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20FF0B3A-8CC9-4356-BEE0-5E0E0AE15D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8" r:id="rId1"/>
    <sheet name="Formulas" sheetId="7" r:id="rId2"/>
    <sheet name="Sales" sheetId="10" r:id="rId3"/>
    <sheet name="Regions" sheetId="11" r:id="rId4"/>
  </sheets>
  <definedNames>
    <definedName name="ExternalData_1" localSheetId="0" hidden="1">Data!$A$1:$O$701</definedName>
    <definedName name="ExternalData_1" localSheetId="3" hidden="1">'Regions'!$A$1:$C$4</definedName>
    <definedName name="ExternalData_1" localSheetId="2" hidden="1">Sales!$A$1:$G$6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 a="1"/>
  <c r="C4" i="7" s="1"/>
  <c r="C34" i="7" a="1"/>
  <c r="E34" i="7" a="1"/>
  <c r="C30" i="7" a="1"/>
  <c r="E30" i="7" a="1"/>
  <c r="C18" i="7" a="1"/>
  <c r="C25" i="7" a="1"/>
  <c r="C11" i="7" a="1"/>
  <c r="C18" i="7" l="1"/>
  <c r="E30" i="7"/>
  <c r="C30" i="7"/>
  <c r="E34" i="7"/>
  <c r="C34" i="7"/>
  <c r="C25" i="7"/>
  <c r="C1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BDAD5-099D-4CF6-925E-11D37FABD3BC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0CF35B9E-A328-41F5-A67E-82D0DB5EBDE6}" keepAlive="1" name="Query - Regions" description="Connection to the 'Regions' query in the workbook." type="5" refreshedVersion="8" background="1" saveData="1">
    <dbPr connection="Provider=Microsoft.Mashup.OleDb.1;Data Source=$Workbook$;Location=Regions;Extended Properties=&quot;&quot;" command="SELECT * FROM [Regions]"/>
  </connection>
  <connection id="3" xr16:uid="{5D578315-6CE2-4239-9D9B-F373F0F0C9F0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<sst xmlns="http://schemas.openxmlformats.org/spreadsheetml/2006/main" count="3557" uniqueCount="82">
  <si>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</si>
  <si>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</si>
  <si>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</si>
  <si>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</si>
  <si>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</si>
  <si>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</si>
  <si>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</si>
  <si>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</si>
  <si>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</si>
  <si>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</si>
  <si>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</si>
  <si>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</si>
  <si>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</si>
  <si>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</si>
  <si>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</si>
  <si>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</si>
  <si>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</si>
  <si>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</si>
  <si>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</si>
  <si>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</si>
  <si>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</si>
  <si>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</si>
  <si>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</si>
  <si>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</si>
  <si>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</si>
  <si>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</si>
  <si>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</si>
  <si>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</si>
  <si>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</si>
  <si>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</si>
  <si>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</si>
  <si>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</si>
  <si>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</si>
  <si>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</si>
  <si>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</si>
  <si>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</si>
  <si>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</si>
  <si>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</si>
  <si>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</si>
  <si>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</si>
  <si>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</si>
  <si>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</si>
  <si>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</si>
  <si>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</si>
  <si>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</si>
  <si>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</si>
  <si>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</si>
  <si>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Dynamic Array Functions</t>
  </si>
  <si>
    <t>Find unique list of products sold:</t>
  </si>
  <si>
    <t>Calculate sum of sales in $:</t>
  </si>
  <si>
    <t>Top 6 products by sales amount:</t>
  </si>
  <si>
    <t>Top 3 products by sales ammount:</t>
  </si>
  <si>
    <t>Total sales amount for each yr:</t>
  </si>
  <si>
    <t>Years:</t>
  </si>
  <si>
    <t>Sales in $</t>
  </si>
  <si>
    <t>Average sales amount for each month:</t>
  </si>
  <si>
    <t>Months:</t>
  </si>
  <si>
    <t>Avg Sales in $</t>
  </si>
  <si>
    <t>Order ID</t>
  </si>
  <si>
    <t xml:space="preserve"> Product</t>
  </si>
  <si>
    <t xml:space="preserve"> Category</t>
  </si>
  <si>
    <t xml:space="preserve"> Salesperson</t>
  </si>
  <si>
    <t xml:space="preserve"> Region ID</t>
  </si>
  <si>
    <t xml:space="preserve"> Order Date</t>
  </si>
  <si>
    <t xml:space="preserve"> Revenue</t>
  </si>
  <si>
    <t xml:space="preserve"> Product A</t>
  </si>
  <si>
    <t xml:space="preserve"> Electronics</t>
  </si>
  <si>
    <t xml:space="preserve"> Alice</t>
  </si>
  <si>
    <t xml:space="preserve"> Product B</t>
  </si>
  <si>
    <t xml:space="preserve"> Bob</t>
  </si>
  <si>
    <t xml:space="preserve"> Product C</t>
  </si>
  <si>
    <t xml:space="preserve"> Furniture</t>
  </si>
  <si>
    <t xml:space="preserve"> Product D</t>
  </si>
  <si>
    <t xml:space="preserve"> Carol</t>
  </si>
  <si>
    <t xml:space="preserve"> Product E</t>
  </si>
  <si>
    <t>Region ID</t>
  </si>
  <si>
    <t xml:space="preserve"> Region Name</t>
  </si>
  <si>
    <t xml:space="preserve"> Country</t>
  </si>
  <si>
    <t xml:space="preserve"> North</t>
  </si>
  <si>
    <t xml:space="preserve"> United States</t>
  </si>
  <si>
    <t xml:space="preserve"> South</t>
  </si>
  <si>
    <t xml:space="preserve">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</si>
</sst>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Ubuntu Mono"/>
      <family val="3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E5206-F69F-41FE-929E-6BAA6D414CEF}" autoFormatId="16" applyNumberFormats="0" applyBorderFormats="0" applyFontFormats="0" applyPatternFormats="0" applyAlignmentFormats="0" applyWidthHeightFormats="0">
  <queryTableRefresh nextId="25">
    <queryTableFields count="15">
      <queryTableField id="13" name="Date" tableColumnId="13"/>
      <queryTableField id="15" name="Month Name" tableColumnId="15"/>
      <queryTableField id="16" name="Year" tableColumnId="16"/>
      <queryTableField id="1" name="Segment" tableColumnId="1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 Sales" tableColumnId="10"/>
      <queryTableField id="11" name="COGS" tableColumnId="11"/>
      <queryTableField id="12" name="Profit" tableColumnId="12"/>
    </queryTableFields>
    <queryTableDeletedFields count="1">
      <deletedField name="Month Numb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3FBCA9F-4698-4B6D-B335-F78A794500C0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 Product" tableColumnId="2"/>
      <queryTableField id="3" name=" Category" tableColumnId="3"/>
      <queryTableField id="4" name=" Salesperson" tableColumnId="4"/>
      <queryTableField id="5" name=" Region ID" tableColumnId="5"/>
      <queryTableField id="6" name=" Order Date" tableColumnId="6"/>
      <queryTableField id="7" name=" Revenu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8A20A6-0E24-4ED3-BB62-91E7F90C7A73}" autoFormatId="16" applyNumberFormats="0" applyBorderFormats="0" applyFontFormats="0" applyPatternFormats="0" applyAlignmentFormats="0" applyWidthHeightFormats="0">
  <queryTableRefresh nextId="4">
    <queryTableFields count="3">
      <queryTableField id="1" name="Region ID" tableColumnId="1"/>
      <queryTableField id="2" name=" Region Name" tableColumnId="2"/>
      <queryTableField id="3" name=" 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16F5C6-16D0-476E-BB0C-EABDFE96D263}" name="Data" displayName="Data" ref="A1:O701" tableType="queryTable" totalsRowShown="0">
  <autoFilter ref="A1:O701" xr:uid="{9416F5C6-16D0-476E-BB0C-EABDFE96D263}"/>
  <tableColumns count="15">
    <tableColumn id="13" xr3:uid="{E148C4F5-FD5B-4F0B-B84D-1B40D0AD70CC}" uniqueName="13" name="Date" queryTableFieldId="13" dataDxfId="12"/>
    <tableColumn id="15" xr3:uid="{33FA5294-747D-4ABA-A61E-6490D1AB1303}" uniqueName="15" name="Month Name" queryTableFieldId="15" dataDxfId="11"/>
    <tableColumn id="16" xr3:uid="{1F832CD3-0C4A-43AB-BE80-5B1F2E7109B4}" uniqueName="16" name="Year" queryTableFieldId="16"/>
    <tableColumn id="1" xr3:uid="{A102D928-B228-4851-BF3C-B3F408FFF8E2}" uniqueName="1" name="Segment" queryTableFieldId="1" dataDxfId="10"/>
    <tableColumn id="2" xr3:uid="{35904144-EF75-4605-9AFE-72CF4B9AD365}" uniqueName="2" name="Country" queryTableFieldId="2" dataDxfId="9"/>
    <tableColumn id="3" xr3:uid="{E9EC4A4E-D23A-4289-ADE4-B012ECC6FA64}" uniqueName="3" name="Product" queryTableFieldId="3" dataDxfId="8"/>
    <tableColumn id="4" xr3:uid="{90CCDD1C-97BA-4A9A-BA37-0EBE59FAEC9C}" uniqueName="4" name="Discount Band" queryTableFieldId="4" dataDxfId="7"/>
    <tableColumn id="5" xr3:uid="{255A7963-4976-47CB-9AC2-85D0347D234A}" uniqueName="5" name="Units Sold" queryTableFieldId="5"/>
    <tableColumn id="6" xr3:uid="{EC0E26B3-B2D1-4BC0-BF85-2F5CE36CB14D}" uniqueName="6" name="Manufacturing Price" queryTableFieldId="6"/>
    <tableColumn id="7" xr3:uid="{B281FCF7-B0F6-4E39-B853-D8FE52BC6470}" uniqueName="7" name="Sale Price" queryTableFieldId="7"/>
    <tableColumn id="8" xr3:uid="{C999A2D1-4702-4164-9E69-81DE52E0571A}" uniqueName="8" name="Gross Sales" queryTableFieldId="8"/>
    <tableColumn id="9" xr3:uid="{1434295F-A9F2-4894-8573-0EE313180178}" uniqueName="9" name="Discounts" queryTableFieldId="9" dataDxfId="6"/>
    <tableColumn id="10" xr3:uid="{9F8CE9DA-30EE-4242-A050-B0DC0DE2E995}" uniqueName="10" name=" Sales" queryTableFieldId="10"/>
    <tableColumn id="11" xr3:uid="{E966ED20-564C-4BD2-BBC0-6FD8C1CE81C6}" uniqueName="11" name="COGS" queryTableFieldId="11"/>
    <tableColumn id="12" xr3:uid="{A12B35F6-F2A2-47F1-933C-6A5A351B0026}" uniqueName="12" name="Profit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72841-F6BE-4313-8C04-44DF8A3ADD63}" name="Sales" displayName="Sales" ref="A1:G6" tableType="queryTable" totalsRowShown="0">
  <autoFilter ref="A1:G6" xr:uid="{58372841-F6BE-4313-8C04-44DF8A3ADD63}"/>
  <tableColumns count="7">
    <tableColumn id="1" xr3:uid="{B10B45FE-036D-4F18-86F4-AB503F76E2BC}" uniqueName="1" name="Order ID" queryTableFieldId="1"/>
    <tableColumn id="2" xr3:uid="{10EBB054-4BA6-479C-8E73-844047EF6858}" uniqueName="2" name=" Product" queryTableFieldId="2" dataDxfId="5"/>
    <tableColumn id="3" xr3:uid="{C9CEBA77-218B-4DFF-AD09-AA33E40F799D}" uniqueName="3" name=" Category" queryTableFieldId="3" dataDxfId="4"/>
    <tableColumn id="4" xr3:uid="{4E5E6B29-C0C3-4B2E-B2C9-7BB2149E5D30}" uniqueName="4" name=" Salesperson" queryTableFieldId="4" dataDxfId="3"/>
    <tableColumn id="5" xr3:uid="{D681431B-30B6-4D97-B0FA-E4DDA76C8405}" uniqueName="5" name=" Region ID" queryTableFieldId="5"/>
    <tableColumn id="6" xr3:uid="{8AB31D2C-5EA9-42F5-93C8-B9B9FEF72491}" uniqueName="6" name=" Order Date" queryTableFieldId="6" dataDxfId="2"/>
    <tableColumn id="7" xr3:uid="{5B7EC691-BD43-4445-A882-EB70C43F15CC}" uniqueName="7" name=" Revenu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C11B3E-9BDB-401E-9AC0-A5D486F3C9CD}" name="Regions" displayName="Regions" ref="A1:C4" tableType="queryTable" totalsRowShown="0">
  <autoFilter ref="A1:C4" xr:uid="{C8C11B3E-9BDB-401E-9AC0-A5D486F3C9CD}"/>
  <tableColumns count="3">
    <tableColumn id="1" xr3:uid="{656147CA-A56F-4E4F-AB56-64452D141AF6}" uniqueName="1" name="Region ID" queryTableFieldId="1"/>
    <tableColumn id="2" xr3:uid="{BFA15614-A88F-4723-91F9-37FFB039F982}" uniqueName="2" name=" Region Name" queryTableFieldId="2" dataDxfId="1"/>
    <tableColumn id="3" xr3:uid="{518ED2B8-FFC2-4F09-8C33-6E450BCA09BE}" uniqueName="3" name=" 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40C2-519D-4187-A9B8-9CF442F92051}">
  <dimension ref="A1:O701"/>
  <sheetViews>
    <sheetView workbookViewId="0">
      <selection activeCell="U14" sqref="U14"/>
    </sheetView>
  </sheetViews>
  <sheetFormatPr defaultRowHeight="15" x14ac:dyDescent="0.25"/>
  <cols>
    <col min="1" max="1" width="9.7109375" bestFit="1" customWidth="1"/>
    <col min="2" max="2" width="15" bestFit="1" customWidth="1"/>
    <col min="3" max="3" width="7.28515625" bestFit="1" customWidth="1"/>
    <col min="4" max="4" width="16.28515625" bestFit="1" customWidth="1"/>
    <col min="5" max="5" width="23.28515625" bestFit="1" customWidth="1"/>
    <col min="6" max="6" width="10.140625" bestFit="1" customWidth="1"/>
    <col min="7" max="7" width="16" bestFit="1" customWidth="1"/>
    <col min="8" max="8" width="12.28515625" bestFit="1" customWidth="1"/>
    <col min="9" max="9" width="21.42578125" bestFit="1" customWidth="1"/>
    <col min="10" max="10" width="11.85546875" bestFit="1" customWidth="1"/>
    <col min="11" max="11" width="13.28515625" bestFit="1" customWidth="1"/>
    <col min="12" max="12" width="11.85546875" bestFit="1" customWidth="1"/>
    <col min="13" max="13" width="11" bestFit="1" customWidth="1"/>
    <col min="14" max="14" width="8.28515625" bestFit="1" customWidth="1"/>
    <col min="15" max="16" width="10" bestFit="1" customWidth="1"/>
  </cols>
  <sheetData>
    <row r="1" spans="1:15" x14ac:dyDescent="0.25">
      <c r="A1" t="s">
        <v>12</v>
      </c>
      <c r="B1" t="s">
        <v>46</v>
      </c>
      <c r="C1" t="s">
        <v>0</v>
      </c>
      <c r="D1" t="s">
        <v>6</v>
      </c>
      <c r="E1" t="s">
        <v>33</v>
      </c>
      <c r="F1" t="s">
        <v>34</v>
      </c>
      <c r="G1" t="s">
        <v>41</v>
      </c>
      <c r="H1" t="s">
        <v>4</v>
      </c>
      <c r="I1" t="s">
        <v>5</v>
      </c>
      <c r="J1" t="s">
        <v>32</v>
      </c>
      <c r="K1" t="s">
        <v>1</v>
      </c>
      <c r="L1" t="s">
        <v>2</v>
      </c>
      <c r="M1" t="s">
        <v>31</v>
      </c>
      <c r="N1" t="s">
        <v>3</v>
      </c>
      <c r="O1" t="s">
        <v>30</v>
      </c>
    </row>
    <row r="2" spans="1:15" x14ac:dyDescent="0.25">
      <c r="A2" s="1">
        <v>41640</v>
      </c>
      <c r="B2" t="s">
        <v>18</v>
      </c>
      <c r="C2">
        <v>2014</v>
      </c>
      <c r="D2" t="s">
        <v>10</v>
      </c>
      <c r="E2" t="s">
        <v>13</v>
      </c>
      <c r="F2" t="s">
        <v>35</v>
      </c>
      <c r="G2" t="s">
        <v>42</v>
      </c>
      <c r="H2">
        <v>1618.5</v>
      </c>
      <c r="I2">
        <v>3</v>
      </c>
      <c r="J2">
        <v>20</v>
      </c>
      <c r="K2">
        <v>32370</v>
      </c>
      <c r="L2">
        <v>0</v>
      </c>
      <c r="M2">
        <v>32370</v>
      </c>
      <c r="N2">
        <v>16185</v>
      </c>
      <c r="O2">
        <v>16185</v>
      </c>
    </row>
    <row r="3" spans="1:15" x14ac:dyDescent="0.25">
      <c r="A3" s="1">
        <v>41640</v>
      </c>
      <c r="B3" t="s">
        <v>18</v>
      </c>
      <c r="C3">
        <v>2014</v>
      </c>
      <c r="D3" t="s">
        <v>10</v>
      </c>
      <c r="E3" t="s">
        <v>16</v>
      </c>
      <c r="F3" t="s">
        <v>35</v>
      </c>
      <c r="G3" t="s">
        <v>42</v>
      </c>
      <c r="H3">
        <v>1321</v>
      </c>
      <c r="I3">
        <v>3</v>
      </c>
      <c r="J3">
        <v>20</v>
      </c>
      <c r="K3">
        <v>26420</v>
      </c>
      <c r="L3">
        <v>0</v>
      </c>
      <c r="M3">
        <v>26420</v>
      </c>
      <c r="N3">
        <v>13210</v>
      </c>
      <c r="O3">
        <v>13210</v>
      </c>
    </row>
    <row r="4" spans="1:15" x14ac:dyDescent="0.25">
      <c r="A4" s="1">
        <v>41791</v>
      </c>
      <c r="B4" t="s">
        <v>23</v>
      </c>
      <c r="C4">
        <v>2014</v>
      </c>
      <c r="D4" t="s">
        <v>8</v>
      </c>
      <c r="E4" t="s">
        <v>15</v>
      </c>
      <c r="F4" t="s">
        <v>35</v>
      </c>
      <c r="G4" t="s">
        <v>42</v>
      </c>
      <c r="H4">
        <v>2178</v>
      </c>
      <c r="I4">
        <v>3</v>
      </c>
      <c r="J4">
        <v>15</v>
      </c>
      <c r="K4">
        <v>32670</v>
      </c>
      <c r="L4">
        <v>0</v>
      </c>
      <c r="M4">
        <v>32670</v>
      </c>
      <c r="N4">
        <v>21780</v>
      </c>
      <c r="O4">
        <v>10890</v>
      </c>
    </row>
    <row r="5" spans="1:15" x14ac:dyDescent="0.25">
      <c r="A5" s="1">
        <v>41791</v>
      </c>
      <c r="B5" t="s">
        <v>23</v>
      </c>
      <c r="C5">
        <v>2014</v>
      </c>
      <c r="D5" t="s">
        <v>8</v>
      </c>
      <c r="E5" t="s">
        <v>16</v>
      </c>
      <c r="F5" t="s">
        <v>35</v>
      </c>
      <c r="G5" t="s">
        <v>42</v>
      </c>
      <c r="H5">
        <v>888</v>
      </c>
      <c r="I5">
        <v>3</v>
      </c>
      <c r="J5">
        <v>15</v>
      </c>
      <c r="K5">
        <v>13320</v>
      </c>
      <c r="L5">
        <v>0</v>
      </c>
      <c r="M5">
        <v>13320</v>
      </c>
      <c r="N5">
        <v>8880</v>
      </c>
      <c r="O5">
        <v>4440</v>
      </c>
    </row>
    <row r="6" spans="1:15" x14ac:dyDescent="0.25">
      <c r="A6" s="1">
        <v>41791</v>
      </c>
      <c r="B6" t="s">
        <v>23</v>
      </c>
      <c r="C6">
        <v>2014</v>
      </c>
      <c r="D6" t="s">
        <v>8</v>
      </c>
      <c r="E6" t="s">
        <v>17</v>
      </c>
      <c r="F6" t="s">
        <v>35</v>
      </c>
      <c r="G6" t="s">
        <v>42</v>
      </c>
      <c r="H6">
        <v>2470</v>
      </c>
      <c r="I6">
        <v>3</v>
      </c>
      <c r="J6">
        <v>15</v>
      </c>
      <c r="K6">
        <v>37050</v>
      </c>
      <c r="L6">
        <v>0</v>
      </c>
      <c r="M6">
        <v>37050</v>
      </c>
      <c r="N6">
        <v>24700</v>
      </c>
      <c r="O6">
        <v>12350</v>
      </c>
    </row>
    <row r="7" spans="1:15" x14ac:dyDescent="0.25">
      <c r="A7" s="1">
        <v>41974</v>
      </c>
      <c r="B7" t="s">
        <v>29</v>
      </c>
      <c r="C7">
        <v>2014</v>
      </c>
      <c r="D7" t="s">
        <v>10</v>
      </c>
      <c r="E7" t="s">
        <v>16</v>
      </c>
      <c r="F7" t="s">
        <v>35</v>
      </c>
      <c r="G7" t="s">
        <v>42</v>
      </c>
      <c r="H7">
        <v>1513</v>
      </c>
      <c r="I7">
        <v>3</v>
      </c>
      <c r="J7">
        <v>350</v>
      </c>
      <c r="K7">
        <v>529550</v>
      </c>
      <c r="L7">
        <v>0</v>
      </c>
      <c r="M7">
        <v>529550</v>
      </c>
      <c r="N7">
        <v>393380</v>
      </c>
      <c r="O7">
        <v>136170</v>
      </c>
    </row>
    <row r="8" spans="1:15" x14ac:dyDescent="0.25">
      <c r="A8" s="1">
        <v>41699</v>
      </c>
      <c r="B8" t="s">
        <v>20</v>
      </c>
      <c r="C8">
        <v>2014</v>
      </c>
      <c r="D8" t="s">
        <v>8</v>
      </c>
      <c r="E8" t="s">
        <v>16</v>
      </c>
      <c r="F8" t="s">
        <v>36</v>
      </c>
      <c r="G8" t="s">
        <v>42</v>
      </c>
      <c r="H8">
        <v>921</v>
      </c>
      <c r="I8">
        <v>5</v>
      </c>
      <c r="J8">
        <v>15</v>
      </c>
      <c r="K8">
        <v>13815</v>
      </c>
      <c r="L8">
        <v>0</v>
      </c>
      <c r="M8">
        <v>13815</v>
      </c>
      <c r="N8">
        <v>9210</v>
      </c>
      <c r="O8">
        <v>4605</v>
      </c>
    </row>
    <row r="9" spans="1:15" x14ac:dyDescent="0.25">
      <c r="A9" s="1">
        <v>41791</v>
      </c>
      <c r="B9" t="s">
        <v>23</v>
      </c>
      <c r="C9">
        <v>2014</v>
      </c>
      <c r="D9" t="s">
        <v>11</v>
      </c>
      <c r="E9" t="s">
        <v>13</v>
      </c>
      <c r="F9" t="s">
        <v>36</v>
      </c>
      <c r="G9" t="s">
        <v>42</v>
      </c>
      <c r="H9">
        <v>2518</v>
      </c>
      <c r="I9">
        <v>5</v>
      </c>
      <c r="J9">
        <v>12</v>
      </c>
      <c r="K9">
        <v>30216</v>
      </c>
      <c r="L9">
        <v>0</v>
      </c>
      <c r="M9">
        <v>30216</v>
      </c>
      <c r="N9">
        <v>7554</v>
      </c>
      <c r="O9">
        <v>22662</v>
      </c>
    </row>
    <row r="10" spans="1:15" x14ac:dyDescent="0.25">
      <c r="A10" s="1">
        <v>41791</v>
      </c>
      <c r="B10" t="s">
        <v>23</v>
      </c>
      <c r="C10">
        <v>2014</v>
      </c>
      <c r="D10" t="s">
        <v>10</v>
      </c>
      <c r="E10" t="s">
        <v>15</v>
      </c>
      <c r="F10" t="s">
        <v>36</v>
      </c>
      <c r="G10" t="s">
        <v>42</v>
      </c>
      <c r="H10">
        <v>1899</v>
      </c>
      <c r="I10">
        <v>5</v>
      </c>
      <c r="J10">
        <v>20</v>
      </c>
      <c r="K10">
        <v>37980</v>
      </c>
      <c r="L10">
        <v>0</v>
      </c>
      <c r="M10">
        <v>37980</v>
      </c>
      <c r="N10">
        <v>18990</v>
      </c>
      <c r="O10">
        <v>18990</v>
      </c>
    </row>
    <row r="11" spans="1:15" x14ac:dyDescent="0.25">
      <c r="A11" s="1">
        <v>41791</v>
      </c>
      <c r="B11" t="s">
        <v>23</v>
      </c>
      <c r="C11">
        <v>2014</v>
      </c>
      <c r="D11" t="s">
        <v>11</v>
      </c>
      <c r="E11" t="s">
        <v>16</v>
      </c>
      <c r="F11" t="s">
        <v>36</v>
      </c>
      <c r="G11" t="s">
        <v>42</v>
      </c>
      <c r="H11">
        <v>1545</v>
      </c>
      <c r="I11">
        <v>5</v>
      </c>
      <c r="J11">
        <v>12</v>
      </c>
      <c r="K11">
        <v>18540</v>
      </c>
      <c r="L11">
        <v>0</v>
      </c>
      <c r="M11">
        <v>18540</v>
      </c>
      <c r="N11">
        <v>4635</v>
      </c>
      <c r="O11">
        <v>13905</v>
      </c>
    </row>
    <row r="12" spans="1:15" x14ac:dyDescent="0.25">
      <c r="A12" s="1">
        <v>41791</v>
      </c>
      <c r="B12" t="s">
        <v>23</v>
      </c>
      <c r="C12">
        <v>2014</v>
      </c>
      <c r="D12" t="s">
        <v>8</v>
      </c>
      <c r="E12" t="s">
        <v>17</v>
      </c>
      <c r="F12" t="s">
        <v>36</v>
      </c>
      <c r="G12" t="s">
        <v>42</v>
      </c>
      <c r="H12">
        <v>2470</v>
      </c>
      <c r="I12">
        <v>5</v>
      </c>
      <c r="J12">
        <v>15</v>
      </c>
      <c r="K12">
        <v>37050</v>
      </c>
      <c r="L12">
        <v>0</v>
      </c>
      <c r="M12">
        <v>37050</v>
      </c>
      <c r="N12">
        <v>24700</v>
      </c>
      <c r="O12">
        <v>12350</v>
      </c>
    </row>
    <row r="13" spans="1:15" x14ac:dyDescent="0.25">
      <c r="A13" s="1">
        <v>41821</v>
      </c>
      <c r="B13" t="s">
        <v>24</v>
      </c>
      <c r="C13">
        <v>2014</v>
      </c>
      <c r="D13" t="s">
        <v>9</v>
      </c>
      <c r="E13" t="s">
        <v>13</v>
      </c>
      <c r="F13" t="s">
        <v>36</v>
      </c>
      <c r="G13" t="s">
        <v>42</v>
      </c>
      <c r="H13">
        <v>2665.5</v>
      </c>
      <c r="I13">
        <v>5</v>
      </c>
      <c r="J13">
        <v>125</v>
      </c>
      <c r="K13">
        <v>333187.5</v>
      </c>
      <c r="L13">
        <v>0</v>
      </c>
      <c r="M13">
        <v>333187.5</v>
      </c>
      <c r="N13">
        <v>319860</v>
      </c>
      <c r="O13">
        <v>13327.5</v>
      </c>
    </row>
    <row r="14" spans="1:15" x14ac:dyDescent="0.25">
      <c r="A14" s="1">
        <v>41852</v>
      </c>
      <c r="B14" t="s">
        <v>25</v>
      </c>
      <c r="C14">
        <v>2014</v>
      </c>
      <c r="D14" t="s">
        <v>7</v>
      </c>
      <c r="E14" t="s">
        <v>17</v>
      </c>
      <c r="F14" t="s">
        <v>36</v>
      </c>
      <c r="G14" t="s">
        <v>42</v>
      </c>
      <c r="H14">
        <v>958</v>
      </c>
      <c r="I14">
        <v>5</v>
      </c>
      <c r="J14">
        <v>300</v>
      </c>
      <c r="K14">
        <v>287400</v>
      </c>
      <c r="L14">
        <v>0</v>
      </c>
      <c r="M14">
        <v>287400</v>
      </c>
      <c r="N14">
        <v>239500</v>
      </c>
      <c r="O14">
        <v>47900</v>
      </c>
    </row>
    <row r="15" spans="1:15" x14ac:dyDescent="0.25">
      <c r="A15" s="1">
        <v>41883</v>
      </c>
      <c r="B15" t="s">
        <v>26</v>
      </c>
      <c r="C15">
        <v>2014</v>
      </c>
      <c r="D15" t="s">
        <v>10</v>
      </c>
      <c r="E15" t="s">
        <v>16</v>
      </c>
      <c r="F15" t="s">
        <v>36</v>
      </c>
      <c r="G15" t="s">
        <v>42</v>
      </c>
      <c r="H15">
        <v>2146</v>
      </c>
      <c r="I15">
        <v>5</v>
      </c>
      <c r="J15">
        <v>7</v>
      </c>
      <c r="K15">
        <v>15022</v>
      </c>
      <c r="L15">
        <v>0</v>
      </c>
      <c r="M15">
        <v>15022</v>
      </c>
      <c r="N15">
        <v>10730</v>
      </c>
      <c r="O15">
        <v>4292</v>
      </c>
    </row>
    <row r="16" spans="1:15" x14ac:dyDescent="0.25">
      <c r="A16" s="1">
        <v>41548</v>
      </c>
      <c r="B16" t="s">
        <v>27</v>
      </c>
      <c r="C16">
        <v>2013</v>
      </c>
      <c r="D16" t="s">
        <v>9</v>
      </c>
      <c r="E16" t="s">
        <v>13</v>
      </c>
      <c r="F16" t="s">
        <v>36</v>
      </c>
      <c r="G16" t="s">
        <v>42</v>
      </c>
      <c r="H16">
        <v>345</v>
      </c>
      <c r="I16">
        <v>5</v>
      </c>
      <c r="J16">
        <v>125</v>
      </c>
      <c r="K16">
        <v>43125</v>
      </c>
      <c r="L16">
        <v>0</v>
      </c>
      <c r="M16">
        <v>43125</v>
      </c>
      <c r="N16">
        <v>41400</v>
      </c>
      <c r="O16">
        <v>1725</v>
      </c>
    </row>
    <row r="17" spans="1:15" x14ac:dyDescent="0.25">
      <c r="A17" s="1">
        <v>41974</v>
      </c>
      <c r="B17" t="s">
        <v>29</v>
      </c>
      <c r="C17">
        <v>2014</v>
      </c>
      <c r="D17" t="s">
        <v>8</v>
      </c>
      <c r="E17" t="s">
        <v>14</v>
      </c>
      <c r="F17" t="s">
        <v>36</v>
      </c>
      <c r="G17" t="s">
        <v>42</v>
      </c>
      <c r="H17">
        <v>615</v>
      </c>
      <c r="I17">
        <v>5</v>
      </c>
      <c r="J17">
        <v>15</v>
      </c>
      <c r="K17">
        <v>9225</v>
      </c>
      <c r="L17">
        <v>0</v>
      </c>
      <c r="M17">
        <v>9225</v>
      </c>
      <c r="N17">
        <v>6150</v>
      </c>
      <c r="O17">
        <v>3075</v>
      </c>
    </row>
    <row r="18" spans="1:15" x14ac:dyDescent="0.25">
      <c r="A18" s="1">
        <v>41671</v>
      </c>
      <c r="B18" t="s">
        <v>19</v>
      </c>
      <c r="C18">
        <v>2014</v>
      </c>
      <c r="D18" t="s">
        <v>10</v>
      </c>
      <c r="E18" t="s">
        <v>13</v>
      </c>
      <c r="F18" t="s">
        <v>37</v>
      </c>
      <c r="G18" t="s">
        <v>42</v>
      </c>
      <c r="H18">
        <v>292</v>
      </c>
      <c r="I18">
        <v>10</v>
      </c>
      <c r="J18">
        <v>20</v>
      </c>
      <c r="K18">
        <v>5840</v>
      </c>
      <c r="L18">
        <v>0</v>
      </c>
      <c r="M18">
        <v>5840</v>
      </c>
      <c r="N18">
        <v>2920</v>
      </c>
      <c r="O18">
        <v>2920</v>
      </c>
    </row>
    <row r="19" spans="1:15" x14ac:dyDescent="0.25">
      <c r="A19" s="1">
        <v>41671</v>
      </c>
      <c r="B19" t="s">
        <v>19</v>
      </c>
      <c r="C19">
        <v>2014</v>
      </c>
      <c r="D19" t="s">
        <v>8</v>
      </c>
      <c r="E19" t="s">
        <v>17</v>
      </c>
      <c r="F19" t="s">
        <v>37</v>
      </c>
      <c r="G19" t="s">
        <v>42</v>
      </c>
      <c r="H19">
        <v>974</v>
      </c>
      <c r="I19">
        <v>10</v>
      </c>
      <c r="J19">
        <v>15</v>
      </c>
      <c r="K19">
        <v>14610</v>
      </c>
      <c r="L19">
        <v>0</v>
      </c>
      <c r="M19">
        <v>14610</v>
      </c>
      <c r="N19">
        <v>9740</v>
      </c>
      <c r="O19">
        <v>4870</v>
      </c>
    </row>
    <row r="20" spans="1:15" x14ac:dyDescent="0.25">
      <c r="A20" s="1">
        <v>41791</v>
      </c>
      <c r="B20" t="s">
        <v>23</v>
      </c>
      <c r="C20">
        <v>2014</v>
      </c>
      <c r="D20" t="s">
        <v>11</v>
      </c>
      <c r="E20" t="s">
        <v>13</v>
      </c>
      <c r="F20" t="s">
        <v>37</v>
      </c>
      <c r="G20" t="s">
        <v>42</v>
      </c>
      <c r="H20">
        <v>2518</v>
      </c>
      <c r="I20">
        <v>10</v>
      </c>
      <c r="J20">
        <v>12</v>
      </c>
      <c r="K20">
        <v>30216</v>
      </c>
      <c r="L20">
        <v>0</v>
      </c>
      <c r="M20">
        <v>30216</v>
      </c>
      <c r="N20">
        <v>7554</v>
      </c>
      <c r="O20">
        <v>22662</v>
      </c>
    </row>
    <row r="21" spans="1:15" x14ac:dyDescent="0.25">
      <c r="A21" s="1">
        <v>41791</v>
      </c>
      <c r="B21" t="s">
        <v>23</v>
      </c>
      <c r="C21">
        <v>2014</v>
      </c>
      <c r="D21" t="s">
        <v>10</v>
      </c>
      <c r="E21" t="s">
        <v>16</v>
      </c>
      <c r="F21" t="s">
        <v>37</v>
      </c>
      <c r="G21" t="s">
        <v>42</v>
      </c>
      <c r="H21">
        <v>1006</v>
      </c>
      <c r="I21">
        <v>10</v>
      </c>
      <c r="J21">
        <v>350</v>
      </c>
      <c r="K21">
        <v>352100</v>
      </c>
      <c r="L21">
        <v>0</v>
      </c>
      <c r="M21">
        <v>352100</v>
      </c>
      <c r="N21">
        <v>261560</v>
      </c>
      <c r="O21">
        <v>90540</v>
      </c>
    </row>
    <row r="22" spans="1:15" x14ac:dyDescent="0.25">
      <c r="A22" s="1">
        <v>41821</v>
      </c>
      <c r="B22" t="s">
        <v>24</v>
      </c>
      <c r="C22">
        <v>2014</v>
      </c>
      <c r="D22" t="s">
        <v>11</v>
      </c>
      <c r="E22" t="s">
        <v>16</v>
      </c>
      <c r="F22" t="s">
        <v>37</v>
      </c>
      <c r="G22" t="s">
        <v>42</v>
      </c>
      <c r="H22">
        <v>367</v>
      </c>
      <c r="I22">
        <v>10</v>
      </c>
      <c r="J22">
        <v>12</v>
      </c>
      <c r="K22">
        <v>4404</v>
      </c>
      <c r="L22">
        <v>0</v>
      </c>
      <c r="M22">
        <v>4404</v>
      </c>
      <c r="N22">
        <v>1101</v>
      </c>
      <c r="O22">
        <v>3303</v>
      </c>
    </row>
    <row r="23" spans="1:15" x14ac:dyDescent="0.25">
      <c r="A23" s="1">
        <v>41852</v>
      </c>
      <c r="B23" t="s">
        <v>25</v>
      </c>
      <c r="C23">
        <v>2014</v>
      </c>
      <c r="D23" t="s">
        <v>10</v>
      </c>
      <c r="E23" t="s">
        <v>17</v>
      </c>
      <c r="F23" t="s">
        <v>37</v>
      </c>
      <c r="G23" t="s">
        <v>42</v>
      </c>
      <c r="H23">
        <v>883</v>
      </c>
      <c r="I23">
        <v>10</v>
      </c>
      <c r="J23">
        <v>7</v>
      </c>
      <c r="K23">
        <v>6181</v>
      </c>
      <c r="L23">
        <v>0</v>
      </c>
      <c r="M23">
        <v>6181</v>
      </c>
      <c r="N23">
        <v>4415</v>
      </c>
      <c r="O23">
        <v>1766</v>
      </c>
    </row>
    <row r="24" spans="1:15" x14ac:dyDescent="0.25">
      <c r="A24" s="1">
        <v>41518</v>
      </c>
      <c r="B24" t="s">
        <v>26</v>
      </c>
      <c r="C24">
        <v>2013</v>
      </c>
      <c r="D24" t="s">
        <v>8</v>
      </c>
      <c r="E24" t="s">
        <v>15</v>
      </c>
      <c r="F24" t="s">
        <v>37</v>
      </c>
      <c r="G24" t="s">
        <v>42</v>
      </c>
      <c r="H24">
        <v>549</v>
      </c>
      <c r="I24">
        <v>10</v>
      </c>
      <c r="J24">
        <v>15</v>
      </c>
      <c r="K24">
        <v>8235</v>
      </c>
      <c r="L24">
        <v>0</v>
      </c>
      <c r="M24">
        <v>8235</v>
      </c>
      <c r="N24">
        <v>5490</v>
      </c>
      <c r="O24">
        <v>2745</v>
      </c>
    </row>
    <row r="25" spans="1:15" x14ac:dyDescent="0.25">
      <c r="A25" s="1">
        <v>41518</v>
      </c>
      <c r="B25" t="s">
        <v>26</v>
      </c>
      <c r="C25">
        <v>2013</v>
      </c>
      <c r="D25" t="s">
        <v>7</v>
      </c>
      <c r="E25" t="s">
        <v>17</v>
      </c>
      <c r="F25" t="s">
        <v>37</v>
      </c>
      <c r="G25" t="s">
        <v>42</v>
      </c>
      <c r="H25">
        <v>788</v>
      </c>
      <c r="I25">
        <v>10</v>
      </c>
      <c r="J25">
        <v>300</v>
      </c>
      <c r="K25">
        <v>236400</v>
      </c>
      <c r="L25">
        <v>0</v>
      </c>
      <c r="M25">
        <v>236400</v>
      </c>
      <c r="N25">
        <v>197000</v>
      </c>
      <c r="O25">
        <v>39400</v>
      </c>
    </row>
    <row r="26" spans="1:15" x14ac:dyDescent="0.25">
      <c r="A26" s="1">
        <v>41883</v>
      </c>
      <c r="B26" t="s">
        <v>26</v>
      </c>
      <c r="C26">
        <v>2014</v>
      </c>
      <c r="D26" t="s">
        <v>8</v>
      </c>
      <c r="E26" t="s">
        <v>17</v>
      </c>
      <c r="F26" t="s">
        <v>37</v>
      </c>
      <c r="G26" t="s">
        <v>42</v>
      </c>
      <c r="H26">
        <v>2472</v>
      </c>
      <c r="I26">
        <v>10</v>
      </c>
      <c r="J26">
        <v>15</v>
      </c>
      <c r="K26">
        <v>37080</v>
      </c>
      <c r="L26">
        <v>0</v>
      </c>
      <c r="M26">
        <v>37080</v>
      </c>
      <c r="N26">
        <v>24720</v>
      </c>
      <c r="O26">
        <v>12360</v>
      </c>
    </row>
    <row r="27" spans="1:15" x14ac:dyDescent="0.25">
      <c r="A27" s="1">
        <v>41913</v>
      </c>
      <c r="B27" t="s">
        <v>27</v>
      </c>
      <c r="C27">
        <v>2014</v>
      </c>
      <c r="D27" t="s">
        <v>10</v>
      </c>
      <c r="E27" t="s">
        <v>14</v>
      </c>
      <c r="F27" t="s">
        <v>37</v>
      </c>
      <c r="G27" t="s">
        <v>42</v>
      </c>
      <c r="H27">
        <v>1143</v>
      </c>
      <c r="I27">
        <v>10</v>
      </c>
      <c r="J27">
        <v>7</v>
      </c>
      <c r="K27">
        <v>8001</v>
      </c>
      <c r="L27">
        <v>0</v>
      </c>
      <c r="M27">
        <v>8001</v>
      </c>
      <c r="N27">
        <v>5715</v>
      </c>
      <c r="O27">
        <v>2286</v>
      </c>
    </row>
    <row r="28" spans="1:15" x14ac:dyDescent="0.25">
      <c r="A28" s="1">
        <v>41579</v>
      </c>
      <c r="B28" t="s">
        <v>28</v>
      </c>
      <c r="C28">
        <v>2013</v>
      </c>
      <c r="D28" t="s">
        <v>10</v>
      </c>
      <c r="E28" t="s">
        <v>13</v>
      </c>
      <c r="F28" t="s">
        <v>37</v>
      </c>
      <c r="G28" t="s">
        <v>42</v>
      </c>
      <c r="H28">
        <v>1725</v>
      </c>
      <c r="I28">
        <v>10</v>
      </c>
      <c r="J28">
        <v>350</v>
      </c>
      <c r="K28">
        <v>603750</v>
      </c>
      <c r="L28">
        <v>0</v>
      </c>
      <c r="M28">
        <v>603750</v>
      </c>
      <c r="N28">
        <v>448500</v>
      </c>
      <c r="O28">
        <v>155250</v>
      </c>
    </row>
    <row r="29" spans="1:15" x14ac:dyDescent="0.25">
      <c r="A29" s="1">
        <v>41579</v>
      </c>
      <c r="B29" t="s">
        <v>28</v>
      </c>
      <c r="C29">
        <v>2013</v>
      </c>
      <c r="D29" t="s">
        <v>11</v>
      </c>
      <c r="E29" t="s">
        <v>14</v>
      </c>
      <c r="F29" t="s">
        <v>37</v>
      </c>
      <c r="G29" t="s">
        <v>42</v>
      </c>
      <c r="H29">
        <v>912</v>
      </c>
      <c r="I29">
        <v>10</v>
      </c>
      <c r="J29">
        <v>12</v>
      </c>
      <c r="K29">
        <v>10944</v>
      </c>
      <c r="L29">
        <v>0</v>
      </c>
      <c r="M29">
        <v>10944</v>
      </c>
      <c r="N29">
        <v>2736</v>
      </c>
      <c r="O29">
        <v>8208</v>
      </c>
    </row>
    <row r="30" spans="1:15" x14ac:dyDescent="0.25">
      <c r="A30" s="1">
        <v>41609</v>
      </c>
      <c r="B30" t="s">
        <v>29</v>
      </c>
      <c r="C30">
        <v>2013</v>
      </c>
      <c r="D30" t="s">
        <v>8</v>
      </c>
      <c r="E30" t="s">
        <v>13</v>
      </c>
      <c r="F30" t="s">
        <v>37</v>
      </c>
      <c r="G30" t="s">
        <v>42</v>
      </c>
      <c r="H30">
        <v>2152</v>
      </c>
      <c r="I30">
        <v>10</v>
      </c>
      <c r="J30">
        <v>15</v>
      </c>
      <c r="K30">
        <v>32280</v>
      </c>
      <c r="L30">
        <v>0</v>
      </c>
      <c r="M30">
        <v>32280</v>
      </c>
      <c r="N30">
        <v>21520</v>
      </c>
      <c r="O30">
        <v>10760</v>
      </c>
    </row>
    <row r="31" spans="1:15" x14ac:dyDescent="0.25">
      <c r="A31" s="1">
        <v>41974</v>
      </c>
      <c r="B31" t="s">
        <v>29</v>
      </c>
      <c r="C31">
        <v>2014</v>
      </c>
      <c r="D31" t="s">
        <v>10</v>
      </c>
      <c r="E31" t="s">
        <v>13</v>
      </c>
      <c r="F31" t="s">
        <v>37</v>
      </c>
      <c r="G31" t="s">
        <v>42</v>
      </c>
      <c r="H31">
        <v>1817</v>
      </c>
      <c r="I31">
        <v>10</v>
      </c>
      <c r="J31">
        <v>20</v>
      </c>
      <c r="K31">
        <v>36340</v>
      </c>
      <c r="L31">
        <v>0</v>
      </c>
      <c r="M31">
        <v>36340</v>
      </c>
      <c r="N31">
        <v>18170</v>
      </c>
      <c r="O31">
        <v>18170</v>
      </c>
    </row>
    <row r="32" spans="1:15" x14ac:dyDescent="0.25">
      <c r="A32" s="1">
        <v>41974</v>
      </c>
      <c r="B32" t="s">
        <v>29</v>
      </c>
      <c r="C32">
        <v>2014</v>
      </c>
      <c r="D32" t="s">
        <v>10</v>
      </c>
      <c r="E32" t="s">
        <v>16</v>
      </c>
      <c r="F32" t="s">
        <v>37</v>
      </c>
      <c r="G32" t="s">
        <v>42</v>
      </c>
      <c r="H32">
        <v>1513</v>
      </c>
      <c r="I32">
        <v>10</v>
      </c>
      <c r="J32">
        <v>350</v>
      </c>
      <c r="K32">
        <v>529550</v>
      </c>
      <c r="L32">
        <v>0</v>
      </c>
      <c r="M32">
        <v>529550</v>
      </c>
      <c r="N32">
        <v>393380</v>
      </c>
      <c r="O32">
        <v>136170</v>
      </c>
    </row>
    <row r="33" spans="1:15" x14ac:dyDescent="0.25">
      <c r="A33" s="1">
        <v>41640</v>
      </c>
      <c r="B33" t="s">
        <v>18</v>
      </c>
      <c r="C33">
        <v>2014</v>
      </c>
      <c r="D33" t="s">
        <v>10</v>
      </c>
      <c r="E33" t="s">
        <v>17</v>
      </c>
      <c r="F33" t="s">
        <v>38</v>
      </c>
      <c r="G33" t="s">
        <v>42</v>
      </c>
      <c r="H33">
        <v>1493</v>
      </c>
      <c r="I33">
        <v>120</v>
      </c>
      <c r="J33">
        <v>7</v>
      </c>
      <c r="K33">
        <v>10451</v>
      </c>
      <c r="L33">
        <v>0</v>
      </c>
      <c r="M33">
        <v>10451</v>
      </c>
      <c r="N33">
        <v>7465</v>
      </c>
      <c r="O33">
        <v>2986</v>
      </c>
    </row>
    <row r="34" spans="1:15" x14ac:dyDescent="0.25">
      <c r="A34" s="1">
        <v>41671</v>
      </c>
      <c r="B34" t="s">
        <v>19</v>
      </c>
      <c r="C34">
        <v>2014</v>
      </c>
      <c r="D34" t="s">
        <v>9</v>
      </c>
      <c r="E34" t="s">
        <v>15</v>
      </c>
      <c r="F34" t="s">
        <v>38</v>
      </c>
      <c r="G34" t="s">
        <v>42</v>
      </c>
      <c r="H34">
        <v>1804</v>
      </c>
      <c r="I34">
        <v>120</v>
      </c>
      <c r="J34">
        <v>125</v>
      </c>
      <c r="K34">
        <v>225500</v>
      </c>
      <c r="L34">
        <v>0</v>
      </c>
      <c r="M34">
        <v>225500</v>
      </c>
      <c r="N34">
        <v>216480</v>
      </c>
      <c r="O34">
        <v>9020</v>
      </c>
    </row>
    <row r="35" spans="1:15" x14ac:dyDescent="0.25">
      <c r="A35" s="1">
        <v>41699</v>
      </c>
      <c r="B35" t="s">
        <v>20</v>
      </c>
      <c r="C35">
        <v>2014</v>
      </c>
      <c r="D35" t="s">
        <v>11</v>
      </c>
      <c r="E35" t="s">
        <v>16</v>
      </c>
      <c r="F35" t="s">
        <v>38</v>
      </c>
      <c r="G35" t="s">
        <v>42</v>
      </c>
      <c r="H35">
        <v>2161</v>
      </c>
      <c r="I35">
        <v>120</v>
      </c>
      <c r="J35">
        <v>12</v>
      </c>
      <c r="K35">
        <v>25932</v>
      </c>
      <c r="L35">
        <v>0</v>
      </c>
      <c r="M35">
        <v>25932</v>
      </c>
      <c r="N35">
        <v>6483</v>
      </c>
      <c r="O35">
        <v>19449</v>
      </c>
    </row>
    <row r="36" spans="1:15" x14ac:dyDescent="0.25">
      <c r="A36" s="1">
        <v>41791</v>
      </c>
      <c r="B36" t="s">
        <v>23</v>
      </c>
      <c r="C36">
        <v>2014</v>
      </c>
      <c r="D36" t="s">
        <v>10</v>
      </c>
      <c r="E36" t="s">
        <v>16</v>
      </c>
      <c r="F36" t="s">
        <v>38</v>
      </c>
      <c r="G36" t="s">
        <v>42</v>
      </c>
      <c r="H36">
        <v>1006</v>
      </c>
      <c r="I36">
        <v>120</v>
      </c>
      <c r="J36">
        <v>350</v>
      </c>
      <c r="K36">
        <v>352100</v>
      </c>
      <c r="L36">
        <v>0</v>
      </c>
      <c r="M36">
        <v>352100</v>
      </c>
      <c r="N36">
        <v>261560</v>
      </c>
      <c r="O36">
        <v>90540</v>
      </c>
    </row>
    <row r="37" spans="1:15" x14ac:dyDescent="0.25">
      <c r="A37" s="1">
        <v>41791</v>
      </c>
      <c r="B37" t="s">
        <v>23</v>
      </c>
      <c r="C37">
        <v>2014</v>
      </c>
      <c r="D37" t="s">
        <v>11</v>
      </c>
      <c r="E37" t="s">
        <v>16</v>
      </c>
      <c r="F37" t="s">
        <v>38</v>
      </c>
      <c r="G37" t="s">
        <v>42</v>
      </c>
      <c r="H37">
        <v>1545</v>
      </c>
      <c r="I37">
        <v>120</v>
      </c>
      <c r="J37">
        <v>12</v>
      </c>
      <c r="K37">
        <v>18540</v>
      </c>
      <c r="L37">
        <v>0</v>
      </c>
      <c r="M37">
        <v>18540</v>
      </c>
      <c r="N37">
        <v>4635</v>
      </c>
      <c r="O37">
        <v>13905</v>
      </c>
    </row>
    <row r="38" spans="1:15" x14ac:dyDescent="0.25">
      <c r="A38" s="1">
        <v>41852</v>
      </c>
      <c r="B38" t="s">
        <v>25</v>
      </c>
      <c r="C38">
        <v>2014</v>
      </c>
      <c r="D38" t="s">
        <v>9</v>
      </c>
      <c r="E38" t="s">
        <v>14</v>
      </c>
      <c r="F38" t="s">
        <v>38</v>
      </c>
      <c r="G38" t="s">
        <v>42</v>
      </c>
      <c r="H38">
        <v>2821</v>
      </c>
      <c r="I38">
        <v>120</v>
      </c>
      <c r="J38">
        <v>125</v>
      </c>
      <c r="K38">
        <v>352625</v>
      </c>
      <c r="L38">
        <v>0</v>
      </c>
      <c r="M38">
        <v>352625</v>
      </c>
      <c r="N38">
        <v>338520</v>
      </c>
      <c r="O38">
        <v>14105</v>
      </c>
    </row>
    <row r="39" spans="1:15" x14ac:dyDescent="0.25">
      <c r="A39" s="1">
        <v>41548</v>
      </c>
      <c r="B39" t="s">
        <v>27</v>
      </c>
      <c r="C39">
        <v>2013</v>
      </c>
      <c r="D39" t="s">
        <v>9</v>
      </c>
      <c r="E39" t="s">
        <v>13</v>
      </c>
      <c r="F39" t="s">
        <v>38</v>
      </c>
      <c r="G39" t="s">
        <v>42</v>
      </c>
      <c r="H39">
        <v>345</v>
      </c>
      <c r="I39">
        <v>120</v>
      </c>
      <c r="J39">
        <v>125</v>
      </c>
      <c r="K39">
        <v>43125</v>
      </c>
      <c r="L39">
        <v>0</v>
      </c>
      <c r="M39">
        <v>43125</v>
      </c>
      <c r="N39">
        <v>41400</v>
      </c>
      <c r="O39">
        <v>1725</v>
      </c>
    </row>
    <row r="40" spans="1:15" x14ac:dyDescent="0.25">
      <c r="A40" s="1">
        <v>41671</v>
      </c>
      <c r="B40" t="s">
        <v>19</v>
      </c>
      <c r="C40">
        <v>2014</v>
      </c>
      <c r="D40" t="s">
        <v>7</v>
      </c>
      <c r="E40" t="s">
        <v>13</v>
      </c>
      <c r="F40" t="s">
        <v>39</v>
      </c>
      <c r="G40" t="s">
        <v>42</v>
      </c>
      <c r="H40">
        <v>2001</v>
      </c>
      <c r="I40">
        <v>250</v>
      </c>
      <c r="J40">
        <v>300</v>
      </c>
      <c r="K40">
        <v>600300</v>
      </c>
      <c r="L40">
        <v>0</v>
      </c>
      <c r="M40">
        <v>600300</v>
      </c>
      <c r="N40">
        <v>500250</v>
      </c>
      <c r="O40">
        <v>100050</v>
      </c>
    </row>
    <row r="41" spans="1:15" x14ac:dyDescent="0.25">
      <c r="A41" s="1">
        <v>41730</v>
      </c>
      <c r="B41" t="s">
        <v>21</v>
      </c>
      <c r="C41">
        <v>2014</v>
      </c>
      <c r="D41" t="s">
        <v>11</v>
      </c>
      <c r="E41" t="s">
        <v>16</v>
      </c>
      <c r="F41" t="s">
        <v>39</v>
      </c>
      <c r="G41" t="s">
        <v>42</v>
      </c>
      <c r="H41">
        <v>2838</v>
      </c>
      <c r="I41">
        <v>250</v>
      </c>
      <c r="J41">
        <v>12</v>
      </c>
      <c r="K41">
        <v>34056</v>
      </c>
      <c r="L41">
        <v>0</v>
      </c>
      <c r="M41">
        <v>34056</v>
      </c>
      <c r="N41">
        <v>8514</v>
      </c>
      <c r="O41">
        <v>25542</v>
      </c>
    </row>
    <row r="42" spans="1:15" x14ac:dyDescent="0.25">
      <c r="A42" s="1">
        <v>41791</v>
      </c>
      <c r="B42" t="s">
        <v>23</v>
      </c>
      <c r="C42">
        <v>2014</v>
      </c>
      <c r="D42" t="s">
        <v>8</v>
      </c>
      <c r="E42" t="s">
        <v>15</v>
      </c>
      <c r="F42" t="s">
        <v>39</v>
      </c>
      <c r="G42" t="s">
        <v>42</v>
      </c>
      <c r="H42">
        <v>2178</v>
      </c>
      <c r="I42">
        <v>250</v>
      </c>
      <c r="J42">
        <v>15</v>
      </c>
      <c r="K42">
        <v>32670</v>
      </c>
      <c r="L42">
        <v>0</v>
      </c>
      <c r="M42">
        <v>32670</v>
      </c>
      <c r="N42">
        <v>21780</v>
      </c>
      <c r="O42">
        <v>10890</v>
      </c>
    </row>
    <row r="43" spans="1:15" x14ac:dyDescent="0.25">
      <c r="A43" s="1">
        <v>41791</v>
      </c>
      <c r="B43" t="s">
        <v>23</v>
      </c>
      <c r="C43">
        <v>2014</v>
      </c>
      <c r="D43" t="s">
        <v>8</v>
      </c>
      <c r="E43" t="s">
        <v>16</v>
      </c>
      <c r="F43" t="s">
        <v>39</v>
      </c>
      <c r="G43" t="s">
        <v>42</v>
      </c>
      <c r="H43">
        <v>888</v>
      </c>
      <c r="I43">
        <v>250</v>
      </c>
      <c r="J43">
        <v>15</v>
      </c>
      <c r="K43">
        <v>13320</v>
      </c>
      <c r="L43">
        <v>0</v>
      </c>
      <c r="M43">
        <v>13320</v>
      </c>
      <c r="N43">
        <v>8880</v>
      </c>
      <c r="O43">
        <v>4440</v>
      </c>
    </row>
    <row r="44" spans="1:15" x14ac:dyDescent="0.25">
      <c r="A44" s="1">
        <v>41518</v>
      </c>
      <c r="B44" t="s">
        <v>26</v>
      </c>
      <c r="C44">
        <v>2013</v>
      </c>
      <c r="D44" t="s">
        <v>10</v>
      </c>
      <c r="E44" t="s">
        <v>15</v>
      </c>
      <c r="F44" t="s">
        <v>39</v>
      </c>
      <c r="G44" t="s">
        <v>42</v>
      </c>
      <c r="H44">
        <v>1527</v>
      </c>
      <c r="I44">
        <v>250</v>
      </c>
      <c r="J44">
        <v>350</v>
      </c>
      <c r="K44">
        <v>534450</v>
      </c>
      <c r="L44">
        <v>0</v>
      </c>
      <c r="M44">
        <v>534450</v>
      </c>
      <c r="N44">
        <v>397020</v>
      </c>
      <c r="O44">
        <v>137430</v>
      </c>
    </row>
    <row r="45" spans="1:15" x14ac:dyDescent="0.25">
      <c r="A45" s="1">
        <v>41883</v>
      </c>
      <c r="B45" t="s">
        <v>26</v>
      </c>
      <c r="C45">
        <v>2014</v>
      </c>
      <c r="D45" t="s">
        <v>7</v>
      </c>
      <c r="E45" t="s">
        <v>15</v>
      </c>
      <c r="F45" t="s">
        <v>39</v>
      </c>
      <c r="G45" t="s">
        <v>42</v>
      </c>
      <c r="H45">
        <v>2151</v>
      </c>
      <c r="I45">
        <v>250</v>
      </c>
      <c r="J45">
        <v>300</v>
      </c>
      <c r="K45">
        <v>645300</v>
      </c>
      <c r="L45">
        <v>0</v>
      </c>
      <c r="M45">
        <v>645300</v>
      </c>
      <c r="N45">
        <v>537750</v>
      </c>
      <c r="O45">
        <v>107550</v>
      </c>
    </row>
    <row r="46" spans="1:15" x14ac:dyDescent="0.25">
      <c r="A46" s="1">
        <v>41974</v>
      </c>
      <c r="B46" t="s">
        <v>29</v>
      </c>
      <c r="C46">
        <v>2014</v>
      </c>
      <c r="D46" t="s">
        <v>10</v>
      </c>
      <c r="E46" t="s">
        <v>13</v>
      </c>
      <c r="F46" t="s">
        <v>39</v>
      </c>
      <c r="G46" t="s">
        <v>42</v>
      </c>
      <c r="H46">
        <v>1817</v>
      </c>
      <c r="I46">
        <v>250</v>
      </c>
      <c r="J46">
        <v>20</v>
      </c>
      <c r="K46">
        <v>36340</v>
      </c>
      <c r="L46">
        <v>0</v>
      </c>
      <c r="M46">
        <v>36340</v>
      </c>
      <c r="N46">
        <v>18170</v>
      </c>
      <c r="O46">
        <v>18170</v>
      </c>
    </row>
    <row r="47" spans="1:15" x14ac:dyDescent="0.25">
      <c r="A47" s="1">
        <v>41671</v>
      </c>
      <c r="B47" t="s">
        <v>19</v>
      </c>
      <c r="C47">
        <v>2014</v>
      </c>
      <c r="D47" t="s">
        <v>10</v>
      </c>
      <c r="E47" t="s">
        <v>15</v>
      </c>
      <c r="F47" t="s">
        <v>40</v>
      </c>
      <c r="G47" t="s">
        <v>42</v>
      </c>
      <c r="H47">
        <v>2750</v>
      </c>
      <c r="I47">
        <v>260</v>
      </c>
      <c r="J47">
        <v>350</v>
      </c>
      <c r="K47">
        <v>962500</v>
      </c>
      <c r="L47">
        <v>0</v>
      </c>
      <c r="M47">
        <v>962500</v>
      </c>
      <c r="N47">
        <v>715000</v>
      </c>
      <c r="O47">
        <v>247500</v>
      </c>
    </row>
    <row r="48" spans="1:15" x14ac:dyDescent="0.25">
      <c r="A48" s="1">
        <v>41730</v>
      </c>
      <c r="B48" t="s">
        <v>21</v>
      </c>
      <c r="C48">
        <v>2014</v>
      </c>
      <c r="D48" t="s">
        <v>11</v>
      </c>
      <c r="E48" t="s">
        <v>14</v>
      </c>
      <c r="F48" t="s">
        <v>40</v>
      </c>
      <c r="G48" t="s">
        <v>42</v>
      </c>
      <c r="H48">
        <v>1953</v>
      </c>
      <c r="I48">
        <v>260</v>
      </c>
      <c r="J48">
        <v>12</v>
      </c>
      <c r="K48">
        <v>23436</v>
      </c>
      <c r="L48">
        <v>0</v>
      </c>
      <c r="M48">
        <v>23436</v>
      </c>
      <c r="N48">
        <v>5859</v>
      </c>
      <c r="O48">
        <v>17577</v>
      </c>
    </row>
    <row r="49" spans="1:15" x14ac:dyDescent="0.25">
      <c r="A49" s="1">
        <v>41730</v>
      </c>
      <c r="B49" t="s">
        <v>21</v>
      </c>
      <c r="C49">
        <v>2014</v>
      </c>
      <c r="D49" t="s">
        <v>9</v>
      </c>
      <c r="E49" t="s">
        <v>16</v>
      </c>
      <c r="F49" t="s">
        <v>40</v>
      </c>
      <c r="G49" t="s">
        <v>42</v>
      </c>
      <c r="H49">
        <v>4219.5</v>
      </c>
      <c r="I49">
        <v>260</v>
      </c>
      <c r="J49">
        <v>125</v>
      </c>
      <c r="K49">
        <v>527437.5</v>
      </c>
      <c r="L49">
        <v>0</v>
      </c>
      <c r="M49">
        <v>527437.5</v>
      </c>
      <c r="N49">
        <v>506340</v>
      </c>
      <c r="O49">
        <v>21097.5</v>
      </c>
    </row>
    <row r="50" spans="1:15" x14ac:dyDescent="0.25">
      <c r="A50" s="1">
        <v>41791</v>
      </c>
      <c r="B50" t="s">
        <v>23</v>
      </c>
      <c r="C50">
        <v>2014</v>
      </c>
      <c r="D50" t="s">
        <v>10</v>
      </c>
      <c r="E50" t="s">
        <v>15</v>
      </c>
      <c r="F50" t="s">
        <v>40</v>
      </c>
      <c r="G50" t="s">
        <v>42</v>
      </c>
      <c r="H50">
        <v>1899</v>
      </c>
      <c r="I50">
        <v>260</v>
      </c>
      <c r="J50">
        <v>20</v>
      </c>
      <c r="K50">
        <v>37980</v>
      </c>
      <c r="L50">
        <v>0</v>
      </c>
      <c r="M50">
        <v>37980</v>
      </c>
      <c r="N50">
        <v>18990</v>
      </c>
      <c r="O50">
        <v>18990</v>
      </c>
    </row>
    <row r="51" spans="1:15" x14ac:dyDescent="0.25">
      <c r="A51" s="1">
        <v>41821</v>
      </c>
      <c r="B51" t="s">
        <v>24</v>
      </c>
      <c r="C51">
        <v>2014</v>
      </c>
      <c r="D51" t="s">
        <v>10</v>
      </c>
      <c r="E51" t="s">
        <v>16</v>
      </c>
      <c r="F51" t="s">
        <v>40</v>
      </c>
      <c r="G51" t="s">
        <v>42</v>
      </c>
      <c r="H51">
        <v>1686</v>
      </c>
      <c r="I51">
        <v>260</v>
      </c>
      <c r="J51">
        <v>7</v>
      </c>
      <c r="K51">
        <v>11802</v>
      </c>
      <c r="L51">
        <v>0</v>
      </c>
      <c r="M51">
        <v>11802</v>
      </c>
      <c r="N51">
        <v>8430</v>
      </c>
      <c r="O51">
        <v>3372</v>
      </c>
    </row>
    <row r="52" spans="1:15" x14ac:dyDescent="0.25">
      <c r="A52" s="1">
        <v>41852</v>
      </c>
      <c r="B52" t="s">
        <v>25</v>
      </c>
      <c r="C52">
        <v>2014</v>
      </c>
      <c r="D52" t="s">
        <v>11</v>
      </c>
      <c r="E52" t="s">
        <v>14</v>
      </c>
      <c r="F52" t="s">
        <v>40</v>
      </c>
      <c r="G52" t="s">
        <v>42</v>
      </c>
      <c r="H52">
        <v>2141</v>
      </c>
      <c r="I52">
        <v>260</v>
      </c>
      <c r="J52">
        <v>12</v>
      </c>
      <c r="K52">
        <v>25692</v>
      </c>
      <c r="L52">
        <v>0</v>
      </c>
      <c r="M52">
        <v>25692</v>
      </c>
      <c r="N52">
        <v>6423</v>
      </c>
      <c r="O52">
        <v>19269</v>
      </c>
    </row>
    <row r="53" spans="1:15" x14ac:dyDescent="0.25">
      <c r="A53" s="1">
        <v>41913</v>
      </c>
      <c r="B53" t="s">
        <v>27</v>
      </c>
      <c r="C53">
        <v>2014</v>
      </c>
      <c r="D53" t="s">
        <v>10</v>
      </c>
      <c r="E53" t="s">
        <v>14</v>
      </c>
      <c r="F53" t="s">
        <v>40</v>
      </c>
      <c r="G53" t="s">
        <v>42</v>
      </c>
      <c r="H53">
        <v>1143</v>
      </c>
      <c r="I53">
        <v>260</v>
      </c>
      <c r="J53">
        <v>7</v>
      </c>
      <c r="K53">
        <v>8001</v>
      </c>
      <c r="L53">
        <v>0</v>
      </c>
      <c r="M53">
        <v>8001</v>
      </c>
      <c r="N53">
        <v>5715</v>
      </c>
      <c r="O53">
        <v>2286</v>
      </c>
    </row>
    <row r="54" spans="1:15" x14ac:dyDescent="0.25">
      <c r="A54" s="1">
        <v>41974</v>
      </c>
      <c r="B54" t="s">
        <v>29</v>
      </c>
      <c r="C54">
        <v>2014</v>
      </c>
      <c r="D54" t="s">
        <v>8</v>
      </c>
      <c r="E54" t="s">
        <v>14</v>
      </c>
      <c r="F54" t="s">
        <v>40</v>
      </c>
      <c r="G54" t="s">
        <v>42</v>
      </c>
      <c r="H54">
        <v>615</v>
      </c>
      <c r="I54">
        <v>260</v>
      </c>
      <c r="J54">
        <v>15</v>
      </c>
      <c r="K54">
        <v>9225</v>
      </c>
      <c r="L54">
        <v>0</v>
      </c>
      <c r="M54">
        <v>9225</v>
      </c>
      <c r="N54">
        <v>6150</v>
      </c>
      <c r="O54">
        <v>3075</v>
      </c>
    </row>
    <row r="55" spans="1:15" x14ac:dyDescent="0.25">
      <c r="A55" s="1">
        <v>41640</v>
      </c>
      <c r="B55" t="s">
        <v>18</v>
      </c>
      <c r="C55">
        <v>2014</v>
      </c>
      <c r="D55" t="s">
        <v>10</v>
      </c>
      <c r="E55" t="s">
        <v>15</v>
      </c>
      <c r="F55" t="s">
        <v>37</v>
      </c>
      <c r="G55" t="s">
        <v>43</v>
      </c>
      <c r="H55">
        <v>3945</v>
      </c>
      <c r="I55">
        <v>10</v>
      </c>
      <c r="J55">
        <v>7</v>
      </c>
      <c r="K55">
        <v>27615</v>
      </c>
      <c r="L55">
        <v>276.14999999999998</v>
      </c>
      <c r="M55">
        <v>27338.850000000002</v>
      </c>
      <c r="N55">
        <v>19725</v>
      </c>
      <c r="O55">
        <v>7613.8500000000022</v>
      </c>
    </row>
    <row r="56" spans="1:15" x14ac:dyDescent="0.25">
      <c r="A56" s="1">
        <v>41671</v>
      </c>
      <c r="B56" t="s">
        <v>19</v>
      </c>
      <c r="C56">
        <v>2014</v>
      </c>
      <c r="D56" t="s">
        <v>8</v>
      </c>
      <c r="E56" t="s">
        <v>15</v>
      </c>
      <c r="F56" t="s">
        <v>37</v>
      </c>
      <c r="G56" t="s">
        <v>43</v>
      </c>
      <c r="H56">
        <v>2296</v>
      </c>
      <c r="I56">
        <v>10</v>
      </c>
      <c r="J56">
        <v>15</v>
      </c>
      <c r="K56">
        <v>34440</v>
      </c>
      <c r="L56">
        <v>344.4</v>
      </c>
      <c r="M56">
        <v>34095.599999999999</v>
      </c>
      <c r="N56">
        <v>22960</v>
      </c>
      <c r="O56">
        <v>11135.599999999999</v>
      </c>
    </row>
    <row r="57" spans="1:15" x14ac:dyDescent="0.25">
      <c r="A57" s="1">
        <v>41760</v>
      </c>
      <c r="B57" t="s">
        <v>22</v>
      </c>
      <c r="C57">
        <v>2014</v>
      </c>
      <c r="D57" t="s">
        <v>10</v>
      </c>
      <c r="E57" t="s">
        <v>15</v>
      </c>
      <c r="F57" t="s">
        <v>37</v>
      </c>
      <c r="G57" t="s">
        <v>43</v>
      </c>
      <c r="H57">
        <v>1030</v>
      </c>
      <c r="I57">
        <v>10</v>
      </c>
      <c r="J57">
        <v>7</v>
      </c>
      <c r="K57">
        <v>7210</v>
      </c>
      <c r="L57">
        <v>72.099999999999994</v>
      </c>
      <c r="M57">
        <v>7137.9</v>
      </c>
      <c r="N57">
        <v>5150</v>
      </c>
      <c r="O57">
        <v>1987.8999999999996</v>
      </c>
    </row>
    <row r="58" spans="1:15" x14ac:dyDescent="0.25">
      <c r="A58" s="1">
        <v>41944</v>
      </c>
      <c r="B58" t="s">
        <v>28</v>
      </c>
      <c r="C58">
        <v>2014</v>
      </c>
      <c r="D58" t="s">
        <v>10</v>
      </c>
      <c r="E58" t="s">
        <v>15</v>
      </c>
      <c r="F58" t="s">
        <v>38</v>
      </c>
      <c r="G58" t="s">
        <v>43</v>
      </c>
      <c r="H58">
        <v>639</v>
      </c>
      <c r="I58">
        <v>120</v>
      </c>
      <c r="J58">
        <v>7</v>
      </c>
      <c r="K58">
        <v>4473</v>
      </c>
      <c r="L58">
        <v>44.73</v>
      </c>
      <c r="M58">
        <v>4428.2700000000004</v>
      </c>
      <c r="N58">
        <v>3195</v>
      </c>
      <c r="O58">
        <v>1233.2700000000004</v>
      </c>
    </row>
    <row r="59" spans="1:15" x14ac:dyDescent="0.25">
      <c r="A59" s="1">
        <v>41699</v>
      </c>
      <c r="B59" t="s">
        <v>20</v>
      </c>
      <c r="C59">
        <v>2014</v>
      </c>
      <c r="D59" t="s">
        <v>10</v>
      </c>
      <c r="E59" t="s">
        <v>13</v>
      </c>
      <c r="F59" t="s">
        <v>39</v>
      </c>
      <c r="G59" t="s">
        <v>43</v>
      </c>
      <c r="H59">
        <v>1326</v>
      </c>
      <c r="I59">
        <v>250</v>
      </c>
      <c r="J59">
        <v>7</v>
      </c>
      <c r="K59">
        <v>9282</v>
      </c>
      <c r="L59">
        <v>92.82</v>
      </c>
      <c r="M59">
        <v>9189.18</v>
      </c>
      <c r="N59">
        <v>6630</v>
      </c>
      <c r="O59">
        <v>2559.1800000000003</v>
      </c>
    </row>
    <row r="60" spans="1:15" x14ac:dyDescent="0.25">
      <c r="A60" s="1">
        <v>41671</v>
      </c>
      <c r="B60" t="s">
        <v>19</v>
      </c>
      <c r="C60">
        <v>2014</v>
      </c>
      <c r="D60" t="s">
        <v>11</v>
      </c>
      <c r="E60" t="s">
        <v>14</v>
      </c>
      <c r="F60" t="s">
        <v>35</v>
      </c>
      <c r="G60" t="s">
        <v>43</v>
      </c>
      <c r="H60">
        <v>1858</v>
      </c>
      <c r="I60">
        <v>3</v>
      </c>
      <c r="J60">
        <v>12</v>
      </c>
      <c r="K60">
        <v>22296</v>
      </c>
      <c r="L60">
        <v>222.96</v>
      </c>
      <c r="M60">
        <v>22073.040000000001</v>
      </c>
      <c r="N60">
        <v>5574</v>
      </c>
      <c r="O60">
        <v>16499.04</v>
      </c>
    </row>
    <row r="61" spans="1:15" x14ac:dyDescent="0.25">
      <c r="A61" s="1">
        <v>41699</v>
      </c>
      <c r="B61" t="s">
        <v>20</v>
      </c>
      <c r="C61">
        <v>2014</v>
      </c>
      <c r="D61" t="s">
        <v>10</v>
      </c>
      <c r="E61" t="s">
        <v>17</v>
      </c>
      <c r="F61" t="s">
        <v>35</v>
      </c>
      <c r="G61" t="s">
        <v>43</v>
      </c>
      <c r="H61">
        <v>1210</v>
      </c>
      <c r="I61">
        <v>3</v>
      </c>
      <c r="J61">
        <v>350</v>
      </c>
      <c r="K61">
        <v>423500</v>
      </c>
      <c r="L61">
        <v>4235</v>
      </c>
      <c r="M61">
        <v>419265</v>
      </c>
      <c r="N61">
        <v>314600</v>
      </c>
      <c r="O61">
        <v>104665</v>
      </c>
    </row>
    <row r="62" spans="1:15" x14ac:dyDescent="0.25">
      <c r="A62" s="1">
        <v>41821</v>
      </c>
      <c r="B62" t="s">
        <v>24</v>
      </c>
      <c r="C62">
        <v>2014</v>
      </c>
      <c r="D62" t="s">
        <v>10</v>
      </c>
      <c r="E62" t="s">
        <v>14</v>
      </c>
      <c r="F62" t="s">
        <v>35</v>
      </c>
      <c r="G62" t="s">
        <v>43</v>
      </c>
      <c r="H62">
        <v>2529</v>
      </c>
      <c r="I62">
        <v>3</v>
      </c>
      <c r="J62">
        <v>7</v>
      </c>
      <c r="K62">
        <v>17703</v>
      </c>
      <c r="L62">
        <v>177.03</v>
      </c>
      <c r="M62">
        <v>17525.97</v>
      </c>
      <c r="N62">
        <v>12645</v>
      </c>
      <c r="O62">
        <v>4880.9699999999993</v>
      </c>
    </row>
    <row r="63" spans="1:15" x14ac:dyDescent="0.25">
      <c r="A63" s="1">
        <v>41883</v>
      </c>
      <c r="B63" t="s">
        <v>26</v>
      </c>
      <c r="C63">
        <v>2014</v>
      </c>
      <c r="D63" t="s">
        <v>11</v>
      </c>
      <c r="E63" t="s">
        <v>13</v>
      </c>
      <c r="F63" t="s">
        <v>35</v>
      </c>
      <c r="G63" t="s">
        <v>43</v>
      </c>
      <c r="H63">
        <v>1445</v>
      </c>
      <c r="I63">
        <v>3</v>
      </c>
      <c r="J63">
        <v>12</v>
      </c>
      <c r="K63">
        <v>17340</v>
      </c>
      <c r="L63">
        <v>173.4</v>
      </c>
      <c r="M63">
        <v>17166.599999999999</v>
      </c>
      <c r="N63">
        <v>4335</v>
      </c>
      <c r="O63">
        <v>12831.599999999999</v>
      </c>
    </row>
    <row r="64" spans="1:15" x14ac:dyDescent="0.25">
      <c r="A64" s="1">
        <v>41518</v>
      </c>
      <c r="B64" t="s">
        <v>26</v>
      </c>
      <c r="C64">
        <v>2013</v>
      </c>
      <c r="D64" t="s">
        <v>9</v>
      </c>
      <c r="E64" t="s">
        <v>14</v>
      </c>
      <c r="F64" t="s">
        <v>35</v>
      </c>
      <c r="G64" t="s">
        <v>43</v>
      </c>
      <c r="H64">
        <v>330</v>
      </c>
      <c r="I64">
        <v>3</v>
      </c>
      <c r="J64">
        <v>125</v>
      </c>
      <c r="K64">
        <v>41250</v>
      </c>
      <c r="L64">
        <v>412.5</v>
      </c>
      <c r="M64">
        <v>40837.5</v>
      </c>
      <c r="N64">
        <v>39600</v>
      </c>
      <c r="O64">
        <v>1237.5</v>
      </c>
    </row>
    <row r="65" spans="1:15" x14ac:dyDescent="0.25">
      <c r="A65" s="1">
        <v>41883</v>
      </c>
      <c r="B65" t="s">
        <v>26</v>
      </c>
      <c r="C65">
        <v>2014</v>
      </c>
      <c r="D65" t="s">
        <v>11</v>
      </c>
      <c r="E65" t="s">
        <v>15</v>
      </c>
      <c r="F65" t="s">
        <v>35</v>
      </c>
      <c r="G65" t="s">
        <v>43</v>
      </c>
      <c r="H65">
        <v>2671</v>
      </c>
      <c r="I65">
        <v>3</v>
      </c>
      <c r="J65">
        <v>12</v>
      </c>
      <c r="K65">
        <v>32052</v>
      </c>
      <c r="L65">
        <v>320.52</v>
      </c>
      <c r="M65">
        <v>31731.48</v>
      </c>
      <c r="N65">
        <v>8013</v>
      </c>
      <c r="O65">
        <v>23718.48</v>
      </c>
    </row>
    <row r="66" spans="1:15" x14ac:dyDescent="0.25">
      <c r="A66" s="1">
        <v>41548</v>
      </c>
      <c r="B66" t="s">
        <v>27</v>
      </c>
      <c r="C66">
        <v>2013</v>
      </c>
      <c r="D66" t="s">
        <v>11</v>
      </c>
      <c r="E66" t="s">
        <v>16</v>
      </c>
      <c r="F66" t="s">
        <v>35</v>
      </c>
      <c r="G66" t="s">
        <v>43</v>
      </c>
      <c r="H66">
        <v>766</v>
      </c>
      <c r="I66">
        <v>3</v>
      </c>
      <c r="J66">
        <v>12</v>
      </c>
      <c r="K66">
        <v>9192</v>
      </c>
      <c r="L66">
        <v>91.92</v>
      </c>
      <c r="M66">
        <v>9100.08</v>
      </c>
      <c r="N66">
        <v>2298</v>
      </c>
      <c r="O66">
        <v>6802.08</v>
      </c>
    </row>
    <row r="67" spans="1:15" x14ac:dyDescent="0.25">
      <c r="A67" s="1">
        <v>41548</v>
      </c>
      <c r="B67" t="s">
        <v>27</v>
      </c>
      <c r="C67">
        <v>2013</v>
      </c>
      <c r="D67" t="s">
        <v>7</v>
      </c>
      <c r="E67" t="s">
        <v>17</v>
      </c>
      <c r="F67" t="s">
        <v>35</v>
      </c>
      <c r="G67" t="s">
        <v>43</v>
      </c>
      <c r="H67">
        <v>494</v>
      </c>
      <c r="I67">
        <v>3</v>
      </c>
      <c r="J67">
        <v>300</v>
      </c>
      <c r="K67">
        <v>148200</v>
      </c>
      <c r="L67">
        <v>1482</v>
      </c>
      <c r="M67">
        <v>146718</v>
      </c>
      <c r="N67">
        <v>123500</v>
      </c>
      <c r="O67">
        <v>23218</v>
      </c>
    </row>
    <row r="68" spans="1:15" x14ac:dyDescent="0.25">
      <c r="A68" s="1">
        <v>41913</v>
      </c>
      <c r="B68" t="s">
        <v>27</v>
      </c>
      <c r="C68">
        <v>2014</v>
      </c>
      <c r="D68" t="s">
        <v>10</v>
      </c>
      <c r="E68" t="s">
        <v>17</v>
      </c>
      <c r="F68" t="s">
        <v>35</v>
      </c>
      <c r="G68" t="s">
        <v>43</v>
      </c>
      <c r="H68">
        <v>1397</v>
      </c>
      <c r="I68">
        <v>3</v>
      </c>
      <c r="J68">
        <v>350</v>
      </c>
      <c r="K68">
        <v>488950</v>
      </c>
      <c r="L68">
        <v>4889.5</v>
      </c>
      <c r="M68">
        <v>484060.5</v>
      </c>
      <c r="N68">
        <v>363220</v>
      </c>
      <c r="O68">
        <v>120840.5</v>
      </c>
    </row>
    <row r="69" spans="1:15" x14ac:dyDescent="0.25">
      <c r="A69" s="1">
        <v>41974</v>
      </c>
      <c r="B69" t="s">
        <v>29</v>
      </c>
      <c r="C69">
        <v>2014</v>
      </c>
      <c r="D69" t="s">
        <v>10</v>
      </c>
      <c r="E69" t="s">
        <v>15</v>
      </c>
      <c r="F69" t="s">
        <v>35</v>
      </c>
      <c r="G69" t="s">
        <v>43</v>
      </c>
      <c r="H69">
        <v>2155</v>
      </c>
      <c r="I69">
        <v>3</v>
      </c>
      <c r="J69">
        <v>350</v>
      </c>
      <c r="K69">
        <v>754250</v>
      </c>
      <c r="L69">
        <v>7542.5</v>
      </c>
      <c r="M69">
        <v>746707.5</v>
      </c>
      <c r="N69">
        <v>560300</v>
      </c>
      <c r="O69">
        <v>186407.5</v>
      </c>
    </row>
    <row r="70" spans="1:15" x14ac:dyDescent="0.25">
      <c r="A70" s="1">
        <v>41699</v>
      </c>
      <c r="B70" t="s">
        <v>20</v>
      </c>
      <c r="C70">
        <v>2014</v>
      </c>
      <c r="D70" t="s">
        <v>8</v>
      </c>
      <c r="E70" t="s">
        <v>17</v>
      </c>
      <c r="F70" t="s">
        <v>36</v>
      </c>
      <c r="G70" t="s">
        <v>43</v>
      </c>
      <c r="H70">
        <v>2214</v>
      </c>
      <c r="I70">
        <v>5</v>
      </c>
      <c r="J70">
        <v>15</v>
      </c>
      <c r="K70">
        <v>33210</v>
      </c>
      <c r="L70">
        <v>332.1</v>
      </c>
      <c r="M70">
        <v>32877.9</v>
      </c>
      <c r="N70">
        <v>22140</v>
      </c>
      <c r="O70">
        <v>10737.900000000001</v>
      </c>
    </row>
    <row r="71" spans="1:15" x14ac:dyDescent="0.25">
      <c r="A71" s="1">
        <v>41730</v>
      </c>
      <c r="B71" t="s">
        <v>21</v>
      </c>
      <c r="C71">
        <v>2014</v>
      </c>
      <c r="D71" t="s">
        <v>7</v>
      </c>
      <c r="E71" t="s">
        <v>14</v>
      </c>
      <c r="F71" t="s">
        <v>36</v>
      </c>
      <c r="G71" t="s">
        <v>43</v>
      </c>
      <c r="H71">
        <v>2301</v>
      </c>
      <c r="I71">
        <v>5</v>
      </c>
      <c r="J71">
        <v>300</v>
      </c>
      <c r="K71">
        <v>690300</v>
      </c>
      <c r="L71">
        <v>6903</v>
      </c>
      <c r="M71">
        <v>683397</v>
      </c>
      <c r="N71">
        <v>575250</v>
      </c>
      <c r="O71">
        <v>108147</v>
      </c>
    </row>
    <row r="72" spans="1:15" x14ac:dyDescent="0.25">
      <c r="A72" s="1">
        <v>41821</v>
      </c>
      <c r="B72" t="s">
        <v>24</v>
      </c>
      <c r="C72">
        <v>2014</v>
      </c>
      <c r="D72" t="s">
        <v>10</v>
      </c>
      <c r="E72" t="s">
        <v>15</v>
      </c>
      <c r="F72" t="s">
        <v>36</v>
      </c>
      <c r="G72" t="s">
        <v>43</v>
      </c>
      <c r="H72">
        <v>1375.5</v>
      </c>
      <c r="I72">
        <v>5</v>
      </c>
      <c r="J72">
        <v>20</v>
      </c>
      <c r="K72">
        <v>27510</v>
      </c>
      <c r="L72">
        <v>275.10000000000002</v>
      </c>
      <c r="M72">
        <v>27234.899999999998</v>
      </c>
      <c r="N72">
        <v>13755</v>
      </c>
      <c r="O72">
        <v>13479.899999999998</v>
      </c>
    </row>
    <row r="73" spans="1:15" x14ac:dyDescent="0.25">
      <c r="A73" s="1">
        <v>41852</v>
      </c>
      <c r="B73" t="s">
        <v>25</v>
      </c>
      <c r="C73">
        <v>2014</v>
      </c>
      <c r="D73" t="s">
        <v>10</v>
      </c>
      <c r="E73" t="s">
        <v>13</v>
      </c>
      <c r="F73" t="s">
        <v>36</v>
      </c>
      <c r="G73" t="s">
        <v>43</v>
      </c>
      <c r="H73">
        <v>1830</v>
      </c>
      <c r="I73">
        <v>5</v>
      </c>
      <c r="J73">
        <v>7</v>
      </c>
      <c r="K73">
        <v>12810</v>
      </c>
      <c r="L73">
        <v>128.1</v>
      </c>
      <c r="M73">
        <v>12681.9</v>
      </c>
      <c r="N73">
        <v>9150</v>
      </c>
      <c r="O73">
        <v>3531.8999999999996</v>
      </c>
    </row>
    <row r="74" spans="1:15" x14ac:dyDescent="0.25">
      <c r="A74" s="1">
        <v>41518</v>
      </c>
      <c r="B74" t="s">
        <v>26</v>
      </c>
      <c r="C74">
        <v>2013</v>
      </c>
      <c r="D74" t="s">
        <v>7</v>
      </c>
      <c r="E74" t="s">
        <v>14</v>
      </c>
      <c r="F74" t="s">
        <v>36</v>
      </c>
      <c r="G74" t="s">
        <v>43</v>
      </c>
      <c r="H74">
        <v>2498</v>
      </c>
      <c r="I74">
        <v>5</v>
      </c>
      <c r="J74">
        <v>300</v>
      </c>
      <c r="K74">
        <v>749400</v>
      </c>
      <c r="L74">
        <v>7494</v>
      </c>
      <c r="M74">
        <v>741906</v>
      </c>
      <c r="N74">
        <v>624500</v>
      </c>
      <c r="O74">
        <v>117406</v>
      </c>
    </row>
    <row r="75" spans="1:15" x14ac:dyDescent="0.25">
      <c r="A75" s="1">
        <v>41548</v>
      </c>
      <c r="B75" t="s">
        <v>27</v>
      </c>
      <c r="C75">
        <v>2013</v>
      </c>
      <c r="D75" t="s">
        <v>9</v>
      </c>
      <c r="E75" t="s">
        <v>14</v>
      </c>
      <c r="F75" t="s">
        <v>36</v>
      </c>
      <c r="G75" t="s">
        <v>43</v>
      </c>
      <c r="H75">
        <v>663</v>
      </c>
      <c r="I75">
        <v>5</v>
      </c>
      <c r="J75">
        <v>125</v>
      </c>
      <c r="K75">
        <v>82875</v>
      </c>
      <c r="L75">
        <v>828.75</v>
      </c>
      <c r="M75">
        <v>82046.25</v>
      </c>
      <c r="N75">
        <v>79560</v>
      </c>
      <c r="O75">
        <v>2486.25</v>
      </c>
    </row>
    <row r="76" spans="1:15" x14ac:dyDescent="0.25">
      <c r="A76" s="1">
        <v>41671</v>
      </c>
      <c r="B76" t="s">
        <v>19</v>
      </c>
      <c r="C76">
        <v>2014</v>
      </c>
      <c r="D76" t="s">
        <v>8</v>
      </c>
      <c r="E76" t="s">
        <v>14</v>
      </c>
      <c r="F76" t="s">
        <v>37</v>
      </c>
      <c r="G76" t="s">
        <v>43</v>
      </c>
      <c r="H76">
        <v>1514</v>
      </c>
      <c r="I76">
        <v>10</v>
      </c>
      <c r="J76">
        <v>15</v>
      </c>
      <c r="K76">
        <v>22710</v>
      </c>
      <c r="L76">
        <v>227.1</v>
      </c>
      <c r="M76">
        <v>22482.9</v>
      </c>
      <c r="N76">
        <v>15140</v>
      </c>
      <c r="O76">
        <v>7342.9000000000015</v>
      </c>
    </row>
    <row r="77" spans="1:15" x14ac:dyDescent="0.25">
      <c r="A77" s="1">
        <v>41730</v>
      </c>
      <c r="B77" t="s">
        <v>21</v>
      </c>
      <c r="C77">
        <v>2014</v>
      </c>
      <c r="D77" t="s">
        <v>10</v>
      </c>
      <c r="E77" t="s">
        <v>14</v>
      </c>
      <c r="F77" t="s">
        <v>37</v>
      </c>
      <c r="G77" t="s">
        <v>43</v>
      </c>
      <c r="H77">
        <v>4492.5</v>
      </c>
      <c r="I77">
        <v>10</v>
      </c>
      <c r="J77">
        <v>7</v>
      </c>
      <c r="K77">
        <v>31447.5</v>
      </c>
      <c r="L77">
        <v>314.47500000000002</v>
      </c>
      <c r="M77">
        <v>31133.024999999998</v>
      </c>
      <c r="N77">
        <v>22462.5</v>
      </c>
      <c r="O77">
        <v>8670.5249999999978</v>
      </c>
    </row>
    <row r="78" spans="1:15" x14ac:dyDescent="0.25">
      <c r="A78" s="1">
        <v>41791</v>
      </c>
      <c r="B78" t="s">
        <v>23</v>
      </c>
      <c r="C78">
        <v>2014</v>
      </c>
      <c r="D78" t="s">
        <v>9</v>
      </c>
      <c r="E78" t="s">
        <v>14</v>
      </c>
      <c r="F78" t="s">
        <v>37</v>
      </c>
      <c r="G78" t="s">
        <v>43</v>
      </c>
      <c r="H78">
        <v>727</v>
      </c>
      <c r="I78">
        <v>10</v>
      </c>
      <c r="J78">
        <v>125</v>
      </c>
      <c r="K78">
        <v>90875</v>
      </c>
      <c r="L78">
        <v>908.75</v>
      </c>
      <c r="M78">
        <v>89966.25</v>
      </c>
      <c r="N78">
        <v>87240</v>
      </c>
      <c r="O78">
        <v>2726.25</v>
      </c>
    </row>
    <row r="79" spans="1:15" x14ac:dyDescent="0.25">
      <c r="A79" s="1">
        <v>41791</v>
      </c>
      <c r="B79" t="s">
        <v>23</v>
      </c>
      <c r="C79">
        <v>2014</v>
      </c>
      <c r="D79" t="s">
        <v>9</v>
      </c>
      <c r="E79" t="s">
        <v>15</v>
      </c>
      <c r="F79" t="s">
        <v>37</v>
      </c>
      <c r="G79" t="s">
        <v>43</v>
      </c>
      <c r="H79">
        <v>787</v>
      </c>
      <c r="I79">
        <v>10</v>
      </c>
      <c r="J79">
        <v>125</v>
      </c>
      <c r="K79">
        <v>98375</v>
      </c>
      <c r="L79">
        <v>983.75</v>
      </c>
      <c r="M79">
        <v>97391.25</v>
      </c>
      <c r="N79">
        <v>94440</v>
      </c>
      <c r="O79">
        <v>2951.25</v>
      </c>
    </row>
    <row r="80" spans="1:15" x14ac:dyDescent="0.25">
      <c r="A80" s="1">
        <v>41821</v>
      </c>
      <c r="B80" t="s">
        <v>24</v>
      </c>
      <c r="C80">
        <v>2014</v>
      </c>
      <c r="D80" t="s">
        <v>9</v>
      </c>
      <c r="E80" t="s">
        <v>17</v>
      </c>
      <c r="F80" t="s">
        <v>37</v>
      </c>
      <c r="G80" t="s">
        <v>43</v>
      </c>
      <c r="H80">
        <v>1823</v>
      </c>
      <c r="I80">
        <v>10</v>
      </c>
      <c r="J80">
        <v>125</v>
      </c>
      <c r="K80">
        <v>227875</v>
      </c>
      <c r="L80">
        <v>2278.75</v>
      </c>
      <c r="M80">
        <v>225596.25</v>
      </c>
      <c r="N80">
        <v>218760</v>
      </c>
      <c r="O80">
        <v>6836.25</v>
      </c>
    </row>
    <row r="81" spans="1:15" x14ac:dyDescent="0.25">
      <c r="A81" s="1">
        <v>41883</v>
      </c>
      <c r="B81" t="s">
        <v>26</v>
      </c>
      <c r="C81">
        <v>2014</v>
      </c>
      <c r="D81" t="s">
        <v>8</v>
      </c>
      <c r="E81" t="s">
        <v>16</v>
      </c>
      <c r="F81" t="s">
        <v>37</v>
      </c>
      <c r="G81" t="s">
        <v>43</v>
      </c>
      <c r="H81">
        <v>747</v>
      </c>
      <c r="I81">
        <v>10</v>
      </c>
      <c r="J81">
        <v>15</v>
      </c>
      <c r="K81">
        <v>11205</v>
      </c>
      <c r="L81">
        <v>112.05</v>
      </c>
      <c r="M81">
        <v>11092.95</v>
      </c>
      <c r="N81">
        <v>7470</v>
      </c>
      <c r="O81">
        <v>3622.9500000000007</v>
      </c>
    </row>
    <row r="82" spans="1:15" x14ac:dyDescent="0.25">
      <c r="A82" s="1">
        <v>41548</v>
      </c>
      <c r="B82" t="s">
        <v>27</v>
      </c>
      <c r="C82">
        <v>2013</v>
      </c>
      <c r="D82" t="s">
        <v>11</v>
      </c>
      <c r="E82" t="s">
        <v>16</v>
      </c>
      <c r="F82" t="s">
        <v>37</v>
      </c>
      <c r="G82" t="s">
        <v>43</v>
      </c>
      <c r="H82">
        <v>766</v>
      </c>
      <c r="I82">
        <v>10</v>
      </c>
      <c r="J82">
        <v>12</v>
      </c>
      <c r="K82">
        <v>9192</v>
      </c>
      <c r="L82">
        <v>91.92</v>
      </c>
      <c r="M82">
        <v>9100.08</v>
      </c>
      <c r="N82">
        <v>2298</v>
      </c>
      <c r="O82">
        <v>6802.08</v>
      </c>
    </row>
    <row r="83" spans="1:15" x14ac:dyDescent="0.25">
      <c r="A83" s="1">
        <v>41944</v>
      </c>
      <c r="B83" t="s">
        <v>28</v>
      </c>
      <c r="C83">
        <v>2014</v>
      </c>
      <c r="D83" t="s">
        <v>7</v>
      </c>
      <c r="E83" t="s">
        <v>14</v>
      </c>
      <c r="F83" t="s">
        <v>37</v>
      </c>
      <c r="G83" t="s">
        <v>43</v>
      </c>
      <c r="H83">
        <v>2905</v>
      </c>
      <c r="I83">
        <v>10</v>
      </c>
      <c r="J83">
        <v>300</v>
      </c>
      <c r="K83">
        <v>871500</v>
      </c>
      <c r="L83">
        <v>8715</v>
      </c>
      <c r="M83">
        <v>862785</v>
      </c>
      <c r="N83">
        <v>726250</v>
      </c>
      <c r="O83">
        <v>136535</v>
      </c>
    </row>
    <row r="84" spans="1:15" x14ac:dyDescent="0.25">
      <c r="A84" s="1">
        <v>41974</v>
      </c>
      <c r="B84" t="s">
        <v>29</v>
      </c>
      <c r="C84">
        <v>2014</v>
      </c>
      <c r="D84" t="s">
        <v>10</v>
      </c>
      <c r="E84" t="s">
        <v>15</v>
      </c>
      <c r="F84" t="s">
        <v>37</v>
      </c>
      <c r="G84" t="s">
        <v>43</v>
      </c>
      <c r="H84">
        <v>2155</v>
      </c>
      <c r="I84">
        <v>10</v>
      </c>
      <c r="J84">
        <v>350</v>
      </c>
      <c r="K84">
        <v>754250</v>
      </c>
      <c r="L84">
        <v>7542.5</v>
      </c>
      <c r="M84">
        <v>746707.5</v>
      </c>
      <c r="N84">
        <v>560300</v>
      </c>
      <c r="O84">
        <v>186407.5</v>
      </c>
    </row>
    <row r="85" spans="1:15" x14ac:dyDescent="0.25">
      <c r="A85" s="1">
        <v>41730</v>
      </c>
      <c r="B85" t="s">
        <v>21</v>
      </c>
      <c r="C85">
        <v>2014</v>
      </c>
      <c r="D85" t="s">
        <v>10</v>
      </c>
      <c r="E85" t="s">
        <v>15</v>
      </c>
      <c r="F85" t="s">
        <v>38</v>
      </c>
      <c r="G85" t="s">
        <v>43</v>
      </c>
      <c r="H85">
        <v>3864</v>
      </c>
      <c r="I85">
        <v>120</v>
      </c>
      <c r="J85">
        <v>20</v>
      </c>
      <c r="K85">
        <v>77280</v>
      </c>
      <c r="L85">
        <v>772.80000000000007</v>
      </c>
      <c r="M85">
        <v>76507.200000000012</v>
      </c>
      <c r="N85">
        <v>38640</v>
      </c>
      <c r="O85">
        <v>37867.200000000004</v>
      </c>
    </row>
    <row r="86" spans="1:15" x14ac:dyDescent="0.25">
      <c r="A86" s="1">
        <v>41760</v>
      </c>
      <c r="B86" t="s">
        <v>22</v>
      </c>
      <c r="C86">
        <v>2014</v>
      </c>
      <c r="D86" t="s">
        <v>10</v>
      </c>
      <c r="E86" t="s">
        <v>17</v>
      </c>
      <c r="F86" t="s">
        <v>38</v>
      </c>
      <c r="G86" t="s">
        <v>43</v>
      </c>
      <c r="H86">
        <v>362</v>
      </c>
      <c r="I86">
        <v>120</v>
      </c>
      <c r="J86">
        <v>7</v>
      </c>
      <c r="K86">
        <v>2534</v>
      </c>
      <c r="L86">
        <v>25.34</v>
      </c>
      <c r="M86">
        <v>2508.66</v>
      </c>
      <c r="N86">
        <v>1810</v>
      </c>
      <c r="O86">
        <v>698.65999999999985</v>
      </c>
    </row>
    <row r="87" spans="1:15" x14ac:dyDescent="0.25">
      <c r="A87" s="1">
        <v>41852</v>
      </c>
      <c r="B87" t="s">
        <v>25</v>
      </c>
      <c r="C87">
        <v>2014</v>
      </c>
      <c r="D87" t="s">
        <v>9</v>
      </c>
      <c r="E87" t="s">
        <v>13</v>
      </c>
      <c r="F87" t="s">
        <v>38</v>
      </c>
      <c r="G87" t="s">
        <v>43</v>
      </c>
      <c r="H87">
        <v>923</v>
      </c>
      <c r="I87">
        <v>120</v>
      </c>
      <c r="J87">
        <v>125</v>
      </c>
      <c r="K87">
        <v>115375</v>
      </c>
      <c r="L87">
        <v>1153.75</v>
      </c>
      <c r="M87">
        <v>114221.25</v>
      </c>
      <c r="N87">
        <v>110760</v>
      </c>
      <c r="O87">
        <v>3461.25</v>
      </c>
    </row>
    <row r="88" spans="1:15" x14ac:dyDescent="0.25">
      <c r="A88" s="1">
        <v>41548</v>
      </c>
      <c r="B88" t="s">
        <v>27</v>
      </c>
      <c r="C88">
        <v>2013</v>
      </c>
      <c r="D88" t="s">
        <v>9</v>
      </c>
      <c r="E88" t="s">
        <v>14</v>
      </c>
      <c r="F88" t="s">
        <v>38</v>
      </c>
      <c r="G88" t="s">
        <v>43</v>
      </c>
      <c r="H88">
        <v>663</v>
      </c>
      <c r="I88">
        <v>120</v>
      </c>
      <c r="J88">
        <v>125</v>
      </c>
      <c r="K88">
        <v>82875</v>
      </c>
      <c r="L88">
        <v>828.75</v>
      </c>
      <c r="M88">
        <v>82046.25</v>
      </c>
      <c r="N88">
        <v>79560</v>
      </c>
      <c r="O88">
        <v>2486.25</v>
      </c>
    </row>
    <row r="89" spans="1:15" x14ac:dyDescent="0.25">
      <c r="A89" s="1">
        <v>41579</v>
      </c>
      <c r="B89" t="s">
        <v>28</v>
      </c>
      <c r="C89">
        <v>2013</v>
      </c>
      <c r="D89" t="s">
        <v>10</v>
      </c>
      <c r="E89" t="s">
        <v>13</v>
      </c>
      <c r="F89" t="s">
        <v>38</v>
      </c>
      <c r="G89" t="s">
        <v>43</v>
      </c>
      <c r="H89">
        <v>2092</v>
      </c>
      <c r="I89">
        <v>120</v>
      </c>
      <c r="J89">
        <v>7</v>
      </c>
      <c r="K89">
        <v>14644</v>
      </c>
      <c r="L89">
        <v>146.44</v>
      </c>
      <c r="M89">
        <v>14497.56</v>
      </c>
      <c r="N89">
        <v>10460</v>
      </c>
      <c r="O89">
        <v>4037.5599999999995</v>
      </c>
    </row>
    <row r="90" spans="1:15" x14ac:dyDescent="0.25">
      <c r="A90" s="1">
        <v>41699</v>
      </c>
      <c r="B90" t="s">
        <v>20</v>
      </c>
      <c r="C90">
        <v>2014</v>
      </c>
      <c r="D90" t="s">
        <v>10</v>
      </c>
      <c r="E90" t="s">
        <v>16</v>
      </c>
      <c r="F90" t="s">
        <v>39</v>
      </c>
      <c r="G90" t="s">
        <v>43</v>
      </c>
      <c r="H90">
        <v>263</v>
      </c>
      <c r="I90">
        <v>250</v>
      </c>
      <c r="J90">
        <v>7</v>
      </c>
      <c r="K90">
        <v>1841</v>
      </c>
      <c r="L90">
        <v>18.41</v>
      </c>
      <c r="M90">
        <v>1822.59</v>
      </c>
      <c r="N90">
        <v>1315</v>
      </c>
      <c r="O90">
        <v>507.58999999999992</v>
      </c>
    </row>
    <row r="91" spans="1:15" x14ac:dyDescent="0.25">
      <c r="A91" s="1">
        <v>41730</v>
      </c>
      <c r="B91" t="s">
        <v>21</v>
      </c>
      <c r="C91">
        <v>2014</v>
      </c>
      <c r="D91" t="s">
        <v>10</v>
      </c>
      <c r="E91" t="s">
        <v>13</v>
      </c>
      <c r="F91" t="s">
        <v>39</v>
      </c>
      <c r="G91" t="s">
        <v>43</v>
      </c>
      <c r="H91">
        <v>943.5</v>
      </c>
      <c r="I91">
        <v>250</v>
      </c>
      <c r="J91">
        <v>350</v>
      </c>
      <c r="K91">
        <v>330225</v>
      </c>
      <c r="L91">
        <v>3302.25</v>
      </c>
      <c r="M91">
        <v>326922.75</v>
      </c>
      <c r="N91">
        <v>245310</v>
      </c>
      <c r="O91">
        <v>81612.75</v>
      </c>
    </row>
    <row r="92" spans="1:15" x14ac:dyDescent="0.25">
      <c r="A92" s="1">
        <v>41791</v>
      </c>
      <c r="B92" t="s">
        <v>23</v>
      </c>
      <c r="C92">
        <v>2014</v>
      </c>
      <c r="D92" t="s">
        <v>9</v>
      </c>
      <c r="E92" t="s">
        <v>14</v>
      </c>
      <c r="F92" t="s">
        <v>39</v>
      </c>
      <c r="G92" t="s">
        <v>43</v>
      </c>
      <c r="H92">
        <v>727</v>
      </c>
      <c r="I92">
        <v>250</v>
      </c>
      <c r="J92">
        <v>125</v>
      </c>
      <c r="K92">
        <v>90875</v>
      </c>
      <c r="L92">
        <v>908.75</v>
      </c>
      <c r="M92">
        <v>89966.25</v>
      </c>
      <c r="N92">
        <v>87240</v>
      </c>
      <c r="O92">
        <v>2726.25</v>
      </c>
    </row>
    <row r="93" spans="1:15" x14ac:dyDescent="0.25">
      <c r="A93" s="1">
        <v>41791</v>
      </c>
      <c r="B93" t="s">
        <v>23</v>
      </c>
      <c r="C93">
        <v>2014</v>
      </c>
      <c r="D93" t="s">
        <v>9</v>
      </c>
      <c r="E93" t="s">
        <v>15</v>
      </c>
      <c r="F93" t="s">
        <v>39</v>
      </c>
      <c r="G93" t="s">
        <v>43</v>
      </c>
      <c r="H93">
        <v>787</v>
      </c>
      <c r="I93">
        <v>250</v>
      </c>
      <c r="J93">
        <v>125</v>
      </c>
      <c r="K93">
        <v>98375</v>
      </c>
      <c r="L93">
        <v>983.75</v>
      </c>
      <c r="M93">
        <v>97391.25</v>
      </c>
      <c r="N93">
        <v>94440</v>
      </c>
      <c r="O93">
        <v>2951.25</v>
      </c>
    </row>
    <row r="94" spans="1:15" x14ac:dyDescent="0.25">
      <c r="A94" s="1">
        <v>41883</v>
      </c>
      <c r="B94" t="s">
        <v>26</v>
      </c>
      <c r="C94">
        <v>2014</v>
      </c>
      <c r="D94" t="s">
        <v>7</v>
      </c>
      <c r="E94" t="s">
        <v>16</v>
      </c>
      <c r="F94" t="s">
        <v>39</v>
      </c>
      <c r="G94" t="s">
        <v>43</v>
      </c>
      <c r="H94">
        <v>986</v>
      </c>
      <c r="I94">
        <v>250</v>
      </c>
      <c r="J94">
        <v>300</v>
      </c>
      <c r="K94">
        <v>295800</v>
      </c>
      <c r="L94">
        <v>2958</v>
      </c>
      <c r="M94">
        <v>292842</v>
      </c>
      <c r="N94">
        <v>246500</v>
      </c>
      <c r="O94">
        <v>46342</v>
      </c>
    </row>
    <row r="95" spans="1:15" x14ac:dyDescent="0.25">
      <c r="A95" s="1">
        <v>41548</v>
      </c>
      <c r="B95" t="s">
        <v>27</v>
      </c>
      <c r="C95">
        <v>2013</v>
      </c>
      <c r="D95" t="s">
        <v>7</v>
      </c>
      <c r="E95" t="s">
        <v>17</v>
      </c>
      <c r="F95" t="s">
        <v>39</v>
      </c>
      <c r="G95" t="s">
        <v>43</v>
      </c>
      <c r="H95">
        <v>494</v>
      </c>
      <c r="I95">
        <v>250</v>
      </c>
      <c r="J95">
        <v>300</v>
      </c>
      <c r="K95">
        <v>148200</v>
      </c>
      <c r="L95">
        <v>1482</v>
      </c>
      <c r="M95">
        <v>146718</v>
      </c>
      <c r="N95">
        <v>123500</v>
      </c>
      <c r="O95">
        <v>23218</v>
      </c>
    </row>
    <row r="96" spans="1:15" x14ac:dyDescent="0.25">
      <c r="A96" s="1">
        <v>41913</v>
      </c>
      <c r="B96" t="s">
        <v>27</v>
      </c>
      <c r="C96">
        <v>2014</v>
      </c>
      <c r="D96" t="s">
        <v>10</v>
      </c>
      <c r="E96" t="s">
        <v>17</v>
      </c>
      <c r="F96" t="s">
        <v>39</v>
      </c>
      <c r="G96" t="s">
        <v>43</v>
      </c>
      <c r="H96">
        <v>1397</v>
      </c>
      <c r="I96">
        <v>250</v>
      </c>
      <c r="J96">
        <v>350</v>
      </c>
      <c r="K96">
        <v>488950</v>
      </c>
      <c r="L96">
        <v>4889.5</v>
      </c>
      <c r="M96">
        <v>484060.5</v>
      </c>
      <c r="N96">
        <v>363220</v>
      </c>
      <c r="O96">
        <v>120840.5</v>
      </c>
    </row>
    <row r="97" spans="1:15" x14ac:dyDescent="0.25">
      <c r="A97" s="1">
        <v>41944</v>
      </c>
      <c r="B97" t="s">
        <v>28</v>
      </c>
      <c r="C97">
        <v>2014</v>
      </c>
      <c r="D97" t="s">
        <v>9</v>
      </c>
      <c r="E97" t="s">
        <v>15</v>
      </c>
      <c r="F97" t="s">
        <v>39</v>
      </c>
      <c r="G97" t="s">
        <v>43</v>
      </c>
      <c r="H97">
        <v>1744</v>
      </c>
      <c r="I97">
        <v>250</v>
      </c>
      <c r="J97">
        <v>125</v>
      </c>
      <c r="K97">
        <v>218000</v>
      </c>
      <c r="L97">
        <v>2180</v>
      </c>
      <c r="M97">
        <v>215820</v>
      </c>
      <c r="N97">
        <v>209280</v>
      </c>
      <c r="O97">
        <v>6540</v>
      </c>
    </row>
    <row r="98" spans="1:15" x14ac:dyDescent="0.25">
      <c r="A98" s="1">
        <v>41518</v>
      </c>
      <c r="B98" t="s">
        <v>26</v>
      </c>
      <c r="C98">
        <v>2013</v>
      </c>
      <c r="D98" t="s">
        <v>11</v>
      </c>
      <c r="E98" t="s">
        <v>14</v>
      </c>
      <c r="F98" t="s">
        <v>40</v>
      </c>
      <c r="G98" t="s">
        <v>43</v>
      </c>
      <c r="H98">
        <v>1989</v>
      </c>
      <c r="I98">
        <v>260</v>
      </c>
      <c r="J98">
        <v>12</v>
      </c>
      <c r="K98">
        <v>23868</v>
      </c>
      <c r="L98">
        <v>238.68</v>
      </c>
      <c r="M98">
        <v>23629.32</v>
      </c>
      <c r="N98">
        <v>5967</v>
      </c>
      <c r="O98">
        <v>17662.32</v>
      </c>
    </row>
    <row r="99" spans="1:15" x14ac:dyDescent="0.25">
      <c r="A99" s="1">
        <v>41579</v>
      </c>
      <c r="B99" t="s">
        <v>28</v>
      </c>
      <c r="C99">
        <v>2013</v>
      </c>
      <c r="D99" t="s">
        <v>8</v>
      </c>
      <c r="E99" t="s">
        <v>15</v>
      </c>
      <c r="F99" t="s">
        <v>40</v>
      </c>
      <c r="G99" t="s">
        <v>43</v>
      </c>
      <c r="H99">
        <v>321</v>
      </c>
      <c r="I99">
        <v>260</v>
      </c>
      <c r="J99">
        <v>15</v>
      </c>
      <c r="K99">
        <v>4815</v>
      </c>
      <c r="L99">
        <v>48.15</v>
      </c>
      <c r="M99">
        <v>4766.8500000000004</v>
      </c>
      <c r="N99">
        <v>3210</v>
      </c>
      <c r="O99">
        <v>1556.8500000000004</v>
      </c>
    </row>
    <row r="100" spans="1:15" x14ac:dyDescent="0.25">
      <c r="A100" s="1">
        <v>41730</v>
      </c>
      <c r="B100" t="s">
        <v>21</v>
      </c>
      <c r="C100">
        <v>2014</v>
      </c>
      <c r="D100" t="s">
        <v>9</v>
      </c>
      <c r="E100" t="s">
        <v>13</v>
      </c>
      <c r="F100" t="s">
        <v>35</v>
      </c>
      <c r="G100" t="s">
        <v>43</v>
      </c>
      <c r="H100">
        <v>742.5</v>
      </c>
      <c r="I100">
        <v>3</v>
      </c>
      <c r="J100">
        <v>125</v>
      </c>
      <c r="K100">
        <v>92812.5</v>
      </c>
      <c r="L100">
        <v>1856.25</v>
      </c>
      <c r="M100">
        <v>90956.25</v>
      </c>
      <c r="N100">
        <v>89100</v>
      </c>
      <c r="O100">
        <v>1856.25</v>
      </c>
    </row>
    <row r="101" spans="1:15" x14ac:dyDescent="0.25">
      <c r="A101" s="1">
        <v>41913</v>
      </c>
      <c r="B101" t="s">
        <v>27</v>
      </c>
      <c r="C101">
        <v>2014</v>
      </c>
      <c r="D101" t="s">
        <v>11</v>
      </c>
      <c r="E101" t="s">
        <v>13</v>
      </c>
      <c r="F101" t="s">
        <v>35</v>
      </c>
      <c r="G101" t="s">
        <v>43</v>
      </c>
      <c r="H101">
        <v>1295</v>
      </c>
      <c r="I101">
        <v>3</v>
      </c>
      <c r="J101">
        <v>12</v>
      </c>
      <c r="K101">
        <v>15540</v>
      </c>
      <c r="L101">
        <v>310.8</v>
      </c>
      <c r="M101">
        <v>15229.2</v>
      </c>
      <c r="N101">
        <v>3885</v>
      </c>
      <c r="O101">
        <v>11344.2</v>
      </c>
    </row>
    <row r="102" spans="1:15" x14ac:dyDescent="0.25">
      <c r="A102" s="1">
        <v>41548</v>
      </c>
      <c r="B102" t="s">
        <v>27</v>
      </c>
      <c r="C102">
        <v>2013</v>
      </c>
      <c r="D102" t="s">
        <v>7</v>
      </c>
      <c r="E102" t="s">
        <v>16</v>
      </c>
      <c r="F102" t="s">
        <v>35</v>
      </c>
      <c r="G102" t="s">
        <v>43</v>
      </c>
      <c r="H102">
        <v>214</v>
      </c>
      <c r="I102">
        <v>3</v>
      </c>
      <c r="J102">
        <v>300</v>
      </c>
      <c r="K102">
        <v>64200</v>
      </c>
      <c r="L102">
        <v>1284</v>
      </c>
      <c r="M102">
        <v>62916</v>
      </c>
      <c r="N102">
        <v>53500</v>
      </c>
      <c r="O102">
        <v>9416</v>
      </c>
    </row>
    <row r="103" spans="1:15" x14ac:dyDescent="0.25">
      <c r="A103" s="1">
        <v>41579</v>
      </c>
      <c r="B103" t="s">
        <v>28</v>
      </c>
      <c r="C103">
        <v>2013</v>
      </c>
      <c r="D103" t="s">
        <v>10</v>
      </c>
      <c r="E103" t="s">
        <v>15</v>
      </c>
      <c r="F103" t="s">
        <v>35</v>
      </c>
      <c r="G103" t="s">
        <v>43</v>
      </c>
      <c r="H103">
        <v>2145</v>
      </c>
      <c r="I103">
        <v>3</v>
      </c>
      <c r="J103">
        <v>7</v>
      </c>
      <c r="K103">
        <v>15015</v>
      </c>
      <c r="L103">
        <v>300.3</v>
      </c>
      <c r="M103">
        <v>14714.7</v>
      </c>
      <c r="N103">
        <v>10725</v>
      </c>
      <c r="O103">
        <v>3989.7000000000007</v>
      </c>
    </row>
    <row r="104" spans="1:15" x14ac:dyDescent="0.25">
      <c r="A104" s="1">
        <v>41974</v>
      </c>
      <c r="B104" t="s">
        <v>29</v>
      </c>
      <c r="C104">
        <v>2014</v>
      </c>
      <c r="D104" t="s">
        <v>10</v>
      </c>
      <c r="E104" t="s">
        <v>13</v>
      </c>
      <c r="F104" t="s">
        <v>35</v>
      </c>
      <c r="G104" t="s">
        <v>43</v>
      </c>
      <c r="H104">
        <v>2852</v>
      </c>
      <c r="I104">
        <v>3</v>
      </c>
      <c r="J104">
        <v>350</v>
      </c>
      <c r="K104">
        <v>998200</v>
      </c>
      <c r="L104">
        <v>19964</v>
      </c>
      <c r="M104">
        <v>978236</v>
      </c>
      <c r="N104">
        <v>741520</v>
      </c>
      <c r="O104">
        <v>236716</v>
      </c>
    </row>
    <row r="105" spans="1:15" x14ac:dyDescent="0.25">
      <c r="A105" s="1">
        <v>41791</v>
      </c>
      <c r="B105" t="s">
        <v>23</v>
      </c>
      <c r="C105">
        <v>2014</v>
      </c>
      <c r="D105" t="s">
        <v>11</v>
      </c>
      <c r="E105" t="s">
        <v>14</v>
      </c>
      <c r="F105" t="s">
        <v>36</v>
      </c>
      <c r="G105" t="s">
        <v>43</v>
      </c>
      <c r="H105">
        <v>1142</v>
      </c>
      <c r="I105">
        <v>5</v>
      </c>
      <c r="J105">
        <v>12</v>
      </c>
      <c r="K105">
        <v>13704</v>
      </c>
      <c r="L105">
        <v>274.08</v>
      </c>
      <c r="M105">
        <v>13429.92</v>
      </c>
      <c r="N105">
        <v>3426</v>
      </c>
      <c r="O105">
        <v>10003.92</v>
      </c>
    </row>
    <row r="106" spans="1:15" x14ac:dyDescent="0.25">
      <c r="A106" s="1">
        <v>41913</v>
      </c>
      <c r="B106" t="s">
        <v>27</v>
      </c>
      <c r="C106">
        <v>2014</v>
      </c>
      <c r="D106" t="s">
        <v>10</v>
      </c>
      <c r="E106" t="s">
        <v>14</v>
      </c>
      <c r="F106" t="s">
        <v>36</v>
      </c>
      <c r="G106" t="s">
        <v>43</v>
      </c>
      <c r="H106">
        <v>1566</v>
      </c>
      <c r="I106">
        <v>5</v>
      </c>
      <c r="J106">
        <v>20</v>
      </c>
      <c r="K106">
        <v>31320</v>
      </c>
      <c r="L106">
        <v>626.4</v>
      </c>
      <c r="M106">
        <v>30693.599999999999</v>
      </c>
      <c r="N106">
        <v>15660</v>
      </c>
      <c r="O106">
        <v>15033.599999999999</v>
      </c>
    </row>
    <row r="107" spans="1:15" x14ac:dyDescent="0.25">
      <c r="A107" s="1">
        <v>41944</v>
      </c>
      <c r="B107" t="s">
        <v>28</v>
      </c>
      <c r="C107">
        <v>2014</v>
      </c>
      <c r="D107" t="s">
        <v>11</v>
      </c>
      <c r="E107" t="s">
        <v>17</v>
      </c>
      <c r="F107" t="s">
        <v>36</v>
      </c>
      <c r="G107" t="s">
        <v>43</v>
      </c>
      <c r="H107">
        <v>690</v>
      </c>
      <c r="I107">
        <v>5</v>
      </c>
      <c r="J107">
        <v>12</v>
      </c>
      <c r="K107">
        <v>8280</v>
      </c>
      <c r="L107">
        <v>165.6</v>
      </c>
      <c r="M107">
        <v>8114.4</v>
      </c>
      <c r="N107">
        <v>2070</v>
      </c>
      <c r="O107">
        <v>6044.4</v>
      </c>
    </row>
    <row r="108" spans="1:15" x14ac:dyDescent="0.25">
      <c r="A108" s="1">
        <v>41579</v>
      </c>
      <c r="B108" t="s">
        <v>28</v>
      </c>
      <c r="C108">
        <v>2013</v>
      </c>
      <c r="D108" t="s">
        <v>9</v>
      </c>
      <c r="E108" t="s">
        <v>17</v>
      </c>
      <c r="F108" t="s">
        <v>36</v>
      </c>
      <c r="G108" t="s">
        <v>43</v>
      </c>
      <c r="H108">
        <v>1660</v>
      </c>
      <c r="I108">
        <v>5</v>
      </c>
      <c r="J108">
        <v>125</v>
      </c>
      <c r="K108">
        <v>207500</v>
      </c>
      <c r="L108">
        <v>4150</v>
      </c>
      <c r="M108">
        <v>203350</v>
      </c>
      <c r="N108">
        <v>199200</v>
      </c>
      <c r="O108">
        <v>4150</v>
      </c>
    </row>
    <row r="109" spans="1:15" x14ac:dyDescent="0.25">
      <c r="A109" s="1">
        <v>41671</v>
      </c>
      <c r="B109" t="s">
        <v>19</v>
      </c>
      <c r="C109">
        <v>2014</v>
      </c>
      <c r="D109" t="s">
        <v>8</v>
      </c>
      <c r="E109" t="s">
        <v>13</v>
      </c>
      <c r="F109" t="s">
        <v>37</v>
      </c>
      <c r="G109" t="s">
        <v>43</v>
      </c>
      <c r="H109">
        <v>2363</v>
      </c>
      <c r="I109">
        <v>10</v>
      </c>
      <c r="J109">
        <v>15</v>
      </c>
      <c r="K109">
        <v>35445</v>
      </c>
      <c r="L109">
        <v>708.9</v>
      </c>
      <c r="M109">
        <v>34736.1</v>
      </c>
      <c r="N109">
        <v>23630</v>
      </c>
      <c r="O109">
        <v>11106.099999999999</v>
      </c>
    </row>
    <row r="110" spans="1:15" x14ac:dyDescent="0.25">
      <c r="A110" s="1">
        <v>41760</v>
      </c>
      <c r="B110" t="s">
        <v>22</v>
      </c>
      <c r="C110">
        <v>2014</v>
      </c>
      <c r="D110" t="s">
        <v>7</v>
      </c>
      <c r="E110" t="s">
        <v>15</v>
      </c>
      <c r="F110" t="s">
        <v>37</v>
      </c>
      <c r="G110" t="s">
        <v>43</v>
      </c>
      <c r="H110">
        <v>918</v>
      </c>
      <c r="I110">
        <v>10</v>
      </c>
      <c r="J110">
        <v>300</v>
      </c>
      <c r="K110">
        <v>275400</v>
      </c>
      <c r="L110">
        <v>5508</v>
      </c>
      <c r="M110">
        <v>269892</v>
      </c>
      <c r="N110">
        <v>229500</v>
      </c>
      <c r="O110">
        <v>40392</v>
      </c>
    </row>
    <row r="111" spans="1:15" x14ac:dyDescent="0.25">
      <c r="A111" s="1">
        <v>41760</v>
      </c>
      <c r="B111" t="s">
        <v>22</v>
      </c>
      <c r="C111">
        <v>2014</v>
      </c>
      <c r="D111" t="s">
        <v>7</v>
      </c>
      <c r="E111" t="s">
        <v>16</v>
      </c>
      <c r="F111" t="s">
        <v>37</v>
      </c>
      <c r="G111" t="s">
        <v>43</v>
      </c>
      <c r="H111">
        <v>1728</v>
      </c>
      <c r="I111">
        <v>10</v>
      </c>
      <c r="J111">
        <v>300</v>
      </c>
      <c r="K111">
        <v>518400</v>
      </c>
      <c r="L111">
        <v>10368</v>
      </c>
      <c r="M111">
        <v>508032</v>
      </c>
      <c r="N111">
        <v>432000</v>
      </c>
      <c r="O111">
        <v>76032</v>
      </c>
    </row>
    <row r="112" spans="1:15" x14ac:dyDescent="0.25">
      <c r="A112" s="1">
        <v>41791</v>
      </c>
      <c r="B112" t="s">
        <v>23</v>
      </c>
      <c r="C112">
        <v>2014</v>
      </c>
      <c r="D112" t="s">
        <v>11</v>
      </c>
      <c r="E112" t="s">
        <v>14</v>
      </c>
      <c r="F112" t="s">
        <v>37</v>
      </c>
      <c r="G112" t="s">
        <v>43</v>
      </c>
      <c r="H112">
        <v>1142</v>
      </c>
      <c r="I112">
        <v>10</v>
      </c>
      <c r="J112">
        <v>12</v>
      </c>
      <c r="K112">
        <v>13704</v>
      </c>
      <c r="L112">
        <v>274.08</v>
      </c>
      <c r="M112">
        <v>13429.92</v>
      </c>
      <c r="N112">
        <v>3426</v>
      </c>
      <c r="O112">
        <v>10003.92</v>
      </c>
    </row>
    <row r="113" spans="1:15" x14ac:dyDescent="0.25">
      <c r="A113" s="1">
        <v>41791</v>
      </c>
      <c r="B113" t="s">
        <v>23</v>
      </c>
      <c r="C113">
        <v>2014</v>
      </c>
      <c r="D113" t="s">
        <v>9</v>
      </c>
      <c r="E113" t="s">
        <v>17</v>
      </c>
      <c r="F113" t="s">
        <v>37</v>
      </c>
      <c r="G113" t="s">
        <v>43</v>
      </c>
      <c r="H113">
        <v>662</v>
      </c>
      <c r="I113">
        <v>10</v>
      </c>
      <c r="J113">
        <v>125</v>
      </c>
      <c r="K113">
        <v>82750</v>
      </c>
      <c r="L113">
        <v>1655</v>
      </c>
      <c r="M113">
        <v>81095</v>
      </c>
      <c r="N113">
        <v>79440</v>
      </c>
      <c r="O113">
        <v>1655</v>
      </c>
    </row>
    <row r="114" spans="1:15" x14ac:dyDescent="0.25">
      <c r="A114" s="1">
        <v>41913</v>
      </c>
      <c r="B114" t="s">
        <v>27</v>
      </c>
      <c r="C114">
        <v>2014</v>
      </c>
      <c r="D114" t="s">
        <v>11</v>
      </c>
      <c r="E114" t="s">
        <v>13</v>
      </c>
      <c r="F114" t="s">
        <v>37</v>
      </c>
      <c r="G114" t="s">
        <v>43</v>
      </c>
      <c r="H114">
        <v>1295</v>
      </c>
      <c r="I114">
        <v>10</v>
      </c>
      <c r="J114">
        <v>12</v>
      </c>
      <c r="K114">
        <v>15540</v>
      </c>
      <c r="L114">
        <v>310.8</v>
      </c>
      <c r="M114">
        <v>15229.2</v>
      </c>
      <c r="N114">
        <v>3885</v>
      </c>
      <c r="O114">
        <v>11344.2</v>
      </c>
    </row>
    <row r="115" spans="1:15" x14ac:dyDescent="0.25">
      <c r="A115" s="1">
        <v>41548</v>
      </c>
      <c r="B115" t="s">
        <v>27</v>
      </c>
      <c r="C115">
        <v>2013</v>
      </c>
      <c r="D115" t="s">
        <v>9</v>
      </c>
      <c r="E115" t="s">
        <v>16</v>
      </c>
      <c r="F115" t="s">
        <v>37</v>
      </c>
      <c r="G115" t="s">
        <v>43</v>
      </c>
      <c r="H115">
        <v>809</v>
      </c>
      <c r="I115">
        <v>10</v>
      </c>
      <c r="J115">
        <v>125</v>
      </c>
      <c r="K115">
        <v>101125</v>
      </c>
      <c r="L115">
        <v>2022.5</v>
      </c>
      <c r="M115">
        <v>99102.5</v>
      </c>
      <c r="N115">
        <v>97080</v>
      </c>
      <c r="O115">
        <v>2022.5</v>
      </c>
    </row>
    <row r="116" spans="1:15" x14ac:dyDescent="0.25">
      <c r="A116" s="1">
        <v>41548</v>
      </c>
      <c r="B116" t="s">
        <v>27</v>
      </c>
      <c r="C116">
        <v>2013</v>
      </c>
      <c r="D116" t="s">
        <v>9</v>
      </c>
      <c r="E116" t="s">
        <v>17</v>
      </c>
      <c r="F116" t="s">
        <v>37</v>
      </c>
      <c r="G116" t="s">
        <v>43</v>
      </c>
      <c r="H116">
        <v>2145</v>
      </c>
      <c r="I116">
        <v>10</v>
      </c>
      <c r="J116">
        <v>125</v>
      </c>
      <c r="K116">
        <v>268125</v>
      </c>
      <c r="L116">
        <v>5362.5</v>
      </c>
      <c r="M116">
        <v>262762.5</v>
      </c>
      <c r="N116">
        <v>257400</v>
      </c>
      <c r="O116">
        <v>5362.5</v>
      </c>
    </row>
    <row r="117" spans="1:15" x14ac:dyDescent="0.25">
      <c r="A117" s="1">
        <v>41579</v>
      </c>
      <c r="B117" t="s">
        <v>28</v>
      </c>
      <c r="C117">
        <v>2013</v>
      </c>
      <c r="D117" t="s">
        <v>11</v>
      </c>
      <c r="E117" t="s">
        <v>15</v>
      </c>
      <c r="F117" t="s">
        <v>37</v>
      </c>
      <c r="G117" t="s">
        <v>43</v>
      </c>
      <c r="H117">
        <v>1785</v>
      </c>
      <c r="I117">
        <v>10</v>
      </c>
      <c r="J117">
        <v>12</v>
      </c>
      <c r="K117">
        <v>21420</v>
      </c>
      <c r="L117">
        <v>428.4</v>
      </c>
      <c r="M117">
        <v>20991.599999999999</v>
      </c>
      <c r="N117">
        <v>5355</v>
      </c>
      <c r="O117">
        <v>15636.599999999999</v>
      </c>
    </row>
    <row r="118" spans="1:15" x14ac:dyDescent="0.25">
      <c r="A118" s="1">
        <v>41974</v>
      </c>
      <c r="B118" t="s">
        <v>29</v>
      </c>
      <c r="C118">
        <v>2014</v>
      </c>
      <c r="D118" t="s">
        <v>7</v>
      </c>
      <c r="E118" t="s">
        <v>13</v>
      </c>
      <c r="F118" t="s">
        <v>37</v>
      </c>
      <c r="G118" t="s">
        <v>43</v>
      </c>
      <c r="H118">
        <v>1916</v>
      </c>
      <c r="I118">
        <v>10</v>
      </c>
      <c r="J118">
        <v>300</v>
      </c>
      <c r="K118">
        <v>574800</v>
      </c>
      <c r="L118">
        <v>11496</v>
      </c>
      <c r="M118">
        <v>563304</v>
      </c>
      <c r="N118">
        <v>479000</v>
      </c>
      <c r="O118">
        <v>84304</v>
      </c>
    </row>
    <row r="119" spans="1:15" x14ac:dyDescent="0.25">
      <c r="A119" s="1">
        <v>41974</v>
      </c>
      <c r="B119" t="s">
        <v>29</v>
      </c>
      <c r="C119">
        <v>2014</v>
      </c>
      <c r="D119" t="s">
        <v>10</v>
      </c>
      <c r="E119" t="s">
        <v>13</v>
      </c>
      <c r="F119" t="s">
        <v>37</v>
      </c>
      <c r="G119" t="s">
        <v>43</v>
      </c>
      <c r="H119">
        <v>2852</v>
      </c>
      <c r="I119">
        <v>10</v>
      </c>
      <c r="J119">
        <v>350</v>
      </c>
      <c r="K119">
        <v>998200</v>
      </c>
      <c r="L119">
        <v>19964</v>
      </c>
      <c r="M119">
        <v>978236</v>
      </c>
      <c r="N119">
        <v>741520</v>
      </c>
      <c r="O119">
        <v>236716</v>
      </c>
    </row>
    <row r="120" spans="1:15" x14ac:dyDescent="0.25">
      <c r="A120" s="1">
        <v>41974</v>
      </c>
      <c r="B120" t="s">
        <v>29</v>
      </c>
      <c r="C120">
        <v>2014</v>
      </c>
      <c r="D120" t="s">
        <v>9</v>
      </c>
      <c r="E120" t="s">
        <v>13</v>
      </c>
      <c r="F120" t="s">
        <v>37</v>
      </c>
      <c r="G120" t="s">
        <v>43</v>
      </c>
      <c r="H120">
        <v>2729</v>
      </c>
      <c r="I120">
        <v>10</v>
      </c>
      <c r="J120">
        <v>125</v>
      </c>
      <c r="K120">
        <v>341125</v>
      </c>
      <c r="L120">
        <v>6822.5</v>
      </c>
      <c r="M120">
        <v>334302.5</v>
      </c>
      <c r="N120">
        <v>327480</v>
      </c>
      <c r="O120">
        <v>6822.5</v>
      </c>
    </row>
    <row r="121" spans="1:15" x14ac:dyDescent="0.25">
      <c r="A121" s="1">
        <v>41609</v>
      </c>
      <c r="B121" t="s">
        <v>29</v>
      </c>
      <c r="C121">
        <v>2013</v>
      </c>
      <c r="D121" t="s">
        <v>8</v>
      </c>
      <c r="E121" t="s">
        <v>14</v>
      </c>
      <c r="F121" t="s">
        <v>37</v>
      </c>
      <c r="G121" t="s">
        <v>43</v>
      </c>
      <c r="H121">
        <v>1925</v>
      </c>
      <c r="I121">
        <v>10</v>
      </c>
      <c r="J121">
        <v>15</v>
      </c>
      <c r="K121">
        <v>28875</v>
      </c>
      <c r="L121">
        <v>577.5</v>
      </c>
      <c r="M121">
        <v>28297.5</v>
      </c>
      <c r="N121">
        <v>19250</v>
      </c>
      <c r="O121">
        <v>9047.5</v>
      </c>
    </row>
    <row r="122" spans="1:15" x14ac:dyDescent="0.25">
      <c r="A122" s="1">
        <v>41609</v>
      </c>
      <c r="B122" t="s">
        <v>29</v>
      </c>
      <c r="C122">
        <v>2013</v>
      </c>
      <c r="D122" t="s">
        <v>10</v>
      </c>
      <c r="E122" t="s">
        <v>14</v>
      </c>
      <c r="F122" t="s">
        <v>37</v>
      </c>
      <c r="G122" t="s">
        <v>43</v>
      </c>
      <c r="H122">
        <v>2013</v>
      </c>
      <c r="I122">
        <v>10</v>
      </c>
      <c r="J122">
        <v>7</v>
      </c>
      <c r="K122">
        <v>14091</v>
      </c>
      <c r="L122">
        <v>281.82</v>
      </c>
      <c r="M122">
        <v>13809.18</v>
      </c>
      <c r="N122">
        <v>10065</v>
      </c>
      <c r="O122">
        <v>3744.1800000000003</v>
      </c>
    </row>
    <row r="123" spans="1:15" x14ac:dyDescent="0.25">
      <c r="A123" s="1">
        <v>41974</v>
      </c>
      <c r="B123" t="s">
        <v>29</v>
      </c>
      <c r="C123">
        <v>2014</v>
      </c>
      <c r="D123" t="s">
        <v>11</v>
      </c>
      <c r="E123" t="s">
        <v>15</v>
      </c>
      <c r="F123" t="s">
        <v>37</v>
      </c>
      <c r="G123" t="s">
        <v>43</v>
      </c>
      <c r="H123">
        <v>1055</v>
      </c>
      <c r="I123">
        <v>10</v>
      </c>
      <c r="J123">
        <v>12</v>
      </c>
      <c r="K123">
        <v>12660</v>
      </c>
      <c r="L123">
        <v>253.2</v>
      </c>
      <c r="M123">
        <v>12406.8</v>
      </c>
      <c r="N123">
        <v>3165</v>
      </c>
      <c r="O123">
        <v>9241.7999999999993</v>
      </c>
    </row>
    <row r="124" spans="1:15" x14ac:dyDescent="0.25">
      <c r="A124" s="1">
        <v>41974</v>
      </c>
      <c r="B124" t="s">
        <v>29</v>
      </c>
      <c r="C124">
        <v>2014</v>
      </c>
      <c r="D124" t="s">
        <v>11</v>
      </c>
      <c r="E124" t="s">
        <v>17</v>
      </c>
      <c r="F124" t="s">
        <v>37</v>
      </c>
      <c r="G124" t="s">
        <v>43</v>
      </c>
      <c r="H124">
        <v>1084</v>
      </c>
      <c r="I124">
        <v>10</v>
      </c>
      <c r="J124">
        <v>12</v>
      </c>
      <c r="K124">
        <v>13008</v>
      </c>
      <c r="L124">
        <v>260.16000000000003</v>
      </c>
      <c r="M124">
        <v>12747.84</v>
      </c>
      <c r="N124">
        <v>3252</v>
      </c>
      <c r="O124">
        <v>9495.84</v>
      </c>
    </row>
    <row r="125" spans="1:15" x14ac:dyDescent="0.25">
      <c r="A125" s="1">
        <v>41913</v>
      </c>
      <c r="B125" t="s">
        <v>27</v>
      </c>
      <c r="C125">
        <v>2014</v>
      </c>
      <c r="D125" t="s">
        <v>10</v>
      </c>
      <c r="E125" t="s">
        <v>14</v>
      </c>
      <c r="F125" t="s">
        <v>38</v>
      </c>
      <c r="G125" t="s">
        <v>43</v>
      </c>
      <c r="H125">
        <v>1566</v>
      </c>
      <c r="I125">
        <v>120</v>
      </c>
      <c r="J125">
        <v>20</v>
      </c>
      <c r="K125">
        <v>31320</v>
      </c>
      <c r="L125">
        <v>626.4</v>
      </c>
      <c r="M125">
        <v>30693.599999999999</v>
      </c>
      <c r="N125">
        <v>15660</v>
      </c>
      <c r="O125">
        <v>15033.599999999999</v>
      </c>
    </row>
    <row r="126" spans="1:15" x14ac:dyDescent="0.25">
      <c r="A126" s="1">
        <v>41548</v>
      </c>
      <c r="B126" t="s">
        <v>27</v>
      </c>
      <c r="C126">
        <v>2013</v>
      </c>
      <c r="D126" t="s">
        <v>10</v>
      </c>
      <c r="E126" t="s">
        <v>16</v>
      </c>
      <c r="F126" t="s">
        <v>38</v>
      </c>
      <c r="G126" t="s">
        <v>43</v>
      </c>
      <c r="H126">
        <v>2966</v>
      </c>
      <c r="I126">
        <v>120</v>
      </c>
      <c r="J126">
        <v>350</v>
      </c>
      <c r="K126">
        <v>1038100</v>
      </c>
      <c r="L126">
        <v>20762</v>
      </c>
      <c r="M126">
        <v>1017338</v>
      </c>
      <c r="N126">
        <v>771160</v>
      </c>
      <c r="O126">
        <v>246178</v>
      </c>
    </row>
    <row r="127" spans="1:15" x14ac:dyDescent="0.25">
      <c r="A127" s="1">
        <v>41913</v>
      </c>
      <c r="B127" t="s">
        <v>27</v>
      </c>
      <c r="C127">
        <v>2014</v>
      </c>
      <c r="D127" t="s">
        <v>10</v>
      </c>
      <c r="E127" t="s">
        <v>16</v>
      </c>
      <c r="F127" t="s">
        <v>38</v>
      </c>
      <c r="G127" t="s">
        <v>43</v>
      </c>
      <c r="H127">
        <v>2877</v>
      </c>
      <c r="I127">
        <v>120</v>
      </c>
      <c r="J127">
        <v>350</v>
      </c>
      <c r="K127">
        <v>1006950</v>
      </c>
      <c r="L127">
        <v>20139</v>
      </c>
      <c r="M127">
        <v>986811</v>
      </c>
      <c r="N127">
        <v>748020</v>
      </c>
      <c r="O127">
        <v>238791</v>
      </c>
    </row>
    <row r="128" spans="1:15" x14ac:dyDescent="0.25">
      <c r="A128" s="1">
        <v>41548</v>
      </c>
      <c r="B128" t="s">
        <v>27</v>
      </c>
      <c r="C128">
        <v>2013</v>
      </c>
      <c r="D128" t="s">
        <v>9</v>
      </c>
      <c r="E128" t="s">
        <v>16</v>
      </c>
      <c r="F128" t="s">
        <v>38</v>
      </c>
      <c r="G128" t="s">
        <v>43</v>
      </c>
      <c r="H128">
        <v>809</v>
      </c>
      <c r="I128">
        <v>120</v>
      </c>
      <c r="J128">
        <v>125</v>
      </c>
      <c r="K128">
        <v>101125</v>
      </c>
      <c r="L128">
        <v>2022.5</v>
      </c>
      <c r="M128">
        <v>99102.5</v>
      </c>
      <c r="N128">
        <v>97080</v>
      </c>
      <c r="O128">
        <v>2022.5</v>
      </c>
    </row>
    <row r="129" spans="1:15" x14ac:dyDescent="0.25">
      <c r="A129" s="1">
        <v>41548</v>
      </c>
      <c r="B129" t="s">
        <v>27</v>
      </c>
      <c r="C129">
        <v>2013</v>
      </c>
      <c r="D129" t="s">
        <v>9</v>
      </c>
      <c r="E129" t="s">
        <v>17</v>
      </c>
      <c r="F129" t="s">
        <v>38</v>
      </c>
      <c r="G129" t="s">
        <v>43</v>
      </c>
      <c r="H129">
        <v>2145</v>
      </c>
      <c r="I129">
        <v>120</v>
      </c>
      <c r="J129">
        <v>125</v>
      </c>
      <c r="K129">
        <v>268125</v>
      </c>
      <c r="L129">
        <v>5362.5</v>
      </c>
      <c r="M129">
        <v>262762.5</v>
      </c>
      <c r="N129">
        <v>257400</v>
      </c>
      <c r="O129">
        <v>5362.5</v>
      </c>
    </row>
    <row r="130" spans="1:15" x14ac:dyDescent="0.25">
      <c r="A130" s="1">
        <v>41974</v>
      </c>
      <c r="B130" t="s">
        <v>29</v>
      </c>
      <c r="C130">
        <v>2014</v>
      </c>
      <c r="D130" t="s">
        <v>11</v>
      </c>
      <c r="E130" t="s">
        <v>15</v>
      </c>
      <c r="F130" t="s">
        <v>38</v>
      </c>
      <c r="G130" t="s">
        <v>43</v>
      </c>
      <c r="H130">
        <v>1055</v>
      </c>
      <c r="I130">
        <v>120</v>
      </c>
      <c r="J130">
        <v>12</v>
      </c>
      <c r="K130">
        <v>12660</v>
      </c>
      <c r="L130">
        <v>253.2</v>
      </c>
      <c r="M130">
        <v>12406.8</v>
      </c>
      <c r="N130">
        <v>3165</v>
      </c>
      <c r="O130">
        <v>9241.7999999999993</v>
      </c>
    </row>
    <row r="131" spans="1:15" x14ac:dyDescent="0.25">
      <c r="A131" s="1">
        <v>41609</v>
      </c>
      <c r="B131" t="s">
        <v>29</v>
      </c>
      <c r="C131">
        <v>2013</v>
      </c>
      <c r="D131" t="s">
        <v>10</v>
      </c>
      <c r="E131" t="s">
        <v>17</v>
      </c>
      <c r="F131" t="s">
        <v>38</v>
      </c>
      <c r="G131" t="s">
        <v>43</v>
      </c>
      <c r="H131">
        <v>544</v>
      </c>
      <c r="I131">
        <v>120</v>
      </c>
      <c r="J131">
        <v>20</v>
      </c>
      <c r="K131">
        <v>10880</v>
      </c>
      <c r="L131">
        <v>217.6</v>
      </c>
      <c r="M131">
        <v>10662.4</v>
      </c>
      <c r="N131">
        <v>5440</v>
      </c>
      <c r="O131">
        <v>5222.3999999999996</v>
      </c>
    </row>
    <row r="132" spans="1:15" x14ac:dyDescent="0.25">
      <c r="A132" s="1">
        <v>41974</v>
      </c>
      <c r="B132" t="s">
        <v>29</v>
      </c>
      <c r="C132">
        <v>2014</v>
      </c>
      <c r="D132" t="s">
        <v>11</v>
      </c>
      <c r="E132" t="s">
        <v>17</v>
      </c>
      <c r="F132" t="s">
        <v>38</v>
      </c>
      <c r="G132" t="s">
        <v>43</v>
      </c>
      <c r="H132">
        <v>1084</v>
      </c>
      <c r="I132">
        <v>120</v>
      </c>
      <c r="J132">
        <v>12</v>
      </c>
      <c r="K132">
        <v>13008</v>
      </c>
      <c r="L132">
        <v>260.16000000000003</v>
      </c>
      <c r="M132">
        <v>12747.84</v>
      </c>
      <c r="N132">
        <v>3252</v>
      </c>
      <c r="O132">
        <v>9495.84</v>
      </c>
    </row>
    <row r="133" spans="1:15" x14ac:dyDescent="0.25">
      <c r="A133" s="1">
        <v>41791</v>
      </c>
      <c r="B133" t="s">
        <v>23</v>
      </c>
      <c r="C133">
        <v>2014</v>
      </c>
      <c r="D133" t="s">
        <v>9</v>
      </c>
      <c r="E133" t="s">
        <v>17</v>
      </c>
      <c r="F133" t="s">
        <v>39</v>
      </c>
      <c r="G133" t="s">
        <v>43</v>
      </c>
      <c r="H133">
        <v>662</v>
      </c>
      <c r="I133">
        <v>250</v>
      </c>
      <c r="J133">
        <v>125</v>
      </c>
      <c r="K133">
        <v>82750</v>
      </c>
      <c r="L133">
        <v>1655</v>
      </c>
      <c r="M133">
        <v>81095</v>
      </c>
      <c r="N133">
        <v>79440</v>
      </c>
      <c r="O133">
        <v>1655</v>
      </c>
    </row>
    <row r="134" spans="1:15" x14ac:dyDescent="0.25">
      <c r="A134" s="1">
        <v>41548</v>
      </c>
      <c r="B134" t="s">
        <v>27</v>
      </c>
      <c r="C134">
        <v>2013</v>
      </c>
      <c r="D134" t="s">
        <v>7</v>
      </c>
      <c r="E134" t="s">
        <v>16</v>
      </c>
      <c r="F134" t="s">
        <v>39</v>
      </c>
      <c r="G134" t="s">
        <v>43</v>
      </c>
      <c r="H134">
        <v>214</v>
      </c>
      <c r="I134">
        <v>250</v>
      </c>
      <c r="J134">
        <v>300</v>
      </c>
      <c r="K134">
        <v>64200</v>
      </c>
      <c r="L134">
        <v>1284</v>
      </c>
      <c r="M134">
        <v>62916</v>
      </c>
      <c r="N134">
        <v>53500</v>
      </c>
      <c r="O134">
        <v>9416</v>
      </c>
    </row>
    <row r="135" spans="1:15" x14ac:dyDescent="0.25">
      <c r="A135" s="1">
        <v>41913</v>
      </c>
      <c r="B135" t="s">
        <v>27</v>
      </c>
      <c r="C135">
        <v>2014</v>
      </c>
      <c r="D135" t="s">
        <v>10</v>
      </c>
      <c r="E135" t="s">
        <v>16</v>
      </c>
      <c r="F135" t="s">
        <v>39</v>
      </c>
      <c r="G135" t="s">
        <v>43</v>
      </c>
      <c r="H135">
        <v>2877</v>
      </c>
      <c r="I135">
        <v>250</v>
      </c>
      <c r="J135">
        <v>350</v>
      </c>
      <c r="K135">
        <v>1006950</v>
      </c>
      <c r="L135">
        <v>20139</v>
      </c>
      <c r="M135">
        <v>986811</v>
      </c>
      <c r="N135">
        <v>748020</v>
      </c>
      <c r="O135">
        <v>238791</v>
      </c>
    </row>
    <row r="136" spans="1:15" x14ac:dyDescent="0.25">
      <c r="A136" s="1">
        <v>41974</v>
      </c>
      <c r="B136" t="s">
        <v>29</v>
      </c>
      <c r="C136">
        <v>2014</v>
      </c>
      <c r="D136" t="s">
        <v>9</v>
      </c>
      <c r="E136" t="s">
        <v>13</v>
      </c>
      <c r="F136" t="s">
        <v>39</v>
      </c>
      <c r="G136" t="s">
        <v>43</v>
      </c>
      <c r="H136">
        <v>2729</v>
      </c>
      <c r="I136">
        <v>250</v>
      </c>
      <c r="J136">
        <v>125</v>
      </c>
      <c r="K136">
        <v>341125</v>
      </c>
      <c r="L136">
        <v>6822.5</v>
      </c>
      <c r="M136">
        <v>334302.5</v>
      </c>
      <c r="N136">
        <v>327480</v>
      </c>
      <c r="O136">
        <v>6822.5</v>
      </c>
    </row>
    <row r="137" spans="1:15" x14ac:dyDescent="0.25">
      <c r="A137" s="1">
        <v>41609</v>
      </c>
      <c r="B137" t="s">
        <v>29</v>
      </c>
      <c r="C137">
        <v>2013</v>
      </c>
      <c r="D137" t="s">
        <v>10</v>
      </c>
      <c r="E137" t="s">
        <v>14</v>
      </c>
      <c r="F137" t="s">
        <v>39</v>
      </c>
      <c r="G137" t="s">
        <v>43</v>
      </c>
      <c r="H137">
        <v>266</v>
      </c>
      <c r="I137">
        <v>250</v>
      </c>
      <c r="J137">
        <v>350</v>
      </c>
      <c r="K137">
        <v>93100</v>
      </c>
      <c r="L137">
        <v>1862</v>
      </c>
      <c r="M137">
        <v>91238</v>
      </c>
      <c r="N137">
        <v>69160</v>
      </c>
      <c r="O137">
        <v>22078</v>
      </c>
    </row>
    <row r="138" spans="1:15" x14ac:dyDescent="0.25">
      <c r="A138" s="1">
        <v>41609</v>
      </c>
      <c r="B138" t="s">
        <v>29</v>
      </c>
      <c r="C138">
        <v>2013</v>
      </c>
      <c r="D138" t="s">
        <v>10</v>
      </c>
      <c r="E138" t="s">
        <v>17</v>
      </c>
      <c r="F138" t="s">
        <v>39</v>
      </c>
      <c r="G138" t="s">
        <v>43</v>
      </c>
      <c r="H138">
        <v>1940</v>
      </c>
      <c r="I138">
        <v>250</v>
      </c>
      <c r="J138">
        <v>350</v>
      </c>
      <c r="K138">
        <v>679000</v>
      </c>
      <c r="L138">
        <v>13580</v>
      </c>
      <c r="M138">
        <v>665420</v>
      </c>
      <c r="N138">
        <v>504400</v>
      </c>
      <c r="O138">
        <v>161020</v>
      </c>
    </row>
    <row r="139" spans="1:15" x14ac:dyDescent="0.25">
      <c r="A139" s="1">
        <v>41699</v>
      </c>
      <c r="B139" t="s">
        <v>20</v>
      </c>
      <c r="C139">
        <v>2014</v>
      </c>
      <c r="D139" t="s">
        <v>7</v>
      </c>
      <c r="E139" t="s">
        <v>16</v>
      </c>
      <c r="F139" t="s">
        <v>40</v>
      </c>
      <c r="G139" t="s">
        <v>43</v>
      </c>
      <c r="H139">
        <v>259</v>
      </c>
      <c r="I139">
        <v>260</v>
      </c>
      <c r="J139">
        <v>300</v>
      </c>
      <c r="K139">
        <v>77700</v>
      </c>
      <c r="L139">
        <v>1554</v>
      </c>
      <c r="M139">
        <v>76146</v>
      </c>
      <c r="N139">
        <v>64750</v>
      </c>
      <c r="O139">
        <v>11396</v>
      </c>
    </row>
    <row r="140" spans="1:15" x14ac:dyDescent="0.25">
      <c r="A140" s="1">
        <v>41699</v>
      </c>
      <c r="B140" t="s">
        <v>20</v>
      </c>
      <c r="C140">
        <v>2014</v>
      </c>
      <c r="D140" t="s">
        <v>7</v>
      </c>
      <c r="E140" t="s">
        <v>17</v>
      </c>
      <c r="F140" t="s">
        <v>40</v>
      </c>
      <c r="G140" t="s">
        <v>43</v>
      </c>
      <c r="H140">
        <v>1101</v>
      </c>
      <c r="I140">
        <v>260</v>
      </c>
      <c r="J140">
        <v>300</v>
      </c>
      <c r="K140">
        <v>330300</v>
      </c>
      <c r="L140">
        <v>6606</v>
      </c>
      <c r="M140">
        <v>323694</v>
      </c>
      <c r="N140">
        <v>275250</v>
      </c>
      <c r="O140">
        <v>48444</v>
      </c>
    </row>
    <row r="141" spans="1:15" x14ac:dyDescent="0.25">
      <c r="A141" s="1">
        <v>41760</v>
      </c>
      <c r="B141" t="s">
        <v>22</v>
      </c>
      <c r="C141">
        <v>2014</v>
      </c>
      <c r="D141" t="s">
        <v>9</v>
      </c>
      <c r="E141" t="s">
        <v>16</v>
      </c>
      <c r="F141" t="s">
        <v>40</v>
      </c>
      <c r="G141" t="s">
        <v>43</v>
      </c>
      <c r="H141">
        <v>2276</v>
      </c>
      <c r="I141">
        <v>260</v>
      </c>
      <c r="J141">
        <v>125</v>
      </c>
      <c r="K141">
        <v>284500</v>
      </c>
      <c r="L141">
        <v>5690</v>
      </c>
      <c r="M141">
        <v>278810</v>
      </c>
      <c r="N141">
        <v>273120</v>
      </c>
      <c r="O141">
        <v>5690</v>
      </c>
    </row>
    <row r="142" spans="1:15" x14ac:dyDescent="0.25">
      <c r="A142" s="1">
        <v>41548</v>
      </c>
      <c r="B142" t="s">
        <v>27</v>
      </c>
      <c r="C142">
        <v>2013</v>
      </c>
      <c r="D142" t="s">
        <v>10</v>
      </c>
      <c r="E142" t="s">
        <v>16</v>
      </c>
      <c r="F142" t="s">
        <v>40</v>
      </c>
      <c r="G142" t="s">
        <v>43</v>
      </c>
      <c r="H142">
        <v>2966</v>
      </c>
      <c r="I142">
        <v>260</v>
      </c>
      <c r="J142">
        <v>350</v>
      </c>
      <c r="K142">
        <v>1038100</v>
      </c>
      <c r="L142">
        <v>20762</v>
      </c>
      <c r="M142">
        <v>1017338</v>
      </c>
      <c r="N142">
        <v>771160</v>
      </c>
      <c r="O142">
        <v>246178</v>
      </c>
    </row>
    <row r="143" spans="1:15" x14ac:dyDescent="0.25">
      <c r="A143" s="1">
        <v>41944</v>
      </c>
      <c r="B143" t="s">
        <v>28</v>
      </c>
      <c r="C143">
        <v>2014</v>
      </c>
      <c r="D143" t="s">
        <v>10</v>
      </c>
      <c r="E143" t="s">
        <v>14</v>
      </c>
      <c r="F143" t="s">
        <v>40</v>
      </c>
      <c r="G143" t="s">
        <v>43</v>
      </c>
      <c r="H143">
        <v>1236</v>
      </c>
      <c r="I143">
        <v>260</v>
      </c>
      <c r="J143">
        <v>20</v>
      </c>
      <c r="K143">
        <v>24720</v>
      </c>
      <c r="L143">
        <v>494.4</v>
      </c>
      <c r="M143">
        <v>24225.599999999999</v>
      </c>
      <c r="N143">
        <v>12360</v>
      </c>
      <c r="O143">
        <v>11865.599999999999</v>
      </c>
    </row>
    <row r="144" spans="1:15" x14ac:dyDescent="0.25">
      <c r="A144" s="1">
        <v>41944</v>
      </c>
      <c r="B144" t="s">
        <v>28</v>
      </c>
      <c r="C144">
        <v>2014</v>
      </c>
      <c r="D144" t="s">
        <v>10</v>
      </c>
      <c r="E144" t="s">
        <v>15</v>
      </c>
      <c r="F144" t="s">
        <v>40</v>
      </c>
      <c r="G144" t="s">
        <v>43</v>
      </c>
      <c r="H144">
        <v>941</v>
      </c>
      <c r="I144">
        <v>260</v>
      </c>
      <c r="J144">
        <v>20</v>
      </c>
      <c r="K144">
        <v>18820</v>
      </c>
      <c r="L144">
        <v>376.4</v>
      </c>
      <c r="M144">
        <v>18443.599999999999</v>
      </c>
      <c r="N144">
        <v>9410</v>
      </c>
      <c r="O144">
        <v>9033.5999999999985</v>
      </c>
    </row>
    <row r="145" spans="1:15" x14ac:dyDescent="0.25">
      <c r="A145" s="1">
        <v>41974</v>
      </c>
      <c r="B145" t="s">
        <v>29</v>
      </c>
      <c r="C145">
        <v>2014</v>
      </c>
      <c r="D145" t="s">
        <v>7</v>
      </c>
      <c r="E145" t="s">
        <v>13</v>
      </c>
      <c r="F145" t="s">
        <v>40</v>
      </c>
      <c r="G145" t="s">
        <v>43</v>
      </c>
      <c r="H145">
        <v>1916</v>
      </c>
      <c r="I145">
        <v>260</v>
      </c>
      <c r="J145">
        <v>300</v>
      </c>
      <c r="K145">
        <v>574800</v>
      </c>
      <c r="L145">
        <v>11496</v>
      </c>
      <c r="M145">
        <v>563304</v>
      </c>
      <c r="N145">
        <v>479000</v>
      </c>
      <c r="O145">
        <v>84304</v>
      </c>
    </row>
    <row r="146" spans="1:15" x14ac:dyDescent="0.25">
      <c r="A146" s="1">
        <v>41730</v>
      </c>
      <c r="B146" t="s">
        <v>21</v>
      </c>
      <c r="C146">
        <v>2014</v>
      </c>
      <c r="D146" t="s">
        <v>9</v>
      </c>
      <c r="E146" t="s">
        <v>15</v>
      </c>
      <c r="F146" t="s">
        <v>35</v>
      </c>
      <c r="G146" t="s">
        <v>43</v>
      </c>
      <c r="H146">
        <v>4243.5</v>
      </c>
      <c r="I146">
        <v>3</v>
      </c>
      <c r="J146">
        <v>125</v>
      </c>
      <c r="K146">
        <v>530437.5</v>
      </c>
      <c r="L146">
        <v>15913.125</v>
      </c>
      <c r="M146">
        <v>514524.375</v>
      </c>
      <c r="N146">
        <v>509220</v>
      </c>
      <c r="O146">
        <v>5304.375</v>
      </c>
    </row>
    <row r="147" spans="1:15" x14ac:dyDescent="0.25">
      <c r="A147" s="1">
        <v>41730</v>
      </c>
      <c r="B147" t="s">
        <v>21</v>
      </c>
      <c r="C147">
        <v>2014</v>
      </c>
      <c r="D147" t="s">
        <v>10</v>
      </c>
      <c r="E147" t="s">
        <v>16</v>
      </c>
      <c r="F147" t="s">
        <v>35</v>
      </c>
      <c r="G147" t="s">
        <v>43</v>
      </c>
      <c r="H147">
        <v>2580</v>
      </c>
      <c r="I147">
        <v>3</v>
      </c>
      <c r="J147">
        <v>20</v>
      </c>
      <c r="K147">
        <v>51600</v>
      </c>
      <c r="L147">
        <v>1548</v>
      </c>
      <c r="M147">
        <v>50052</v>
      </c>
      <c r="N147">
        <v>25800</v>
      </c>
      <c r="O147">
        <v>24252</v>
      </c>
    </row>
    <row r="148" spans="1:15" x14ac:dyDescent="0.25">
      <c r="A148" s="1">
        <v>41791</v>
      </c>
      <c r="B148" t="s">
        <v>23</v>
      </c>
      <c r="C148">
        <v>2014</v>
      </c>
      <c r="D148" t="s">
        <v>7</v>
      </c>
      <c r="E148" t="s">
        <v>16</v>
      </c>
      <c r="F148" t="s">
        <v>35</v>
      </c>
      <c r="G148" t="s">
        <v>43</v>
      </c>
      <c r="H148">
        <v>689</v>
      </c>
      <c r="I148">
        <v>3</v>
      </c>
      <c r="J148">
        <v>300</v>
      </c>
      <c r="K148">
        <v>206700</v>
      </c>
      <c r="L148">
        <v>6201</v>
      </c>
      <c r="M148">
        <v>200499</v>
      </c>
      <c r="N148">
        <v>172250</v>
      </c>
      <c r="O148">
        <v>28249</v>
      </c>
    </row>
    <row r="149" spans="1:15" x14ac:dyDescent="0.25">
      <c r="A149" s="1">
        <v>41883</v>
      </c>
      <c r="B149" t="s">
        <v>26</v>
      </c>
      <c r="C149">
        <v>2014</v>
      </c>
      <c r="D149" t="s">
        <v>11</v>
      </c>
      <c r="E149" t="s">
        <v>14</v>
      </c>
      <c r="F149" t="s">
        <v>35</v>
      </c>
      <c r="G149" t="s">
        <v>43</v>
      </c>
      <c r="H149">
        <v>1947</v>
      </c>
      <c r="I149">
        <v>3</v>
      </c>
      <c r="J149">
        <v>12</v>
      </c>
      <c r="K149">
        <v>23364</v>
      </c>
      <c r="L149">
        <v>700.92</v>
      </c>
      <c r="M149">
        <v>22663.08</v>
      </c>
      <c r="N149">
        <v>5841</v>
      </c>
      <c r="O149">
        <v>16822.080000000002</v>
      </c>
    </row>
    <row r="150" spans="1:15" x14ac:dyDescent="0.25">
      <c r="A150" s="1">
        <v>41609</v>
      </c>
      <c r="B150" t="s">
        <v>29</v>
      </c>
      <c r="C150">
        <v>2013</v>
      </c>
      <c r="D150" t="s">
        <v>11</v>
      </c>
      <c r="E150" t="s">
        <v>13</v>
      </c>
      <c r="F150" t="s">
        <v>35</v>
      </c>
      <c r="G150" t="s">
        <v>43</v>
      </c>
      <c r="H150">
        <v>908</v>
      </c>
      <c r="I150">
        <v>3</v>
      </c>
      <c r="J150">
        <v>12</v>
      </c>
      <c r="K150">
        <v>10896</v>
      </c>
      <c r="L150">
        <v>326.88</v>
      </c>
      <c r="M150">
        <v>10569.12</v>
      </c>
      <c r="N150">
        <v>2724</v>
      </c>
      <c r="O150">
        <v>7845.1200000000008</v>
      </c>
    </row>
    <row r="151" spans="1:15" x14ac:dyDescent="0.25">
      <c r="A151" s="1">
        <v>41671</v>
      </c>
      <c r="B151" t="s">
        <v>19</v>
      </c>
      <c r="C151">
        <v>2014</v>
      </c>
      <c r="D151" t="s">
        <v>10</v>
      </c>
      <c r="E151" t="s">
        <v>16</v>
      </c>
      <c r="F151" t="s">
        <v>36</v>
      </c>
      <c r="G151" t="s">
        <v>43</v>
      </c>
      <c r="H151">
        <v>1958</v>
      </c>
      <c r="I151">
        <v>5</v>
      </c>
      <c r="J151">
        <v>7</v>
      </c>
      <c r="K151">
        <v>13706</v>
      </c>
      <c r="L151">
        <v>411.18</v>
      </c>
      <c r="M151">
        <v>13294.82</v>
      </c>
      <c r="N151">
        <v>9790</v>
      </c>
      <c r="O151">
        <v>3504.8199999999997</v>
      </c>
    </row>
    <row r="152" spans="1:15" x14ac:dyDescent="0.25">
      <c r="A152" s="1">
        <v>41791</v>
      </c>
      <c r="B152" t="s">
        <v>23</v>
      </c>
      <c r="C152">
        <v>2014</v>
      </c>
      <c r="D152" t="s">
        <v>11</v>
      </c>
      <c r="E152" t="s">
        <v>15</v>
      </c>
      <c r="F152" t="s">
        <v>36</v>
      </c>
      <c r="G152" t="s">
        <v>43</v>
      </c>
      <c r="H152">
        <v>1901</v>
      </c>
      <c r="I152">
        <v>5</v>
      </c>
      <c r="J152">
        <v>12</v>
      </c>
      <c r="K152">
        <v>22812</v>
      </c>
      <c r="L152">
        <v>684.36</v>
      </c>
      <c r="M152">
        <v>22127.64</v>
      </c>
      <c r="N152">
        <v>5703</v>
      </c>
      <c r="O152">
        <v>16424.64</v>
      </c>
    </row>
    <row r="153" spans="1:15" x14ac:dyDescent="0.25">
      <c r="A153" s="1">
        <v>41883</v>
      </c>
      <c r="B153" t="s">
        <v>26</v>
      </c>
      <c r="C153">
        <v>2014</v>
      </c>
      <c r="D153" t="s">
        <v>10</v>
      </c>
      <c r="E153" t="s">
        <v>15</v>
      </c>
      <c r="F153" t="s">
        <v>36</v>
      </c>
      <c r="G153" t="s">
        <v>43</v>
      </c>
      <c r="H153">
        <v>544</v>
      </c>
      <c r="I153">
        <v>5</v>
      </c>
      <c r="J153">
        <v>7</v>
      </c>
      <c r="K153">
        <v>3808</v>
      </c>
      <c r="L153">
        <v>114.24</v>
      </c>
      <c r="M153">
        <v>3693.76</v>
      </c>
      <c r="N153">
        <v>2720</v>
      </c>
      <c r="O153">
        <v>973.76000000000022</v>
      </c>
    </row>
    <row r="154" spans="1:15" x14ac:dyDescent="0.25">
      <c r="A154" s="1">
        <v>41518</v>
      </c>
      <c r="B154" t="s">
        <v>26</v>
      </c>
      <c r="C154">
        <v>2013</v>
      </c>
      <c r="D154" t="s">
        <v>10</v>
      </c>
      <c r="E154" t="s">
        <v>16</v>
      </c>
      <c r="F154" t="s">
        <v>36</v>
      </c>
      <c r="G154" t="s">
        <v>43</v>
      </c>
      <c r="H154">
        <v>1797</v>
      </c>
      <c r="I154">
        <v>5</v>
      </c>
      <c r="J154">
        <v>350</v>
      </c>
      <c r="K154">
        <v>628950</v>
      </c>
      <c r="L154">
        <v>18868.5</v>
      </c>
      <c r="M154">
        <v>610081.5</v>
      </c>
      <c r="N154">
        <v>467220</v>
      </c>
      <c r="O154">
        <v>142861.5</v>
      </c>
    </row>
    <row r="155" spans="1:15" x14ac:dyDescent="0.25">
      <c r="A155" s="1">
        <v>41974</v>
      </c>
      <c r="B155" t="s">
        <v>29</v>
      </c>
      <c r="C155">
        <v>2014</v>
      </c>
      <c r="D155" t="s">
        <v>9</v>
      </c>
      <c r="E155" t="s">
        <v>15</v>
      </c>
      <c r="F155" t="s">
        <v>36</v>
      </c>
      <c r="G155" t="s">
        <v>43</v>
      </c>
      <c r="H155">
        <v>1287</v>
      </c>
      <c r="I155">
        <v>5</v>
      </c>
      <c r="J155">
        <v>125</v>
      </c>
      <c r="K155">
        <v>160875</v>
      </c>
      <c r="L155">
        <v>4826.25</v>
      </c>
      <c r="M155">
        <v>156048.75</v>
      </c>
      <c r="N155">
        <v>154440</v>
      </c>
      <c r="O155">
        <v>1608.75</v>
      </c>
    </row>
    <row r="156" spans="1:15" x14ac:dyDescent="0.25">
      <c r="A156" s="1">
        <v>41974</v>
      </c>
      <c r="B156" t="s">
        <v>29</v>
      </c>
      <c r="C156">
        <v>2014</v>
      </c>
      <c r="D156" t="s">
        <v>9</v>
      </c>
      <c r="E156" t="s">
        <v>16</v>
      </c>
      <c r="F156" t="s">
        <v>36</v>
      </c>
      <c r="G156" t="s">
        <v>43</v>
      </c>
      <c r="H156">
        <v>1706</v>
      </c>
      <c r="I156">
        <v>5</v>
      </c>
      <c r="J156">
        <v>125</v>
      </c>
      <c r="K156">
        <v>213250</v>
      </c>
      <c r="L156">
        <v>6397.5</v>
      </c>
      <c r="M156">
        <v>206852.5</v>
      </c>
      <c r="N156">
        <v>204720</v>
      </c>
      <c r="O156">
        <v>2132.5</v>
      </c>
    </row>
    <row r="157" spans="1:15" x14ac:dyDescent="0.25">
      <c r="A157" s="1">
        <v>41640</v>
      </c>
      <c r="B157" t="s">
        <v>18</v>
      </c>
      <c r="C157">
        <v>2014</v>
      </c>
      <c r="D157" t="s">
        <v>7</v>
      </c>
      <c r="E157" t="s">
        <v>15</v>
      </c>
      <c r="F157" t="s">
        <v>37</v>
      </c>
      <c r="G157" t="s">
        <v>43</v>
      </c>
      <c r="H157">
        <v>2434.5</v>
      </c>
      <c r="I157">
        <v>10</v>
      </c>
      <c r="J157">
        <v>300</v>
      </c>
      <c r="K157">
        <v>730350</v>
      </c>
      <c r="L157">
        <v>21910.5</v>
      </c>
      <c r="M157">
        <v>708439.5</v>
      </c>
      <c r="N157">
        <v>608625</v>
      </c>
      <c r="O157">
        <v>99814.5</v>
      </c>
    </row>
    <row r="158" spans="1:15" x14ac:dyDescent="0.25">
      <c r="A158" s="1">
        <v>41699</v>
      </c>
      <c r="B158" t="s">
        <v>20</v>
      </c>
      <c r="C158">
        <v>2014</v>
      </c>
      <c r="D158" t="s">
        <v>9</v>
      </c>
      <c r="E158" t="s">
        <v>13</v>
      </c>
      <c r="F158" t="s">
        <v>37</v>
      </c>
      <c r="G158" t="s">
        <v>43</v>
      </c>
      <c r="H158">
        <v>1774</v>
      </c>
      <c r="I158">
        <v>10</v>
      </c>
      <c r="J158">
        <v>125</v>
      </c>
      <c r="K158">
        <v>221750</v>
      </c>
      <c r="L158">
        <v>6652.5</v>
      </c>
      <c r="M158">
        <v>215097.5</v>
      </c>
      <c r="N158">
        <v>212880</v>
      </c>
      <c r="O158">
        <v>2217.5</v>
      </c>
    </row>
    <row r="159" spans="1:15" x14ac:dyDescent="0.25">
      <c r="A159" s="1">
        <v>41791</v>
      </c>
      <c r="B159" t="s">
        <v>23</v>
      </c>
      <c r="C159">
        <v>2014</v>
      </c>
      <c r="D159" t="s">
        <v>11</v>
      </c>
      <c r="E159" t="s">
        <v>15</v>
      </c>
      <c r="F159" t="s">
        <v>37</v>
      </c>
      <c r="G159" t="s">
        <v>43</v>
      </c>
      <c r="H159">
        <v>1901</v>
      </c>
      <c r="I159">
        <v>10</v>
      </c>
      <c r="J159">
        <v>12</v>
      </c>
      <c r="K159">
        <v>22812</v>
      </c>
      <c r="L159">
        <v>684.36</v>
      </c>
      <c r="M159">
        <v>22127.64</v>
      </c>
      <c r="N159">
        <v>5703</v>
      </c>
      <c r="O159">
        <v>16424.64</v>
      </c>
    </row>
    <row r="160" spans="1:15" x14ac:dyDescent="0.25">
      <c r="A160" s="1">
        <v>41791</v>
      </c>
      <c r="B160" t="s">
        <v>23</v>
      </c>
      <c r="C160">
        <v>2014</v>
      </c>
      <c r="D160" t="s">
        <v>7</v>
      </c>
      <c r="E160" t="s">
        <v>16</v>
      </c>
      <c r="F160" t="s">
        <v>37</v>
      </c>
      <c r="G160" t="s">
        <v>43</v>
      </c>
      <c r="H160">
        <v>689</v>
      </c>
      <c r="I160">
        <v>10</v>
      </c>
      <c r="J160">
        <v>300</v>
      </c>
      <c r="K160">
        <v>206700</v>
      </c>
      <c r="L160">
        <v>6201</v>
      </c>
      <c r="M160">
        <v>200499</v>
      </c>
      <c r="N160">
        <v>172250</v>
      </c>
      <c r="O160">
        <v>28249</v>
      </c>
    </row>
    <row r="161" spans="1:15" x14ac:dyDescent="0.25">
      <c r="A161" s="1">
        <v>41791</v>
      </c>
      <c r="B161" t="s">
        <v>23</v>
      </c>
      <c r="C161">
        <v>2014</v>
      </c>
      <c r="D161" t="s">
        <v>9</v>
      </c>
      <c r="E161" t="s">
        <v>16</v>
      </c>
      <c r="F161" t="s">
        <v>37</v>
      </c>
      <c r="G161" t="s">
        <v>43</v>
      </c>
      <c r="H161">
        <v>1570</v>
      </c>
      <c r="I161">
        <v>10</v>
      </c>
      <c r="J161">
        <v>125</v>
      </c>
      <c r="K161">
        <v>196250</v>
      </c>
      <c r="L161">
        <v>5887.5</v>
      </c>
      <c r="M161">
        <v>190362.5</v>
      </c>
      <c r="N161">
        <v>188400</v>
      </c>
      <c r="O161">
        <v>1962.5</v>
      </c>
    </row>
    <row r="162" spans="1:15" x14ac:dyDescent="0.25">
      <c r="A162" s="1">
        <v>41821</v>
      </c>
      <c r="B162" t="s">
        <v>24</v>
      </c>
      <c r="C162">
        <v>2014</v>
      </c>
      <c r="D162" t="s">
        <v>11</v>
      </c>
      <c r="E162" t="s">
        <v>14</v>
      </c>
      <c r="F162" t="s">
        <v>37</v>
      </c>
      <c r="G162" t="s">
        <v>43</v>
      </c>
      <c r="H162">
        <v>1369.5</v>
      </c>
      <c r="I162">
        <v>10</v>
      </c>
      <c r="J162">
        <v>12</v>
      </c>
      <c r="K162">
        <v>16434</v>
      </c>
      <c r="L162">
        <v>493.02</v>
      </c>
      <c r="M162">
        <v>15940.98</v>
      </c>
      <c r="N162">
        <v>4108.5</v>
      </c>
      <c r="O162">
        <v>11832.48</v>
      </c>
    </row>
    <row r="163" spans="1:15" x14ac:dyDescent="0.25">
      <c r="A163" s="1">
        <v>41913</v>
      </c>
      <c r="B163" t="s">
        <v>27</v>
      </c>
      <c r="C163">
        <v>2014</v>
      </c>
      <c r="D163" t="s">
        <v>9</v>
      </c>
      <c r="E163" t="s">
        <v>13</v>
      </c>
      <c r="F163" t="s">
        <v>37</v>
      </c>
      <c r="G163" t="s">
        <v>43</v>
      </c>
      <c r="H163">
        <v>2009</v>
      </c>
      <c r="I163">
        <v>10</v>
      </c>
      <c r="J163">
        <v>125</v>
      </c>
      <c r="K163">
        <v>251125</v>
      </c>
      <c r="L163">
        <v>7533.75</v>
      </c>
      <c r="M163">
        <v>243591.25</v>
      </c>
      <c r="N163">
        <v>241080</v>
      </c>
      <c r="O163">
        <v>2511.25</v>
      </c>
    </row>
    <row r="164" spans="1:15" x14ac:dyDescent="0.25">
      <c r="A164" s="1">
        <v>41548</v>
      </c>
      <c r="B164" t="s">
        <v>27</v>
      </c>
      <c r="C164">
        <v>2013</v>
      </c>
      <c r="D164" t="s">
        <v>8</v>
      </c>
      <c r="E164" t="s">
        <v>16</v>
      </c>
      <c r="F164" t="s">
        <v>37</v>
      </c>
      <c r="G164" t="s">
        <v>43</v>
      </c>
      <c r="H164">
        <v>1945</v>
      </c>
      <c r="I164">
        <v>10</v>
      </c>
      <c r="J164">
        <v>15</v>
      </c>
      <c r="K164">
        <v>29175</v>
      </c>
      <c r="L164">
        <v>875.25</v>
      </c>
      <c r="M164">
        <v>28299.75</v>
      </c>
      <c r="N164">
        <v>19450</v>
      </c>
      <c r="O164">
        <v>8849.75</v>
      </c>
    </row>
    <row r="165" spans="1:15" x14ac:dyDescent="0.25">
      <c r="A165" s="1">
        <v>41974</v>
      </c>
      <c r="B165" t="s">
        <v>29</v>
      </c>
      <c r="C165">
        <v>2014</v>
      </c>
      <c r="D165" t="s">
        <v>9</v>
      </c>
      <c r="E165" t="s">
        <v>15</v>
      </c>
      <c r="F165" t="s">
        <v>37</v>
      </c>
      <c r="G165" t="s">
        <v>43</v>
      </c>
      <c r="H165">
        <v>1287</v>
      </c>
      <c r="I165">
        <v>10</v>
      </c>
      <c r="J165">
        <v>125</v>
      </c>
      <c r="K165">
        <v>160875</v>
      </c>
      <c r="L165">
        <v>4826.25</v>
      </c>
      <c r="M165">
        <v>156048.75</v>
      </c>
      <c r="N165">
        <v>154440</v>
      </c>
      <c r="O165">
        <v>1608.75</v>
      </c>
    </row>
    <row r="166" spans="1:15" x14ac:dyDescent="0.25">
      <c r="A166" s="1">
        <v>41974</v>
      </c>
      <c r="B166" t="s">
        <v>29</v>
      </c>
      <c r="C166">
        <v>2014</v>
      </c>
      <c r="D166" t="s">
        <v>9</v>
      </c>
      <c r="E166" t="s">
        <v>16</v>
      </c>
      <c r="F166" t="s">
        <v>37</v>
      </c>
      <c r="G166" t="s">
        <v>43</v>
      </c>
      <c r="H166">
        <v>1706</v>
      </c>
      <c r="I166">
        <v>10</v>
      </c>
      <c r="J166">
        <v>125</v>
      </c>
      <c r="K166">
        <v>213250</v>
      </c>
      <c r="L166">
        <v>6397.5</v>
      </c>
      <c r="M166">
        <v>206852.5</v>
      </c>
      <c r="N166">
        <v>204720</v>
      </c>
      <c r="O166">
        <v>2132.5</v>
      </c>
    </row>
    <row r="167" spans="1:15" x14ac:dyDescent="0.25">
      <c r="A167" s="1">
        <v>41913</v>
      </c>
      <c r="B167" t="s">
        <v>27</v>
      </c>
      <c r="C167">
        <v>2014</v>
      </c>
      <c r="D167" t="s">
        <v>9</v>
      </c>
      <c r="E167" t="s">
        <v>13</v>
      </c>
      <c r="F167" t="s">
        <v>38</v>
      </c>
      <c r="G167" t="s">
        <v>43</v>
      </c>
      <c r="H167">
        <v>2009</v>
      </c>
      <c r="I167">
        <v>120</v>
      </c>
      <c r="J167">
        <v>125</v>
      </c>
      <c r="K167">
        <v>251125</v>
      </c>
      <c r="L167">
        <v>7533.75</v>
      </c>
      <c r="M167">
        <v>243591.25</v>
      </c>
      <c r="N167">
        <v>241080</v>
      </c>
      <c r="O167">
        <v>2511.25</v>
      </c>
    </row>
    <row r="168" spans="1:15" x14ac:dyDescent="0.25">
      <c r="A168" s="1">
        <v>41671</v>
      </c>
      <c r="B168" t="s">
        <v>19</v>
      </c>
      <c r="C168">
        <v>2014</v>
      </c>
      <c r="D168" t="s">
        <v>7</v>
      </c>
      <c r="E168" t="s">
        <v>14</v>
      </c>
      <c r="F168" t="s">
        <v>39</v>
      </c>
      <c r="G168" t="s">
        <v>43</v>
      </c>
      <c r="H168">
        <v>2844</v>
      </c>
      <c r="I168">
        <v>250</v>
      </c>
      <c r="J168">
        <v>300</v>
      </c>
      <c r="K168">
        <v>853200</v>
      </c>
      <c r="L168">
        <v>25596</v>
      </c>
      <c r="M168">
        <v>827604</v>
      </c>
      <c r="N168">
        <v>711000</v>
      </c>
      <c r="O168">
        <v>116604</v>
      </c>
    </row>
    <row r="169" spans="1:15" x14ac:dyDescent="0.25">
      <c r="A169" s="1">
        <v>41730</v>
      </c>
      <c r="B169" t="s">
        <v>21</v>
      </c>
      <c r="C169">
        <v>2014</v>
      </c>
      <c r="D169" t="s">
        <v>11</v>
      </c>
      <c r="E169" t="s">
        <v>17</v>
      </c>
      <c r="F169" t="s">
        <v>39</v>
      </c>
      <c r="G169" t="s">
        <v>43</v>
      </c>
      <c r="H169">
        <v>1916</v>
      </c>
      <c r="I169">
        <v>250</v>
      </c>
      <c r="J169">
        <v>12</v>
      </c>
      <c r="K169">
        <v>22992</v>
      </c>
      <c r="L169">
        <v>689.76</v>
      </c>
      <c r="M169">
        <v>22302.240000000002</v>
      </c>
      <c r="N169">
        <v>5748</v>
      </c>
      <c r="O169">
        <v>16554.240000000002</v>
      </c>
    </row>
    <row r="170" spans="1:15" x14ac:dyDescent="0.25">
      <c r="A170" s="1">
        <v>41791</v>
      </c>
      <c r="B170" t="s">
        <v>23</v>
      </c>
      <c r="C170">
        <v>2014</v>
      </c>
      <c r="D170" t="s">
        <v>9</v>
      </c>
      <c r="E170" t="s">
        <v>16</v>
      </c>
      <c r="F170" t="s">
        <v>39</v>
      </c>
      <c r="G170" t="s">
        <v>43</v>
      </c>
      <c r="H170">
        <v>1570</v>
      </c>
      <c r="I170">
        <v>250</v>
      </c>
      <c r="J170">
        <v>125</v>
      </c>
      <c r="K170">
        <v>196250</v>
      </c>
      <c r="L170">
        <v>5887.5</v>
      </c>
      <c r="M170">
        <v>190362.5</v>
      </c>
      <c r="N170">
        <v>188400</v>
      </c>
      <c r="O170">
        <v>1962.5</v>
      </c>
    </row>
    <row r="171" spans="1:15" x14ac:dyDescent="0.25">
      <c r="A171" s="1">
        <v>41852</v>
      </c>
      <c r="B171" t="s">
        <v>25</v>
      </c>
      <c r="C171">
        <v>2014</v>
      </c>
      <c r="D171" t="s">
        <v>7</v>
      </c>
      <c r="E171" t="s">
        <v>13</v>
      </c>
      <c r="F171" t="s">
        <v>39</v>
      </c>
      <c r="G171" t="s">
        <v>43</v>
      </c>
      <c r="H171">
        <v>1874</v>
      </c>
      <c r="I171">
        <v>250</v>
      </c>
      <c r="J171">
        <v>300</v>
      </c>
      <c r="K171">
        <v>562200</v>
      </c>
      <c r="L171">
        <v>16866</v>
      </c>
      <c r="M171">
        <v>545334</v>
      </c>
      <c r="N171">
        <v>468500</v>
      </c>
      <c r="O171">
        <v>76834</v>
      </c>
    </row>
    <row r="172" spans="1:15" x14ac:dyDescent="0.25">
      <c r="A172" s="1">
        <v>41852</v>
      </c>
      <c r="B172" t="s">
        <v>25</v>
      </c>
      <c r="C172">
        <v>2014</v>
      </c>
      <c r="D172" t="s">
        <v>10</v>
      </c>
      <c r="E172" t="s">
        <v>17</v>
      </c>
      <c r="F172" t="s">
        <v>39</v>
      </c>
      <c r="G172" t="s">
        <v>43</v>
      </c>
      <c r="H172">
        <v>1642</v>
      </c>
      <c r="I172">
        <v>250</v>
      </c>
      <c r="J172">
        <v>350</v>
      </c>
      <c r="K172">
        <v>574700</v>
      </c>
      <c r="L172">
        <v>17241</v>
      </c>
      <c r="M172">
        <v>557459</v>
      </c>
      <c r="N172">
        <v>426920</v>
      </c>
      <c r="O172">
        <v>130539</v>
      </c>
    </row>
    <row r="173" spans="1:15" x14ac:dyDescent="0.25">
      <c r="A173" s="1">
        <v>41548</v>
      </c>
      <c r="B173" t="s">
        <v>27</v>
      </c>
      <c r="C173">
        <v>2013</v>
      </c>
      <c r="D173" t="s">
        <v>8</v>
      </c>
      <c r="E173" t="s">
        <v>16</v>
      </c>
      <c r="F173" t="s">
        <v>39</v>
      </c>
      <c r="G173" t="s">
        <v>43</v>
      </c>
      <c r="H173">
        <v>1945</v>
      </c>
      <c r="I173">
        <v>250</v>
      </c>
      <c r="J173">
        <v>15</v>
      </c>
      <c r="K173">
        <v>29175</v>
      </c>
      <c r="L173">
        <v>875.25</v>
      </c>
      <c r="M173">
        <v>28299.75</v>
      </c>
      <c r="N173">
        <v>19450</v>
      </c>
      <c r="O173">
        <v>8849.75</v>
      </c>
    </row>
    <row r="174" spans="1:15" x14ac:dyDescent="0.25">
      <c r="A174" s="1">
        <v>41760</v>
      </c>
      <c r="B174" t="s">
        <v>22</v>
      </c>
      <c r="C174">
        <v>2014</v>
      </c>
      <c r="D174" t="s">
        <v>10</v>
      </c>
      <c r="E174" t="s">
        <v>13</v>
      </c>
      <c r="F174" t="s">
        <v>35</v>
      </c>
      <c r="G174" t="s">
        <v>43</v>
      </c>
      <c r="H174">
        <v>831</v>
      </c>
      <c r="I174">
        <v>3</v>
      </c>
      <c r="J174">
        <v>20</v>
      </c>
      <c r="K174">
        <v>16620</v>
      </c>
      <c r="L174">
        <v>498.6</v>
      </c>
      <c r="M174">
        <v>16121.4</v>
      </c>
      <c r="N174">
        <v>8310</v>
      </c>
      <c r="O174">
        <v>7811.4</v>
      </c>
    </row>
    <row r="175" spans="1:15" x14ac:dyDescent="0.25">
      <c r="A175" s="1">
        <v>41518</v>
      </c>
      <c r="B175" t="s">
        <v>26</v>
      </c>
      <c r="C175">
        <v>2013</v>
      </c>
      <c r="D175" t="s">
        <v>10</v>
      </c>
      <c r="E175" t="s">
        <v>17</v>
      </c>
      <c r="F175" t="s">
        <v>37</v>
      </c>
      <c r="G175" t="s">
        <v>43</v>
      </c>
      <c r="H175">
        <v>1760</v>
      </c>
      <c r="I175">
        <v>10</v>
      </c>
      <c r="J175">
        <v>7</v>
      </c>
      <c r="K175">
        <v>12320</v>
      </c>
      <c r="L175">
        <v>369.6</v>
      </c>
      <c r="M175">
        <v>11950.4</v>
      </c>
      <c r="N175">
        <v>8800</v>
      </c>
      <c r="O175">
        <v>3150.3999999999996</v>
      </c>
    </row>
    <row r="176" spans="1:15" x14ac:dyDescent="0.25">
      <c r="A176" s="1">
        <v>41730</v>
      </c>
      <c r="B176" t="s">
        <v>21</v>
      </c>
      <c r="C176">
        <v>2014</v>
      </c>
      <c r="D176" t="s">
        <v>10</v>
      </c>
      <c r="E176" t="s">
        <v>13</v>
      </c>
      <c r="F176" t="s">
        <v>38</v>
      </c>
      <c r="G176" t="s">
        <v>43</v>
      </c>
      <c r="H176">
        <v>3850.5</v>
      </c>
      <c r="I176">
        <v>120</v>
      </c>
      <c r="J176">
        <v>20</v>
      </c>
      <c r="K176">
        <v>77010</v>
      </c>
      <c r="L176">
        <v>2310.3000000000002</v>
      </c>
      <c r="M176">
        <v>74699.700000000012</v>
      </c>
      <c r="N176">
        <v>38505</v>
      </c>
      <c r="O176">
        <v>36194.700000000004</v>
      </c>
    </row>
    <row r="177" spans="1:15" x14ac:dyDescent="0.25">
      <c r="A177" s="1">
        <v>41640</v>
      </c>
      <c r="B177" t="s">
        <v>18</v>
      </c>
      <c r="C177">
        <v>2014</v>
      </c>
      <c r="D177" t="s">
        <v>11</v>
      </c>
      <c r="E177" t="s">
        <v>16</v>
      </c>
      <c r="F177" t="s">
        <v>39</v>
      </c>
      <c r="G177" t="s">
        <v>43</v>
      </c>
      <c r="H177">
        <v>2479</v>
      </c>
      <c r="I177">
        <v>250</v>
      </c>
      <c r="J177">
        <v>12</v>
      </c>
      <c r="K177">
        <v>29748</v>
      </c>
      <c r="L177">
        <v>892.44</v>
      </c>
      <c r="M177">
        <v>28855.56</v>
      </c>
      <c r="N177">
        <v>7437</v>
      </c>
      <c r="O177">
        <v>21418.560000000001</v>
      </c>
    </row>
    <row r="178" spans="1:15" x14ac:dyDescent="0.25">
      <c r="A178" s="1">
        <v>41913</v>
      </c>
      <c r="B178" t="s">
        <v>27</v>
      </c>
      <c r="C178">
        <v>2014</v>
      </c>
      <c r="D178" t="s">
        <v>8</v>
      </c>
      <c r="E178" t="s">
        <v>17</v>
      </c>
      <c r="F178" t="s">
        <v>36</v>
      </c>
      <c r="G178" t="s">
        <v>43</v>
      </c>
      <c r="H178">
        <v>2031</v>
      </c>
      <c r="I178">
        <v>5</v>
      </c>
      <c r="J178">
        <v>15</v>
      </c>
      <c r="K178">
        <v>30465</v>
      </c>
      <c r="L178">
        <v>1218.5999999999999</v>
      </c>
      <c r="M178">
        <v>29246.400000000001</v>
      </c>
      <c r="N178">
        <v>20310</v>
      </c>
      <c r="O178">
        <v>8936.4000000000015</v>
      </c>
    </row>
    <row r="179" spans="1:15" x14ac:dyDescent="0.25">
      <c r="A179" s="1">
        <v>41913</v>
      </c>
      <c r="B179" t="s">
        <v>27</v>
      </c>
      <c r="C179">
        <v>2014</v>
      </c>
      <c r="D179" t="s">
        <v>8</v>
      </c>
      <c r="E179" t="s">
        <v>17</v>
      </c>
      <c r="F179" t="s">
        <v>37</v>
      </c>
      <c r="G179" t="s">
        <v>43</v>
      </c>
      <c r="H179">
        <v>2031</v>
      </c>
      <c r="I179">
        <v>10</v>
      </c>
      <c r="J179">
        <v>15</v>
      </c>
      <c r="K179">
        <v>30465</v>
      </c>
      <c r="L179">
        <v>1218.5999999999999</v>
      </c>
      <c r="M179">
        <v>29246.400000000001</v>
      </c>
      <c r="N179">
        <v>20310</v>
      </c>
      <c r="O179">
        <v>8936.4000000000015</v>
      </c>
    </row>
    <row r="180" spans="1:15" x14ac:dyDescent="0.25">
      <c r="A180" s="1">
        <v>41609</v>
      </c>
      <c r="B180" t="s">
        <v>29</v>
      </c>
      <c r="C180">
        <v>2013</v>
      </c>
      <c r="D180" t="s">
        <v>8</v>
      </c>
      <c r="E180" t="s">
        <v>15</v>
      </c>
      <c r="F180" t="s">
        <v>37</v>
      </c>
      <c r="G180" t="s">
        <v>43</v>
      </c>
      <c r="H180">
        <v>2261</v>
      </c>
      <c r="I180">
        <v>10</v>
      </c>
      <c r="J180">
        <v>15</v>
      </c>
      <c r="K180">
        <v>33915</v>
      </c>
      <c r="L180">
        <v>1356.6</v>
      </c>
      <c r="M180">
        <v>32558.400000000001</v>
      </c>
      <c r="N180">
        <v>22610</v>
      </c>
      <c r="O180">
        <v>9948.4000000000015</v>
      </c>
    </row>
    <row r="181" spans="1:15" x14ac:dyDescent="0.25">
      <c r="A181" s="1">
        <v>41518</v>
      </c>
      <c r="B181" t="s">
        <v>26</v>
      </c>
      <c r="C181">
        <v>2013</v>
      </c>
      <c r="D181" t="s">
        <v>10</v>
      </c>
      <c r="E181" t="s">
        <v>14</v>
      </c>
      <c r="F181" t="s">
        <v>38</v>
      </c>
      <c r="G181" t="s">
        <v>43</v>
      </c>
      <c r="H181">
        <v>736</v>
      </c>
      <c r="I181">
        <v>120</v>
      </c>
      <c r="J181">
        <v>20</v>
      </c>
      <c r="K181">
        <v>14720</v>
      </c>
      <c r="L181">
        <v>588.79999999999995</v>
      </c>
      <c r="M181">
        <v>14131.2</v>
      </c>
      <c r="N181">
        <v>7360</v>
      </c>
      <c r="O181">
        <v>6771.2000000000007</v>
      </c>
    </row>
    <row r="182" spans="1:15" x14ac:dyDescent="0.25">
      <c r="A182" s="1">
        <v>41548</v>
      </c>
      <c r="B182" t="s">
        <v>27</v>
      </c>
      <c r="C182">
        <v>2013</v>
      </c>
      <c r="D182" t="s">
        <v>10</v>
      </c>
      <c r="E182" t="s">
        <v>13</v>
      </c>
      <c r="F182" t="s">
        <v>35</v>
      </c>
      <c r="G182" t="s">
        <v>43</v>
      </c>
      <c r="H182">
        <v>2851</v>
      </c>
      <c r="I182">
        <v>3</v>
      </c>
      <c r="J182">
        <v>7</v>
      </c>
      <c r="K182">
        <v>19957</v>
      </c>
      <c r="L182">
        <v>798.28</v>
      </c>
      <c r="M182">
        <v>19158.72</v>
      </c>
      <c r="N182">
        <v>14255</v>
      </c>
      <c r="O182">
        <v>4903.7200000000012</v>
      </c>
    </row>
    <row r="183" spans="1:15" x14ac:dyDescent="0.25">
      <c r="A183" s="1">
        <v>41913</v>
      </c>
      <c r="B183" t="s">
        <v>27</v>
      </c>
      <c r="C183">
        <v>2014</v>
      </c>
      <c r="D183" t="s">
        <v>7</v>
      </c>
      <c r="E183" t="s">
        <v>16</v>
      </c>
      <c r="F183" t="s">
        <v>35</v>
      </c>
      <c r="G183" t="s">
        <v>43</v>
      </c>
      <c r="H183">
        <v>2021</v>
      </c>
      <c r="I183">
        <v>3</v>
      </c>
      <c r="J183">
        <v>300</v>
      </c>
      <c r="K183">
        <v>606300</v>
      </c>
      <c r="L183">
        <v>24252</v>
      </c>
      <c r="M183">
        <v>582048</v>
      </c>
      <c r="N183">
        <v>505250</v>
      </c>
      <c r="O183">
        <v>76798</v>
      </c>
    </row>
    <row r="184" spans="1:15" x14ac:dyDescent="0.25">
      <c r="A184" s="1">
        <v>41974</v>
      </c>
      <c r="B184" t="s">
        <v>29</v>
      </c>
      <c r="C184">
        <v>2014</v>
      </c>
      <c r="D184" t="s">
        <v>10</v>
      </c>
      <c r="E184" t="s">
        <v>14</v>
      </c>
      <c r="F184" t="s">
        <v>35</v>
      </c>
      <c r="G184" t="s">
        <v>43</v>
      </c>
      <c r="H184">
        <v>274</v>
      </c>
      <c r="I184">
        <v>3</v>
      </c>
      <c r="J184">
        <v>350</v>
      </c>
      <c r="K184">
        <v>95900</v>
      </c>
      <c r="L184">
        <v>3836</v>
      </c>
      <c r="M184">
        <v>92064</v>
      </c>
      <c r="N184">
        <v>71240</v>
      </c>
      <c r="O184">
        <v>20824</v>
      </c>
    </row>
    <row r="185" spans="1:15" x14ac:dyDescent="0.25">
      <c r="A185" s="1">
        <v>41699</v>
      </c>
      <c r="B185" t="s">
        <v>20</v>
      </c>
      <c r="C185">
        <v>2014</v>
      </c>
      <c r="D185" t="s">
        <v>8</v>
      </c>
      <c r="E185" t="s">
        <v>13</v>
      </c>
      <c r="F185" t="s">
        <v>36</v>
      </c>
      <c r="G185" t="s">
        <v>43</v>
      </c>
      <c r="H185">
        <v>1967</v>
      </c>
      <c r="I185">
        <v>5</v>
      </c>
      <c r="J185">
        <v>15</v>
      </c>
      <c r="K185">
        <v>29505</v>
      </c>
      <c r="L185">
        <v>1180.2</v>
      </c>
      <c r="M185">
        <v>28324.799999999999</v>
      </c>
      <c r="N185">
        <v>19670</v>
      </c>
      <c r="O185">
        <v>8654.7999999999993</v>
      </c>
    </row>
    <row r="186" spans="1:15" x14ac:dyDescent="0.25">
      <c r="A186" s="1">
        <v>41852</v>
      </c>
      <c r="B186" t="s">
        <v>25</v>
      </c>
      <c r="C186">
        <v>2014</v>
      </c>
      <c r="D186" t="s">
        <v>7</v>
      </c>
      <c r="E186" t="s">
        <v>16</v>
      </c>
      <c r="F186" t="s">
        <v>36</v>
      </c>
      <c r="G186" t="s">
        <v>43</v>
      </c>
      <c r="H186">
        <v>1859</v>
      </c>
      <c r="I186">
        <v>5</v>
      </c>
      <c r="J186">
        <v>300</v>
      </c>
      <c r="K186">
        <v>557700</v>
      </c>
      <c r="L186">
        <v>22308</v>
      </c>
      <c r="M186">
        <v>535392</v>
      </c>
      <c r="N186">
        <v>464750</v>
      </c>
      <c r="O186">
        <v>70642</v>
      </c>
    </row>
    <row r="187" spans="1:15" x14ac:dyDescent="0.25">
      <c r="A187" s="1">
        <v>41548</v>
      </c>
      <c r="B187" t="s">
        <v>27</v>
      </c>
      <c r="C187">
        <v>2013</v>
      </c>
      <c r="D187" t="s">
        <v>10</v>
      </c>
      <c r="E187" t="s">
        <v>13</v>
      </c>
      <c r="F187" t="s">
        <v>36</v>
      </c>
      <c r="G187" t="s">
        <v>43</v>
      </c>
      <c r="H187">
        <v>2851</v>
      </c>
      <c r="I187">
        <v>5</v>
      </c>
      <c r="J187">
        <v>7</v>
      </c>
      <c r="K187">
        <v>19957</v>
      </c>
      <c r="L187">
        <v>798.28</v>
      </c>
      <c r="M187">
        <v>19158.72</v>
      </c>
      <c r="N187">
        <v>14255</v>
      </c>
      <c r="O187">
        <v>4903.7200000000012</v>
      </c>
    </row>
    <row r="188" spans="1:15" x14ac:dyDescent="0.25">
      <c r="A188" s="1">
        <v>41913</v>
      </c>
      <c r="B188" t="s">
        <v>27</v>
      </c>
      <c r="C188">
        <v>2014</v>
      </c>
      <c r="D188" t="s">
        <v>7</v>
      </c>
      <c r="E188" t="s">
        <v>16</v>
      </c>
      <c r="F188" t="s">
        <v>36</v>
      </c>
      <c r="G188" t="s">
        <v>43</v>
      </c>
      <c r="H188">
        <v>2021</v>
      </c>
      <c r="I188">
        <v>5</v>
      </c>
      <c r="J188">
        <v>300</v>
      </c>
      <c r="K188">
        <v>606300</v>
      </c>
      <c r="L188">
        <v>24252</v>
      </c>
      <c r="M188">
        <v>582048</v>
      </c>
      <c r="N188">
        <v>505250</v>
      </c>
      <c r="O188">
        <v>76798</v>
      </c>
    </row>
    <row r="189" spans="1:15" x14ac:dyDescent="0.25">
      <c r="A189" s="1">
        <v>41974</v>
      </c>
      <c r="B189" t="s">
        <v>29</v>
      </c>
      <c r="C189">
        <v>2014</v>
      </c>
      <c r="D189" t="s">
        <v>9</v>
      </c>
      <c r="E189" t="s">
        <v>17</v>
      </c>
      <c r="F189" t="s">
        <v>36</v>
      </c>
      <c r="G189" t="s">
        <v>43</v>
      </c>
      <c r="H189">
        <v>1138</v>
      </c>
      <c r="I189">
        <v>5</v>
      </c>
      <c r="J189">
        <v>125</v>
      </c>
      <c r="K189">
        <v>142250</v>
      </c>
      <c r="L189">
        <v>5690</v>
      </c>
      <c r="M189">
        <v>136560</v>
      </c>
      <c r="N189">
        <v>136560</v>
      </c>
      <c r="O189">
        <v>0</v>
      </c>
    </row>
    <row r="190" spans="1:15" x14ac:dyDescent="0.25">
      <c r="A190" s="1">
        <v>41640</v>
      </c>
      <c r="B190" t="s">
        <v>18</v>
      </c>
      <c r="C190">
        <v>2014</v>
      </c>
      <c r="D190" t="s">
        <v>10</v>
      </c>
      <c r="E190" t="s">
        <v>13</v>
      </c>
      <c r="F190" t="s">
        <v>37</v>
      </c>
      <c r="G190" t="s">
        <v>43</v>
      </c>
      <c r="H190">
        <v>4251</v>
      </c>
      <c r="I190">
        <v>10</v>
      </c>
      <c r="J190">
        <v>7</v>
      </c>
      <c r="K190">
        <v>29757</v>
      </c>
      <c r="L190">
        <v>1190.28</v>
      </c>
      <c r="M190">
        <v>28566.720000000001</v>
      </c>
      <c r="N190">
        <v>21255</v>
      </c>
      <c r="O190">
        <v>7311.7199999999993</v>
      </c>
    </row>
    <row r="191" spans="1:15" x14ac:dyDescent="0.25">
      <c r="A191" s="1">
        <v>41699</v>
      </c>
      <c r="B191" t="s">
        <v>20</v>
      </c>
      <c r="C191">
        <v>2014</v>
      </c>
      <c r="D191" t="s">
        <v>9</v>
      </c>
      <c r="E191" t="s">
        <v>16</v>
      </c>
      <c r="F191" t="s">
        <v>37</v>
      </c>
      <c r="G191" t="s">
        <v>43</v>
      </c>
      <c r="H191">
        <v>795</v>
      </c>
      <c r="I191">
        <v>10</v>
      </c>
      <c r="J191">
        <v>125</v>
      </c>
      <c r="K191">
        <v>99375</v>
      </c>
      <c r="L191">
        <v>3975</v>
      </c>
      <c r="M191">
        <v>95400</v>
      </c>
      <c r="N191">
        <v>95400</v>
      </c>
      <c r="O191">
        <v>0</v>
      </c>
    </row>
    <row r="192" spans="1:15" x14ac:dyDescent="0.25">
      <c r="A192" s="1">
        <v>41730</v>
      </c>
      <c r="B192" t="s">
        <v>21</v>
      </c>
      <c r="C192">
        <v>2014</v>
      </c>
      <c r="D192" t="s">
        <v>7</v>
      </c>
      <c r="E192" t="s">
        <v>16</v>
      </c>
      <c r="F192" t="s">
        <v>37</v>
      </c>
      <c r="G192" t="s">
        <v>43</v>
      </c>
      <c r="H192">
        <v>1414.5</v>
      </c>
      <c r="I192">
        <v>10</v>
      </c>
      <c r="J192">
        <v>300</v>
      </c>
      <c r="K192">
        <v>424350</v>
      </c>
      <c r="L192">
        <v>16974</v>
      </c>
      <c r="M192">
        <v>407376</v>
      </c>
      <c r="N192">
        <v>353625</v>
      </c>
      <c r="O192">
        <v>53751</v>
      </c>
    </row>
    <row r="193" spans="1:15" x14ac:dyDescent="0.25">
      <c r="A193" s="1">
        <v>41760</v>
      </c>
      <c r="B193" t="s">
        <v>22</v>
      </c>
      <c r="C193">
        <v>2014</v>
      </c>
      <c r="D193" t="s">
        <v>7</v>
      </c>
      <c r="E193" t="s">
        <v>14</v>
      </c>
      <c r="F193" t="s">
        <v>37</v>
      </c>
      <c r="G193" t="s">
        <v>43</v>
      </c>
      <c r="H193">
        <v>2918</v>
      </c>
      <c r="I193">
        <v>10</v>
      </c>
      <c r="J193">
        <v>300</v>
      </c>
      <c r="K193">
        <v>875400</v>
      </c>
      <c r="L193">
        <v>35016</v>
      </c>
      <c r="M193">
        <v>840384</v>
      </c>
      <c r="N193">
        <v>729500</v>
      </c>
      <c r="O193">
        <v>110884</v>
      </c>
    </row>
    <row r="194" spans="1:15" x14ac:dyDescent="0.25">
      <c r="A194" s="1">
        <v>41821</v>
      </c>
      <c r="B194" t="s">
        <v>24</v>
      </c>
      <c r="C194">
        <v>2014</v>
      </c>
      <c r="D194" t="s">
        <v>10</v>
      </c>
      <c r="E194" t="s">
        <v>14</v>
      </c>
      <c r="F194" t="s">
        <v>37</v>
      </c>
      <c r="G194" t="s">
        <v>43</v>
      </c>
      <c r="H194">
        <v>3450</v>
      </c>
      <c r="I194">
        <v>10</v>
      </c>
      <c r="J194">
        <v>350</v>
      </c>
      <c r="K194">
        <v>1207500</v>
      </c>
      <c r="L194">
        <v>48300</v>
      </c>
      <c r="M194">
        <v>1159200</v>
      </c>
      <c r="N194">
        <v>897000</v>
      </c>
      <c r="O194">
        <v>262200</v>
      </c>
    </row>
    <row r="195" spans="1:15" x14ac:dyDescent="0.25">
      <c r="A195" s="1">
        <v>41821</v>
      </c>
      <c r="B195" t="s">
        <v>24</v>
      </c>
      <c r="C195">
        <v>2014</v>
      </c>
      <c r="D195" t="s">
        <v>9</v>
      </c>
      <c r="E195" t="s">
        <v>15</v>
      </c>
      <c r="F195" t="s">
        <v>37</v>
      </c>
      <c r="G195" t="s">
        <v>43</v>
      </c>
      <c r="H195">
        <v>2988</v>
      </c>
      <c r="I195">
        <v>10</v>
      </c>
      <c r="J195">
        <v>125</v>
      </c>
      <c r="K195">
        <v>373500</v>
      </c>
      <c r="L195">
        <v>14940</v>
      </c>
      <c r="M195">
        <v>358560</v>
      </c>
      <c r="N195">
        <v>358560</v>
      </c>
      <c r="O195">
        <v>0</v>
      </c>
    </row>
    <row r="196" spans="1:15" x14ac:dyDescent="0.25">
      <c r="A196" s="1">
        <v>41883</v>
      </c>
      <c r="B196" t="s">
        <v>26</v>
      </c>
      <c r="C196">
        <v>2014</v>
      </c>
      <c r="D196" t="s">
        <v>8</v>
      </c>
      <c r="E196" t="s">
        <v>13</v>
      </c>
      <c r="F196" t="s">
        <v>37</v>
      </c>
      <c r="G196" t="s">
        <v>43</v>
      </c>
      <c r="H196">
        <v>218</v>
      </c>
      <c r="I196">
        <v>10</v>
      </c>
      <c r="J196">
        <v>15</v>
      </c>
      <c r="K196">
        <v>3270</v>
      </c>
      <c r="L196">
        <v>130.80000000000001</v>
      </c>
      <c r="M196">
        <v>3139.2</v>
      </c>
      <c r="N196">
        <v>2180</v>
      </c>
      <c r="O196">
        <v>959.19999999999982</v>
      </c>
    </row>
    <row r="197" spans="1:15" x14ac:dyDescent="0.25">
      <c r="A197" s="1">
        <v>41883</v>
      </c>
      <c r="B197" t="s">
        <v>26</v>
      </c>
      <c r="C197">
        <v>2014</v>
      </c>
      <c r="D197" t="s">
        <v>10</v>
      </c>
      <c r="E197" t="s">
        <v>13</v>
      </c>
      <c r="F197" t="s">
        <v>37</v>
      </c>
      <c r="G197" t="s">
        <v>43</v>
      </c>
      <c r="H197">
        <v>2074</v>
      </c>
      <c r="I197">
        <v>10</v>
      </c>
      <c r="J197">
        <v>20</v>
      </c>
      <c r="K197">
        <v>41480</v>
      </c>
      <c r="L197">
        <v>1659.2</v>
      </c>
      <c r="M197">
        <v>39820.800000000003</v>
      </c>
      <c r="N197">
        <v>20740</v>
      </c>
      <c r="O197">
        <v>19080.800000000003</v>
      </c>
    </row>
    <row r="198" spans="1:15" x14ac:dyDescent="0.25">
      <c r="A198" s="1">
        <v>41883</v>
      </c>
      <c r="B198" t="s">
        <v>26</v>
      </c>
      <c r="C198">
        <v>2014</v>
      </c>
      <c r="D198" t="s">
        <v>10</v>
      </c>
      <c r="E198" t="s">
        <v>14</v>
      </c>
      <c r="F198" t="s">
        <v>37</v>
      </c>
      <c r="G198" t="s">
        <v>43</v>
      </c>
      <c r="H198">
        <v>1056</v>
      </c>
      <c r="I198">
        <v>10</v>
      </c>
      <c r="J198">
        <v>20</v>
      </c>
      <c r="K198">
        <v>21120</v>
      </c>
      <c r="L198">
        <v>844.8</v>
      </c>
      <c r="M198">
        <v>20275.2</v>
      </c>
      <c r="N198">
        <v>10560</v>
      </c>
      <c r="O198">
        <v>9715.2000000000007</v>
      </c>
    </row>
    <row r="199" spans="1:15" x14ac:dyDescent="0.25">
      <c r="A199" s="1">
        <v>41548</v>
      </c>
      <c r="B199" t="s">
        <v>27</v>
      </c>
      <c r="C199">
        <v>2013</v>
      </c>
      <c r="D199" t="s">
        <v>8</v>
      </c>
      <c r="E199" t="s">
        <v>14</v>
      </c>
      <c r="F199" t="s">
        <v>37</v>
      </c>
      <c r="G199" t="s">
        <v>43</v>
      </c>
      <c r="H199">
        <v>671</v>
      </c>
      <c r="I199">
        <v>10</v>
      </c>
      <c r="J199">
        <v>15</v>
      </c>
      <c r="K199">
        <v>10065</v>
      </c>
      <c r="L199">
        <v>402.6</v>
      </c>
      <c r="M199">
        <v>9662.4</v>
      </c>
      <c r="N199">
        <v>6710</v>
      </c>
      <c r="O199">
        <v>2952.3999999999996</v>
      </c>
    </row>
    <row r="200" spans="1:15" x14ac:dyDescent="0.25">
      <c r="A200" s="1">
        <v>41548</v>
      </c>
      <c r="B200" t="s">
        <v>27</v>
      </c>
      <c r="C200">
        <v>2013</v>
      </c>
      <c r="D200" t="s">
        <v>8</v>
      </c>
      <c r="E200" t="s">
        <v>17</v>
      </c>
      <c r="F200" t="s">
        <v>37</v>
      </c>
      <c r="G200" t="s">
        <v>43</v>
      </c>
      <c r="H200">
        <v>1514</v>
      </c>
      <c r="I200">
        <v>10</v>
      </c>
      <c r="J200">
        <v>15</v>
      </c>
      <c r="K200">
        <v>22710</v>
      </c>
      <c r="L200">
        <v>908.4</v>
      </c>
      <c r="M200">
        <v>21801.599999999999</v>
      </c>
      <c r="N200">
        <v>15140</v>
      </c>
      <c r="O200">
        <v>6661.5999999999985</v>
      </c>
    </row>
    <row r="201" spans="1:15" x14ac:dyDescent="0.25">
      <c r="A201" s="1">
        <v>41974</v>
      </c>
      <c r="B201" t="s">
        <v>29</v>
      </c>
      <c r="C201">
        <v>2014</v>
      </c>
      <c r="D201" t="s">
        <v>10</v>
      </c>
      <c r="E201" t="s">
        <v>14</v>
      </c>
      <c r="F201" t="s">
        <v>37</v>
      </c>
      <c r="G201" t="s">
        <v>43</v>
      </c>
      <c r="H201">
        <v>274</v>
      </c>
      <c r="I201">
        <v>10</v>
      </c>
      <c r="J201">
        <v>350</v>
      </c>
      <c r="K201">
        <v>95900</v>
      </c>
      <c r="L201">
        <v>3836</v>
      </c>
      <c r="M201">
        <v>92064</v>
      </c>
      <c r="N201">
        <v>71240</v>
      </c>
      <c r="O201">
        <v>20824</v>
      </c>
    </row>
    <row r="202" spans="1:15" x14ac:dyDescent="0.25">
      <c r="A202" s="1">
        <v>41974</v>
      </c>
      <c r="B202" t="s">
        <v>29</v>
      </c>
      <c r="C202">
        <v>2014</v>
      </c>
      <c r="D202" t="s">
        <v>9</v>
      </c>
      <c r="E202" t="s">
        <v>17</v>
      </c>
      <c r="F202" t="s">
        <v>37</v>
      </c>
      <c r="G202" t="s">
        <v>43</v>
      </c>
      <c r="H202">
        <v>1138</v>
      </c>
      <c r="I202">
        <v>10</v>
      </c>
      <c r="J202">
        <v>125</v>
      </c>
      <c r="K202">
        <v>142250</v>
      </c>
      <c r="L202">
        <v>5690</v>
      </c>
      <c r="M202">
        <v>136560</v>
      </c>
      <c r="N202">
        <v>136560</v>
      </c>
      <c r="O202">
        <v>0</v>
      </c>
    </row>
    <row r="203" spans="1:15" x14ac:dyDescent="0.25">
      <c r="A203" s="1">
        <v>41699</v>
      </c>
      <c r="B203" t="s">
        <v>20</v>
      </c>
      <c r="C203">
        <v>2014</v>
      </c>
      <c r="D203" t="s">
        <v>11</v>
      </c>
      <c r="E203" t="s">
        <v>14</v>
      </c>
      <c r="F203" t="s">
        <v>38</v>
      </c>
      <c r="G203" t="s">
        <v>43</v>
      </c>
      <c r="H203">
        <v>1465</v>
      </c>
      <c r="I203">
        <v>120</v>
      </c>
      <c r="J203">
        <v>12</v>
      </c>
      <c r="K203">
        <v>17580</v>
      </c>
      <c r="L203">
        <v>703.2</v>
      </c>
      <c r="M203">
        <v>16876.8</v>
      </c>
      <c r="N203">
        <v>4395</v>
      </c>
      <c r="O203">
        <v>12481.8</v>
      </c>
    </row>
    <row r="204" spans="1:15" x14ac:dyDescent="0.25">
      <c r="A204" s="1">
        <v>41518</v>
      </c>
      <c r="B204" t="s">
        <v>26</v>
      </c>
      <c r="C204">
        <v>2013</v>
      </c>
      <c r="D204" t="s">
        <v>10</v>
      </c>
      <c r="E204" t="s">
        <v>13</v>
      </c>
      <c r="F204" t="s">
        <v>38</v>
      </c>
      <c r="G204" t="s">
        <v>43</v>
      </c>
      <c r="H204">
        <v>2646</v>
      </c>
      <c r="I204">
        <v>120</v>
      </c>
      <c r="J204">
        <v>20</v>
      </c>
      <c r="K204">
        <v>52920</v>
      </c>
      <c r="L204">
        <v>2116.8000000000002</v>
      </c>
      <c r="M204">
        <v>50803.199999999997</v>
      </c>
      <c r="N204">
        <v>26460</v>
      </c>
      <c r="O204">
        <v>24343.199999999997</v>
      </c>
    </row>
    <row r="205" spans="1:15" x14ac:dyDescent="0.25">
      <c r="A205" s="1">
        <v>41913</v>
      </c>
      <c r="B205" t="s">
        <v>27</v>
      </c>
      <c r="C205">
        <v>2014</v>
      </c>
      <c r="D205" t="s">
        <v>10</v>
      </c>
      <c r="E205" t="s">
        <v>15</v>
      </c>
      <c r="F205" t="s">
        <v>38</v>
      </c>
      <c r="G205" t="s">
        <v>43</v>
      </c>
      <c r="H205">
        <v>2177</v>
      </c>
      <c r="I205">
        <v>120</v>
      </c>
      <c r="J205">
        <v>350</v>
      </c>
      <c r="K205">
        <v>761950</v>
      </c>
      <c r="L205">
        <v>30478</v>
      </c>
      <c r="M205">
        <v>731472</v>
      </c>
      <c r="N205">
        <v>566020</v>
      </c>
      <c r="O205">
        <v>165452</v>
      </c>
    </row>
    <row r="206" spans="1:15" x14ac:dyDescent="0.25">
      <c r="A206" s="1">
        <v>41760</v>
      </c>
      <c r="B206" t="s">
        <v>22</v>
      </c>
      <c r="C206">
        <v>2014</v>
      </c>
      <c r="D206" t="s">
        <v>11</v>
      </c>
      <c r="E206" t="s">
        <v>15</v>
      </c>
      <c r="F206" t="s">
        <v>39</v>
      </c>
      <c r="G206" t="s">
        <v>43</v>
      </c>
      <c r="H206">
        <v>866</v>
      </c>
      <c r="I206">
        <v>250</v>
      </c>
      <c r="J206">
        <v>12</v>
      </c>
      <c r="K206">
        <v>10392</v>
      </c>
      <c r="L206">
        <v>415.68</v>
      </c>
      <c r="M206">
        <v>9976.32</v>
      </c>
      <c r="N206">
        <v>2598</v>
      </c>
      <c r="O206">
        <v>7378.32</v>
      </c>
    </row>
    <row r="207" spans="1:15" x14ac:dyDescent="0.25">
      <c r="A207" s="1">
        <v>41518</v>
      </c>
      <c r="B207" t="s">
        <v>26</v>
      </c>
      <c r="C207">
        <v>2013</v>
      </c>
      <c r="D207" t="s">
        <v>10</v>
      </c>
      <c r="E207" t="s">
        <v>14</v>
      </c>
      <c r="F207" t="s">
        <v>39</v>
      </c>
      <c r="G207" t="s">
        <v>43</v>
      </c>
      <c r="H207">
        <v>349</v>
      </c>
      <c r="I207">
        <v>250</v>
      </c>
      <c r="J207">
        <v>350</v>
      </c>
      <c r="K207">
        <v>122150</v>
      </c>
      <c r="L207">
        <v>4886</v>
      </c>
      <c r="M207">
        <v>117264</v>
      </c>
      <c r="N207">
        <v>90740</v>
      </c>
      <c r="O207">
        <v>26524</v>
      </c>
    </row>
    <row r="208" spans="1:15" x14ac:dyDescent="0.25">
      <c r="A208" s="1">
        <v>41913</v>
      </c>
      <c r="B208" t="s">
        <v>27</v>
      </c>
      <c r="C208">
        <v>2014</v>
      </c>
      <c r="D208" t="s">
        <v>10</v>
      </c>
      <c r="E208" t="s">
        <v>15</v>
      </c>
      <c r="F208" t="s">
        <v>39</v>
      </c>
      <c r="G208" t="s">
        <v>43</v>
      </c>
      <c r="H208">
        <v>2177</v>
      </c>
      <c r="I208">
        <v>250</v>
      </c>
      <c r="J208">
        <v>350</v>
      </c>
      <c r="K208">
        <v>761950</v>
      </c>
      <c r="L208">
        <v>30478</v>
      </c>
      <c r="M208">
        <v>731472</v>
      </c>
      <c r="N208">
        <v>566020</v>
      </c>
      <c r="O208">
        <v>165452</v>
      </c>
    </row>
    <row r="209" spans="1:15" x14ac:dyDescent="0.25">
      <c r="A209" s="1">
        <v>41548</v>
      </c>
      <c r="B209" t="s">
        <v>27</v>
      </c>
      <c r="C209">
        <v>2013</v>
      </c>
      <c r="D209" t="s">
        <v>8</v>
      </c>
      <c r="E209" t="s">
        <v>17</v>
      </c>
      <c r="F209" t="s">
        <v>39</v>
      </c>
      <c r="G209" t="s">
        <v>43</v>
      </c>
      <c r="H209">
        <v>1514</v>
      </c>
      <c r="I209">
        <v>250</v>
      </c>
      <c r="J209">
        <v>15</v>
      </c>
      <c r="K209">
        <v>22710</v>
      </c>
      <c r="L209">
        <v>908.4</v>
      </c>
      <c r="M209">
        <v>21801.599999999999</v>
      </c>
      <c r="N209">
        <v>15140</v>
      </c>
      <c r="O209">
        <v>6661.5999999999985</v>
      </c>
    </row>
    <row r="210" spans="1:15" x14ac:dyDescent="0.25">
      <c r="A210" s="1">
        <v>41671</v>
      </c>
      <c r="B210" t="s">
        <v>19</v>
      </c>
      <c r="C210">
        <v>2014</v>
      </c>
      <c r="D210" t="s">
        <v>10</v>
      </c>
      <c r="E210" t="s">
        <v>17</v>
      </c>
      <c r="F210" t="s">
        <v>40</v>
      </c>
      <c r="G210" t="s">
        <v>43</v>
      </c>
      <c r="H210">
        <v>1865</v>
      </c>
      <c r="I210">
        <v>260</v>
      </c>
      <c r="J210">
        <v>350</v>
      </c>
      <c r="K210">
        <v>652750</v>
      </c>
      <c r="L210">
        <v>26110</v>
      </c>
      <c r="M210">
        <v>626640</v>
      </c>
      <c r="N210">
        <v>484900</v>
      </c>
      <c r="O210">
        <v>141740</v>
      </c>
    </row>
    <row r="211" spans="1:15" x14ac:dyDescent="0.25">
      <c r="A211" s="1">
        <v>41730</v>
      </c>
      <c r="B211" t="s">
        <v>21</v>
      </c>
      <c r="C211">
        <v>2014</v>
      </c>
      <c r="D211" t="s">
        <v>9</v>
      </c>
      <c r="E211" t="s">
        <v>17</v>
      </c>
      <c r="F211" t="s">
        <v>40</v>
      </c>
      <c r="G211" t="s">
        <v>43</v>
      </c>
      <c r="H211">
        <v>1074</v>
      </c>
      <c r="I211">
        <v>260</v>
      </c>
      <c r="J211">
        <v>125</v>
      </c>
      <c r="K211">
        <v>134250</v>
      </c>
      <c r="L211">
        <v>5370</v>
      </c>
      <c r="M211">
        <v>128880</v>
      </c>
      <c r="N211">
        <v>128880</v>
      </c>
      <c r="O211">
        <v>0</v>
      </c>
    </row>
    <row r="212" spans="1:15" x14ac:dyDescent="0.25">
      <c r="A212" s="1">
        <v>41883</v>
      </c>
      <c r="B212" t="s">
        <v>26</v>
      </c>
      <c r="C212">
        <v>2014</v>
      </c>
      <c r="D212" t="s">
        <v>10</v>
      </c>
      <c r="E212" t="s">
        <v>16</v>
      </c>
      <c r="F212" t="s">
        <v>40</v>
      </c>
      <c r="G212" t="s">
        <v>43</v>
      </c>
      <c r="H212">
        <v>1907</v>
      </c>
      <c r="I212">
        <v>260</v>
      </c>
      <c r="J212">
        <v>350</v>
      </c>
      <c r="K212">
        <v>667450</v>
      </c>
      <c r="L212">
        <v>26698</v>
      </c>
      <c r="M212">
        <v>640752</v>
      </c>
      <c r="N212">
        <v>495820</v>
      </c>
      <c r="O212">
        <v>144932</v>
      </c>
    </row>
    <row r="213" spans="1:15" x14ac:dyDescent="0.25">
      <c r="A213" s="1">
        <v>41548</v>
      </c>
      <c r="B213" t="s">
        <v>27</v>
      </c>
      <c r="C213">
        <v>2013</v>
      </c>
      <c r="D213" t="s">
        <v>8</v>
      </c>
      <c r="E213" t="s">
        <v>14</v>
      </c>
      <c r="F213" t="s">
        <v>40</v>
      </c>
      <c r="G213" t="s">
        <v>43</v>
      </c>
      <c r="H213">
        <v>671</v>
      </c>
      <c r="I213">
        <v>260</v>
      </c>
      <c r="J213">
        <v>15</v>
      </c>
      <c r="K213">
        <v>10065</v>
      </c>
      <c r="L213">
        <v>402.6</v>
      </c>
      <c r="M213">
        <v>9662.4</v>
      </c>
      <c r="N213">
        <v>6710</v>
      </c>
      <c r="O213">
        <v>2952.3999999999996</v>
      </c>
    </row>
    <row r="214" spans="1:15" x14ac:dyDescent="0.25">
      <c r="A214" s="1">
        <v>41609</v>
      </c>
      <c r="B214" t="s">
        <v>29</v>
      </c>
      <c r="C214">
        <v>2013</v>
      </c>
      <c r="D214" t="s">
        <v>10</v>
      </c>
      <c r="E214" t="s">
        <v>13</v>
      </c>
      <c r="F214" t="s">
        <v>40</v>
      </c>
      <c r="G214" t="s">
        <v>43</v>
      </c>
      <c r="H214">
        <v>1778</v>
      </c>
      <c r="I214">
        <v>260</v>
      </c>
      <c r="J214">
        <v>350</v>
      </c>
      <c r="K214">
        <v>622300</v>
      </c>
      <c r="L214">
        <v>24892</v>
      </c>
      <c r="M214">
        <v>597408</v>
      </c>
      <c r="N214">
        <v>462280</v>
      </c>
      <c r="O214">
        <v>135128</v>
      </c>
    </row>
    <row r="215" spans="1:15" x14ac:dyDescent="0.25">
      <c r="A215" s="1">
        <v>41548</v>
      </c>
      <c r="B215" t="s">
        <v>27</v>
      </c>
      <c r="C215">
        <v>2013</v>
      </c>
      <c r="D215" t="s">
        <v>10</v>
      </c>
      <c r="E215" t="s">
        <v>16</v>
      </c>
      <c r="F215" t="s">
        <v>36</v>
      </c>
      <c r="G215" t="s">
        <v>44</v>
      </c>
      <c r="H215">
        <v>1159</v>
      </c>
      <c r="I215">
        <v>5</v>
      </c>
      <c r="J215">
        <v>7</v>
      </c>
      <c r="K215">
        <v>8113</v>
      </c>
      <c r="L215">
        <v>405.65</v>
      </c>
      <c r="M215">
        <v>7707.35</v>
      </c>
      <c r="N215">
        <v>5795</v>
      </c>
      <c r="O215">
        <v>1912.3500000000004</v>
      </c>
    </row>
    <row r="216" spans="1:15" x14ac:dyDescent="0.25">
      <c r="A216" s="1">
        <v>41640</v>
      </c>
      <c r="B216" t="s">
        <v>18</v>
      </c>
      <c r="C216">
        <v>2014</v>
      </c>
      <c r="D216" t="s">
        <v>10</v>
      </c>
      <c r="E216" t="s">
        <v>16</v>
      </c>
      <c r="F216" t="s">
        <v>37</v>
      </c>
      <c r="G216" t="s">
        <v>44</v>
      </c>
      <c r="H216">
        <v>1372</v>
      </c>
      <c r="I216">
        <v>10</v>
      </c>
      <c r="J216">
        <v>7</v>
      </c>
      <c r="K216">
        <v>9604</v>
      </c>
      <c r="L216">
        <v>480.2</v>
      </c>
      <c r="M216">
        <v>9123.7999999999993</v>
      </c>
      <c r="N216">
        <v>6860</v>
      </c>
      <c r="O216">
        <v>2263.7999999999993</v>
      </c>
    </row>
    <row r="217" spans="1:15" x14ac:dyDescent="0.25">
      <c r="A217" s="1">
        <v>41518</v>
      </c>
      <c r="B217" t="s">
        <v>26</v>
      </c>
      <c r="C217">
        <v>2013</v>
      </c>
      <c r="D217" t="s">
        <v>10</v>
      </c>
      <c r="E217" t="s">
        <v>13</v>
      </c>
      <c r="F217" t="s">
        <v>37</v>
      </c>
      <c r="G217" t="s">
        <v>44</v>
      </c>
      <c r="H217">
        <v>2349</v>
      </c>
      <c r="I217">
        <v>10</v>
      </c>
      <c r="J217">
        <v>7</v>
      </c>
      <c r="K217">
        <v>16443</v>
      </c>
      <c r="L217">
        <v>822.15</v>
      </c>
      <c r="M217">
        <v>15620.85</v>
      </c>
      <c r="N217">
        <v>11745</v>
      </c>
      <c r="O217">
        <v>3875.8500000000004</v>
      </c>
    </row>
    <row r="218" spans="1:15" x14ac:dyDescent="0.25">
      <c r="A218" s="1">
        <v>41913</v>
      </c>
      <c r="B218" t="s">
        <v>27</v>
      </c>
      <c r="C218">
        <v>2014</v>
      </c>
      <c r="D218" t="s">
        <v>10</v>
      </c>
      <c r="E218" t="s">
        <v>17</v>
      </c>
      <c r="F218" t="s">
        <v>37</v>
      </c>
      <c r="G218" t="s">
        <v>44</v>
      </c>
      <c r="H218">
        <v>2689</v>
      </c>
      <c r="I218">
        <v>10</v>
      </c>
      <c r="J218">
        <v>7</v>
      </c>
      <c r="K218">
        <v>18823</v>
      </c>
      <c r="L218">
        <v>941.15</v>
      </c>
      <c r="M218">
        <v>17881.849999999999</v>
      </c>
      <c r="N218">
        <v>13445</v>
      </c>
      <c r="O218">
        <v>4436.8499999999985</v>
      </c>
    </row>
    <row r="219" spans="1:15" x14ac:dyDescent="0.25">
      <c r="A219" s="1">
        <v>41974</v>
      </c>
      <c r="B219" t="s">
        <v>29</v>
      </c>
      <c r="C219">
        <v>2014</v>
      </c>
      <c r="D219" t="s">
        <v>11</v>
      </c>
      <c r="E219" t="s">
        <v>13</v>
      </c>
      <c r="F219" t="s">
        <v>37</v>
      </c>
      <c r="G219" t="s">
        <v>44</v>
      </c>
      <c r="H219">
        <v>2431</v>
      </c>
      <c r="I219">
        <v>10</v>
      </c>
      <c r="J219">
        <v>12</v>
      </c>
      <c r="K219">
        <v>29172</v>
      </c>
      <c r="L219">
        <v>1458.6</v>
      </c>
      <c r="M219">
        <v>27713.4</v>
      </c>
      <c r="N219">
        <v>7293</v>
      </c>
      <c r="O219">
        <v>20420.400000000001</v>
      </c>
    </row>
    <row r="220" spans="1:15" x14ac:dyDescent="0.25">
      <c r="A220" s="1">
        <v>41974</v>
      </c>
      <c r="B220" t="s">
        <v>29</v>
      </c>
      <c r="C220">
        <v>2014</v>
      </c>
      <c r="D220" t="s">
        <v>11</v>
      </c>
      <c r="E220" t="s">
        <v>13</v>
      </c>
      <c r="F220" t="s">
        <v>38</v>
      </c>
      <c r="G220" t="s">
        <v>44</v>
      </c>
      <c r="H220">
        <v>2431</v>
      </c>
      <c r="I220">
        <v>120</v>
      </c>
      <c r="J220">
        <v>12</v>
      </c>
      <c r="K220">
        <v>29172</v>
      </c>
      <c r="L220">
        <v>1458.6</v>
      </c>
      <c r="M220">
        <v>27713.4</v>
      </c>
      <c r="N220">
        <v>7293</v>
      </c>
      <c r="O220">
        <v>20420.400000000001</v>
      </c>
    </row>
    <row r="221" spans="1:15" x14ac:dyDescent="0.25">
      <c r="A221" s="1">
        <v>41913</v>
      </c>
      <c r="B221" t="s">
        <v>27</v>
      </c>
      <c r="C221">
        <v>2014</v>
      </c>
      <c r="D221" t="s">
        <v>10</v>
      </c>
      <c r="E221" t="s">
        <v>17</v>
      </c>
      <c r="F221" t="s">
        <v>39</v>
      </c>
      <c r="G221" t="s">
        <v>44</v>
      </c>
      <c r="H221">
        <v>2689</v>
      </c>
      <c r="I221">
        <v>250</v>
      </c>
      <c r="J221">
        <v>7</v>
      </c>
      <c r="K221">
        <v>18823</v>
      </c>
      <c r="L221">
        <v>941.15</v>
      </c>
      <c r="M221">
        <v>17881.849999999999</v>
      </c>
      <c r="N221">
        <v>13445</v>
      </c>
      <c r="O221">
        <v>4436.8499999999985</v>
      </c>
    </row>
    <row r="222" spans="1:15" x14ac:dyDescent="0.25">
      <c r="A222" s="1">
        <v>41821</v>
      </c>
      <c r="B222" t="s">
        <v>24</v>
      </c>
      <c r="C222">
        <v>2014</v>
      </c>
      <c r="D222" t="s">
        <v>10</v>
      </c>
      <c r="E222" t="s">
        <v>17</v>
      </c>
      <c r="F222" t="s">
        <v>40</v>
      </c>
      <c r="G222" t="s">
        <v>44</v>
      </c>
      <c r="H222">
        <v>1683</v>
      </c>
      <c r="I222">
        <v>260</v>
      </c>
      <c r="J222">
        <v>7</v>
      </c>
      <c r="K222">
        <v>11781</v>
      </c>
      <c r="L222">
        <v>589.04999999999995</v>
      </c>
      <c r="M222">
        <v>11191.95</v>
      </c>
      <c r="N222">
        <v>8415</v>
      </c>
      <c r="O222">
        <v>2776.9500000000007</v>
      </c>
    </row>
    <row r="223" spans="1:15" x14ac:dyDescent="0.25">
      <c r="A223" s="1">
        <v>41852</v>
      </c>
      <c r="B223" t="s">
        <v>25</v>
      </c>
      <c r="C223">
        <v>2014</v>
      </c>
      <c r="D223" t="s">
        <v>11</v>
      </c>
      <c r="E223" t="s">
        <v>17</v>
      </c>
      <c r="F223" t="s">
        <v>40</v>
      </c>
      <c r="G223" t="s">
        <v>44</v>
      </c>
      <c r="H223">
        <v>1123</v>
      </c>
      <c r="I223">
        <v>260</v>
      </c>
      <c r="J223">
        <v>12</v>
      </c>
      <c r="K223">
        <v>13476</v>
      </c>
      <c r="L223">
        <v>673.8</v>
      </c>
      <c r="M223">
        <v>12802.2</v>
      </c>
      <c r="N223">
        <v>3369</v>
      </c>
      <c r="O223">
        <v>9433.2000000000007</v>
      </c>
    </row>
    <row r="224" spans="1:15" x14ac:dyDescent="0.25">
      <c r="A224" s="1">
        <v>41548</v>
      </c>
      <c r="B224" t="s">
        <v>27</v>
      </c>
      <c r="C224">
        <v>2013</v>
      </c>
      <c r="D224" t="s">
        <v>10</v>
      </c>
      <c r="E224" t="s">
        <v>16</v>
      </c>
      <c r="F224" t="s">
        <v>40</v>
      </c>
      <c r="G224" t="s">
        <v>44</v>
      </c>
      <c r="H224">
        <v>1159</v>
      </c>
      <c r="I224">
        <v>260</v>
      </c>
      <c r="J224">
        <v>7</v>
      </c>
      <c r="K224">
        <v>8113</v>
      </c>
      <c r="L224">
        <v>405.65</v>
      </c>
      <c r="M224">
        <v>7707.35</v>
      </c>
      <c r="N224">
        <v>5795</v>
      </c>
      <c r="O224">
        <v>1912.3500000000004</v>
      </c>
    </row>
    <row r="225" spans="1:15" x14ac:dyDescent="0.25">
      <c r="A225" s="1">
        <v>41671</v>
      </c>
      <c r="B225" t="s">
        <v>19</v>
      </c>
      <c r="C225">
        <v>2014</v>
      </c>
      <c r="D225" t="s">
        <v>11</v>
      </c>
      <c r="E225" t="s">
        <v>15</v>
      </c>
      <c r="F225" t="s">
        <v>35</v>
      </c>
      <c r="G225" t="s">
        <v>44</v>
      </c>
      <c r="H225">
        <v>1865</v>
      </c>
      <c r="I225">
        <v>3</v>
      </c>
      <c r="J225">
        <v>12</v>
      </c>
      <c r="K225">
        <v>22380</v>
      </c>
      <c r="L225">
        <v>1119</v>
      </c>
      <c r="M225">
        <v>21261</v>
      </c>
      <c r="N225">
        <v>5595</v>
      </c>
      <c r="O225">
        <v>15666</v>
      </c>
    </row>
    <row r="226" spans="1:15" x14ac:dyDescent="0.25">
      <c r="A226" s="1">
        <v>41671</v>
      </c>
      <c r="B226" t="s">
        <v>19</v>
      </c>
      <c r="C226">
        <v>2014</v>
      </c>
      <c r="D226" t="s">
        <v>11</v>
      </c>
      <c r="E226" t="s">
        <v>16</v>
      </c>
      <c r="F226" t="s">
        <v>35</v>
      </c>
      <c r="G226" t="s">
        <v>44</v>
      </c>
      <c r="H226">
        <v>1116</v>
      </c>
      <c r="I226">
        <v>3</v>
      </c>
      <c r="J226">
        <v>12</v>
      </c>
      <c r="K226">
        <v>13392</v>
      </c>
      <c r="L226">
        <v>669.6</v>
      </c>
      <c r="M226">
        <v>12722.4</v>
      </c>
      <c r="N226">
        <v>3348</v>
      </c>
      <c r="O226">
        <v>9374.4</v>
      </c>
    </row>
    <row r="227" spans="1:15" x14ac:dyDescent="0.25">
      <c r="A227" s="1">
        <v>41760</v>
      </c>
      <c r="B227" t="s">
        <v>22</v>
      </c>
      <c r="C227">
        <v>2014</v>
      </c>
      <c r="D227" t="s">
        <v>10</v>
      </c>
      <c r="E227" t="s">
        <v>15</v>
      </c>
      <c r="F227" t="s">
        <v>35</v>
      </c>
      <c r="G227" t="s">
        <v>44</v>
      </c>
      <c r="H227">
        <v>1563</v>
      </c>
      <c r="I227">
        <v>3</v>
      </c>
      <c r="J227">
        <v>20</v>
      </c>
      <c r="K227">
        <v>31260</v>
      </c>
      <c r="L227">
        <v>1563</v>
      </c>
      <c r="M227">
        <v>29697</v>
      </c>
      <c r="N227">
        <v>15630</v>
      </c>
      <c r="O227">
        <v>14067</v>
      </c>
    </row>
    <row r="228" spans="1:15" x14ac:dyDescent="0.25">
      <c r="A228" s="1">
        <v>41791</v>
      </c>
      <c r="B228" t="s">
        <v>23</v>
      </c>
      <c r="C228">
        <v>2014</v>
      </c>
      <c r="D228" t="s">
        <v>7</v>
      </c>
      <c r="E228" t="s">
        <v>14</v>
      </c>
      <c r="F228" t="s">
        <v>35</v>
      </c>
      <c r="G228" t="s">
        <v>44</v>
      </c>
      <c r="H228">
        <v>991</v>
      </c>
      <c r="I228">
        <v>3</v>
      </c>
      <c r="J228">
        <v>300</v>
      </c>
      <c r="K228">
        <v>297300</v>
      </c>
      <c r="L228">
        <v>14865</v>
      </c>
      <c r="M228">
        <v>282435</v>
      </c>
      <c r="N228">
        <v>247750</v>
      </c>
      <c r="O228">
        <v>34685</v>
      </c>
    </row>
    <row r="229" spans="1:15" x14ac:dyDescent="0.25">
      <c r="A229" s="1">
        <v>41579</v>
      </c>
      <c r="B229" t="s">
        <v>28</v>
      </c>
      <c r="C229">
        <v>2013</v>
      </c>
      <c r="D229" t="s">
        <v>10</v>
      </c>
      <c r="E229" t="s">
        <v>16</v>
      </c>
      <c r="F229" t="s">
        <v>35</v>
      </c>
      <c r="G229" t="s">
        <v>44</v>
      </c>
      <c r="H229">
        <v>1016</v>
      </c>
      <c r="I229">
        <v>3</v>
      </c>
      <c r="J229">
        <v>7</v>
      </c>
      <c r="K229">
        <v>7112</v>
      </c>
      <c r="L229">
        <v>355.6</v>
      </c>
      <c r="M229">
        <v>6756.4</v>
      </c>
      <c r="N229">
        <v>5080</v>
      </c>
      <c r="O229">
        <v>1676.3999999999996</v>
      </c>
    </row>
    <row r="230" spans="1:15" x14ac:dyDescent="0.25">
      <c r="A230" s="1">
        <v>41944</v>
      </c>
      <c r="B230" t="s">
        <v>28</v>
      </c>
      <c r="C230">
        <v>2014</v>
      </c>
      <c r="D230" t="s">
        <v>8</v>
      </c>
      <c r="E230" t="s">
        <v>17</v>
      </c>
      <c r="F230" t="s">
        <v>35</v>
      </c>
      <c r="G230" t="s">
        <v>44</v>
      </c>
      <c r="H230">
        <v>2791</v>
      </c>
      <c r="I230">
        <v>3</v>
      </c>
      <c r="J230">
        <v>15</v>
      </c>
      <c r="K230">
        <v>41865</v>
      </c>
      <c r="L230">
        <v>2093.25</v>
      </c>
      <c r="M230">
        <v>39771.75</v>
      </c>
      <c r="N230">
        <v>27910</v>
      </c>
      <c r="O230">
        <v>11861.75</v>
      </c>
    </row>
    <row r="231" spans="1:15" x14ac:dyDescent="0.25">
      <c r="A231" s="1">
        <v>41974</v>
      </c>
      <c r="B231" t="s">
        <v>29</v>
      </c>
      <c r="C231">
        <v>2014</v>
      </c>
      <c r="D231" t="s">
        <v>10</v>
      </c>
      <c r="E231" t="s">
        <v>14</v>
      </c>
      <c r="F231" t="s">
        <v>35</v>
      </c>
      <c r="G231" t="s">
        <v>44</v>
      </c>
      <c r="H231">
        <v>570</v>
      </c>
      <c r="I231">
        <v>3</v>
      </c>
      <c r="J231">
        <v>7</v>
      </c>
      <c r="K231">
        <v>3990</v>
      </c>
      <c r="L231">
        <v>199.5</v>
      </c>
      <c r="M231">
        <v>3790.5</v>
      </c>
      <c r="N231">
        <v>2850</v>
      </c>
      <c r="O231">
        <v>940.5</v>
      </c>
    </row>
    <row r="232" spans="1:15" x14ac:dyDescent="0.25">
      <c r="A232" s="1">
        <v>41974</v>
      </c>
      <c r="B232" t="s">
        <v>29</v>
      </c>
      <c r="C232">
        <v>2014</v>
      </c>
      <c r="D232" t="s">
        <v>10</v>
      </c>
      <c r="E232" t="s">
        <v>15</v>
      </c>
      <c r="F232" t="s">
        <v>35</v>
      </c>
      <c r="G232" t="s">
        <v>44</v>
      </c>
      <c r="H232">
        <v>2487</v>
      </c>
      <c r="I232">
        <v>3</v>
      </c>
      <c r="J232">
        <v>7</v>
      </c>
      <c r="K232">
        <v>17409</v>
      </c>
      <c r="L232">
        <v>870.45</v>
      </c>
      <c r="M232">
        <v>16538.55</v>
      </c>
      <c r="N232">
        <v>12435</v>
      </c>
      <c r="O232">
        <v>4103.5499999999993</v>
      </c>
    </row>
    <row r="233" spans="1:15" x14ac:dyDescent="0.25">
      <c r="A233" s="1">
        <v>41640</v>
      </c>
      <c r="B233" t="s">
        <v>18</v>
      </c>
      <c r="C233">
        <v>2014</v>
      </c>
      <c r="D233" t="s">
        <v>10</v>
      </c>
      <c r="E233" t="s">
        <v>15</v>
      </c>
      <c r="F233" t="s">
        <v>36</v>
      </c>
      <c r="G233" t="s">
        <v>44</v>
      </c>
      <c r="H233">
        <v>1384.5</v>
      </c>
      <c r="I233">
        <v>5</v>
      </c>
      <c r="J233">
        <v>350</v>
      </c>
      <c r="K233">
        <v>484575</v>
      </c>
      <c r="L233">
        <v>24228.75</v>
      </c>
      <c r="M233">
        <v>460346.25</v>
      </c>
      <c r="N233">
        <v>359970</v>
      </c>
      <c r="O233">
        <v>100376.25</v>
      </c>
    </row>
    <row r="234" spans="1:15" x14ac:dyDescent="0.25">
      <c r="A234" s="1">
        <v>41821</v>
      </c>
      <c r="B234" t="s">
        <v>24</v>
      </c>
      <c r="C234">
        <v>2014</v>
      </c>
      <c r="D234" t="s">
        <v>9</v>
      </c>
      <c r="E234" t="s">
        <v>14</v>
      </c>
      <c r="F234" t="s">
        <v>36</v>
      </c>
      <c r="G234" t="s">
        <v>44</v>
      </c>
      <c r="H234">
        <v>3627</v>
      </c>
      <c r="I234">
        <v>5</v>
      </c>
      <c r="J234">
        <v>125</v>
      </c>
      <c r="K234">
        <v>453375</v>
      </c>
      <c r="L234">
        <v>22668.75</v>
      </c>
      <c r="M234">
        <v>430706.25</v>
      </c>
      <c r="N234">
        <v>435240</v>
      </c>
      <c r="O234">
        <v>-4533.75</v>
      </c>
    </row>
    <row r="235" spans="1:15" x14ac:dyDescent="0.25">
      <c r="A235" s="1">
        <v>41518</v>
      </c>
      <c r="B235" t="s">
        <v>26</v>
      </c>
      <c r="C235">
        <v>2013</v>
      </c>
      <c r="D235" t="s">
        <v>10</v>
      </c>
      <c r="E235" t="s">
        <v>17</v>
      </c>
      <c r="F235" t="s">
        <v>36</v>
      </c>
      <c r="G235" t="s">
        <v>44</v>
      </c>
      <c r="H235">
        <v>720</v>
      </c>
      <c r="I235">
        <v>5</v>
      </c>
      <c r="J235">
        <v>350</v>
      </c>
      <c r="K235">
        <v>252000</v>
      </c>
      <c r="L235">
        <v>12600</v>
      </c>
      <c r="M235">
        <v>239400</v>
      </c>
      <c r="N235">
        <v>187200</v>
      </c>
      <c r="O235">
        <v>52200</v>
      </c>
    </row>
    <row r="236" spans="1:15" x14ac:dyDescent="0.25">
      <c r="A236" s="1">
        <v>41944</v>
      </c>
      <c r="B236" t="s">
        <v>28</v>
      </c>
      <c r="C236">
        <v>2014</v>
      </c>
      <c r="D236" t="s">
        <v>11</v>
      </c>
      <c r="E236" t="s">
        <v>16</v>
      </c>
      <c r="F236" t="s">
        <v>36</v>
      </c>
      <c r="G236" t="s">
        <v>44</v>
      </c>
      <c r="H236">
        <v>2342</v>
      </c>
      <c r="I236">
        <v>5</v>
      </c>
      <c r="J236">
        <v>12</v>
      </c>
      <c r="K236">
        <v>28104</v>
      </c>
      <c r="L236">
        <v>1405.2</v>
      </c>
      <c r="M236">
        <v>26698.799999999999</v>
      </c>
      <c r="N236">
        <v>7026</v>
      </c>
      <c r="O236">
        <v>19672.8</v>
      </c>
    </row>
    <row r="237" spans="1:15" x14ac:dyDescent="0.25">
      <c r="A237" s="1">
        <v>41609</v>
      </c>
      <c r="B237" t="s">
        <v>29</v>
      </c>
      <c r="C237">
        <v>2013</v>
      </c>
      <c r="D237" t="s">
        <v>7</v>
      </c>
      <c r="E237" t="s">
        <v>17</v>
      </c>
      <c r="F237" t="s">
        <v>36</v>
      </c>
      <c r="G237" t="s">
        <v>44</v>
      </c>
      <c r="H237">
        <v>1100</v>
      </c>
      <c r="I237">
        <v>5</v>
      </c>
      <c r="J237">
        <v>300</v>
      </c>
      <c r="K237">
        <v>330000</v>
      </c>
      <c r="L237">
        <v>16500</v>
      </c>
      <c r="M237">
        <v>313500</v>
      </c>
      <c r="N237">
        <v>275000</v>
      </c>
      <c r="O237">
        <v>38500</v>
      </c>
    </row>
    <row r="238" spans="1:15" x14ac:dyDescent="0.25">
      <c r="A238" s="1">
        <v>41671</v>
      </c>
      <c r="B238" t="s">
        <v>19</v>
      </c>
      <c r="C238">
        <v>2014</v>
      </c>
      <c r="D238" t="s">
        <v>10</v>
      </c>
      <c r="E238" t="s">
        <v>15</v>
      </c>
      <c r="F238" t="s">
        <v>37</v>
      </c>
      <c r="G238" t="s">
        <v>44</v>
      </c>
      <c r="H238">
        <v>1303</v>
      </c>
      <c r="I238">
        <v>10</v>
      </c>
      <c r="J238">
        <v>20</v>
      </c>
      <c r="K238">
        <v>26060</v>
      </c>
      <c r="L238">
        <v>1303</v>
      </c>
      <c r="M238">
        <v>24757</v>
      </c>
      <c r="N238">
        <v>13030</v>
      </c>
      <c r="O238">
        <v>11727</v>
      </c>
    </row>
    <row r="239" spans="1:15" x14ac:dyDescent="0.25">
      <c r="A239" s="1">
        <v>41699</v>
      </c>
      <c r="B239" t="s">
        <v>20</v>
      </c>
      <c r="C239">
        <v>2014</v>
      </c>
      <c r="D239" t="s">
        <v>9</v>
      </c>
      <c r="E239" t="s">
        <v>14</v>
      </c>
      <c r="F239" t="s">
        <v>37</v>
      </c>
      <c r="G239" t="s">
        <v>44</v>
      </c>
      <c r="H239">
        <v>2992</v>
      </c>
      <c r="I239">
        <v>10</v>
      </c>
      <c r="J239">
        <v>125</v>
      </c>
      <c r="K239">
        <v>374000</v>
      </c>
      <c r="L239">
        <v>18700</v>
      </c>
      <c r="M239">
        <v>355300</v>
      </c>
      <c r="N239">
        <v>359040</v>
      </c>
      <c r="O239">
        <v>-3740</v>
      </c>
    </row>
    <row r="240" spans="1:15" x14ac:dyDescent="0.25">
      <c r="A240" s="1">
        <v>41699</v>
      </c>
      <c r="B240" t="s">
        <v>20</v>
      </c>
      <c r="C240">
        <v>2014</v>
      </c>
      <c r="D240" t="s">
        <v>9</v>
      </c>
      <c r="E240" t="s">
        <v>15</v>
      </c>
      <c r="F240" t="s">
        <v>37</v>
      </c>
      <c r="G240" t="s">
        <v>44</v>
      </c>
      <c r="H240">
        <v>2385</v>
      </c>
      <c r="I240">
        <v>10</v>
      </c>
      <c r="J240">
        <v>125</v>
      </c>
      <c r="K240">
        <v>298125</v>
      </c>
      <c r="L240">
        <v>14906.25</v>
      </c>
      <c r="M240">
        <v>283218.75</v>
      </c>
      <c r="N240">
        <v>286200</v>
      </c>
      <c r="O240">
        <v>-2981.25</v>
      </c>
    </row>
    <row r="241" spans="1:15" x14ac:dyDescent="0.25">
      <c r="A241" s="1">
        <v>41730</v>
      </c>
      <c r="B241" t="s">
        <v>21</v>
      </c>
      <c r="C241">
        <v>2014</v>
      </c>
      <c r="D241" t="s">
        <v>7</v>
      </c>
      <c r="E241" t="s">
        <v>17</v>
      </c>
      <c r="F241" t="s">
        <v>37</v>
      </c>
      <c r="G241" t="s">
        <v>44</v>
      </c>
      <c r="H241">
        <v>1607</v>
      </c>
      <c r="I241">
        <v>10</v>
      </c>
      <c r="J241">
        <v>300</v>
      </c>
      <c r="K241">
        <v>482100</v>
      </c>
      <c r="L241">
        <v>24105</v>
      </c>
      <c r="M241">
        <v>457995</v>
      </c>
      <c r="N241">
        <v>401750</v>
      </c>
      <c r="O241">
        <v>56245</v>
      </c>
    </row>
    <row r="242" spans="1:15" x14ac:dyDescent="0.25">
      <c r="A242" s="1">
        <v>41760</v>
      </c>
      <c r="B242" t="s">
        <v>22</v>
      </c>
      <c r="C242">
        <v>2014</v>
      </c>
      <c r="D242" t="s">
        <v>10</v>
      </c>
      <c r="E242" t="s">
        <v>14</v>
      </c>
      <c r="F242" t="s">
        <v>37</v>
      </c>
      <c r="G242" t="s">
        <v>44</v>
      </c>
      <c r="H242">
        <v>2327</v>
      </c>
      <c r="I242">
        <v>10</v>
      </c>
      <c r="J242">
        <v>7</v>
      </c>
      <c r="K242">
        <v>16289</v>
      </c>
      <c r="L242">
        <v>814.45</v>
      </c>
      <c r="M242">
        <v>15474.55</v>
      </c>
      <c r="N242">
        <v>11635</v>
      </c>
      <c r="O242">
        <v>3839.5499999999993</v>
      </c>
    </row>
    <row r="243" spans="1:15" x14ac:dyDescent="0.25">
      <c r="A243" s="1">
        <v>41791</v>
      </c>
      <c r="B243" t="s">
        <v>23</v>
      </c>
      <c r="C243">
        <v>2014</v>
      </c>
      <c r="D243" t="s">
        <v>7</v>
      </c>
      <c r="E243" t="s">
        <v>14</v>
      </c>
      <c r="F243" t="s">
        <v>37</v>
      </c>
      <c r="G243" t="s">
        <v>44</v>
      </c>
      <c r="H243">
        <v>991</v>
      </c>
      <c r="I243">
        <v>10</v>
      </c>
      <c r="J243">
        <v>300</v>
      </c>
      <c r="K243">
        <v>297300</v>
      </c>
      <c r="L243">
        <v>14865</v>
      </c>
      <c r="M243">
        <v>282435</v>
      </c>
      <c r="N243">
        <v>247750</v>
      </c>
      <c r="O243">
        <v>34685</v>
      </c>
    </row>
    <row r="244" spans="1:15" x14ac:dyDescent="0.25">
      <c r="A244" s="1">
        <v>41791</v>
      </c>
      <c r="B244" t="s">
        <v>23</v>
      </c>
      <c r="C244">
        <v>2014</v>
      </c>
      <c r="D244" t="s">
        <v>10</v>
      </c>
      <c r="E244" t="s">
        <v>14</v>
      </c>
      <c r="F244" t="s">
        <v>37</v>
      </c>
      <c r="G244" t="s">
        <v>44</v>
      </c>
      <c r="H244">
        <v>602</v>
      </c>
      <c r="I244">
        <v>10</v>
      </c>
      <c r="J244">
        <v>350</v>
      </c>
      <c r="K244">
        <v>210700</v>
      </c>
      <c r="L244">
        <v>10535</v>
      </c>
      <c r="M244">
        <v>200165</v>
      </c>
      <c r="N244">
        <v>156520</v>
      </c>
      <c r="O244">
        <v>43645</v>
      </c>
    </row>
    <row r="245" spans="1:15" x14ac:dyDescent="0.25">
      <c r="A245" s="1">
        <v>41883</v>
      </c>
      <c r="B245" t="s">
        <v>26</v>
      </c>
      <c r="C245">
        <v>2014</v>
      </c>
      <c r="D245" t="s">
        <v>8</v>
      </c>
      <c r="E245" t="s">
        <v>15</v>
      </c>
      <c r="F245" t="s">
        <v>37</v>
      </c>
      <c r="G245" t="s">
        <v>44</v>
      </c>
      <c r="H245">
        <v>2620</v>
      </c>
      <c r="I245">
        <v>10</v>
      </c>
      <c r="J245">
        <v>15</v>
      </c>
      <c r="K245">
        <v>39300</v>
      </c>
      <c r="L245">
        <v>1965</v>
      </c>
      <c r="M245">
        <v>37335</v>
      </c>
      <c r="N245">
        <v>26200</v>
      </c>
      <c r="O245">
        <v>11135</v>
      </c>
    </row>
    <row r="246" spans="1:15" x14ac:dyDescent="0.25">
      <c r="A246" s="1">
        <v>41548</v>
      </c>
      <c r="B246" t="s">
        <v>27</v>
      </c>
      <c r="C246">
        <v>2013</v>
      </c>
      <c r="D246" t="s">
        <v>10</v>
      </c>
      <c r="E246" t="s">
        <v>13</v>
      </c>
      <c r="F246" t="s">
        <v>37</v>
      </c>
      <c r="G246" t="s">
        <v>44</v>
      </c>
      <c r="H246">
        <v>1228</v>
      </c>
      <c r="I246">
        <v>10</v>
      </c>
      <c r="J246">
        <v>350</v>
      </c>
      <c r="K246">
        <v>429800</v>
      </c>
      <c r="L246">
        <v>21490</v>
      </c>
      <c r="M246">
        <v>408310</v>
      </c>
      <c r="N246">
        <v>319280</v>
      </c>
      <c r="O246">
        <v>89030</v>
      </c>
    </row>
    <row r="247" spans="1:15" x14ac:dyDescent="0.25">
      <c r="A247" s="1">
        <v>41548</v>
      </c>
      <c r="B247" t="s">
        <v>27</v>
      </c>
      <c r="C247">
        <v>2013</v>
      </c>
      <c r="D247" t="s">
        <v>10</v>
      </c>
      <c r="E247" t="s">
        <v>13</v>
      </c>
      <c r="F247" t="s">
        <v>37</v>
      </c>
      <c r="G247" t="s">
        <v>44</v>
      </c>
      <c r="H247">
        <v>1389</v>
      </c>
      <c r="I247">
        <v>10</v>
      </c>
      <c r="J247">
        <v>20</v>
      </c>
      <c r="K247">
        <v>27780</v>
      </c>
      <c r="L247">
        <v>1389</v>
      </c>
      <c r="M247">
        <v>26391</v>
      </c>
      <c r="N247">
        <v>13890</v>
      </c>
      <c r="O247">
        <v>12501</v>
      </c>
    </row>
    <row r="248" spans="1:15" x14ac:dyDescent="0.25">
      <c r="A248" s="1">
        <v>41913</v>
      </c>
      <c r="B248" t="s">
        <v>27</v>
      </c>
      <c r="C248">
        <v>2014</v>
      </c>
      <c r="D248" t="s">
        <v>9</v>
      </c>
      <c r="E248" t="s">
        <v>14</v>
      </c>
      <c r="F248" t="s">
        <v>37</v>
      </c>
      <c r="G248" t="s">
        <v>44</v>
      </c>
      <c r="H248">
        <v>861</v>
      </c>
      <c r="I248">
        <v>10</v>
      </c>
      <c r="J248">
        <v>125</v>
      </c>
      <c r="K248">
        <v>107625</v>
      </c>
      <c r="L248">
        <v>5381.25</v>
      </c>
      <c r="M248">
        <v>102243.75</v>
      </c>
      <c r="N248">
        <v>103320</v>
      </c>
      <c r="O248">
        <v>-1076.25</v>
      </c>
    </row>
    <row r="249" spans="1:15" x14ac:dyDescent="0.25">
      <c r="A249" s="1">
        <v>41548</v>
      </c>
      <c r="B249" t="s">
        <v>27</v>
      </c>
      <c r="C249">
        <v>2013</v>
      </c>
      <c r="D249" t="s">
        <v>9</v>
      </c>
      <c r="E249" t="s">
        <v>15</v>
      </c>
      <c r="F249" t="s">
        <v>37</v>
      </c>
      <c r="G249" t="s">
        <v>44</v>
      </c>
      <c r="H249">
        <v>704</v>
      </c>
      <c r="I249">
        <v>10</v>
      </c>
      <c r="J249">
        <v>125</v>
      </c>
      <c r="K249">
        <v>88000</v>
      </c>
      <c r="L249">
        <v>4400</v>
      </c>
      <c r="M249">
        <v>83600</v>
      </c>
      <c r="N249">
        <v>84480</v>
      </c>
      <c r="O249">
        <v>-880</v>
      </c>
    </row>
    <row r="250" spans="1:15" x14ac:dyDescent="0.25">
      <c r="A250" s="1">
        <v>41609</v>
      </c>
      <c r="B250" t="s">
        <v>29</v>
      </c>
      <c r="C250">
        <v>2013</v>
      </c>
      <c r="D250" t="s">
        <v>10</v>
      </c>
      <c r="E250" t="s">
        <v>13</v>
      </c>
      <c r="F250" t="s">
        <v>37</v>
      </c>
      <c r="G250" t="s">
        <v>44</v>
      </c>
      <c r="H250">
        <v>1802</v>
      </c>
      <c r="I250">
        <v>10</v>
      </c>
      <c r="J250">
        <v>20</v>
      </c>
      <c r="K250">
        <v>36040</v>
      </c>
      <c r="L250">
        <v>1802</v>
      </c>
      <c r="M250">
        <v>34238</v>
      </c>
      <c r="N250">
        <v>18020</v>
      </c>
      <c r="O250">
        <v>16218</v>
      </c>
    </row>
    <row r="251" spans="1:15" x14ac:dyDescent="0.25">
      <c r="A251" s="1">
        <v>41974</v>
      </c>
      <c r="B251" t="s">
        <v>29</v>
      </c>
      <c r="C251">
        <v>2014</v>
      </c>
      <c r="D251" t="s">
        <v>10</v>
      </c>
      <c r="E251" t="s">
        <v>14</v>
      </c>
      <c r="F251" t="s">
        <v>37</v>
      </c>
      <c r="G251" t="s">
        <v>44</v>
      </c>
      <c r="H251">
        <v>2663</v>
      </c>
      <c r="I251">
        <v>10</v>
      </c>
      <c r="J251">
        <v>20</v>
      </c>
      <c r="K251">
        <v>53260</v>
      </c>
      <c r="L251">
        <v>2663</v>
      </c>
      <c r="M251">
        <v>50597</v>
      </c>
      <c r="N251">
        <v>26630</v>
      </c>
      <c r="O251">
        <v>23967</v>
      </c>
    </row>
    <row r="252" spans="1:15" x14ac:dyDescent="0.25">
      <c r="A252" s="1">
        <v>41609</v>
      </c>
      <c r="B252" t="s">
        <v>29</v>
      </c>
      <c r="C252">
        <v>2013</v>
      </c>
      <c r="D252" t="s">
        <v>10</v>
      </c>
      <c r="E252" t="s">
        <v>15</v>
      </c>
      <c r="F252" t="s">
        <v>37</v>
      </c>
      <c r="G252" t="s">
        <v>44</v>
      </c>
      <c r="H252">
        <v>2136</v>
      </c>
      <c r="I252">
        <v>10</v>
      </c>
      <c r="J252">
        <v>7</v>
      </c>
      <c r="K252">
        <v>14952</v>
      </c>
      <c r="L252">
        <v>747.6</v>
      </c>
      <c r="M252">
        <v>14204.4</v>
      </c>
      <c r="N252">
        <v>10680</v>
      </c>
      <c r="O252">
        <v>3524.3999999999996</v>
      </c>
    </row>
    <row r="253" spans="1:15" x14ac:dyDescent="0.25">
      <c r="A253" s="1">
        <v>41609</v>
      </c>
      <c r="B253" t="s">
        <v>29</v>
      </c>
      <c r="C253">
        <v>2013</v>
      </c>
      <c r="D253" t="s">
        <v>8</v>
      </c>
      <c r="E253" t="s">
        <v>16</v>
      </c>
      <c r="F253" t="s">
        <v>37</v>
      </c>
      <c r="G253" t="s">
        <v>44</v>
      </c>
      <c r="H253">
        <v>2116</v>
      </c>
      <c r="I253">
        <v>10</v>
      </c>
      <c r="J253">
        <v>15</v>
      </c>
      <c r="K253">
        <v>31740</v>
      </c>
      <c r="L253">
        <v>1587</v>
      </c>
      <c r="M253">
        <v>30153</v>
      </c>
      <c r="N253">
        <v>21160</v>
      </c>
      <c r="O253">
        <v>8993</v>
      </c>
    </row>
    <row r="254" spans="1:15" x14ac:dyDescent="0.25">
      <c r="A254" s="1">
        <v>41640</v>
      </c>
      <c r="B254" t="s">
        <v>18</v>
      </c>
      <c r="C254">
        <v>2014</v>
      </c>
      <c r="D254" t="s">
        <v>8</v>
      </c>
      <c r="E254" t="s">
        <v>14</v>
      </c>
      <c r="F254" t="s">
        <v>38</v>
      </c>
      <c r="G254" t="s">
        <v>44</v>
      </c>
      <c r="H254">
        <v>555</v>
      </c>
      <c r="I254">
        <v>120</v>
      </c>
      <c r="J254">
        <v>15</v>
      </c>
      <c r="K254">
        <v>8325</v>
      </c>
      <c r="L254">
        <v>416.25</v>
      </c>
      <c r="M254">
        <v>7908.75</v>
      </c>
      <c r="N254">
        <v>5550</v>
      </c>
      <c r="O254">
        <v>2358.75</v>
      </c>
    </row>
    <row r="255" spans="1:15" x14ac:dyDescent="0.25">
      <c r="A255" s="1">
        <v>41640</v>
      </c>
      <c r="B255" t="s">
        <v>18</v>
      </c>
      <c r="C255">
        <v>2014</v>
      </c>
      <c r="D255" t="s">
        <v>8</v>
      </c>
      <c r="E255" t="s">
        <v>17</v>
      </c>
      <c r="F255" t="s">
        <v>38</v>
      </c>
      <c r="G255" t="s">
        <v>44</v>
      </c>
      <c r="H255">
        <v>2861</v>
      </c>
      <c r="I255">
        <v>120</v>
      </c>
      <c r="J255">
        <v>15</v>
      </c>
      <c r="K255">
        <v>42915</v>
      </c>
      <c r="L255">
        <v>2145.75</v>
      </c>
      <c r="M255">
        <v>40769.25</v>
      </c>
      <c r="N255">
        <v>28610</v>
      </c>
      <c r="O255">
        <v>12159.25</v>
      </c>
    </row>
    <row r="256" spans="1:15" x14ac:dyDescent="0.25">
      <c r="A256" s="1">
        <v>41671</v>
      </c>
      <c r="B256" t="s">
        <v>19</v>
      </c>
      <c r="C256">
        <v>2014</v>
      </c>
      <c r="D256" t="s">
        <v>9</v>
      </c>
      <c r="E256" t="s">
        <v>16</v>
      </c>
      <c r="F256" t="s">
        <v>38</v>
      </c>
      <c r="G256" t="s">
        <v>44</v>
      </c>
      <c r="H256">
        <v>807</v>
      </c>
      <c r="I256">
        <v>120</v>
      </c>
      <c r="J256">
        <v>125</v>
      </c>
      <c r="K256">
        <v>100875</v>
      </c>
      <c r="L256">
        <v>5043.75</v>
      </c>
      <c r="M256">
        <v>95831.25</v>
      </c>
      <c r="N256">
        <v>96840</v>
      </c>
      <c r="O256">
        <v>-1008.75</v>
      </c>
    </row>
    <row r="257" spans="1:15" x14ac:dyDescent="0.25">
      <c r="A257" s="1">
        <v>41791</v>
      </c>
      <c r="B257" t="s">
        <v>23</v>
      </c>
      <c r="C257">
        <v>2014</v>
      </c>
      <c r="D257" t="s">
        <v>10</v>
      </c>
      <c r="E257" t="s">
        <v>14</v>
      </c>
      <c r="F257" t="s">
        <v>38</v>
      </c>
      <c r="G257" t="s">
        <v>44</v>
      </c>
      <c r="H257">
        <v>602</v>
      </c>
      <c r="I257">
        <v>120</v>
      </c>
      <c r="J257">
        <v>350</v>
      </c>
      <c r="K257">
        <v>210700</v>
      </c>
      <c r="L257">
        <v>10535</v>
      </c>
      <c r="M257">
        <v>200165</v>
      </c>
      <c r="N257">
        <v>156520</v>
      </c>
      <c r="O257">
        <v>43645</v>
      </c>
    </row>
    <row r="258" spans="1:15" x14ac:dyDescent="0.25">
      <c r="A258" s="1">
        <v>41852</v>
      </c>
      <c r="B258" t="s">
        <v>25</v>
      </c>
      <c r="C258">
        <v>2014</v>
      </c>
      <c r="D258" t="s">
        <v>10</v>
      </c>
      <c r="E258" t="s">
        <v>14</v>
      </c>
      <c r="F258" t="s">
        <v>38</v>
      </c>
      <c r="G258" t="s">
        <v>44</v>
      </c>
      <c r="H258">
        <v>2832</v>
      </c>
      <c r="I258">
        <v>120</v>
      </c>
      <c r="J258">
        <v>20</v>
      </c>
      <c r="K258">
        <v>56640</v>
      </c>
      <c r="L258">
        <v>2832</v>
      </c>
      <c r="M258">
        <v>53808</v>
      </c>
      <c r="N258">
        <v>28320</v>
      </c>
      <c r="O258">
        <v>25488</v>
      </c>
    </row>
    <row r="259" spans="1:15" x14ac:dyDescent="0.25">
      <c r="A259" s="1">
        <v>41852</v>
      </c>
      <c r="B259" t="s">
        <v>25</v>
      </c>
      <c r="C259">
        <v>2014</v>
      </c>
      <c r="D259" t="s">
        <v>10</v>
      </c>
      <c r="E259" t="s">
        <v>15</v>
      </c>
      <c r="F259" t="s">
        <v>38</v>
      </c>
      <c r="G259" t="s">
        <v>44</v>
      </c>
      <c r="H259">
        <v>1579</v>
      </c>
      <c r="I259">
        <v>120</v>
      </c>
      <c r="J259">
        <v>20</v>
      </c>
      <c r="K259">
        <v>31580</v>
      </c>
      <c r="L259">
        <v>1579</v>
      </c>
      <c r="M259">
        <v>30001</v>
      </c>
      <c r="N259">
        <v>15790</v>
      </c>
      <c r="O259">
        <v>14211</v>
      </c>
    </row>
    <row r="260" spans="1:15" x14ac:dyDescent="0.25">
      <c r="A260" s="1">
        <v>41913</v>
      </c>
      <c r="B260" t="s">
        <v>27</v>
      </c>
      <c r="C260">
        <v>2014</v>
      </c>
      <c r="D260" t="s">
        <v>9</v>
      </c>
      <c r="E260" t="s">
        <v>14</v>
      </c>
      <c r="F260" t="s">
        <v>38</v>
      </c>
      <c r="G260" t="s">
        <v>44</v>
      </c>
      <c r="H260">
        <v>861</v>
      </c>
      <c r="I260">
        <v>120</v>
      </c>
      <c r="J260">
        <v>125</v>
      </c>
      <c r="K260">
        <v>107625</v>
      </c>
      <c r="L260">
        <v>5381.25</v>
      </c>
      <c r="M260">
        <v>102243.75</v>
      </c>
      <c r="N260">
        <v>103320</v>
      </c>
      <c r="O260">
        <v>-1076.25</v>
      </c>
    </row>
    <row r="261" spans="1:15" x14ac:dyDescent="0.25">
      <c r="A261" s="1">
        <v>41548</v>
      </c>
      <c r="B261" t="s">
        <v>27</v>
      </c>
      <c r="C261">
        <v>2013</v>
      </c>
      <c r="D261" t="s">
        <v>9</v>
      </c>
      <c r="E261" t="s">
        <v>15</v>
      </c>
      <c r="F261" t="s">
        <v>38</v>
      </c>
      <c r="G261" t="s">
        <v>44</v>
      </c>
      <c r="H261">
        <v>704</v>
      </c>
      <c r="I261">
        <v>120</v>
      </c>
      <c r="J261">
        <v>125</v>
      </c>
      <c r="K261">
        <v>88000</v>
      </c>
      <c r="L261">
        <v>4400</v>
      </c>
      <c r="M261">
        <v>83600</v>
      </c>
      <c r="N261">
        <v>84480</v>
      </c>
      <c r="O261">
        <v>-880</v>
      </c>
    </row>
    <row r="262" spans="1:15" x14ac:dyDescent="0.25">
      <c r="A262" s="1">
        <v>41609</v>
      </c>
      <c r="B262" t="s">
        <v>29</v>
      </c>
      <c r="C262">
        <v>2013</v>
      </c>
      <c r="D262" t="s">
        <v>10</v>
      </c>
      <c r="E262" t="s">
        <v>15</v>
      </c>
      <c r="F262" t="s">
        <v>38</v>
      </c>
      <c r="G262" t="s">
        <v>44</v>
      </c>
      <c r="H262">
        <v>1033</v>
      </c>
      <c r="I262">
        <v>120</v>
      </c>
      <c r="J262">
        <v>20</v>
      </c>
      <c r="K262">
        <v>20660</v>
      </c>
      <c r="L262">
        <v>1033</v>
      </c>
      <c r="M262">
        <v>19627</v>
      </c>
      <c r="N262">
        <v>10330</v>
      </c>
      <c r="O262">
        <v>9297</v>
      </c>
    </row>
    <row r="263" spans="1:15" x14ac:dyDescent="0.25">
      <c r="A263" s="1">
        <v>41974</v>
      </c>
      <c r="B263" t="s">
        <v>29</v>
      </c>
      <c r="C263">
        <v>2014</v>
      </c>
      <c r="D263" t="s">
        <v>7</v>
      </c>
      <c r="E263" t="s">
        <v>16</v>
      </c>
      <c r="F263" t="s">
        <v>38</v>
      </c>
      <c r="G263" t="s">
        <v>44</v>
      </c>
      <c r="H263">
        <v>1250</v>
      </c>
      <c r="I263">
        <v>120</v>
      </c>
      <c r="J263">
        <v>300</v>
      </c>
      <c r="K263">
        <v>375000</v>
      </c>
      <c r="L263">
        <v>18750</v>
      </c>
      <c r="M263">
        <v>356250</v>
      </c>
      <c r="N263">
        <v>312500</v>
      </c>
      <c r="O263">
        <v>43750</v>
      </c>
    </row>
    <row r="264" spans="1:15" x14ac:dyDescent="0.25">
      <c r="A264" s="1">
        <v>41548</v>
      </c>
      <c r="B264" t="s">
        <v>27</v>
      </c>
      <c r="C264">
        <v>2013</v>
      </c>
      <c r="D264" t="s">
        <v>10</v>
      </c>
      <c r="E264" t="s">
        <v>13</v>
      </c>
      <c r="F264" t="s">
        <v>39</v>
      </c>
      <c r="G264" t="s">
        <v>44</v>
      </c>
      <c r="H264">
        <v>1389</v>
      </c>
      <c r="I264">
        <v>250</v>
      </c>
      <c r="J264">
        <v>20</v>
      </c>
      <c r="K264">
        <v>27780</v>
      </c>
      <c r="L264">
        <v>1389</v>
      </c>
      <c r="M264">
        <v>26391</v>
      </c>
      <c r="N264">
        <v>13890</v>
      </c>
      <c r="O264">
        <v>12501</v>
      </c>
    </row>
    <row r="265" spans="1:15" x14ac:dyDescent="0.25">
      <c r="A265" s="1">
        <v>41579</v>
      </c>
      <c r="B265" t="s">
        <v>28</v>
      </c>
      <c r="C265">
        <v>2013</v>
      </c>
      <c r="D265" t="s">
        <v>10</v>
      </c>
      <c r="E265" t="s">
        <v>14</v>
      </c>
      <c r="F265" t="s">
        <v>39</v>
      </c>
      <c r="G265" t="s">
        <v>44</v>
      </c>
      <c r="H265">
        <v>1265</v>
      </c>
      <c r="I265">
        <v>250</v>
      </c>
      <c r="J265">
        <v>20</v>
      </c>
      <c r="K265">
        <v>25300</v>
      </c>
      <c r="L265">
        <v>1265</v>
      </c>
      <c r="M265">
        <v>24035</v>
      </c>
      <c r="N265">
        <v>12650</v>
      </c>
      <c r="O265">
        <v>11385</v>
      </c>
    </row>
    <row r="266" spans="1:15" x14ac:dyDescent="0.25">
      <c r="A266" s="1">
        <v>41579</v>
      </c>
      <c r="B266" t="s">
        <v>28</v>
      </c>
      <c r="C266">
        <v>2013</v>
      </c>
      <c r="D266" t="s">
        <v>10</v>
      </c>
      <c r="E266" t="s">
        <v>16</v>
      </c>
      <c r="F266" t="s">
        <v>39</v>
      </c>
      <c r="G266" t="s">
        <v>44</v>
      </c>
      <c r="H266">
        <v>2297</v>
      </c>
      <c r="I266">
        <v>250</v>
      </c>
      <c r="J266">
        <v>20</v>
      </c>
      <c r="K266">
        <v>45940</v>
      </c>
      <c r="L266">
        <v>2297</v>
      </c>
      <c r="M266">
        <v>43643</v>
      </c>
      <c r="N266">
        <v>22970</v>
      </c>
      <c r="O266">
        <v>20673</v>
      </c>
    </row>
    <row r="267" spans="1:15" x14ac:dyDescent="0.25">
      <c r="A267" s="1">
        <v>41974</v>
      </c>
      <c r="B267" t="s">
        <v>29</v>
      </c>
      <c r="C267">
        <v>2014</v>
      </c>
      <c r="D267" t="s">
        <v>10</v>
      </c>
      <c r="E267" t="s">
        <v>14</v>
      </c>
      <c r="F267" t="s">
        <v>39</v>
      </c>
      <c r="G267" t="s">
        <v>44</v>
      </c>
      <c r="H267">
        <v>2663</v>
      </c>
      <c r="I267">
        <v>250</v>
      </c>
      <c r="J267">
        <v>20</v>
      </c>
      <c r="K267">
        <v>53260</v>
      </c>
      <c r="L267">
        <v>2663</v>
      </c>
      <c r="M267">
        <v>50597</v>
      </c>
      <c r="N267">
        <v>26630</v>
      </c>
      <c r="O267">
        <v>23967</v>
      </c>
    </row>
    <row r="268" spans="1:15" x14ac:dyDescent="0.25">
      <c r="A268" s="1">
        <v>41974</v>
      </c>
      <c r="B268" t="s">
        <v>29</v>
      </c>
      <c r="C268">
        <v>2014</v>
      </c>
      <c r="D268" t="s">
        <v>10</v>
      </c>
      <c r="E268" t="s">
        <v>14</v>
      </c>
      <c r="F268" t="s">
        <v>39</v>
      </c>
      <c r="G268" t="s">
        <v>44</v>
      </c>
      <c r="H268">
        <v>570</v>
      </c>
      <c r="I268">
        <v>250</v>
      </c>
      <c r="J268">
        <v>7</v>
      </c>
      <c r="K268">
        <v>3990</v>
      </c>
      <c r="L268">
        <v>199.5</v>
      </c>
      <c r="M268">
        <v>3790.5</v>
      </c>
      <c r="N268">
        <v>2850</v>
      </c>
      <c r="O268">
        <v>940.5</v>
      </c>
    </row>
    <row r="269" spans="1:15" x14ac:dyDescent="0.25">
      <c r="A269" s="1">
        <v>41974</v>
      </c>
      <c r="B269" t="s">
        <v>29</v>
      </c>
      <c r="C269">
        <v>2014</v>
      </c>
      <c r="D269" t="s">
        <v>10</v>
      </c>
      <c r="E269" t="s">
        <v>15</v>
      </c>
      <c r="F269" t="s">
        <v>39</v>
      </c>
      <c r="G269" t="s">
        <v>44</v>
      </c>
      <c r="H269">
        <v>2487</v>
      </c>
      <c r="I269">
        <v>250</v>
      </c>
      <c r="J269">
        <v>7</v>
      </c>
      <c r="K269">
        <v>17409</v>
      </c>
      <c r="L269">
        <v>870.45</v>
      </c>
      <c r="M269">
        <v>16538.55</v>
      </c>
      <c r="N269">
        <v>12435</v>
      </c>
      <c r="O269">
        <v>4103.5499999999993</v>
      </c>
    </row>
    <row r="270" spans="1:15" x14ac:dyDescent="0.25">
      <c r="A270" s="1">
        <v>41671</v>
      </c>
      <c r="B270" t="s">
        <v>19</v>
      </c>
      <c r="C270">
        <v>2014</v>
      </c>
      <c r="D270" t="s">
        <v>10</v>
      </c>
      <c r="E270" t="s">
        <v>16</v>
      </c>
      <c r="F270" t="s">
        <v>40</v>
      </c>
      <c r="G270" t="s">
        <v>44</v>
      </c>
      <c r="H270">
        <v>1350</v>
      </c>
      <c r="I270">
        <v>260</v>
      </c>
      <c r="J270">
        <v>350</v>
      </c>
      <c r="K270">
        <v>472500</v>
      </c>
      <c r="L270">
        <v>23625</v>
      </c>
      <c r="M270">
        <v>448875</v>
      </c>
      <c r="N270">
        <v>351000</v>
      </c>
      <c r="O270">
        <v>97875</v>
      </c>
    </row>
    <row r="271" spans="1:15" x14ac:dyDescent="0.25">
      <c r="A271" s="1">
        <v>41852</v>
      </c>
      <c r="B271" t="s">
        <v>25</v>
      </c>
      <c r="C271">
        <v>2014</v>
      </c>
      <c r="D271" t="s">
        <v>10</v>
      </c>
      <c r="E271" t="s">
        <v>13</v>
      </c>
      <c r="F271" t="s">
        <v>40</v>
      </c>
      <c r="G271" t="s">
        <v>44</v>
      </c>
      <c r="H271">
        <v>552</v>
      </c>
      <c r="I271">
        <v>260</v>
      </c>
      <c r="J271">
        <v>350</v>
      </c>
      <c r="K271">
        <v>193200</v>
      </c>
      <c r="L271">
        <v>9660</v>
      </c>
      <c r="M271">
        <v>183540</v>
      </c>
      <c r="N271">
        <v>143520</v>
      </c>
      <c r="O271">
        <v>40020</v>
      </c>
    </row>
    <row r="272" spans="1:15" x14ac:dyDescent="0.25">
      <c r="A272" s="1">
        <v>41548</v>
      </c>
      <c r="B272" t="s">
        <v>27</v>
      </c>
      <c r="C272">
        <v>2013</v>
      </c>
      <c r="D272" t="s">
        <v>10</v>
      </c>
      <c r="E272" t="s">
        <v>13</v>
      </c>
      <c r="F272" t="s">
        <v>40</v>
      </c>
      <c r="G272" t="s">
        <v>44</v>
      </c>
      <c r="H272">
        <v>1228</v>
      </c>
      <c r="I272">
        <v>260</v>
      </c>
      <c r="J272">
        <v>350</v>
      </c>
      <c r="K272">
        <v>429800</v>
      </c>
      <c r="L272">
        <v>21490</v>
      </c>
      <c r="M272">
        <v>408310</v>
      </c>
      <c r="N272">
        <v>319280</v>
      </c>
      <c r="O272">
        <v>89030</v>
      </c>
    </row>
    <row r="273" spans="1:15" x14ac:dyDescent="0.25">
      <c r="A273" s="1">
        <v>41974</v>
      </c>
      <c r="B273" t="s">
        <v>29</v>
      </c>
      <c r="C273">
        <v>2014</v>
      </c>
      <c r="D273" t="s">
        <v>7</v>
      </c>
      <c r="E273" t="s">
        <v>16</v>
      </c>
      <c r="F273" t="s">
        <v>40</v>
      </c>
      <c r="G273" t="s">
        <v>44</v>
      </c>
      <c r="H273">
        <v>1250</v>
      </c>
      <c r="I273">
        <v>260</v>
      </c>
      <c r="J273">
        <v>300</v>
      </c>
      <c r="K273">
        <v>375000</v>
      </c>
      <c r="L273">
        <v>18750</v>
      </c>
      <c r="M273">
        <v>356250</v>
      </c>
      <c r="N273">
        <v>312500</v>
      </c>
      <c r="O273">
        <v>43750</v>
      </c>
    </row>
    <row r="274" spans="1:15" x14ac:dyDescent="0.25">
      <c r="A274" s="1">
        <v>41730</v>
      </c>
      <c r="B274" t="s">
        <v>21</v>
      </c>
      <c r="C274">
        <v>2014</v>
      </c>
      <c r="D274" t="s">
        <v>8</v>
      </c>
      <c r="E274" t="s">
        <v>15</v>
      </c>
      <c r="F274" t="s">
        <v>37</v>
      </c>
      <c r="G274" t="s">
        <v>44</v>
      </c>
      <c r="H274">
        <v>3801</v>
      </c>
      <c r="I274">
        <v>10</v>
      </c>
      <c r="J274">
        <v>15</v>
      </c>
      <c r="K274">
        <v>57015</v>
      </c>
      <c r="L274">
        <v>3420.8999999999996</v>
      </c>
      <c r="M274">
        <v>53594.100000000006</v>
      </c>
      <c r="N274">
        <v>38010</v>
      </c>
      <c r="O274">
        <v>15584.100000000002</v>
      </c>
    </row>
    <row r="275" spans="1:15" x14ac:dyDescent="0.25">
      <c r="A275" s="1">
        <v>41640</v>
      </c>
      <c r="B275" t="s">
        <v>18</v>
      </c>
      <c r="C275">
        <v>2014</v>
      </c>
      <c r="D275" t="s">
        <v>10</v>
      </c>
      <c r="E275" t="s">
        <v>14</v>
      </c>
      <c r="F275" t="s">
        <v>35</v>
      </c>
      <c r="G275" t="s">
        <v>44</v>
      </c>
      <c r="H275">
        <v>1117.5</v>
      </c>
      <c r="I275">
        <v>3</v>
      </c>
      <c r="J275">
        <v>20</v>
      </c>
      <c r="K275">
        <v>22350</v>
      </c>
      <c r="L275">
        <v>1341</v>
      </c>
      <c r="M275">
        <v>21009</v>
      </c>
      <c r="N275">
        <v>11175</v>
      </c>
      <c r="O275">
        <v>9834</v>
      </c>
    </row>
    <row r="276" spans="1:15" x14ac:dyDescent="0.25">
      <c r="A276" s="1">
        <v>41791</v>
      </c>
      <c r="B276" t="s">
        <v>23</v>
      </c>
      <c r="C276">
        <v>2014</v>
      </c>
      <c r="D276" t="s">
        <v>8</v>
      </c>
      <c r="E276" t="s">
        <v>13</v>
      </c>
      <c r="F276" t="s">
        <v>35</v>
      </c>
      <c r="G276" t="s">
        <v>44</v>
      </c>
      <c r="H276">
        <v>2844</v>
      </c>
      <c r="I276">
        <v>3</v>
      </c>
      <c r="J276">
        <v>15</v>
      </c>
      <c r="K276">
        <v>42660</v>
      </c>
      <c r="L276">
        <v>2559.6</v>
      </c>
      <c r="M276">
        <v>40100.400000000001</v>
      </c>
      <c r="N276">
        <v>28440</v>
      </c>
      <c r="O276">
        <v>11660.400000000001</v>
      </c>
    </row>
    <row r="277" spans="1:15" x14ac:dyDescent="0.25">
      <c r="A277" s="1">
        <v>41883</v>
      </c>
      <c r="B277" t="s">
        <v>26</v>
      </c>
      <c r="C277">
        <v>2014</v>
      </c>
      <c r="D277" t="s">
        <v>11</v>
      </c>
      <c r="E277" t="s">
        <v>17</v>
      </c>
      <c r="F277" t="s">
        <v>35</v>
      </c>
      <c r="G277" t="s">
        <v>44</v>
      </c>
      <c r="H277">
        <v>562</v>
      </c>
      <c r="I277">
        <v>3</v>
      </c>
      <c r="J277">
        <v>12</v>
      </c>
      <c r="K277">
        <v>6744</v>
      </c>
      <c r="L277">
        <v>404.64</v>
      </c>
      <c r="M277">
        <v>6339.36</v>
      </c>
      <c r="N277">
        <v>1686</v>
      </c>
      <c r="O277">
        <v>4653.3599999999997</v>
      </c>
    </row>
    <row r="278" spans="1:15" x14ac:dyDescent="0.25">
      <c r="A278" s="1">
        <v>41548</v>
      </c>
      <c r="B278" t="s">
        <v>27</v>
      </c>
      <c r="C278">
        <v>2013</v>
      </c>
      <c r="D278" t="s">
        <v>11</v>
      </c>
      <c r="E278" t="s">
        <v>13</v>
      </c>
      <c r="F278" t="s">
        <v>35</v>
      </c>
      <c r="G278" t="s">
        <v>44</v>
      </c>
      <c r="H278">
        <v>2299</v>
      </c>
      <c r="I278">
        <v>3</v>
      </c>
      <c r="J278">
        <v>12</v>
      </c>
      <c r="K278">
        <v>27588</v>
      </c>
      <c r="L278">
        <v>1655.28</v>
      </c>
      <c r="M278">
        <v>25932.720000000001</v>
      </c>
      <c r="N278">
        <v>6897</v>
      </c>
      <c r="O278">
        <v>19035.72</v>
      </c>
    </row>
    <row r="279" spans="1:15" x14ac:dyDescent="0.25">
      <c r="A279" s="1">
        <v>41944</v>
      </c>
      <c r="B279" t="s">
        <v>28</v>
      </c>
      <c r="C279">
        <v>2014</v>
      </c>
      <c r="D279" t="s">
        <v>8</v>
      </c>
      <c r="E279" t="s">
        <v>14</v>
      </c>
      <c r="F279" t="s">
        <v>35</v>
      </c>
      <c r="G279" t="s">
        <v>44</v>
      </c>
      <c r="H279">
        <v>2030</v>
      </c>
      <c r="I279">
        <v>3</v>
      </c>
      <c r="J279">
        <v>15</v>
      </c>
      <c r="K279">
        <v>30450</v>
      </c>
      <c r="L279">
        <v>1827</v>
      </c>
      <c r="M279">
        <v>28623</v>
      </c>
      <c r="N279">
        <v>20300</v>
      </c>
      <c r="O279">
        <v>8323</v>
      </c>
    </row>
    <row r="280" spans="1:15" x14ac:dyDescent="0.25">
      <c r="A280" s="1">
        <v>41579</v>
      </c>
      <c r="B280" t="s">
        <v>28</v>
      </c>
      <c r="C280">
        <v>2013</v>
      </c>
      <c r="D280" t="s">
        <v>10</v>
      </c>
      <c r="E280" t="s">
        <v>14</v>
      </c>
      <c r="F280" t="s">
        <v>35</v>
      </c>
      <c r="G280" t="s">
        <v>44</v>
      </c>
      <c r="H280">
        <v>263</v>
      </c>
      <c r="I280">
        <v>3</v>
      </c>
      <c r="J280">
        <v>7</v>
      </c>
      <c r="K280">
        <v>1841</v>
      </c>
      <c r="L280">
        <v>110.46</v>
      </c>
      <c r="M280">
        <v>1730.54</v>
      </c>
      <c r="N280">
        <v>1315</v>
      </c>
      <c r="O280">
        <v>415.53999999999996</v>
      </c>
    </row>
    <row r="281" spans="1:15" x14ac:dyDescent="0.25">
      <c r="A281" s="1">
        <v>41609</v>
      </c>
      <c r="B281" t="s">
        <v>29</v>
      </c>
      <c r="C281">
        <v>2013</v>
      </c>
      <c r="D281" t="s">
        <v>9</v>
      </c>
      <c r="E281" t="s">
        <v>16</v>
      </c>
      <c r="F281" t="s">
        <v>35</v>
      </c>
      <c r="G281" t="s">
        <v>44</v>
      </c>
      <c r="H281">
        <v>887</v>
      </c>
      <c r="I281">
        <v>3</v>
      </c>
      <c r="J281">
        <v>125</v>
      </c>
      <c r="K281">
        <v>110875</v>
      </c>
      <c r="L281">
        <v>6652.5</v>
      </c>
      <c r="M281">
        <v>104222.5</v>
      </c>
      <c r="N281">
        <v>106440</v>
      </c>
      <c r="O281">
        <v>-2217.5</v>
      </c>
    </row>
    <row r="282" spans="1:15" x14ac:dyDescent="0.25">
      <c r="A282" s="1">
        <v>41730</v>
      </c>
      <c r="B282" t="s">
        <v>21</v>
      </c>
      <c r="C282">
        <v>2014</v>
      </c>
      <c r="D282" t="s">
        <v>10</v>
      </c>
      <c r="E282" t="s">
        <v>17</v>
      </c>
      <c r="F282" t="s">
        <v>36</v>
      </c>
      <c r="G282" t="s">
        <v>44</v>
      </c>
      <c r="H282">
        <v>980</v>
      </c>
      <c r="I282">
        <v>5</v>
      </c>
      <c r="J282">
        <v>350</v>
      </c>
      <c r="K282">
        <v>343000</v>
      </c>
      <c r="L282">
        <v>20580</v>
      </c>
      <c r="M282">
        <v>322420</v>
      </c>
      <c r="N282">
        <v>254800</v>
      </c>
      <c r="O282">
        <v>67620</v>
      </c>
    </row>
    <row r="283" spans="1:15" x14ac:dyDescent="0.25">
      <c r="A283" s="1">
        <v>41760</v>
      </c>
      <c r="B283" t="s">
        <v>22</v>
      </c>
      <c r="C283">
        <v>2014</v>
      </c>
      <c r="D283" t="s">
        <v>10</v>
      </c>
      <c r="E283" t="s">
        <v>16</v>
      </c>
      <c r="F283" t="s">
        <v>36</v>
      </c>
      <c r="G283" t="s">
        <v>44</v>
      </c>
      <c r="H283">
        <v>1460</v>
      </c>
      <c r="I283">
        <v>5</v>
      </c>
      <c r="J283">
        <v>350</v>
      </c>
      <c r="K283">
        <v>511000</v>
      </c>
      <c r="L283">
        <v>30660</v>
      </c>
      <c r="M283">
        <v>480340</v>
      </c>
      <c r="N283">
        <v>379600</v>
      </c>
      <c r="O283">
        <v>100740</v>
      </c>
    </row>
    <row r="284" spans="1:15" x14ac:dyDescent="0.25">
      <c r="A284" s="1">
        <v>41548</v>
      </c>
      <c r="B284" t="s">
        <v>27</v>
      </c>
      <c r="C284">
        <v>2013</v>
      </c>
      <c r="D284" t="s">
        <v>10</v>
      </c>
      <c r="E284" t="s">
        <v>15</v>
      </c>
      <c r="F284" t="s">
        <v>36</v>
      </c>
      <c r="G284" t="s">
        <v>44</v>
      </c>
      <c r="H284">
        <v>1403</v>
      </c>
      <c r="I284">
        <v>5</v>
      </c>
      <c r="J284">
        <v>7</v>
      </c>
      <c r="K284">
        <v>9821</v>
      </c>
      <c r="L284">
        <v>589.26</v>
      </c>
      <c r="M284">
        <v>9231.74</v>
      </c>
      <c r="N284">
        <v>7015</v>
      </c>
      <c r="O284">
        <v>2216.7399999999998</v>
      </c>
    </row>
    <row r="285" spans="1:15" x14ac:dyDescent="0.25">
      <c r="A285" s="1">
        <v>41944</v>
      </c>
      <c r="B285" t="s">
        <v>28</v>
      </c>
      <c r="C285">
        <v>2014</v>
      </c>
      <c r="D285" t="s">
        <v>11</v>
      </c>
      <c r="E285" t="s">
        <v>14</v>
      </c>
      <c r="F285" t="s">
        <v>36</v>
      </c>
      <c r="G285" t="s">
        <v>44</v>
      </c>
      <c r="H285">
        <v>2723</v>
      </c>
      <c r="I285">
        <v>5</v>
      </c>
      <c r="J285">
        <v>12</v>
      </c>
      <c r="K285">
        <v>32676</v>
      </c>
      <c r="L285">
        <v>1960.56</v>
      </c>
      <c r="M285">
        <v>30715.439999999999</v>
      </c>
      <c r="N285">
        <v>8169</v>
      </c>
      <c r="O285">
        <v>22546.44</v>
      </c>
    </row>
    <row r="286" spans="1:15" x14ac:dyDescent="0.25">
      <c r="A286" s="1">
        <v>41791</v>
      </c>
      <c r="B286" t="s">
        <v>23</v>
      </c>
      <c r="C286">
        <v>2014</v>
      </c>
      <c r="D286" t="s">
        <v>10</v>
      </c>
      <c r="E286" t="s">
        <v>15</v>
      </c>
      <c r="F286" t="s">
        <v>37</v>
      </c>
      <c r="G286" t="s">
        <v>44</v>
      </c>
      <c r="H286">
        <v>1496</v>
      </c>
      <c r="I286">
        <v>10</v>
      </c>
      <c r="J286">
        <v>350</v>
      </c>
      <c r="K286">
        <v>523600</v>
      </c>
      <c r="L286">
        <v>31416</v>
      </c>
      <c r="M286">
        <v>492184</v>
      </c>
      <c r="N286">
        <v>388960</v>
      </c>
      <c r="O286">
        <v>103224</v>
      </c>
    </row>
    <row r="287" spans="1:15" x14ac:dyDescent="0.25">
      <c r="A287" s="1">
        <v>41548</v>
      </c>
      <c r="B287" t="s">
        <v>27</v>
      </c>
      <c r="C287">
        <v>2013</v>
      </c>
      <c r="D287" t="s">
        <v>11</v>
      </c>
      <c r="E287" t="s">
        <v>13</v>
      </c>
      <c r="F287" t="s">
        <v>37</v>
      </c>
      <c r="G287" t="s">
        <v>44</v>
      </c>
      <c r="H287">
        <v>2299</v>
      </c>
      <c r="I287">
        <v>10</v>
      </c>
      <c r="J287">
        <v>12</v>
      </c>
      <c r="K287">
        <v>27588</v>
      </c>
      <c r="L287">
        <v>1655.28</v>
      </c>
      <c r="M287">
        <v>25932.720000000001</v>
      </c>
      <c r="N287">
        <v>6897</v>
      </c>
      <c r="O287">
        <v>19035.72</v>
      </c>
    </row>
    <row r="288" spans="1:15" x14ac:dyDescent="0.25">
      <c r="A288" s="1">
        <v>41548</v>
      </c>
      <c r="B288" t="s">
        <v>27</v>
      </c>
      <c r="C288">
        <v>2013</v>
      </c>
      <c r="D288" t="s">
        <v>10</v>
      </c>
      <c r="E288" t="s">
        <v>14</v>
      </c>
      <c r="F288" t="s">
        <v>37</v>
      </c>
      <c r="G288" t="s">
        <v>44</v>
      </c>
      <c r="H288">
        <v>727</v>
      </c>
      <c r="I288">
        <v>10</v>
      </c>
      <c r="J288">
        <v>350</v>
      </c>
      <c r="K288">
        <v>254450</v>
      </c>
      <c r="L288">
        <v>15267</v>
      </c>
      <c r="M288">
        <v>239183</v>
      </c>
      <c r="N288">
        <v>189020</v>
      </c>
      <c r="O288">
        <v>50163</v>
      </c>
    </row>
    <row r="289" spans="1:15" x14ac:dyDescent="0.25">
      <c r="A289" s="1">
        <v>41671</v>
      </c>
      <c r="B289" t="s">
        <v>19</v>
      </c>
      <c r="C289">
        <v>2014</v>
      </c>
      <c r="D289" t="s">
        <v>9</v>
      </c>
      <c r="E289" t="s">
        <v>13</v>
      </c>
      <c r="F289" t="s">
        <v>38</v>
      </c>
      <c r="G289" t="s">
        <v>44</v>
      </c>
      <c r="H289">
        <v>952</v>
      </c>
      <c r="I289">
        <v>120</v>
      </c>
      <c r="J289">
        <v>125</v>
      </c>
      <c r="K289">
        <v>119000</v>
      </c>
      <c r="L289">
        <v>7140</v>
      </c>
      <c r="M289">
        <v>111860</v>
      </c>
      <c r="N289">
        <v>114240</v>
      </c>
      <c r="O289">
        <v>-2380</v>
      </c>
    </row>
    <row r="290" spans="1:15" x14ac:dyDescent="0.25">
      <c r="A290" s="1">
        <v>41671</v>
      </c>
      <c r="B290" t="s">
        <v>19</v>
      </c>
      <c r="C290">
        <v>2014</v>
      </c>
      <c r="D290" t="s">
        <v>9</v>
      </c>
      <c r="E290" t="s">
        <v>14</v>
      </c>
      <c r="F290" t="s">
        <v>38</v>
      </c>
      <c r="G290" t="s">
        <v>44</v>
      </c>
      <c r="H290">
        <v>2755</v>
      </c>
      <c r="I290">
        <v>120</v>
      </c>
      <c r="J290">
        <v>125</v>
      </c>
      <c r="K290">
        <v>344375</v>
      </c>
      <c r="L290">
        <v>20662.5</v>
      </c>
      <c r="M290">
        <v>323712.5</v>
      </c>
      <c r="N290">
        <v>330600</v>
      </c>
      <c r="O290">
        <v>-6887.5</v>
      </c>
    </row>
    <row r="291" spans="1:15" x14ac:dyDescent="0.25">
      <c r="A291" s="1">
        <v>41760</v>
      </c>
      <c r="B291" t="s">
        <v>22</v>
      </c>
      <c r="C291">
        <v>2014</v>
      </c>
      <c r="D291" t="s">
        <v>8</v>
      </c>
      <c r="E291" t="s">
        <v>16</v>
      </c>
      <c r="F291" t="s">
        <v>38</v>
      </c>
      <c r="G291" t="s">
        <v>44</v>
      </c>
      <c r="H291">
        <v>1530</v>
      </c>
      <c r="I291">
        <v>120</v>
      </c>
      <c r="J291">
        <v>15</v>
      </c>
      <c r="K291">
        <v>22950</v>
      </c>
      <c r="L291">
        <v>1377</v>
      </c>
      <c r="M291">
        <v>21573</v>
      </c>
      <c r="N291">
        <v>15300</v>
      </c>
      <c r="O291">
        <v>6273</v>
      </c>
    </row>
    <row r="292" spans="1:15" x14ac:dyDescent="0.25">
      <c r="A292" s="1">
        <v>41791</v>
      </c>
      <c r="B292" t="s">
        <v>23</v>
      </c>
      <c r="C292">
        <v>2014</v>
      </c>
      <c r="D292" t="s">
        <v>10</v>
      </c>
      <c r="E292" t="s">
        <v>15</v>
      </c>
      <c r="F292" t="s">
        <v>38</v>
      </c>
      <c r="G292" t="s">
        <v>44</v>
      </c>
      <c r="H292">
        <v>1496</v>
      </c>
      <c r="I292">
        <v>120</v>
      </c>
      <c r="J292">
        <v>350</v>
      </c>
      <c r="K292">
        <v>523600</v>
      </c>
      <c r="L292">
        <v>31416</v>
      </c>
      <c r="M292">
        <v>492184</v>
      </c>
      <c r="N292">
        <v>388960</v>
      </c>
      <c r="O292">
        <v>103224</v>
      </c>
    </row>
    <row r="293" spans="1:15" x14ac:dyDescent="0.25">
      <c r="A293" s="1">
        <v>41791</v>
      </c>
      <c r="B293" t="s">
        <v>23</v>
      </c>
      <c r="C293">
        <v>2014</v>
      </c>
      <c r="D293" t="s">
        <v>10</v>
      </c>
      <c r="E293" t="s">
        <v>17</v>
      </c>
      <c r="F293" t="s">
        <v>38</v>
      </c>
      <c r="G293" t="s">
        <v>44</v>
      </c>
      <c r="H293">
        <v>1498</v>
      </c>
      <c r="I293">
        <v>120</v>
      </c>
      <c r="J293">
        <v>7</v>
      </c>
      <c r="K293">
        <v>10486</v>
      </c>
      <c r="L293">
        <v>629.16</v>
      </c>
      <c r="M293">
        <v>9856.84</v>
      </c>
      <c r="N293">
        <v>7490</v>
      </c>
      <c r="O293">
        <v>2366.84</v>
      </c>
    </row>
    <row r="294" spans="1:15" x14ac:dyDescent="0.25">
      <c r="A294" s="1">
        <v>41548</v>
      </c>
      <c r="B294" t="s">
        <v>27</v>
      </c>
      <c r="C294">
        <v>2013</v>
      </c>
      <c r="D294" t="s">
        <v>7</v>
      </c>
      <c r="E294" t="s">
        <v>15</v>
      </c>
      <c r="F294" t="s">
        <v>38</v>
      </c>
      <c r="G294" t="s">
        <v>44</v>
      </c>
      <c r="H294">
        <v>1221</v>
      </c>
      <c r="I294">
        <v>120</v>
      </c>
      <c r="J294">
        <v>300</v>
      </c>
      <c r="K294">
        <v>366300</v>
      </c>
      <c r="L294">
        <v>21978</v>
      </c>
      <c r="M294">
        <v>344322</v>
      </c>
      <c r="N294">
        <v>305250</v>
      </c>
      <c r="O294">
        <v>39072</v>
      </c>
    </row>
    <row r="295" spans="1:15" x14ac:dyDescent="0.25">
      <c r="A295" s="1">
        <v>41548</v>
      </c>
      <c r="B295" t="s">
        <v>27</v>
      </c>
      <c r="C295">
        <v>2013</v>
      </c>
      <c r="D295" t="s">
        <v>10</v>
      </c>
      <c r="E295" t="s">
        <v>15</v>
      </c>
      <c r="F295" t="s">
        <v>38</v>
      </c>
      <c r="G295" t="s">
        <v>44</v>
      </c>
      <c r="H295">
        <v>2076</v>
      </c>
      <c r="I295">
        <v>120</v>
      </c>
      <c r="J295">
        <v>350</v>
      </c>
      <c r="K295">
        <v>726600</v>
      </c>
      <c r="L295">
        <v>43596</v>
      </c>
      <c r="M295">
        <v>683004</v>
      </c>
      <c r="N295">
        <v>539760</v>
      </c>
      <c r="O295">
        <v>143244</v>
      </c>
    </row>
    <row r="296" spans="1:15" x14ac:dyDescent="0.25">
      <c r="A296" s="1">
        <v>41791</v>
      </c>
      <c r="B296" t="s">
        <v>23</v>
      </c>
      <c r="C296">
        <v>2014</v>
      </c>
      <c r="D296" t="s">
        <v>8</v>
      </c>
      <c r="E296" t="s">
        <v>13</v>
      </c>
      <c r="F296" t="s">
        <v>39</v>
      </c>
      <c r="G296" t="s">
        <v>44</v>
      </c>
      <c r="H296">
        <v>2844</v>
      </c>
      <c r="I296">
        <v>250</v>
      </c>
      <c r="J296">
        <v>15</v>
      </c>
      <c r="K296">
        <v>42660</v>
      </c>
      <c r="L296">
        <v>2559.6</v>
      </c>
      <c r="M296">
        <v>40100.400000000001</v>
      </c>
      <c r="N296">
        <v>28440</v>
      </c>
      <c r="O296">
        <v>11660.400000000001</v>
      </c>
    </row>
    <row r="297" spans="1:15" x14ac:dyDescent="0.25">
      <c r="A297" s="1">
        <v>41791</v>
      </c>
      <c r="B297" t="s">
        <v>23</v>
      </c>
      <c r="C297">
        <v>2014</v>
      </c>
      <c r="D297" t="s">
        <v>10</v>
      </c>
      <c r="E297" t="s">
        <v>17</v>
      </c>
      <c r="F297" t="s">
        <v>39</v>
      </c>
      <c r="G297" t="s">
        <v>44</v>
      </c>
      <c r="H297">
        <v>1498</v>
      </c>
      <c r="I297">
        <v>250</v>
      </c>
      <c r="J297">
        <v>7</v>
      </c>
      <c r="K297">
        <v>10486</v>
      </c>
      <c r="L297">
        <v>629.16</v>
      </c>
      <c r="M297">
        <v>9856.84</v>
      </c>
      <c r="N297">
        <v>7490</v>
      </c>
      <c r="O297">
        <v>2366.84</v>
      </c>
    </row>
    <row r="298" spans="1:15" x14ac:dyDescent="0.25">
      <c r="A298" s="1">
        <v>41548</v>
      </c>
      <c r="B298" t="s">
        <v>27</v>
      </c>
      <c r="C298">
        <v>2013</v>
      </c>
      <c r="D298" t="s">
        <v>7</v>
      </c>
      <c r="E298" t="s">
        <v>15</v>
      </c>
      <c r="F298" t="s">
        <v>39</v>
      </c>
      <c r="G298" t="s">
        <v>44</v>
      </c>
      <c r="H298">
        <v>1221</v>
      </c>
      <c r="I298">
        <v>250</v>
      </c>
      <c r="J298">
        <v>300</v>
      </c>
      <c r="K298">
        <v>366300</v>
      </c>
      <c r="L298">
        <v>21978</v>
      </c>
      <c r="M298">
        <v>344322</v>
      </c>
      <c r="N298">
        <v>305250</v>
      </c>
      <c r="O298">
        <v>39072</v>
      </c>
    </row>
    <row r="299" spans="1:15" x14ac:dyDescent="0.25">
      <c r="A299" s="1">
        <v>41579</v>
      </c>
      <c r="B299" t="s">
        <v>28</v>
      </c>
      <c r="C299">
        <v>2013</v>
      </c>
      <c r="D299" t="s">
        <v>10</v>
      </c>
      <c r="E299" t="s">
        <v>17</v>
      </c>
      <c r="F299" t="s">
        <v>39</v>
      </c>
      <c r="G299" t="s">
        <v>44</v>
      </c>
      <c r="H299">
        <v>1123</v>
      </c>
      <c r="I299">
        <v>250</v>
      </c>
      <c r="J299">
        <v>20</v>
      </c>
      <c r="K299">
        <v>22460</v>
      </c>
      <c r="L299">
        <v>1347.6</v>
      </c>
      <c r="M299">
        <v>21112.400000000001</v>
      </c>
      <c r="N299">
        <v>11230</v>
      </c>
      <c r="O299">
        <v>9882.4000000000015</v>
      </c>
    </row>
    <row r="300" spans="1:15" x14ac:dyDescent="0.25">
      <c r="A300" s="1">
        <v>41609</v>
      </c>
      <c r="B300" t="s">
        <v>29</v>
      </c>
      <c r="C300">
        <v>2013</v>
      </c>
      <c r="D300" t="s">
        <v>7</v>
      </c>
      <c r="E300" t="s">
        <v>13</v>
      </c>
      <c r="F300" t="s">
        <v>39</v>
      </c>
      <c r="G300" t="s">
        <v>44</v>
      </c>
      <c r="H300">
        <v>2436</v>
      </c>
      <c r="I300">
        <v>250</v>
      </c>
      <c r="J300">
        <v>300</v>
      </c>
      <c r="K300">
        <v>730800</v>
      </c>
      <c r="L300">
        <v>43848</v>
      </c>
      <c r="M300">
        <v>686952</v>
      </c>
      <c r="N300">
        <v>609000</v>
      </c>
      <c r="O300">
        <v>77952</v>
      </c>
    </row>
    <row r="301" spans="1:15" x14ac:dyDescent="0.25">
      <c r="A301" s="1">
        <v>41640</v>
      </c>
      <c r="B301" t="s">
        <v>18</v>
      </c>
      <c r="C301">
        <v>2014</v>
      </c>
      <c r="D301" t="s">
        <v>9</v>
      </c>
      <c r="E301" t="s">
        <v>15</v>
      </c>
      <c r="F301" t="s">
        <v>40</v>
      </c>
      <c r="G301" t="s">
        <v>44</v>
      </c>
      <c r="H301">
        <v>1987.5</v>
      </c>
      <c r="I301">
        <v>260</v>
      </c>
      <c r="J301">
        <v>125</v>
      </c>
      <c r="K301">
        <v>248437.5</v>
      </c>
      <c r="L301">
        <v>14906.25</v>
      </c>
      <c r="M301">
        <v>233531.25</v>
      </c>
      <c r="N301">
        <v>238500</v>
      </c>
      <c r="O301">
        <v>-4968.75</v>
      </c>
    </row>
    <row r="302" spans="1:15" x14ac:dyDescent="0.25">
      <c r="A302" s="1">
        <v>41883</v>
      </c>
      <c r="B302" t="s">
        <v>26</v>
      </c>
      <c r="C302">
        <v>2014</v>
      </c>
      <c r="D302" t="s">
        <v>10</v>
      </c>
      <c r="E302" t="s">
        <v>17</v>
      </c>
      <c r="F302" t="s">
        <v>40</v>
      </c>
      <c r="G302" t="s">
        <v>44</v>
      </c>
      <c r="H302">
        <v>1679</v>
      </c>
      <c r="I302">
        <v>260</v>
      </c>
      <c r="J302">
        <v>350</v>
      </c>
      <c r="K302">
        <v>587650</v>
      </c>
      <c r="L302">
        <v>35259</v>
      </c>
      <c r="M302">
        <v>552391</v>
      </c>
      <c r="N302">
        <v>436540</v>
      </c>
      <c r="O302">
        <v>115851</v>
      </c>
    </row>
    <row r="303" spans="1:15" x14ac:dyDescent="0.25">
      <c r="A303" s="1">
        <v>41548</v>
      </c>
      <c r="B303" t="s">
        <v>27</v>
      </c>
      <c r="C303">
        <v>2013</v>
      </c>
      <c r="D303" t="s">
        <v>10</v>
      </c>
      <c r="E303" t="s">
        <v>14</v>
      </c>
      <c r="F303" t="s">
        <v>40</v>
      </c>
      <c r="G303" t="s">
        <v>44</v>
      </c>
      <c r="H303">
        <v>727</v>
      </c>
      <c r="I303">
        <v>260</v>
      </c>
      <c r="J303">
        <v>350</v>
      </c>
      <c r="K303">
        <v>254450</v>
      </c>
      <c r="L303">
        <v>15267</v>
      </c>
      <c r="M303">
        <v>239183</v>
      </c>
      <c r="N303">
        <v>189020</v>
      </c>
      <c r="O303">
        <v>50163</v>
      </c>
    </row>
    <row r="304" spans="1:15" x14ac:dyDescent="0.25">
      <c r="A304" s="1">
        <v>41548</v>
      </c>
      <c r="B304" t="s">
        <v>27</v>
      </c>
      <c r="C304">
        <v>2013</v>
      </c>
      <c r="D304" t="s">
        <v>10</v>
      </c>
      <c r="E304" t="s">
        <v>15</v>
      </c>
      <c r="F304" t="s">
        <v>40</v>
      </c>
      <c r="G304" t="s">
        <v>44</v>
      </c>
      <c r="H304">
        <v>1403</v>
      </c>
      <c r="I304">
        <v>260</v>
      </c>
      <c r="J304">
        <v>7</v>
      </c>
      <c r="K304">
        <v>9821</v>
      </c>
      <c r="L304">
        <v>589.26</v>
      </c>
      <c r="M304">
        <v>9231.74</v>
      </c>
      <c r="N304">
        <v>7015</v>
      </c>
      <c r="O304">
        <v>2216.7399999999998</v>
      </c>
    </row>
    <row r="305" spans="1:15" x14ac:dyDescent="0.25">
      <c r="A305" s="1">
        <v>41548</v>
      </c>
      <c r="B305" t="s">
        <v>27</v>
      </c>
      <c r="C305">
        <v>2013</v>
      </c>
      <c r="D305" t="s">
        <v>10</v>
      </c>
      <c r="E305" t="s">
        <v>15</v>
      </c>
      <c r="F305" t="s">
        <v>40</v>
      </c>
      <c r="G305" t="s">
        <v>44</v>
      </c>
      <c r="H305">
        <v>2076</v>
      </c>
      <c r="I305">
        <v>260</v>
      </c>
      <c r="J305">
        <v>350</v>
      </c>
      <c r="K305">
        <v>726600</v>
      </c>
      <c r="L305">
        <v>43596</v>
      </c>
      <c r="M305">
        <v>683004</v>
      </c>
      <c r="N305">
        <v>539760</v>
      </c>
      <c r="O305">
        <v>143244</v>
      </c>
    </row>
    <row r="306" spans="1:15" x14ac:dyDescent="0.25">
      <c r="A306" s="1">
        <v>41548</v>
      </c>
      <c r="B306" t="s">
        <v>27</v>
      </c>
      <c r="C306">
        <v>2013</v>
      </c>
      <c r="D306" t="s">
        <v>10</v>
      </c>
      <c r="E306" t="s">
        <v>15</v>
      </c>
      <c r="F306" t="s">
        <v>36</v>
      </c>
      <c r="G306" t="s">
        <v>44</v>
      </c>
      <c r="H306">
        <v>1757</v>
      </c>
      <c r="I306">
        <v>5</v>
      </c>
      <c r="J306">
        <v>20</v>
      </c>
      <c r="K306">
        <v>35140</v>
      </c>
      <c r="L306">
        <v>2108.4</v>
      </c>
      <c r="M306">
        <v>33031.599999999999</v>
      </c>
      <c r="N306">
        <v>17570</v>
      </c>
      <c r="O306">
        <v>15461.599999999999</v>
      </c>
    </row>
    <row r="307" spans="1:15" x14ac:dyDescent="0.25">
      <c r="A307" s="1">
        <v>41852</v>
      </c>
      <c r="B307" t="s">
        <v>25</v>
      </c>
      <c r="C307">
        <v>2014</v>
      </c>
      <c r="D307" t="s">
        <v>8</v>
      </c>
      <c r="E307" t="s">
        <v>14</v>
      </c>
      <c r="F307" t="s">
        <v>37</v>
      </c>
      <c r="G307" t="s">
        <v>44</v>
      </c>
      <c r="H307">
        <v>2198</v>
      </c>
      <c r="I307">
        <v>10</v>
      </c>
      <c r="J307">
        <v>15</v>
      </c>
      <c r="K307">
        <v>32970</v>
      </c>
      <c r="L307">
        <v>1978.2</v>
      </c>
      <c r="M307">
        <v>30991.8</v>
      </c>
      <c r="N307">
        <v>21980</v>
      </c>
      <c r="O307">
        <v>9011.7999999999993</v>
      </c>
    </row>
    <row r="308" spans="1:15" x14ac:dyDescent="0.25">
      <c r="A308" s="1">
        <v>41852</v>
      </c>
      <c r="B308" t="s">
        <v>25</v>
      </c>
      <c r="C308">
        <v>2014</v>
      </c>
      <c r="D308" t="s">
        <v>8</v>
      </c>
      <c r="E308" t="s">
        <v>16</v>
      </c>
      <c r="F308" t="s">
        <v>37</v>
      </c>
      <c r="G308" t="s">
        <v>44</v>
      </c>
      <c r="H308">
        <v>1743</v>
      </c>
      <c r="I308">
        <v>10</v>
      </c>
      <c r="J308">
        <v>15</v>
      </c>
      <c r="K308">
        <v>26145</v>
      </c>
      <c r="L308">
        <v>1568.7</v>
      </c>
      <c r="M308">
        <v>24576.3</v>
      </c>
      <c r="N308">
        <v>17430</v>
      </c>
      <c r="O308">
        <v>7146.2999999999993</v>
      </c>
    </row>
    <row r="309" spans="1:15" x14ac:dyDescent="0.25">
      <c r="A309" s="1">
        <v>41913</v>
      </c>
      <c r="B309" t="s">
        <v>27</v>
      </c>
      <c r="C309">
        <v>2014</v>
      </c>
      <c r="D309" t="s">
        <v>8</v>
      </c>
      <c r="E309" t="s">
        <v>14</v>
      </c>
      <c r="F309" t="s">
        <v>37</v>
      </c>
      <c r="G309" t="s">
        <v>44</v>
      </c>
      <c r="H309">
        <v>1153</v>
      </c>
      <c r="I309">
        <v>10</v>
      </c>
      <c r="J309">
        <v>15</v>
      </c>
      <c r="K309">
        <v>17295</v>
      </c>
      <c r="L309">
        <v>1037.7</v>
      </c>
      <c r="M309">
        <v>16257.3</v>
      </c>
      <c r="N309">
        <v>11530</v>
      </c>
      <c r="O309">
        <v>4727.2999999999993</v>
      </c>
    </row>
    <row r="310" spans="1:15" x14ac:dyDescent="0.25">
      <c r="A310" s="1">
        <v>41548</v>
      </c>
      <c r="B310" t="s">
        <v>27</v>
      </c>
      <c r="C310">
        <v>2013</v>
      </c>
      <c r="D310" t="s">
        <v>10</v>
      </c>
      <c r="E310" t="s">
        <v>15</v>
      </c>
      <c r="F310" t="s">
        <v>37</v>
      </c>
      <c r="G310" t="s">
        <v>44</v>
      </c>
      <c r="H310">
        <v>1757</v>
      </c>
      <c r="I310">
        <v>10</v>
      </c>
      <c r="J310">
        <v>20</v>
      </c>
      <c r="K310">
        <v>35140</v>
      </c>
      <c r="L310">
        <v>2108.4</v>
      </c>
      <c r="M310">
        <v>33031.599999999999</v>
      </c>
      <c r="N310">
        <v>17570</v>
      </c>
      <c r="O310">
        <v>15461.599999999999</v>
      </c>
    </row>
    <row r="311" spans="1:15" x14ac:dyDescent="0.25">
      <c r="A311" s="1">
        <v>41852</v>
      </c>
      <c r="B311" t="s">
        <v>25</v>
      </c>
      <c r="C311">
        <v>2014</v>
      </c>
      <c r="D311" t="s">
        <v>10</v>
      </c>
      <c r="E311" t="s">
        <v>16</v>
      </c>
      <c r="F311" t="s">
        <v>38</v>
      </c>
      <c r="G311" t="s">
        <v>44</v>
      </c>
      <c r="H311">
        <v>1001</v>
      </c>
      <c r="I311">
        <v>120</v>
      </c>
      <c r="J311">
        <v>20</v>
      </c>
      <c r="K311">
        <v>20020</v>
      </c>
      <c r="L311">
        <v>1201.2</v>
      </c>
      <c r="M311">
        <v>18818.8</v>
      </c>
      <c r="N311">
        <v>10010</v>
      </c>
      <c r="O311">
        <v>8808.7999999999993</v>
      </c>
    </row>
    <row r="312" spans="1:15" x14ac:dyDescent="0.25">
      <c r="A312" s="1">
        <v>41944</v>
      </c>
      <c r="B312" t="s">
        <v>28</v>
      </c>
      <c r="C312">
        <v>2014</v>
      </c>
      <c r="D312" t="s">
        <v>10</v>
      </c>
      <c r="E312" t="s">
        <v>17</v>
      </c>
      <c r="F312" t="s">
        <v>38</v>
      </c>
      <c r="G312" t="s">
        <v>44</v>
      </c>
      <c r="H312">
        <v>1333</v>
      </c>
      <c r="I312">
        <v>120</v>
      </c>
      <c r="J312">
        <v>7</v>
      </c>
      <c r="K312">
        <v>9331</v>
      </c>
      <c r="L312">
        <v>559.86</v>
      </c>
      <c r="M312">
        <v>8771.14</v>
      </c>
      <c r="N312">
        <v>6665</v>
      </c>
      <c r="O312">
        <v>2106.1399999999994</v>
      </c>
    </row>
    <row r="313" spans="1:15" x14ac:dyDescent="0.25">
      <c r="A313" s="1">
        <v>41913</v>
      </c>
      <c r="B313" t="s">
        <v>27</v>
      </c>
      <c r="C313">
        <v>2014</v>
      </c>
      <c r="D313" t="s">
        <v>8</v>
      </c>
      <c r="E313" t="s">
        <v>14</v>
      </c>
      <c r="F313" t="s">
        <v>39</v>
      </c>
      <c r="G313" t="s">
        <v>44</v>
      </c>
      <c r="H313">
        <v>1153</v>
      </c>
      <c r="I313">
        <v>250</v>
      </c>
      <c r="J313">
        <v>15</v>
      </c>
      <c r="K313">
        <v>17295</v>
      </c>
      <c r="L313">
        <v>1037.7</v>
      </c>
      <c r="M313">
        <v>16257.3</v>
      </c>
      <c r="N313">
        <v>11530</v>
      </c>
      <c r="O313">
        <v>4727.2999999999993</v>
      </c>
    </row>
    <row r="314" spans="1:15" x14ac:dyDescent="0.25">
      <c r="A314" s="1">
        <v>41671</v>
      </c>
      <c r="B314" t="s">
        <v>19</v>
      </c>
      <c r="C314">
        <v>2014</v>
      </c>
      <c r="D314" t="s">
        <v>11</v>
      </c>
      <c r="E314" t="s">
        <v>17</v>
      </c>
      <c r="F314" t="s">
        <v>35</v>
      </c>
      <c r="G314" t="s">
        <v>44</v>
      </c>
      <c r="H314">
        <v>727</v>
      </c>
      <c r="I314">
        <v>3</v>
      </c>
      <c r="J314">
        <v>12</v>
      </c>
      <c r="K314">
        <v>8724</v>
      </c>
      <c r="L314">
        <v>610.67999999999995</v>
      </c>
      <c r="M314">
        <v>8113.32</v>
      </c>
      <c r="N314">
        <v>2181</v>
      </c>
      <c r="O314">
        <v>5932.32</v>
      </c>
    </row>
    <row r="315" spans="1:15" x14ac:dyDescent="0.25">
      <c r="A315" s="1">
        <v>41852</v>
      </c>
      <c r="B315" t="s">
        <v>25</v>
      </c>
      <c r="C315">
        <v>2014</v>
      </c>
      <c r="D315" t="s">
        <v>11</v>
      </c>
      <c r="E315" t="s">
        <v>13</v>
      </c>
      <c r="F315" t="s">
        <v>35</v>
      </c>
      <c r="G315" t="s">
        <v>44</v>
      </c>
      <c r="H315">
        <v>1884</v>
      </c>
      <c r="I315">
        <v>3</v>
      </c>
      <c r="J315">
        <v>12</v>
      </c>
      <c r="K315">
        <v>22608</v>
      </c>
      <c r="L315">
        <v>1582.56</v>
      </c>
      <c r="M315">
        <v>21025.439999999999</v>
      </c>
      <c r="N315">
        <v>5652</v>
      </c>
      <c r="O315">
        <v>15373.439999999999</v>
      </c>
    </row>
    <row r="316" spans="1:15" x14ac:dyDescent="0.25">
      <c r="A316" s="1">
        <v>41518</v>
      </c>
      <c r="B316" t="s">
        <v>26</v>
      </c>
      <c r="C316">
        <v>2013</v>
      </c>
      <c r="D316" t="s">
        <v>10</v>
      </c>
      <c r="E316" t="s">
        <v>17</v>
      </c>
      <c r="F316" t="s">
        <v>35</v>
      </c>
      <c r="G316" t="s">
        <v>44</v>
      </c>
      <c r="H316">
        <v>1834</v>
      </c>
      <c r="I316">
        <v>3</v>
      </c>
      <c r="J316">
        <v>20</v>
      </c>
      <c r="K316">
        <v>36680</v>
      </c>
      <c r="L316">
        <v>2567.6</v>
      </c>
      <c r="M316">
        <v>34112.400000000001</v>
      </c>
      <c r="N316">
        <v>18340</v>
      </c>
      <c r="O316">
        <v>15772.400000000001</v>
      </c>
    </row>
    <row r="317" spans="1:15" x14ac:dyDescent="0.25">
      <c r="A317" s="1">
        <v>41640</v>
      </c>
      <c r="B317" t="s">
        <v>18</v>
      </c>
      <c r="C317">
        <v>2014</v>
      </c>
      <c r="D317" t="s">
        <v>11</v>
      </c>
      <c r="E317" t="s">
        <v>17</v>
      </c>
      <c r="F317" t="s">
        <v>36</v>
      </c>
      <c r="G317" t="s">
        <v>44</v>
      </c>
      <c r="H317">
        <v>2340</v>
      </c>
      <c r="I317">
        <v>5</v>
      </c>
      <c r="J317">
        <v>12</v>
      </c>
      <c r="K317">
        <v>28080</v>
      </c>
      <c r="L317">
        <v>1965.6</v>
      </c>
      <c r="M317">
        <v>26114.400000000001</v>
      </c>
      <c r="N317">
        <v>7020</v>
      </c>
      <c r="O317">
        <v>19094.400000000001</v>
      </c>
    </row>
    <row r="318" spans="1:15" x14ac:dyDescent="0.25">
      <c r="A318" s="1">
        <v>41944</v>
      </c>
      <c r="B318" t="s">
        <v>28</v>
      </c>
      <c r="C318">
        <v>2014</v>
      </c>
      <c r="D318" t="s">
        <v>11</v>
      </c>
      <c r="E318" t="s">
        <v>15</v>
      </c>
      <c r="F318" t="s">
        <v>36</v>
      </c>
      <c r="G318" t="s">
        <v>44</v>
      </c>
      <c r="H318">
        <v>2342</v>
      </c>
      <c r="I318">
        <v>5</v>
      </c>
      <c r="J318">
        <v>12</v>
      </c>
      <c r="K318">
        <v>28104</v>
      </c>
      <c r="L318">
        <v>1967.28</v>
      </c>
      <c r="M318">
        <v>26136.720000000001</v>
      </c>
      <c r="N318">
        <v>7026</v>
      </c>
      <c r="O318">
        <v>19110.72</v>
      </c>
    </row>
    <row r="319" spans="1:15" x14ac:dyDescent="0.25">
      <c r="A319" s="1">
        <v>41518</v>
      </c>
      <c r="B319" t="s">
        <v>26</v>
      </c>
      <c r="C319">
        <v>2013</v>
      </c>
      <c r="D319" t="s">
        <v>10</v>
      </c>
      <c r="E319" t="s">
        <v>15</v>
      </c>
      <c r="F319" t="s">
        <v>37</v>
      </c>
      <c r="G319" t="s">
        <v>44</v>
      </c>
      <c r="H319">
        <v>1031</v>
      </c>
      <c r="I319">
        <v>10</v>
      </c>
      <c r="J319">
        <v>7</v>
      </c>
      <c r="K319">
        <v>7217</v>
      </c>
      <c r="L319">
        <v>505.19</v>
      </c>
      <c r="M319">
        <v>6711.81</v>
      </c>
      <c r="N319">
        <v>5155</v>
      </c>
      <c r="O319">
        <v>1556.8100000000004</v>
      </c>
    </row>
    <row r="320" spans="1:15" x14ac:dyDescent="0.25">
      <c r="A320" s="1">
        <v>41760</v>
      </c>
      <c r="B320" t="s">
        <v>22</v>
      </c>
      <c r="C320">
        <v>2014</v>
      </c>
      <c r="D320" t="s">
        <v>8</v>
      </c>
      <c r="E320" t="s">
        <v>13</v>
      </c>
      <c r="F320" t="s">
        <v>38</v>
      </c>
      <c r="G320" t="s">
        <v>44</v>
      </c>
      <c r="H320">
        <v>1262</v>
      </c>
      <c r="I320">
        <v>120</v>
      </c>
      <c r="J320">
        <v>15</v>
      </c>
      <c r="K320">
        <v>18930</v>
      </c>
      <c r="L320">
        <v>1325.1</v>
      </c>
      <c r="M320">
        <v>17604.900000000001</v>
      </c>
      <c r="N320">
        <v>12620</v>
      </c>
      <c r="O320">
        <v>4984.9000000000015</v>
      </c>
    </row>
    <row r="321" spans="1:15" x14ac:dyDescent="0.25">
      <c r="A321" s="1">
        <v>41791</v>
      </c>
      <c r="B321" t="s">
        <v>23</v>
      </c>
      <c r="C321">
        <v>2014</v>
      </c>
      <c r="D321" t="s">
        <v>10</v>
      </c>
      <c r="E321" t="s">
        <v>13</v>
      </c>
      <c r="F321" t="s">
        <v>38</v>
      </c>
      <c r="G321" t="s">
        <v>44</v>
      </c>
      <c r="H321">
        <v>1135</v>
      </c>
      <c r="I321">
        <v>120</v>
      </c>
      <c r="J321">
        <v>7</v>
      </c>
      <c r="K321">
        <v>7945</v>
      </c>
      <c r="L321">
        <v>556.15</v>
      </c>
      <c r="M321">
        <v>7388.85</v>
      </c>
      <c r="N321">
        <v>5675</v>
      </c>
      <c r="O321">
        <v>1713.8500000000004</v>
      </c>
    </row>
    <row r="322" spans="1:15" x14ac:dyDescent="0.25">
      <c r="A322" s="1">
        <v>41944</v>
      </c>
      <c r="B322" t="s">
        <v>28</v>
      </c>
      <c r="C322">
        <v>2014</v>
      </c>
      <c r="D322" t="s">
        <v>10</v>
      </c>
      <c r="E322" t="s">
        <v>14</v>
      </c>
      <c r="F322" t="s">
        <v>38</v>
      </c>
      <c r="G322" t="s">
        <v>44</v>
      </c>
      <c r="H322">
        <v>547</v>
      </c>
      <c r="I322">
        <v>120</v>
      </c>
      <c r="J322">
        <v>7</v>
      </c>
      <c r="K322">
        <v>3829</v>
      </c>
      <c r="L322">
        <v>268.02999999999997</v>
      </c>
      <c r="M322">
        <v>3560.9700000000003</v>
      </c>
      <c r="N322">
        <v>2735</v>
      </c>
      <c r="O322">
        <v>825.97000000000025</v>
      </c>
    </row>
    <row r="323" spans="1:15" x14ac:dyDescent="0.25">
      <c r="A323" s="1">
        <v>41974</v>
      </c>
      <c r="B323" t="s">
        <v>29</v>
      </c>
      <c r="C323">
        <v>2014</v>
      </c>
      <c r="D323" t="s">
        <v>10</v>
      </c>
      <c r="E323" t="s">
        <v>13</v>
      </c>
      <c r="F323" t="s">
        <v>38</v>
      </c>
      <c r="G323" t="s">
        <v>44</v>
      </c>
      <c r="H323">
        <v>1582</v>
      </c>
      <c r="I323">
        <v>120</v>
      </c>
      <c r="J323">
        <v>7</v>
      </c>
      <c r="K323">
        <v>11074</v>
      </c>
      <c r="L323">
        <v>775.18</v>
      </c>
      <c r="M323">
        <v>10298.82</v>
      </c>
      <c r="N323">
        <v>7910</v>
      </c>
      <c r="O323">
        <v>2388.8199999999997</v>
      </c>
    </row>
    <row r="324" spans="1:15" x14ac:dyDescent="0.25">
      <c r="A324" s="1">
        <v>41730</v>
      </c>
      <c r="B324" t="s">
        <v>21</v>
      </c>
      <c r="C324">
        <v>2014</v>
      </c>
      <c r="D324" t="s">
        <v>11</v>
      </c>
      <c r="E324" t="s">
        <v>15</v>
      </c>
      <c r="F324" t="s">
        <v>39</v>
      </c>
      <c r="G324" t="s">
        <v>44</v>
      </c>
      <c r="H324">
        <v>1738.5</v>
      </c>
      <c r="I324">
        <v>250</v>
      </c>
      <c r="J324">
        <v>12</v>
      </c>
      <c r="K324">
        <v>20862</v>
      </c>
      <c r="L324">
        <v>1460.34</v>
      </c>
      <c r="M324">
        <v>19401.66</v>
      </c>
      <c r="N324">
        <v>5215.5</v>
      </c>
      <c r="O324">
        <v>14186.16</v>
      </c>
    </row>
    <row r="325" spans="1:15" x14ac:dyDescent="0.25">
      <c r="A325" s="1">
        <v>41518</v>
      </c>
      <c r="B325" t="s">
        <v>26</v>
      </c>
      <c r="C325">
        <v>2013</v>
      </c>
      <c r="D325" t="s">
        <v>11</v>
      </c>
      <c r="E325" t="s">
        <v>16</v>
      </c>
      <c r="F325" t="s">
        <v>39</v>
      </c>
      <c r="G325" t="s">
        <v>44</v>
      </c>
      <c r="H325">
        <v>2215</v>
      </c>
      <c r="I325">
        <v>250</v>
      </c>
      <c r="J325">
        <v>12</v>
      </c>
      <c r="K325">
        <v>26580</v>
      </c>
      <c r="L325">
        <v>1860.6</v>
      </c>
      <c r="M325">
        <v>24719.4</v>
      </c>
      <c r="N325">
        <v>6645</v>
      </c>
      <c r="O325">
        <v>18074.400000000001</v>
      </c>
    </row>
    <row r="326" spans="1:15" x14ac:dyDescent="0.25">
      <c r="A326" s="1">
        <v>41974</v>
      </c>
      <c r="B326" t="s">
        <v>29</v>
      </c>
      <c r="C326">
        <v>2014</v>
      </c>
      <c r="D326" t="s">
        <v>10</v>
      </c>
      <c r="E326" t="s">
        <v>13</v>
      </c>
      <c r="F326" t="s">
        <v>39</v>
      </c>
      <c r="G326" t="s">
        <v>44</v>
      </c>
      <c r="H326">
        <v>1582</v>
      </c>
      <c r="I326">
        <v>250</v>
      </c>
      <c r="J326">
        <v>7</v>
      </c>
      <c r="K326">
        <v>11074</v>
      </c>
      <c r="L326">
        <v>775.18</v>
      </c>
      <c r="M326">
        <v>10298.82</v>
      </c>
      <c r="N326">
        <v>7910</v>
      </c>
      <c r="O326">
        <v>2388.8199999999997</v>
      </c>
    </row>
    <row r="327" spans="1:15" x14ac:dyDescent="0.25">
      <c r="A327" s="1">
        <v>41791</v>
      </c>
      <c r="B327" t="s">
        <v>23</v>
      </c>
      <c r="C327">
        <v>2014</v>
      </c>
      <c r="D327" t="s">
        <v>10</v>
      </c>
      <c r="E327" t="s">
        <v>13</v>
      </c>
      <c r="F327" t="s">
        <v>40</v>
      </c>
      <c r="G327" t="s">
        <v>44</v>
      </c>
      <c r="H327">
        <v>1135</v>
      </c>
      <c r="I327">
        <v>260</v>
      </c>
      <c r="J327">
        <v>7</v>
      </c>
      <c r="K327">
        <v>7945</v>
      </c>
      <c r="L327">
        <v>556.15</v>
      </c>
      <c r="M327">
        <v>7388.85</v>
      </c>
      <c r="N327">
        <v>5675</v>
      </c>
      <c r="O327">
        <v>1713.8500000000004</v>
      </c>
    </row>
    <row r="328" spans="1:15" x14ac:dyDescent="0.25">
      <c r="A328" s="1">
        <v>41699</v>
      </c>
      <c r="B328" t="s">
        <v>20</v>
      </c>
      <c r="C328">
        <v>2014</v>
      </c>
      <c r="D328" t="s">
        <v>10</v>
      </c>
      <c r="E328" t="s">
        <v>14</v>
      </c>
      <c r="F328" t="s">
        <v>35</v>
      </c>
      <c r="G328" t="s">
        <v>44</v>
      </c>
      <c r="H328">
        <v>1761</v>
      </c>
      <c r="I328">
        <v>3</v>
      </c>
      <c r="J328">
        <v>350</v>
      </c>
      <c r="K328">
        <v>616350</v>
      </c>
      <c r="L328">
        <v>43144.5</v>
      </c>
      <c r="M328">
        <v>573205.5</v>
      </c>
      <c r="N328">
        <v>457860</v>
      </c>
      <c r="O328">
        <v>115345.5</v>
      </c>
    </row>
    <row r="329" spans="1:15" x14ac:dyDescent="0.25">
      <c r="A329" s="1">
        <v>41791</v>
      </c>
      <c r="B329" t="s">
        <v>23</v>
      </c>
      <c r="C329">
        <v>2014</v>
      </c>
      <c r="D329" t="s">
        <v>7</v>
      </c>
      <c r="E329" t="s">
        <v>15</v>
      </c>
      <c r="F329" t="s">
        <v>35</v>
      </c>
      <c r="G329" t="s">
        <v>44</v>
      </c>
      <c r="H329">
        <v>448</v>
      </c>
      <c r="I329">
        <v>3</v>
      </c>
      <c r="J329">
        <v>300</v>
      </c>
      <c r="K329">
        <v>134400</v>
      </c>
      <c r="L329">
        <v>9408</v>
      </c>
      <c r="M329">
        <v>124992</v>
      </c>
      <c r="N329">
        <v>112000</v>
      </c>
      <c r="O329">
        <v>12992</v>
      </c>
    </row>
    <row r="330" spans="1:15" x14ac:dyDescent="0.25">
      <c r="A330" s="1">
        <v>41913</v>
      </c>
      <c r="B330" t="s">
        <v>27</v>
      </c>
      <c r="C330">
        <v>2014</v>
      </c>
      <c r="D330" t="s">
        <v>7</v>
      </c>
      <c r="E330" t="s">
        <v>15</v>
      </c>
      <c r="F330" t="s">
        <v>35</v>
      </c>
      <c r="G330" t="s">
        <v>44</v>
      </c>
      <c r="H330">
        <v>2181</v>
      </c>
      <c r="I330">
        <v>3</v>
      </c>
      <c r="J330">
        <v>300</v>
      </c>
      <c r="K330">
        <v>654300</v>
      </c>
      <c r="L330">
        <v>45801</v>
      </c>
      <c r="M330">
        <v>608499</v>
      </c>
      <c r="N330">
        <v>545250</v>
      </c>
      <c r="O330">
        <v>63249</v>
      </c>
    </row>
    <row r="331" spans="1:15" x14ac:dyDescent="0.25">
      <c r="A331" s="1">
        <v>41913</v>
      </c>
      <c r="B331" t="s">
        <v>27</v>
      </c>
      <c r="C331">
        <v>2014</v>
      </c>
      <c r="D331" t="s">
        <v>10</v>
      </c>
      <c r="E331" t="s">
        <v>15</v>
      </c>
      <c r="F331" t="s">
        <v>36</v>
      </c>
      <c r="G331" t="s">
        <v>44</v>
      </c>
      <c r="H331">
        <v>1976</v>
      </c>
      <c r="I331">
        <v>5</v>
      </c>
      <c r="J331">
        <v>20</v>
      </c>
      <c r="K331">
        <v>39520</v>
      </c>
      <c r="L331">
        <v>2766.4</v>
      </c>
      <c r="M331">
        <v>36753.599999999999</v>
      </c>
      <c r="N331">
        <v>19760</v>
      </c>
      <c r="O331">
        <v>16993.599999999999</v>
      </c>
    </row>
    <row r="332" spans="1:15" x14ac:dyDescent="0.25">
      <c r="A332" s="1">
        <v>41913</v>
      </c>
      <c r="B332" t="s">
        <v>27</v>
      </c>
      <c r="C332">
        <v>2014</v>
      </c>
      <c r="D332" t="s">
        <v>7</v>
      </c>
      <c r="E332" t="s">
        <v>15</v>
      </c>
      <c r="F332" t="s">
        <v>36</v>
      </c>
      <c r="G332" t="s">
        <v>44</v>
      </c>
      <c r="H332">
        <v>2181</v>
      </c>
      <c r="I332">
        <v>5</v>
      </c>
      <c r="J332">
        <v>300</v>
      </c>
      <c r="K332">
        <v>654300</v>
      </c>
      <c r="L332">
        <v>45801</v>
      </c>
      <c r="M332">
        <v>608499</v>
      </c>
      <c r="N332">
        <v>545250</v>
      </c>
      <c r="O332">
        <v>63249</v>
      </c>
    </row>
    <row r="333" spans="1:15" x14ac:dyDescent="0.25">
      <c r="A333" s="1">
        <v>41579</v>
      </c>
      <c r="B333" t="s">
        <v>28</v>
      </c>
      <c r="C333">
        <v>2013</v>
      </c>
      <c r="D333" t="s">
        <v>9</v>
      </c>
      <c r="E333" t="s">
        <v>16</v>
      </c>
      <c r="F333" t="s">
        <v>36</v>
      </c>
      <c r="G333" t="s">
        <v>44</v>
      </c>
      <c r="H333">
        <v>2500</v>
      </c>
      <c r="I333">
        <v>5</v>
      </c>
      <c r="J333">
        <v>125</v>
      </c>
      <c r="K333">
        <v>312500</v>
      </c>
      <c r="L333">
        <v>21875</v>
      </c>
      <c r="M333">
        <v>290625</v>
      </c>
      <c r="N333">
        <v>300000</v>
      </c>
      <c r="O333">
        <v>-9375</v>
      </c>
    </row>
    <row r="334" spans="1:15" x14ac:dyDescent="0.25">
      <c r="A334" s="1">
        <v>41760</v>
      </c>
      <c r="B334" t="s">
        <v>22</v>
      </c>
      <c r="C334">
        <v>2014</v>
      </c>
      <c r="D334" t="s">
        <v>7</v>
      </c>
      <c r="E334" t="s">
        <v>13</v>
      </c>
      <c r="F334" t="s">
        <v>37</v>
      </c>
      <c r="G334" t="s">
        <v>44</v>
      </c>
      <c r="H334">
        <v>1702</v>
      </c>
      <c r="I334">
        <v>10</v>
      </c>
      <c r="J334">
        <v>300</v>
      </c>
      <c r="K334">
        <v>510600</v>
      </c>
      <c r="L334">
        <v>35742</v>
      </c>
      <c r="M334">
        <v>474858</v>
      </c>
      <c r="N334">
        <v>425500</v>
      </c>
      <c r="O334">
        <v>49358</v>
      </c>
    </row>
    <row r="335" spans="1:15" x14ac:dyDescent="0.25">
      <c r="A335" s="1">
        <v>41791</v>
      </c>
      <c r="B335" t="s">
        <v>23</v>
      </c>
      <c r="C335">
        <v>2014</v>
      </c>
      <c r="D335" t="s">
        <v>7</v>
      </c>
      <c r="E335" t="s">
        <v>15</v>
      </c>
      <c r="F335" t="s">
        <v>37</v>
      </c>
      <c r="G335" t="s">
        <v>44</v>
      </c>
      <c r="H335">
        <v>448</v>
      </c>
      <c r="I335">
        <v>10</v>
      </c>
      <c r="J335">
        <v>300</v>
      </c>
      <c r="K335">
        <v>134400</v>
      </c>
      <c r="L335">
        <v>9408</v>
      </c>
      <c r="M335">
        <v>124992</v>
      </c>
      <c r="N335">
        <v>112000</v>
      </c>
      <c r="O335">
        <v>12992</v>
      </c>
    </row>
    <row r="336" spans="1:15" x14ac:dyDescent="0.25">
      <c r="A336" s="1">
        <v>41821</v>
      </c>
      <c r="B336" t="s">
        <v>24</v>
      </c>
      <c r="C336">
        <v>2014</v>
      </c>
      <c r="D336" t="s">
        <v>9</v>
      </c>
      <c r="E336" t="s">
        <v>16</v>
      </c>
      <c r="F336" t="s">
        <v>37</v>
      </c>
      <c r="G336" t="s">
        <v>44</v>
      </c>
      <c r="H336">
        <v>3513</v>
      </c>
      <c r="I336">
        <v>10</v>
      </c>
      <c r="J336">
        <v>125</v>
      </c>
      <c r="K336">
        <v>439125</v>
      </c>
      <c r="L336">
        <v>30738.75</v>
      </c>
      <c r="M336">
        <v>408386.25</v>
      </c>
      <c r="N336">
        <v>421560</v>
      </c>
      <c r="O336">
        <v>-13173.75</v>
      </c>
    </row>
    <row r="337" spans="1:15" x14ac:dyDescent="0.25">
      <c r="A337" s="1">
        <v>41852</v>
      </c>
      <c r="B337" t="s">
        <v>25</v>
      </c>
      <c r="C337">
        <v>2014</v>
      </c>
      <c r="D337" t="s">
        <v>8</v>
      </c>
      <c r="E337" t="s">
        <v>15</v>
      </c>
      <c r="F337" t="s">
        <v>37</v>
      </c>
      <c r="G337" t="s">
        <v>44</v>
      </c>
      <c r="H337">
        <v>2101</v>
      </c>
      <c r="I337">
        <v>10</v>
      </c>
      <c r="J337">
        <v>15</v>
      </c>
      <c r="K337">
        <v>31515</v>
      </c>
      <c r="L337">
        <v>2206.0500000000002</v>
      </c>
      <c r="M337">
        <v>29308.95</v>
      </c>
      <c r="N337">
        <v>21010</v>
      </c>
      <c r="O337">
        <v>8298.9500000000007</v>
      </c>
    </row>
    <row r="338" spans="1:15" x14ac:dyDescent="0.25">
      <c r="A338" s="1">
        <v>41518</v>
      </c>
      <c r="B338" t="s">
        <v>26</v>
      </c>
      <c r="C338">
        <v>2013</v>
      </c>
      <c r="D338" t="s">
        <v>8</v>
      </c>
      <c r="E338" t="s">
        <v>14</v>
      </c>
      <c r="F338" t="s">
        <v>37</v>
      </c>
      <c r="G338" t="s">
        <v>44</v>
      </c>
      <c r="H338">
        <v>2931</v>
      </c>
      <c r="I338">
        <v>10</v>
      </c>
      <c r="J338">
        <v>15</v>
      </c>
      <c r="K338">
        <v>43965</v>
      </c>
      <c r="L338">
        <v>3077.55</v>
      </c>
      <c r="M338">
        <v>40887.449999999997</v>
      </c>
      <c r="N338">
        <v>29310</v>
      </c>
      <c r="O338">
        <v>11577.449999999997</v>
      </c>
    </row>
    <row r="339" spans="1:15" x14ac:dyDescent="0.25">
      <c r="A339" s="1">
        <v>41883</v>
      </c>
      <c r="B339" t="s">
        <v>26</v>
      </c>
      <c r="C339">
        <v>2014</v>
      </c>
      <c r="D339" t="s">
        <v>10</v>
      </c>
      <c r="E339" t="s">
        <v>15</v>
      </c>
      <c r="F339" t="s">
        <v>37</v>
      </c>
      <c r="G339" t="s">
        <v>44</v>
      </c>
      <c r="H339">
        <v>1535</v>
      </c>
      <c r="I339">
        <v>10</v>
      </c>
      <c r="J339">
        <v>20</v>
      </c>
      <c r="K339">
        <v>30700</v>
      </c>
      <c r="L339">
        <v>2149</v>
      </c>
      <c r="M339">
        <v>28551</v>
      </c>
      <c r="N339">
        <v>15350</v>
      </c>
      <c r="O339">
        <v>13201</v>
      </c>
    </row>
    <row r="340" spans="1:15" x14ac:dyDescent="0.25">
      <c r="A340" s="1">
        <v>41518</v>
      </c>
      <c r="B340" t="s">
        <v>26</v>
      </c>
      <c r="C340">
        <v>2013</v>
      </c>
      <c r="D340" t="s">
        <v>7</v>
      </c>
      <c r="E340" t="s">
        <v>16</v>
      </c>
      <c r="F340" t="s">
        <v>37</v>
      </c>
      <c r="G340" t="s">
        <v>44</v>
      </c>
      <c r="H340">
        <v>1123</v>
      </c>
      <c r="I340">
        <v>10</v>
      </c>
      <c r="J340">
        <v>300</v>
      </c>
      <c r="K340">
        <v>336900</v>
      </c>
      <c r="L340">
        <v>23583</v>
      </c>
      <c r="M340">
        <v>313317</v>
      </c>
      <c r="N340">
        <v>280750</v>
      </c>
      <c r="O340">
        <v>32567</v>
      </c>
    </row>
    <row r="341" spans="1:15" x14ac:dyDescent="0.25">
      <c r="A341" s="1">
        <v>41579</v>
      </c>
      <c r="B341" t="s">
        <v>28</v>
      </c>
      <c r="C341">
        <v>2013</v>
      </c>
      <c r="D341" t="s">
        <v>7</v>
      </c>
      <c r="E341" t="s">
        <v>13</v>
      </c>
      <c r="F341" t="s">
        <v>37</v>
      </c>
      <c r="G341" t="s">
        <v>44</v>
      </c>
      <c r="H341">
        <v>1404</v>
      </c>
      <c r="I341">
        <v>10</v>
      </c>
      <c r="J341">
        <v>300</v>
      </c>
      <c r="K341">
        <v>421200</v>
      </c>
      <c r="L341">
        <v>29484</v>
      </c>
      <c r="M341">
        <v>391716</v>
      </c>
      <c r="N341">
        <v>351000</v>
      </c>
      <c r="O341">
        <v>40716</v>
      </c>
    </row>
    <row r="342" spans="1:15" x14ac:dyDescent="0.25">
      <c r="A342" s="1">
        <v>41579</v>
      </c>
      <c r="B342" t="s">
        <v>28</v>
      </c>
      <c r="C342">
        <v>2013</v>
      </c>
      <c r="D342" t="s">
        <v>11</v>
      </c>
      <c r="E342" t="s">
        <v>17</v>
      </c>
      <c r="F342" t="s">
        <v>37</v>
      </c>
      <c r="G342" t="s">
        <v>44</v>
      </c>
      <c r="H342">
        <v>2763</v>
      </c>
      <c r="I342">
        <v>10</v>
      </c>
      <c r="J342">
        <v>12</v>
      </c>
      <c r="K342">
        <v>33156</v>
      </c>
      <c r="L342">
        <v>2320.92</v>
      </c>
      <c r="M342">
        <v>30835.08</v>
      </c>
      <c r="N342">
        <v>8289</v>
      </c>
      <c r="O342">
        <v>22546.080000000002</v>
      </c>
    </row>
    <row r="343" spans="1:15" x14ac:dyDescent="0.25">
      <c r="A343" s="1">
        <v>41609</v>
      </c>
      <c r="B343" t="s">
        <v>29</v>
      </c>
      <c r="C343">
        <v>2013</v>
      </c>
      <c r="D343" t="s">
        <v>10</v>
      </c>
      <c r="E343" t="s">
        <v>16</v>
      </c>
      <c r="F343" t="s">
        <v>37</v>
      </c>
      <c r="G343" t="s">
        <v>44</v>
      </c>
      <c r="H343">
        <v>2125</v>
      </c>
      <c r="I343">
        <v>10</v>
      </c>
      <c r="J343">
        <v>7</v>
      </c>
      <c r="K343">
        <v>14875</v>
      </c>
      <c r="L343">
        <v>1041.25</v>
      </c>
      <c r="M343">
        <v>13833.75</v>
      </c>
      <c r="N343">
        <v>10625</v>
      </c>
      <c r="O343">
        <v>3208.75</v>
      </c>
    </row>
    <row r="344" spans="1:15" x14ac:dyDescent="0.25">
      <c r="A344" s="1">
        <v>41821</v>
      </c>
      <c r="B344" t="s">
        <v>24</v>
      </c>
      <c r="C344">
        <v>2014</v>
      </c>
      <c r="D344" t="s">
        <v>7</v>
      </c>
      <c r="E344" t="s">
        <v>15</v>
      </c>
      <c r="F344" t="s">
        <v>38</v>
      </c>
      <c r="G344" t="s">
        <v>44</v>
      </c>
      <c r="H344">
        <v>1659</v>
      </c>
      <c r="I344">
        <v>120</v>
      </c>
      <c r="J344">
        <v>300</v>
      </c>
      <c r="K344">
        <v>497700</v>
      </c>
      <c r="L344">
        <v>34839</v>
      </c>
      <c r="M344">
        <v>462861</v>
      </c>
      <c r="N344">
        <v>414750</v>
      </c>
      <c r="O344">
        <v>48111</v>
      </c>
    </row>
    <row r="345" spans="1:15" x14ac:dyDescent="0.25">
      <c r="A345" s="1">
        <v>41852</v>
      </c>
      <c r="B345" t="s">
        <v>25</v>
      </c>
      <c r="C345">
        <v>2014</v>
      </c>
      <c r="D345" t="s">
        <v>10</v>
      </c>
      <c r="E345" t="s">
        <v>17</v>
      </c>
      <c r="F345" t="s">
        <v>38</v>
      </c>
      <c r="G345" t="s">
        <v>44</v>
      </c>
      <c r="H345">
        <v>609</v>
      </c>
      <c r="I345">
        <v>120</v>
      </c>
      <c r="J345">
        <v>20</v>
      </c>
      <c r="K345">
        <v>12180</v>
      </c>
      <c r="L345">
        <v>852.6</v>
      </c>
      <c r="M345">
        <v>11327.4</v>
      </c>
      <c r="N345">
        <v>6090</v>
      </c>
      <c r="O345">
        <v>5237.3999999999996</v>
      </c>
    </row>
    <row r="346" spans="1:15" x14ac:dyDescent="0.25">
      <c r="A346" s="1">
        <v>41883</v>
      </c>
      <c r="B346" t="s">
        <v>26</v>
      </c>
      <c r="C346">
        <v>2014</v>
      </c>
      <c r="D346" t="s">
        <v>9</v>
      </c>
      <c r="E346" t="s">
        <v>16</v>
      </c>
      <c r="F346" t="s">
        <v>38</v>
      </c>
      <c r="G346" t="s">
        <v>44</v>
      </c>
      <c r="H346">
        <v>2087</v>
      </c>
      <c r="I346">
        <v>120</v>
      </c>
      <c r="J346">
        <v>125</v>
      </c>
      <c r="K346">
        <v>260875</v>
      </c>
      <c r="L346">
        <v>18261.25</v>
      </c>
      <c r="M346">
        <v>242613.75</v>
      </c>
      <c r="N346">
        <v>250440</v>
      </c>
      <c r="O346">
        <v>-7826.25</v>
      </c>
    </row>
    <row r="347" spans="1:15" x14ac:dyDescent="0.25">
      <c r="A347" s="1">
        <v>41913</v>
      </c>
      <c r="B347" t="s">
        <v>27</v>
      </c>
      <c r="C347">
        <v>2014</v>
      </c>
      <c r="D347" t="s">
        <v>10</v>
      </c>
      <c r="E347" t="s">
        <v>15</v>
      </c>
      <c r="F347" t="s">
        <v>38</v>
      </c>
      <c r="G347" t="s">
        <v>44</v>
      </c>
      <c r="H347">
        <v>1976</v>
      </c>
      <c r="I347">
        <v>120</v>
      </c>
      <c r="J347">
        <v>20</v>
      </c>
      <c r="K347">
        <v>39520</v>
      </c>
      <c r="L347">
        <v>2766.4</v>
      </c>
      <c r="M347">
        <v>36753.599999999999</v>
      </c>
      <c r="N347">
        <v>19760</v>
      </c>
      <c r="O347">
        <v>16993.599999999999</v>
      </c>
    </row>
    <row r="348" spans="1:15" x14ac:dyDescent="0.25">
      <c r="A348" s="1">
        <v>41609</v>
      </c>
      <c r="B348" t="s">
        <v>29</v>
      </c>
      <c r="C348">
        <v>2013</v>
      </c>
      <c r="D348" t="s">
        <v>10</v>
      </c>
      <c r="E348" t="s">
        <v>14</v>
      </c>
      <c r="F348" t="s">
        <v>38</v>
      </c>
      <c r="G348" t="s">
        <v>44</v>
      </c>
      <c r="H348">
        <v>1421</v>
      </c>
      <c r="I348">
        <v>120</v>
      </c>
      <c r="J348">
        <v>20</v>
      </c>
      <c r="K348">
        <v>28420</v>
      </c>
      <c r="L348">
        <v>1989.4</v>
      </c>
      <c r="M348">
        <v>26430.6</v>
      </c>
      <c r="N348">
        <v>14210</v>
      </c>
      <c r="O348">
        <v>12220.599999999999</v>
      </c>
    </row>
    <row r="349" spans="1:15" x14ac:dyDescent="0.25">
      <c r="A349" s="1">
        <v>41974</v>
      </c>
      <c r="B349" t="s">
        <v>29</v>
      </c>
      <c r="C349">
        <v>2014</v>
      </c>
      <c r="D349" t="s">
        <v>7</v>
      </c>
      <c r="E349" t="s">
        <v>14</v>
      </c>
      <c r="F349" t="s">
        <v>38</v>
      </c>
      <c r="G349" t="s">
        <v>44</v>
      </c>
      <c r="H349">
        <v>1372</v>
      </c>
      <c r="I349">
        <v>120</v>
      </c>
      <c r="J349">
        <v>300</v>
      </c>
      <c r="K349">
        <v>411600</v>
      </c>
      <c r="L349">
        <v>28812</v>
      </c>
      <c r="M349">
        <v>382788</v>
      </c>
      <c r="N349">
        <v>343000</v>
      </c>
      <c r="O349">
        <v>39788</v>
      </c>
    </row>
    <row r="350" spans="1:15" x14ac:dyDescent="0.25">
      <c r="A350" s="1">
        <v>41609</v>
      </c>
      <c r="B350" t="s">
        <v>29</v>
      </c>
      <c r="C350">
        <v>2013</v>
      </c>
      <c r="D350" t="s">
        <v>10</v>
      </c>
      <c r="E350" t="s">
        <v>16</v>
      </c>
      <c r="F350" t="s">
        <v>38</v>
      </c>
      <c r="G350" t="s">
        <v>44</v>
      </c>
      <c r="H350">
        <v>588</v>
      </c>
      <c r="I350">
        <v>120</v>
      </c>
      <c r="J350">
        <v>20</v>
      </c>
      <c r="K350">
        <v>11760</v>
      </c>
      <c r="L350">
        <v>823.2</v>
      </c>
      <c r="M350">
        <v>10936.8</v>
      </c>
      <c r="N350">
        <v>5880</v>
      </c>
      <c r="O350">
        <v>5056.7999999999993</v>
      </c>
    </row>
    <row r="351" spans="1:15" x14ac:dyDescent="0.25">
      <c r="A351" s="1">
        <v>41640</v>
      </c>
      <c r="B351" t="s">
        <v>18</v>
      </c>
      <c r="C351">
        <v>2014</v>
      </c>
      <c r="D351" t="s">
        <v>11</v>
      </c>
      <c r="E351" t="s">
        <v>13</v>
      </c>
      <c r="F351" t="s">
        <v>39</v>
      </c>
      <c r="G351" t="s">
        <v>44</v>
      </c>
      <c r="H351">
        <v>3244.5</v>
      </c>
      <c r="I351">
        <v>250</v>
      </c>
      <c r="J351">
        <v>12</v>
      </c>
      <c r="K351">
        <v>38934</v>
      </c>
      <c r="L351">
        <v>2725.38</v>
      </c>
      <c r="M351">
        <v>36208.620000000003</v>
      </c>
      <c r="N351">
        <v>9733.5</v>
      </c>
      <c r="O351">
        <v>26475.120000000003</v>
      </c>
    </row>
    <row r="352" spans="1:15" x14ac:dyDescent="0.25">
      <c r="A352" s="1">
        <v>41671</v>
      </c>
      <c r="B352" t="s">
        <v>19</v>
      </c>
      <c r="C352">
        <v>2014</v>
      </c>
      <c r="D352" t="s">
        <v>7</v>
      </c>
      <c r="E352" t="s">
        <v>15</v>
      </c>
      <c r="F352" t="s">
        <v>39</v>
      </c>
      <c r="G352" t="s">
        <v>44</v>
      </c>
      <c r="H352">
        <v>959</v>
      </c>
      <c r="I352">
        <v>250</v>
      </c>
      <c r="J352">
        <v>300</v>
      </c>
      <c r="K352">
        <v>287700</v>
      </c>
      <c r="L352">
        <v>20139</v>
      </c>
      <c r="M352">
        <v>267561</v>
      </c>
      <c r="N352">
        <v>239750</v>
      </c>
      <c r="O352">
        <v>27811</v>
      </c>
    </row>
    <row r="353" spans="1:15" x14ac:dyDescent="0.25">
      <c r="A353" s="1">
        <v>41671</v>
      </c>
      <c r="B353" t="s">
        <v>19</v>
      </c>
      <c r="C353">
        <v>2014</v>
      </c>
      <c r="D353" t="s">
        <v>7</v>
      </c>
      <c r="E353" t="s">
        <v>17</v>
      </c>
      <c r="F353" t="s">
        <v>39</v>
      </c>
      <c r="G353" t="s">
        <v>44</v>
      </c>
      <c r="H353">
        <v>2747</v>
      </c>
      <c r="I353">
        <v>250</v>
      </c>
      <c r="J353">
        <v>300</v>
      </c>
      <c r="K353">
        <v>824100</v>
      </c>
      <c r="L353">
        <v>57687</v>
      </c>
      <c r="M353">
        <v>766413</v>
      </c>
      <c r="N353">
        <v>686750</v>
      </c>
      <c r="O353">
        <v>79663</v>
      </c>
    </row>
    <row r="354" spans="1:15" x14ac:dyDescent="0.25">
      <c r="A354" s="1">
        <v>41760</v>
      </c>
      <c r="B354" t="s">
        <v>22</v>
      </c>
      <c r="C354">
        <v>2014</v>
      </c>
      <c r="D354" t="s">
        <v>9</v>
      </c>
      <c r="E354" t="s">
        <v>13</v>
      </c>
      <c r="F354" t="s">
        <v>40</v>
      </c>
      <c r="G354" t="s">
        <v>44</v>
      </c>
      <c r="H354">
        <v>1645</v>
      </c>
      <c r="I354">
        <v>260</v>
      </c>
      <c r="J354">
        <v>125</v>
      </c>
      <c r="K354">
        <v>205625</v>
      </c>
      <c r="L354">
        <v>14393.75</v>
      </c>
      <c r="M354">
        <v>191231.25</v>
      </c>
      <c r="N354">
        <v>197400</v>
      </c>
      <c r="O354">
        <v>-6168.75</v>
      </c>
    </row>
    <row r="355" spans="1:15" x14ac:dyDescent="0.25">
      <c r="A355" s="1">
        <v>41883</v>
      </c>
      <c r="B355" t="s">
        <v>26</v>
      </c>
      <c r="C355">
        <v>2014</v>
      </c>
      <c r="D355" t="s">
        <v>10</v>
      </c>
      <c r="E355" t="s">
        <v>15</v>
      </c>
      <c r="F355" t="s">
        <v>40</v>
      </c>
      <c r="G355" t="s">
        <v>44</v>
      </c>
      <c r="H355">
        <v>2876</v>
      </c>
      <c r="I355">
        <v>260</v>
      </c>
      <c r="J355">
        <v>350</v>
      </c>
      <c r="K355">
        <v>1006600</v>
      </c>
      <c r="L355">
        <v>70462</v>
      </c>
      <c r="M355">
        <v>936138</v>
      </c>
      <c r="N355">
        <v>747760</v>
      </c>
      <c r="O355">
        <v>188378</v>
      </c>
    </row>
    <row r="356" spans="1:15" x14ac:dyDescent="0.25">
      <c r="A356" s="1">
        <v>41518</v>
      </c>
      <c r="B356" t="s">
        <v>26</v>
      </c>
      <c r="C356">
        <v>2013</v>
      </c>
      <c r="D356" t="s">
        <v>9</v>
      </c>
      <c r="E356" t="s">
        <v>16</v>
      </c>
      <c r="F356" t="s">
        <v>40</v>
      </c>
      <c r="G356" t="s">
        <v>44</v>
      </c>
      <c r="H356">
        <v>994</v>
      </c>
      <c r="I356">
        <v>260</v>
      </c>
      <c r="J356">
        <v>125</v>
      </c>
      <c r="K356">
        <v>124250</v>
      </c>
      <c r="L356">
        <v>8697.5</v>
      </c>
      <c r="M356">
        <v>115552.5</v>
      </c>
      <c r="N356">
        <v>119280</v>
      </c>
      <c r="O356">
        <v>-3727.5</v>
      </c>
    </row>
    <row r="357" spans="1:15" x14ac:dyDescent="0.25">
      <c r="A357" s="1">
        <v>41944</v>
      </c>
      <c r="B357" t="s">
        <v>28</v>
      </c>
      <c r="C357">
        <v>2014</v>
      </c>
      <c r="D357" t="s">
        <v>10</v>
      </c>
      <c r="E357" t="s">
        <v>13</v>
      </c>
      <c r="F357" t="s">
        <v>40</v>
      </c>
      <c r="G357" t="s">
        <v>44</v>
      </c>
      <c r="H357">
        <v>1118</v>
      </c>
      <c r="I357">
        <v>260</v>
      </c>
      <c r="J357">
        <v>20</v>
      </c>
      <c r="K357">
        <v>22360</v>
      </c>
      <c r="L357">
        <v>1565.2</v>
      </c>
      <c r="M357">
        <v>20794.8</v>
      </c>
      <c r="N357">
        <v>11180</v>
      </c>
      <c r="O357">
        <v>9614.7999999999993</v>
      </c>
    </row>
    <row r="358" spans="1:15" x14ac:dyDescent="0.25">
      <c r="A358" s="1">
        <v>41974</v>
      </c>
      <c r="B358" t="s">
        <v>29</v>
      </c>
      <c r="C358">
        <v>2014</v>
      </c>
      <c r="D358" t="s">
        <v>7</v>
      </c>
      <c r="E358" t="s">
        <v>14</v>
      </c>
      <c r="F358" t="s">
        <v>40</v>
      </c>
      <c r="G358" t="s">
        <v>44</v>
      </c>
      <c r="H358">
        <v>1372</v>
      </c>
      <c r="I358">
        <v>260</v>
      </c>
      <c r="J358">
        <v>300</v>
      </c>
      <c r="K358">
        <v>411600</v>
      </c>
      <c r="L358">
        <v>28812</v>
      </c>
      <c r="M358">
        <v>382788</v>
      </c>
      <c r="N358">
        <v>343000</v>
      </c>
      <c r="O358">
        <v>39788</v>
      </c>
    </row>
    <row r="359" spans="1:15" x14ac:dyDescent="0.25">
      <c r="A359" s="1">
        <v>41671</v>
      </c>
      <c r="B359" t="s">
        <v>19</v>
      </c>
      <c r="C359">
        <v>2014</v>
      </c>
      <c r="D359" t="s">
        <v>10</v>
      </c>
      <c r="E359" t="s">
        <v>13</v>
      </c>
      <c r="F359" t="s">
        <v>36</v>
      </c>
      <c r="G359" t="s">
        <v>44</v>
      </c>
      <c r="H359">
        <v>488</v>
      </c>
      <c r="I359">
        <v>5</v>
      </c>
      <c r="J359">
        <v>7</v>
      </c>
      <c r="K359">
        <v>3416</v>
      </c>
      <c r="L359">
        <v>273.27999999999997</v>
      </c>
      <c r="M359">
        <v>3142.7200000000003</v>
      </c>
      <c r="N359">
        <v>2440</v>
      </c>
      <c r="O359">
        <v>702.72000000000025</v>
      </c>
    </row>
    <row r="360" spans="1:15" x14ac:dyDescent="0.25">
      <c r="A360" s="1">
        <v>41791</v>
      </c>
      <c r="B360" t="s">
        <v>23</v>
      </c>
      <c r="C360">
        <v>2014</v>
      </c>
      <c r="D360" t="s">
        <v>10</v>
      </c>
      <c r="E360" t="s">
        <v>14</v>
      </c>
      <c r="F360" t="s">
        <v>36</v>
      </c>
      <c r="G360" t="s">
        <v>44</v>
      </c>
      <c r="H360">
        <v>1282</v>
      </c>
      <c r="I360">
        <v>5</v>
      </c>
      <c r="J360">
        <v>20</v>
      </c>
      <c r="K360">
        <v>25640</v>
      </c>
      <c r="L360">
        <v>2051.1999999999998</v>
      </c>
      <c r="M360">
        <v>23588.799999999999</v>
      </c>
      <c r="N360">
        <v>12820</v>
      </c>
      <c r="O360">
        <v>10768.8</v>
      </c>
    </row>
    <row r="361" spans="1:15" x14ac:dyDescent="0.25">
      <c r="A361" s="1">
        <v>41760</v>
      </c>
      <c r="B361" t="s">
        <v>22</v>
      </c>
      <c r="C361">
        <v>2014</v>
      </c>
      <c r="D361" t="s">
        <v>10</v>
      </c>
      <c r="E361" t="s">
        <v>13</v>
      </c>
      <c r="F361" t="s">
        <v>37</v>
      </c>
      <c r="G361" t="s">
        <v>44</v>
      </c>
      <c r="H361">
        <v>257</v>
      </c>
      <c r="I361">
        <v>10</v>
      </c>
      <c r="J361">
        <v>7</v>
      </c>
      <c r="K361">
        <v>1799</v>
      </c>
      <c r="L361">
        <v>143.91999999999999</v>
      </c>
      <c r="M361">
        <v>1655.08</v>
      </c>
      <c r="N361">
        <v>1285</v>
      </c>
      <c r="O361">
        <v>370.07999999999993</v>
      </c>
    </row>
    <row r="362" spans="1:15" x14ac:dyDescent="0.25">
      <c r="A362" s="1">
        <v>41791</v>
      </c>
      <c r="B362" t="s">
        <v>23</v>
      </c>
      <c r="C362">
        <v>2014</v>
      </c>
      <c r="D362" t="s">
        <v>10</v>
      </c>
      <c r="E362" t="s">
        <v>14</v>
      </c>
      <c r="F362" t="s">
        <v>40</v>
      </c>
      <c r="G362" t="s">
        <v>44</v>
      </c>
      <c r="H362">
        <v>1282</v>
      </c>
      <c r="I362">
        <v>260</v>
      </c>
      <c r="J362">
        <v>20</v>
      </c>
      <c r="K362">
        <v>25640</v>
      </c>
      <c r="L362">
        <v>2051.1999999999998</v>
      </c>
      <c r="M362">
        <v>23588.799999999999</v>
      </c>
      <c r="N362">
        <v>12820</v>
      </c>
      <c r="O362">
        <v>10768.8</v>
      </c>
    </row>
    <row r="363" spans="1:15" x14ac:dyDescent="0.25">
      <c r="A363" s="1">
        <v>41852</v>
      </c>
      <c r="B363" t="s">
        <v>25</v>
      </c>
      <c r="C363">
        <v>2014</v>
      </c>
      <c r="D363" t="s">
        <v>9</v>
      </c>
      <c r="E363" t="s">
        <v>17</v>
      </c>
      <c r="F363" t="s">
        <v>35</v>
      </c>
      <c r="G363" t="s">
        <v>44</v>
      </c>
      <c r="H363">
        <v>1540</v>
      </c>
      <c r="I363">
        <v>3</v>
      </c>
      <c r="J363">
        <v>125</v>
      </c>
      <c r="K363">
        <v>192500</v>
      </c>
      <c r="L363">
        <v>15400</v>
      </c>
      <c r="M363">
        <v>177100</v>
      </c>
      <c r="N363">
        <v>184800</v>
      </c>
      <c r="O363">
        <v>-7700</v>
      </c>
    </row>
    <row r="364" spans="1:15" x14ac:dyDescent="0.25">
      <c r="A364" s="1">
        <v>41944</v>
      </c>
      <c r="B364" t="s">
        <v>28</v>
      </c>
      <c r="C364">
        <v>2014</v>
      </c>
      <c r="D364" t="s">
        <v>8</v>
      </c>
      <c r="E364" t="s">
        <v>15</v>
      </c>
      <c r="F364" t="s">
        <v>35</v>
      </c>
      <c r="G364" t="s">
        <v>44</v>
      </c>
      <c r="H364">
        <v>490</v>
      </c>
      <c r="I364">
        <v>3</v>
      </c>
      <c r="J364">
        <v>15</v>
      </c>
      <c r="K364">
        <v>7350</v>
      </c>
      <c r="L364">
        <v>588</v>
      </c>
      <c r="M364">
        <v>6762</v>
      </c>
      <c r="N364">
        <v>4900</v>
      </c>
      <c r="O364">
        <v>1862</v>
      </c>
    </row>
    <row r="365" spans="1:15" x14ac:dyDescent="0.25">
      <c r="A365" s="1">
        <v>41974</v>
      </c>
      <c r="B365" t="s">
        <v>29</v>
      </c>
      <c r="C365">
        <v>2014</v>
      </c>
      <c r="D365" t="s">
        <v>10</v>
      </c>
      <c r="E365" t="s">
        <v>17</v>
      </c>
      <c r="F365" t="s">
        <v>35</v>
      </c>
      <c r="G365" t="s">
        <v>44</v>
      </c>
      <c r="H365">
        <v>1362</v>
      </c>
      <c r="I365">
        <v>3</v>
      </c>
      <c r="J365">
        <v>350</v>
      </c>
      <c r="K365">
        <v>476700</v>
      </c>
      <c r="L365">
        <v>38136</v>
      </c>
      <c r="M365">
        <v>438564</v>
      </c>
      <c r="N365">
        <v>354120</v>
      </c>
      <c r="O365">
        <v>84444</v>
      </c>
    </row>
    <row r="366" spans="1:15" x14ac:dyDescent="0.25">
      <c r="A366" s="1">
        <v>41699</v>
      </c>
      <c r="B366" t="s">
        <v>20</v>
      </c>
      <c r="C366">
        <v>2014</v>
      </c>
      <c r="D366" t="s">
        <v>8</v>
      </c>
      <c r="E366" t="s">
        <v>15</v>
      </c>
      <c r="F366" t="s">
        <v>36</v>
      </c>
      <c r="G366" t="s">
        <v>44</v>
      </c>
      <c r="H366">
        <v>2501</v>
      </c>
      <c r="I366">
        <v>5</v>
      </c>
      <c r="J366">
        <v>15</v>
      </c>
      <c r="K366">
        <v>37515</v>
      </c>
      <c r="L366">
        <v>3001.2</v>
      </c>
      <c r="M366">
        <v>34513.800000000003</v>
      </c>
      <c r="N366">
        <v>25010</v>
      </c>
      <c r="O366">
        <v>9503.8000000000029</v>
      </c>
    </row>
    <row r="367" spans="1:15" x14ac:dyDescent="0.25">
      <c r="A367" s="1">
        <v>41791</v>
      </c>
      <c r="B367" t="s">
        <v>23</v>
      </c>
      <c r="C367">
        <v>2014</v>
      </c>
      <c r="D367" t="s">
        <v>10</v>
      </c>
      <c r="E367" t="s">
        <v>13</v>
      </c>
      <c r="F367" t="s">
        <v>36</v>
      </c>
      <c r="G367" t="s">
        <v>44</v>
      </c>
      <c r="H367">
        <v>708</v>
      </c>
      <c r="I367">
        <v>5</v>
      </c>
      <c r="J367">
        <v>20</v>
      </c>
      <c r="K367">
        <v>14160</v>
      </c>
      <c r="L367">
        <v>1132.8</v>
      </c>
      <c r="M367">
        <v>13027.2</v>
      </c>
      <c r="N367">
        <v>7080</v>
      </c>
      <c r="O367">
        <v>5947.2000000000007</v>
      </c>
    </row>
    <row r="368" spans="1:15" x14ac:dyDescent="0.25">
      <c r="A368" s="1">
        <v>41821</v>
      </c>
      <c r="B368" t="s">
        <v>24</v>
      </c>
      <c r="C368">
        <v>2014</v>
      </c>
      <c r="D368" t="s">
        <v>10</v>
      </c>
      <c r="E368" t="s">
        <v>16</v>
      </c>
      <c r="F368" t="s">
        <v>36</v>
      </c>
      <c r="G368" t="s">
        <v>44</v>
      </c>
      <c r="H368">
        <v>645</v>
      </c>
      <c r="I368">
        <v>5</v>
      </c>
      <c r="J368">
        <v>20</v>
      </c>
      <c r="K368">
        <v>12900</v>
      </c>
      <c r="L368">
        <v>1032</v>
      </c>
      <c r="M368">
        <v>11868</v>
      </c>
      <c r="N368">
        <v>6450</v>
      </c>
      <c r="O368">
        <v>5418</v>
      </c>
    </row>
    <row r="369" spans="1:15" x14ac:dyDescent="0.25">
      <c r="A369" s="1">
        <v>41852</v>
      </c>
      <c r="B369" t="s">
        <v>25</v>
      </c>
      <c r="C369">
        <v>2014</v>
      </c>
      <c r="D369" t="s">
        <v>7</v>
      </c>
      <c r="E369" t="s">
        <v>15</v>
      </c>
      <c r="F369" t="s">
        <v>36</v>
      </c>
      <c r="G369" t="s">
        <v>44</v>
      </c>
      <c r="H369">
        <v>1562</v>
      </c>
      <c r="I369">
        <v>5</v>
      </c>
      <c r="J369">
        <v>300</v>
      </c>
      <c r="K369">
        <v>468600</v>
      </c>
      <c r="L369">
        <v>37488</v>
      </c>
      <c r="M369">
        <v>431112</v>
      </c>
      <c r="N369">
        <v>390500</v>
      </c>
      <c r="O369">
        <v>40612</v>
      </c>
    </row>
    <row r="370" spans="1:15" x14ac:dyDescent="0.25">
      <c r="A370" s="1">
        <v>41518</v>
      </c>
      <c r="B370" t="s">
        <v>26</v>
      </c>
      <c r="C370">
        <v>2013</v>
      </c>
      <c r="D370" t="s">
        <v>7</v>
      </c>
      <c r="E370" t="s">
        <v>13</v>
      </c>
      <c r="F370" t="s">
        <v>36</v>
      </c>
      <c r="G370" t="s">
        <v>44</v>
      </c>
      <c r="H370">
        <v>1283</v>
      </c>
      <c r="I370">
        <v>5</v>
      </c>
      <c r="J370">
        <v>300</v>
      </c>
      <c r="K370">
        <v>384900</v>
      </c>
      <c r="L370">
        <v>30792</v>
      </c>
      <c r="M370">
        <v>354108</v>
      </c>
      <c r="N370">
        <v>320750</v>
      </c>
      <c r="O370">
        <v>33358</v>
      </c>
    </row>
    <row r="371" spans="1:15" x14ac:dyDescent="0.25">
      <c r="A371" s="1">
        <v>41974</v>
      </c>
      <c r="B371" t="s">
        <v>29</v>
      </c>
      <c r="C371">
        <v>2014</v>
      </c>
      <c r="D371" t="s">
        <v>8</v>
      </c>
      <c r="E371" t="s">
        <v>16</v>
      </c>
      <c r="F371" t="s">
        <v>36</v>
      </c>
      <c r="G371" t="s">
        <v>44</v>
      </c>
      <c r="H371">
        <v>711</v>
      </c>
      <c r="I371">
        <v>5</v>
      </c>
      <c r="J371">
        <v>15</v>
      </c>
      <c r="K371">
        <v>10665</v>
      </c>
      <c r="L371">
        <v>853.2</v>
      </c>
      <c r="M371">
        <v>9811.7999999999993</v>
      </c>
      <c r="N371">
        <v>7110</v>
      </c>
      <c r="O371">
        <v>2701.7999999999993</v>
      </c>
    </row>
    <row r="372" spans="1:15" x14ac:dyDescent="0.25">
      <c r="A372" s="1">
        <v>41699</v>
      </c>
      <c r="B372" t="s">
        <v>20</v>
      </c>
      <c r="C372">
        <v>2014</v>
      </c>
      <c r="D372" t="s">
        <v>9</v>
      </c>
      <c r="E372" t="s">
        <v>17</v>
      </c>
      <c r="F372" t="s">
        <v>37</v>
      </c>
      <c r="G372" t="s">
        <v>44</v>
      </c>
      <c r="H372">
        <v>1114</v>
      </c>
      <c r="I372">
        <v>10</v>
      </c>
      <c r="J372">
        <v>125</v>
      </c>
      <c r="K372">
        <v>139250</v>
      </c>
      <c r="L372">
        <v>11140</v>
      </c>
      <c r="M372">
        <v>128110</v>
      </c>
      <c r="N372">
        <v>133680</v>
      </c>
      <c r="O372">
        <v>-5570</v>
      </c>
    </row>
    <row r="373" spans="1:15" x14ac:dyDescent="0.25">
      <c r="A373" s="1">
        <v>41730</v>
      </c>
      <c r="B373" t="s">
        <v>21</v>
      </c>
      <c r="C373">
        <v>2014</v>
      </c>
      <c r="D373" t="s">
        <v>10</v>
      </c>
      <c r="E373" t="s">
        <v>16</v>
      </c>
      <c r="F373" t="s">
        <v>37</v>
      </c>
      <c r="G373" t="s">
        <v>44</v>
      </c>
      <c r="H373">
        <v>1259</v>
      </c>
      <c r="I373">
        <v>10</v>
      </c>
      <c r="J373">
        <v>7</v>
      </c>
      <c r="K373">
        <v>8813</v>
      </c>
      <c r="L373">
        <v>705.04</v>
      </c>
      <c r="M373">
        <v>8107.96</v>
      </c>
      <c r="N373">
        <v>6295</v>
      </c>
      <c r="O373">
        <v>1812.96</v>
      </c>
    </row>
    <row r="374" spans="1:15" x14ac:dyDescent="0.25">
      <c r="A374" s="1">
        <v>41760</v>
      </c>
      <c r="B374" t="s">
        <v>22</v>
      </c>
      <c r="C374">
        <v>2014</v>
      </c>
      <c r="D374" t="s">
        <v>10</v>
      </c>
      <c r="E374" t="s">
        <v>16</v>
      </c>
      <c r="F374" t="s">
        <v>37</v>
      </c>
      <c r="G374" t="s">
        <v>44</v>
      </c>
      <c r="H374">
        <v>1095</v>
      </c>
      <c r="I374">
        <v>10</v>
      </c>
      <c r="J374">
        <v>7</v>
      </c>
      <c r="K374">
        <v>7665</v>
      </c>
      <c r="L374">
        <v>613.20000000000005</v>
      </c>
      <c r="M374">
        <v>7051.8</v>
      </c>
      <c r="N374">
        <v>5475</v>
      </c>
      <c r="O374">
        <v>1576.8000000000002</v>
      </c>
    </row>
    <row r="375" spans="1:15" x14ac:dyDescent="0.25">
      <c r="A375" s="1">
        <v>41791</v>
      </c>
      <c r="B375" t="s">
        <v>23</v>
      </c>
      <c r="C375">
        <v>2014</v>
      </c>
      <c r="D375" t="s">
        <v>10</v>
      </c>
      <c r="E375" t="s">
        <v>16</v>
      </c>
      <c r="F375" t="s">
        <v>37</v>
      </c>
      <c r="G375" t="s">
        <v>44</v>
      </c>
      <c r="H375">
        <v>1366</v>
      </c>
      <c r="I375">
        <v>10</v>
      </c>
      <c r="J375">
        <v>20</v>
      </c>
      <c r="K375">
        <v>27320</v>
      </c>
      <c r="L375">
        <v>2185.6</v>
      </c>
      <c r="M375">
        <v>25134.400000000001</v>
      </c>
      <c r="N375">
        <v>13660</v>
      </c>
      <c r="O375">
        <v>11474.400000000001</v>
      </c>
    </row>
    <row r="376" spans="1:15" x14ac:dyDescent="0.25">
      <c r="A376" s="1">
        <v>41791</v>
      </c>
      <c r="B376" t="s">
        <v>23</v>
      </c>
      <c r="C376">
        <v>2014</v>
      </c>
      <c r="D376" t="s">
        <v>7</v>
      </c>
      <c r="E376" t="s">
        <v>17</v>
      </c>
      <c r="F376" t="s">
        <v>37</v>
      </c>
      <c r="G376" t="s">
        <v>44</v>
      </c>
      <c r="H376">
        <v>2460</v>
      </c>
      <c r="I376">
        <v>10</v>
      </c>
      <c r="J376">
        <v>300</v>
      </c>
      <c r="K376">
        <v>738000</v>
      </c>
      <c r="L376">
        <v>59040</v>
      </c>
      <c r="M376">
        <v>678960</v>
      </c>
      <c r="N376">
        <v>615000</v>
      </c>
      <c r="O376">
        <v>63960</v>
      </c>
    </row>
    <row r="377" spans="1:15" x14ac:dyDescent="0.25">
      <c r="A377" s="1">
        <v>41852</v>
      </c>
      <c r="B377" t="s">
        <v>25</v>
      </c>
      <c r="C377">
        <v>2014</v>
      </c>
      <c r="D377" t="s">
        <v>10</v>
      </c>
      <c r="E377" t="s">
        <v>14</v>
      </c>
      <c r="F377" t="s">
        <v>37</v>
      </c>
      <c r="G377" t="s">
        <v>44</v>
      </c>
      <c r="H377">
        <v>678</v>
      </c>
      <c r="I377">
        <v>10</v>
      </c>
      <c r="J377">
        <v>7</v>
      </c>
      <c r="K377">
        <v>4746</v>
      </c>
      <c r="L377">
        <v>379.68</v>
      </c>
      <c r="M377">
        <v>4366.32</v>
      </c>
      <c r="N377">
        <v>3390</v>
      </c>
      <c r="O377">
        <v>976.31999999999971</v>
      </c>
    </row>
    <row r="378" spans="1:15" x14ac:dyDescent="0.25">
      <c r="A378" s="1">
        <v>41852</v>
      </c>
      <c r="B378" t="s">
        <v>25</v>
      </c>
      <c r="C378">
        <v>2014</v>
      </c>
      <c r="D378" t="s">
        <v>10</v>
      </c>
      <c r="E378" t="s">
        <v>16</v>
      </c>
      <c r="F378" t="s">
        <v>37</v>
      </c>
      <c r="G378" t="s">
        <v>44</v>
      </c>
      <c r="H378">
        <v>1598</v>
      </c>
      <c r="I378">
        <v>10</v>
      </c>
      <c r="J378">
        <v>7</v>
      </c>
      <c r="K378">
        <v>11186</v>
      </c>
      <c r="L378">
        <v>894.88</v>
      </c>
      <c r="M378">
        <v>10291.120000000001</v>
      </c>
      <c r="N378">
        <v>7990</v>
      </c>
      <c r="O378">
        <v>2301.1200000000008</v>
      </c>
    </row>
    <row r="379" spans="1:15" x14ac:dyDescent="0.25">
      <c r="A379" s="1">
        <v>41518</v>
      </c>
      <c r="B379" t="s">
        <v>26</v>
      </c>
      <c r="C379">
        <v>2013</v>
      </c>
      <c r="D379" t="s">
        <v>10</v>
      </c>
      <c r="E379" t="s">
        <v>16</v>
      </c>
      <c r="F379" t="s">
        <v>37</v>
      </c>
      <c r="G379" t="s">
        <v>44</v>
      </c>
      <c r="H379">
        <v>2409</v>
      </c>
      <c r="I379">
        <v>10</v>
      </c>
      <c r="J379">
        <v>7</v>
      </c>
      <c r="K379">
        <v>16863</v>
      </c>
      <c r="L379">
        <v>1349.04</v>
      </c>
      <c r="M379">
        <v>15513.96</v>
      </c>
      <c r="N379">
        <v>12045</v>
      </c>
      <c r="O379">
        <v>3468.9599999999991</v>
      </c>
    </row>
    <row r="380" spans="1:15" x14ac:dyDescent="0.25">
      <c r="A380" s="1">
        <v>41883</v>
      </c>
      <c r="B380" t="s">
        <v>26</v>
      </c>
      <c r="C380">
        <v>2014</v>
      </c>
      <c r="D380" t="s">
        <v>10</v>
      </c>
      <c r="E380" t="s">
        <v>16</v>
      </c>
      <c r="F380" t="s">
        <v>37</v>
      </c>
      <c r="G380" t="s">
        <v>44</v>
      </c>
      <c r="H380">
        <v>1934</v>
      </c>
      <c r="I380">
        <v>10</v>
      </c>
      <c r="J380">
        <v>20</v>
      </c>
      <c r="K380">
        <v>38680</v>
      </c>
      <c r="L380">
        <v>3094.4</v>
      </c>
      <c r="M380">
        <v>35585.599999999999</v>
      </c>
      <c r="N380">
        <v>19340</v>
      </c>
      <c r="O380">
        <v>16245.599999999999</v>
      </c>
    </row>
    <row r="381" spans="1:15" x14ac:dyDescent="0.25">
      <c r="A381" s="1">
        <v>41883</v>
      </c>
      <c r="B381" t="s">
        <v>26</v>
      </c>
      <c r="C381">
        <v>2014</v>
      </c>
      <c r="D381" t="s">
        <v>10</v>
      </c>
      <c r="E381" t="s">
        <v>17</v>
      </c>
      <c r="F381" t="s">
        <v>37</v>
      </c>
      <c r="G381" t="s">
        <v>44</v>
      </c>
      <c r="H381">
        <v>2993</v>
      </c>
      <c r="I381">
        <v>10</v>
      </c>
      <c r="J381">
        <v>20</v>
      </c>
      <c r="K381">
        <v>59860</v>
      </c>
      <c r="L381">
        <v>4788.8</v>
      </c>
      <c r="M381">
        <v>55071.199999999997</v>
      </c>
      <c r="N381">
        <v>29930</v>
      </c>
      <c r="O381">
        <v>25141.199999999997</v>
      </c>
    </row>
    <row r="382" spans="1:15" x14ac:dyDescent="0.25">
      <c r="A382" s="1">
        <v>41579</v>
      </c>
      <c r="B382" t="s">
        <v>28</v>
      </c>
      <c r="C382">
        <v>2013</v>
      </c>
      <c r="D382" t="s">
        <v>10</v>
      </c>
      <c r="E382" t="s">
        <v>16</v>
      </c>
      <c r="F382" t="s">
        <v>37</v>
      </c>
      <c r="G382" t="s">
        <v>44</v>
      </c>
      <c r="H382">
        <v>2146</v>
      </c>
      <c r="I382">
        <v>10</v>
      </c>
      <c r="J382">
        <v>350</v>
      </c>
      <c r="K382">
        <v>751100</v>
      </c>
      <c r="L382">
        <v>60088</v>
      </c>
      <c r="M382">
        <v>691012</v>
      </c>
      <c r="N382">
        <v>557960</v>
      </c>
      <c r="O382">
        <v>133052</v>
      </c>
    </row>
    <row r="383" spans="1:15" x14ac:dyDescent="0.25">
      <c r="A383" s="1">
        <v>41609</v>
      </c>
      <c r="B383" t="s">
        <v>29</v>
      </c>
      <c r="C383">
        <v>2013</v>
      </c>
      <c r="D383" t="s">
        <v>10</v>
      </c>
      <c r="E383" t="s">
        <v>17</v>
      </c>
      <c r="F383" t="s">
        <v>37</v>
      </c>
      <c r="G383" t="s">
        <v>44</v>
      </c>
      <c r="H383">
        <v>1946</v>
      </c>
      <c r="I383">
        <v>10</v>
      </c>
      <c r="J383">
        <v>7</v>
      </c>
      <c r="K383">
        <v>13622</v>
      </c>
      <c r="L383">
        <v>1089.76</v>
      </c>
      <c r="M383">
        <v>12532.24</v>
      </c>
      <c r="N383">
        <v>9730</v>
      </c>
      <c r="O383">
        <v>2802.24</v>
      </c>
    </row>
    <row r="384" spans="1:15" x14ac:dyDescent="0.25">
      <c r="A384" s="1">
        <v>41974</v>
      </c>
      <c r="B384" t="s">
        <v>29</v>
      </c>
      <c r="C384">
        <v>2014</v>
      </c>
      <c r="D384" t="s">
        <v>10</v>
      </c>
      <c r="E384" t="s">
        <v>17</v>
      </c>
      <c r="F384" t="s">
        <v>37</v>
      </c>
      <c r="G384" t="s">
        <v>44</v>
      </c>
      <c r="H384">
        <v>1362</v>
      </c>
      <c r="I384">
        <v>10</v>
      </c>
      <c r="J384">
        <v>350</v>
      </c>
      <c r="K384">
        <v>476700</v>
      </c>
      <c r="L384">
        <v>38136</v>
      </c>
      <c r="M384">
        <v>438564</v>
      </c>
      <c r="N384">
        <v>354120</v>
      </c>
      <c r="O384">
        <v>84444</v>
      </c>
    </row>
    <row r="385" spans="1:15" x14ac:dyDescent="0.25">
      <c r="A385" s="1">
        <v>41699</v>
      </c>
      <c r="B385" t="s">
        <v>20</v>
      </c>
      <c r="C385">
        <v>2014</v>
      </c>
      <c r="D385" t="s">
        <v>11</v>
      </c>
      <c r="E385" t="s">
        <v>13</v>
      </c>
      <c r="F385" t="s">
        <v>38</v>
      </c>
      <c r="G385" t="s">
        <v>44</v>
      </c>
      <c r="H385">
        <v>598</v>
      </c>
      <c r="I385">
        <v>120</v>
      </c>
      <c r="J385">
        <v>12</v>
      </c>
      <c r="K385">
        <v>7176</v>
      </c>
      <c r="L385">
        <v>574.08000000000004</v>
      </c>
      <c r="M385">
        <v>6601.92</v>
      </c>
      <c r="N385">
        <v>1794</v>
      </c>
      <c r="O385">
        <v>4807.92</v>
      </c>
    </row>
    <row r="386" spans="1:15" x14ac:dyDescent="0.25">
      <c r="A386" s="1">
        <v>41791</v>
      </c>
      <c r="B386" t="s">
        <v>23</v>
      </c>
      <c r="C386">
        <v>2014</v>
      </c>
      <c r="D386" t="s">
        <v>10</v>
      </c>
      <c r="E386" t="s">
        <v>14</v>
      </c>
      <c r="F386" t="s">
        <v>38</v>
      </c>
      <c r="G386" t="s">
        <v>44</v>
      </c>
      <c r="H386">
        <v>2907</v>
      </c>
      <c r="I386">
        <v>120</v>
      </c>
      <c r="J386">
        <v>7</v>
      </c>
      <c r="K386">
        <v>20349</v>
      </c>
      <c r="L386">
        <v>1627.92</v>
      </c>
      <c r="M386">
        <v>18721.080000000002</v>
      </c>
      <c r="N386">
        <v>14535</v>
      </c>
      <c r="O386">
        <v>4186.0800000000017</v>
      </c>
    </row>
    <row r="387" spans="1:15" x14ac:dyDescent="0.25">
      <c r="A387" s="1">
        <v>41791</v>
      </c>
      <c r="B387" t="s">
        <v>23</v>
      </c>
      <c r="C387">
        <v>2014</v>
      </c>
      <c r="D387" t="s">
        <v>10</v>
      </c>
      <c r="E387" t="s">
        <v>16</v>
      </c>
      <c r="F387" t="s">
        <v>38</v>
      </c>
      <c r="G387" t="s">
        <v>44</v>
      </c>
      <c r="H387">
        <v>2338</v>
      </c>
      <c r="I387">
        <v>120</v>
      </c>
      <c r="J387">
        <v>7</v>
      </c>
      <c r="K387">
        <v>16366</v>
      </c>
      <c r="L387">
        <v>1309.28</v>
      </c>
      <c r="M387">
        <v>15056.72</v>
      </c>
      <c r="N387">
        <v>11690</v>
      </c>
      <c r="O387">
        <v>3366.7199999999993</v>
      </c>
    </row>
    <row r="388" spans="1:15" x14ac:dyDescent="0.25">
      <c r="A388" s="1">
        <v>41579</v>
      </c>
      <c r="B388" t="s">
        <v>28</v>
      </c>
      <c r="C388">
        <v>2013</v>
      </c>
      <c r="D388" t="s">
        <v>7</v>
      </c>
      <c r="E388" t="s">
        <v>15</v>
      </c>
      <c r="F388" t="s">
        <v>38</v>
      </c>
      <c r="G388" t="s">
        <v>44</v>
      </c>
      <c r="H388">
        <v>386</v>
      </c>
      <c r="I388">
        <v>120</v>
      </c>
      <c r="J388">
        <v>300</v>
      </c>
      <c r="K388">
        <v>115800</v>
      </c>
      <c r="L388">
        <v>9264</v>
      </c>
      <c r="M388">
        <v>106536</v>
      </c>
      <c r="N388">
        <v>96500</v>
      </c>
      <c r="O388">
        <v>10036</v>
      </c>
    </row>
    <row r="389" spans="1:15" x14ac:dyDescent="0.25">
      <c r="A389" s="1">
        <v>41974</v>
      </c>
      <c r="B389" t="s">
        <v>29</v>
      </c>
      <c r="C389">
        <v>2014</v>
      </c>
      <c r="D389" t="s">
        <v>7</v>
      </c>
      <c r="E389" t="s">
        <v>17</v>
      </c>
      <c r="F389" t="s">
        <v>38</v>
      </c>
      <c r="G389" t="s">
        <v>44</v>
      </c>
      <c r="H389">
        <v>635</v>
      </c>
      <c r="I389">
        <v>120</v>
      </c>
      <c r="J389">
        <v>300</v>
      </c>
      <c r="K389">
        <v>190500</v>
      </c>
      <c r="L389">
        <v>15240</v>
      </c>
      <c r="M389">
        <v>175260</v>
      </c>
      <c r="N389">
        <v>158750</v>
      </c>
      <c r="O389">
        <v>16510</v>
      </c>
    </row>
    <row r="390" spans="1:15" x14ac:dyDescent="0.25">
      <c r="A390" s="1">
        <v>41730</v>
      </c>
      <c r="B390" t="s">
        <v>21</v>
      </c>
      <c r="C390">
        <v>2014</v>
      </c>
      <c r="D390" t="s">
        <v>10</v>
      </c>
      <c r="E390" t="s">
        <v>15</v>
      </c>
      <c r="F390" t="s">
        <v>39</v>
      </c>
      <c r="G390" t="s">
        <v>44</v>
      </c>
      <c r="H390">
        <v>574.5</v>
      </c>
      <c r="I390">
        <v>250</v>
      </c>
      <c r="J390">
        <v>350</v>
      </c>
      <c r="K390">
        <v>201075</v>
      </c>
      <c r="L390">
        <v>16086</v>
      </c>
      <c r="M390">
        <v>184989</v>
      </c>
      <c r="N390">
        <v>149370</v>
      </c>
      <c r="O390">
        <v>35619</v>
      </c>
    </row>
    <row r="391" spans="1:15" x14ac:dyDescent="0.25">
      <c r="A391" s="1">
        <v>41791</v>
      </c>
      <c r="B391" t="s">
        <v>23</v>
      </c>
      <c r="C391">
        <v>2014</v>
      </c>
      <c r="D391" t="s">
        <v>10</v>
      </c>
      <c r="E391" t="s">
        <v>16</v>
      </c>
      <c r="F391" t="s">
        <v>39</v>
      </c>
      <c r="G391" t="s">
        <v>44</v>
      </c>
      <c r="H391">
        <v>2338</v>
      </c>
      <c r="I391">
        <v>250</v>
      </c>
      <c r="J391">
        <v>7</v>
      </c>
      <c r="K391">
        <v>16366</v>
      </c>
      <c r="L391">
        <v>1309.28</v>
      </c>
      <c r="M391">
        <v>15056.72</v>
      </c>
      <c r="N391">
        <v>11690</v>
      </c>
      <c r="O391">
        <v>3366.7199999999993</v>
      </c>
    </row>
    <row r="392" spans="1:15" x14ac:dyDescent="0.25">
      <c r="A392" s="1">
        <v>41852</v>
      </c>
      <c r="B392" t="s">
        <v>25</v>
      </c>
      <c r="C392">
        <v>2014</v>
      </c>
      <c r="D392" t="s">
        <v>10</v>
      </c>
      <c r="E392" t="s">
        <v>15</v>
      </c>
      <c r="F392" t="s">
        <v>39</v>
      </c>
      <c r="G392" t="s">
        <v>44</v>
      </c>
      <c r="H392">
        <v>381</v>
      </c>
      <c r="I392">
        <v>250</v>
      </c>
      <c r="J392">
        <v>350</v>
      </c>
      <c r="K392">
        <v>133350</v>
      </c>
      <c r="L392">
        <v>10668</v>
      </c>
      <c r="M392">
        <v>122682</v>
      </c>
      <c r="N392">
        <v>99060</v>
      </c>
      <c r="O392">
        <v>23622</v>
      </c>
    </row>
    <row r="393" spans="1:15" x14ac:dyDescent="0.25">
      <c r="A393" s="1">
        <v>41852</v>
      </c>
      <c r="B393" t="s">
        <v>25</v>
      </c>
      <c r="C393">
        <v>2014</v>
      </c>
      <c r="D393" t="s">
        <v>10</v>
      </c>
      <c r="E393" t="s">
        <v>16</v>
      </c>
      <c r="F393" t="s">
        <v>39</v>
      </c>
      <c r="G393" t="s">
        <v>44</v>
      </c>
      <c r="H393">
        <v>422</v>
      </c>
      <c r="I393">
        <v>250</v>
      </c>
      <c r="J393">
        <v>350</v>
      </c>
      <c r="K393">
        <v>147700</v>
      </c>
      <c r="L393">
        <v>11816</v>
      </c>
      <c r="M393">
        <v>135884</v>
      </c>
      <c r="N393">
        <v>109720</v>
      </c>
      <c r="O393">
        <v>26164</v>
      </c>
    </row>
    <row r="394" spans="1:15" x14ac:dyDescent="0.25">
      <c r="A394" s="1">
        <v>41883</v>
      </c>
      <c r="B394" t="s">
        <v>26</v>
      </c>
      <c r="C394">
        <v>2014</v>
      </c>
      <c r="D394" t="s">
        <v>7</v>
      </c>
      <c r="E394" t="s">
        <v>13</v>
      </c>
      <c r="F394" t="s">
        <v>39</v>
      </c>
      <c r="G394" t="s">
        <v>44</v>
      </c>
      <c r="H394">
        <v>2134</v>
      </c>
      <c r="I394">
        <v>250</v>
      </c>
      <c r="J394">
        <v>300</v>
      </c>
      <c r="K394">
        <v>640200</v>
      </c>
      <c r="L394">
        <v>51216</v>
      </c>
      <c r="M394">
        <v>588984</v>
      </c>
      <c r="N394">
        <v>533500</v>
      </c>
      <c r="O394">
        <v>55484</v>
      </c>
    </row>
    <row r="395" spans="1:15" x14ac:dyDescent="0.25">
      <c r="A395" s="1">
        <v>41609</v>
      </c>
      <c r="B395" t="s">
        <v>29</v>
      </c>
      <c r="C395">
        <v>2013</v>
      </c>
      <c r="D395" t="s">
        <v>7</v>
      </c>
      <c r="E395" t="s">
        <v>14</v>
      </c>
      <c r="F395" t="s">
        <v>39</v>
      </c>
      <c r="G395" t="s">
        <v>44</v>
      </c>
      <c r="H395">
        <v>808</v>
      </c>
      <c r="I395">
        <v>250</v>
      </c>
      <c r="J395">
        <v>300</v>
      </c>
      <c r="K395">
        <v>242400</v>
      </c>
      <c r="L395">
        <v>19392</v>
      </c>
      <c r="M395">
        <v>223008</v>
      </c>
      <c r="N395">
        <v>202000</v>
      </c>
      <c r="O395">
        <v>21008</v>
      </c>
    </row>
    <row r="396" spans="1:15" x14ac:dyDescent="0.25">
      <c r="A396" s="1">
        <v>41791</v>
      </c>
      <c r="B396" t="s">
        <v>23</v>
      </c>
      <c r="C396">
        <v>2014</v>
      </c>
      <c r="D396" t="s">
        <v>10</v>
      </c>
      <c r="E396" t="s">
        <v>13</v>
      </c>
      <c r="F396" t="s">
        <v>40</v>
      </c>
      <c r="G396" t="s">
        <v>44</v>
      </c>
      <c r="H396">
        <v>708</v>
      </c>
      <c r="I396">
        <v>260</v>
      </c>
      <c r="J396">
        <v>20</v>
      </c>
      <c r="K396">
        <v>14160</v>
      </c>
      <c r="L396">
        <v>1132.8</v>
      </c>
      <c r="M396">
        <v>13027.2</v>
      </c>
      <c r="N396">
        <v>7080</v>
      </c>
      <c r="O396">
        <v>5947.2000000000007</v>
      </c>
    </row>
    <row r="397" spans="1:15" x14ac:dyDescent="0.25">
      <c r="A397" s="1">
        <v>41791</v>
      </c>
      <c r="B397" t="s">
        <v>23</v>
      </c>
      <c r="C397">
        <v>2014</v>
      </c>
      <c r="D397" t="s">
        <v>10</v>
      </c>
      <c r="E397" t="s">
        <v>14</v>
      </c>
      <c r="F397" t="s">
        <v>40</v>
      </c>
      <c r="G397" t="s">
        <v>44</v>
      </c>
      <c r="H397">
        <v>2907</v>
      </c>
      <c r="I397">
        <v>260</v>
      </c>
      <c r="J397">
        <v>7</v>
      </c>
      <c r="K397">
        <v>20349</v>
      </c>
      <c r="L397">
        <v>1627.92</v>
      </c>
      <c r="M397">
        <v>18721.080000000002</v>
      </c>
      <c r="N397">
        <v>14535</v>
      </c>
      <c r="O397">
        <v>4186.0800000000017</v>
      </c>
    </row>
    <row r="398" spans="1:15" x14ac:dyDescent="0.25">
      <c r="A398" s="1">
        <v>41791</v>
      </c>
      <c r="B398" t="s">
        <v>23</v>
      </c>
      <c r="C398">
        <v>2014</v>
      </c>
      <c r="D398" t="s">
        <v>10</v>
      </c>
      <c r="E398" t="s">
        <v>16</v>
      </c>
      <c r="F398" t="s">
        <v>40</v>
      </c>
      <c r="G398" t="s">
        <v>44</v>
      </c>
      <c r="H398">
        <v>1366</v>
      </c>
      <c r="I398">
        <v>260</v>
      </c>
      <c r="J398">
        <v>20</v>
      </c>
      <c r="K398">
        <v>27320</v>
      </c>
      <c r="L398">
        <v>2185.6</v>
      </c>
      <c r="M398">
        <v>25134.400000000001</v>
      </c>
      <c r="N398">
        <v>13660</v>
      </c>
      <c r="O398">
        <v>11474.400000000001</v>
      </c>
    </row>
    <row r="399" spans="1:15" x14ac:dyDescent="0.25">
      <c r="A399" s="1">
        <v>41791</v>
      </c>
      <c r="B399" t="s">
        <v>23</v>
      </c>
      <c r="C399">
        <v>2014</v>
      </c>
      <c r="D399" t="s">
        <v>7</v>
      </c>
      <c r="E399" t="s">
        <v>17</v>
      </c>
      <c r="F399" t="s">
        <v>40</v>
      </c>
      <c r="G399" t="s">
        <v>44</v>
      </c>
      <c r="H399">
        <v>2460</v>
      </c>
      <c r="I399">
        <v>260</v>
      </c>
      <c r="J399">
        <v>300</v>
      </c>
      <c r="K399">
        <v>738000</v>
      </c>
      <c r="L399">
        <v>59040</v>
      </c>
      <c r="M399">
        <v>678960</v>
      </c>
      <c r="N399">
        <v>615000</v>
      </c>
      <c r="O399">
        <v>63960</v>
      </c>
    </row>
    <row r="400" spans="1:15" x14ac:dyDescent="0.25">
      <c r="A400" s="1">
        <v>41944</v>
      </c>
      <c r="B400" t="s">
        <v>28</v>
      </c>
      <c r="C400">
        <v>2014</v>
      </c>
      <c r="D400" t="s">
        <v>10</v>
      </c>
      <c r="E400" t="s">
        <v>16</v>
      </c>
      <c r="F400" t="s">
        <v>40</v>
      </c>
      <c r="G400" t="s">
        <v>44</v>
      </c>
      <c r="H400">
        <v>1520</v>
      </c>
      <c r="I400">
        <v>260</v>
      </c>
      <c r="J400">
        <v>20</v>
      </c>
      <c r="K400">
        <v>30400</v>
      </c>
      <c r="L400">
        <v>2432</v>
      </c>
      <c r="M400">
        <v>27968</v>
      </c>
      <c r="N400">
        <v>15200</v>
      </c>
      <c r="O400">
        <v>12768</v>
      </c>
    </row>
    <row r="401" spans="1:15" x14ac:dyDescent="0.25">
      <c r="A401" s="1">
        <v>41974</v>
      </c>
      <c r="B401" t="s">
        <v>29</v>
      </c>
      <c r="C401">
        <v>2014</v>
      </c>
      <c r="D401" t="s">
        <v>8</v>
      </c>
      <c r="E401" t="s">
        <v>16</v>
      </c>
      <c r="F401" t="s">
        <v>40</v>
      </c>
      <c r="G401" t="s">
        <v>44</v>
      </c>
      <c r="H401">
        <v>711</v>
      </c>
      <c r="I401">
        <v>260</v>
      </c>
      <c r="J401">
        <v>15</v>
      </c>
      <c r="K401">
        <v>10665</v>
      </c>
      <c r="L401">
        <v>853.2</v>
      </c>
      <c r="M401">
        <v>9811.7999999999993</v>
      </c>
      <c r="N401">
        <v>7110</v>
      </c>
      <c r="O401">
        <v>2701.7999999999993</v>
      </c>
    </row>
    <row r="402" spans="1:15" x14ac:dyDescent="0.25">
      <c r="A402" s="1">
        <v>41609</v>
      </c>
      <c r="B402" t="s">
        <v>29</v>
      </c>
      <c r="C402">
        <v>2013</v>
      </c>
      <c r="D402" t="s">
        <v>11</v>
      </c>
      <c r="E402" t="s">
        <v>17</v>
      </c>
      <c r="F402" t="s">
        <v>40</v>
      </c>
      <c r="G402" t="s">
        <v>44</v>
      </c>
      <c r="H402">
        <v>1375</v>
      </c>
      <c r="I402">
        <v>260</v>
      </c>
      <c r="J402">
        <v>12</v>
      </c>
      <c r="K402">
        <v>16500</v>
      </c>
      <c r="L402">
        <v>1320</v>
      </c>
      <c r="M402">
        <v>15180</v>
      </c>
      <c r="N402">
        <v>4125</v>
      </c>
      <c r="O402">
        <v>11055</v>
      </c>
    </row>
    <row r="403" spans="1:15" x14ac:dyDescent="0.25">
      <c r="A403" s="1">
        <v>41974</v>
      </c>
      <c r="B403" t="s">
        <v>29</v>
      </c>
      <c r="C403">
        <v>2014</v>
      </c>
      <c r="D403" t="s">
        <v>7</v>
      </c>
      <c r="E403" t="s">
        <v>17</v>
      </c>
      <c r="F403" t="s">
        <v>40</v>
      </c>
      <c r="G403" t="s">
        <v>44</v>
      </c>
      <c r="H403">
        <v>635</v>
      </c>
      <c r="I403">
        <v>260</v>
      </c>
      <c r="J403">
        <v>300</v>
      </c>
      <c r="K403">
        <v>190500</v>
      </c>
      <c r="L403">
        <v>15240</v>
      </c>
      <c r="M403">
        <v>175260</v>
      </c>
      <c r="N403">
        <v>158750</v>
      </c>
      <c r="O403">
        <v>16510</v>
      </c>
    </row>
    <row r="404" spans="1:15" x14ac:dyDescent="0.25">
      <c r="A404" s="1">
        <v>41821</v>
      </c>
      <c r="B404" t="s">
        <v>24</v>
      </c>
      <c r="C404">
        <v>2014</v>
      </c>
      <c r="D404" t="s">
        <v>10</v>
      </c>
      <c r="E404" t="s">
        <v>14</v>
      </c>
      <c r="F404" t="s">
        <v>39</v>
      </c>
      <c r="G404" t="s">
        <v>44</v>
      </c>
      <c r="H404">
        <v>436.5</v>
      </c>
      <c r="I404">
        <v>250</v>
      </c>
      <c r="J404">
        <v>20</v>
      </c>
      <c r="K404">
        <v>8730</v>
      </c>
      <c r="L404">
        <v>698.40000000000009</v>
      </c>
      <c r="M404">
        <v>8031.5999999999995</v>
      </c>
      <c r="N404">
        <v>4365</v>
      </c>
      <c r="O404">
        <v>3666.5999999999995</v>
      </c>
    </row>
    <row r="405" spans="1:15" x14ac:dyDescent="0.25">
      <c r="A405" s="1">
        <v>41791</v>
      </c>
      <c r="B405" t="s">
        <v>23</v>
      </c>
      <c r="C405">
        <v>2014</v>
      </c>
      <c r="D405" t="s">
        <v>7</v>
      </c>
      <c r="E405" t="s">
        <v>13</v>
      </c>
      <c r="F405" t="s">
        <v>35</v>
      </c>
      <c r="G405" t="s">
        <v>44</v>
      </c>
      <c r="H405">
        <v>1094</v>
      </c>
      <c r="I405">
        <v>3</v>
      </c>
      <c r="J405">
        <v>300</v>
      </c>
      <c r="K405">
        <v>328200</v>
      </c>
      <c r="L405">
        <v>29538</v>
      </c>
      <c r="M405">
        <v>298662</v>
      </c>
      <c r="N405">
        <v>273500</v>
      </c>
      <c r="O405">
        <v>25162</v>
      </c>
    </row>
    <row r="406" spans="1:15" x14ac:dyDescent="0.25">
      <c r="A406" s="1">
        <v>41548</v>
      </c>
      <c r="B406" t="s">
        <v>27</v>
      </c>
      <c r="C406">
        <v>2013</v>
      </c>
      <c r="D406" t="s">
        <v>11</v>
      </c>
      <c r="E406" t="s">
        <v>17</v>
      </c>
      <c r="F406" t="s">
        <v>35</v>
      </c>
      <c r="G406" t="s">
        <v>44</v>
      </c>
      <c r="H406">
        <v>367</v>
      </c>
      <c r="I406">
        <v>3</v>
      </c>
      <c r="J406">
        <v>12</v>
      </c>
      <c r="K406">
        <v>4404</v>
      </c>
      <c r="L406">
        <v>396.36</v>
      </c>
      <c r="M406">
        <v>4007.64</v>
      </c>
      <c r="N406">
        <v>1101</v>
      </c>
      <c r="O406">
        <v>2906.64</v>
      </c>
    </row>
    <row r="407" spans="1:15" x14ac:dyDescent="0.25">
      <c r="A407" s="1">
        <v>41730</v>
      </c>
      <c r="B407" t="s">
        <v>21</v>
      </c>
      <c r="C407">
        <v>2014</v>
      </c>
      <c r="D407" t="s">
        <v>7</v>
      </c>
      <c r="E407" t="s">
        <v>13</v>
      </c>
      <c r="F407" t="s">
        <v>36</v>
      </c>
      <c r="G407" t="s">
        <v>44</v>
      </c>
      <c r="H407">
        <v>3802.5</v>
      </c>
      <c r="I407">
        <v>5</v>
      </c>
      <c r="J407">
        <v>300</v>
      </c>
      <c r="K407">
        <v>1140750</v>
      </c>
      <c r="L407">
        <v>102667.5</v>
      </c>
      <c r="M407">
        <v>1038082.5</v>
      </c>
      <c r="N407">
        <v>950625</v>
      </c>
      <c r="O407">
        <v>87457.5</v>
      </c>
    </row>
    <row r="408" spans="1:15" x14ac:dyDescent="0.25">
      <c r="A408" s="1">
        <v>41760</v>
      </c>
      <c r="B408" t="s">
        <v>22</v>
      </c>
      <c r="C408">
        <v>2014</v>
      </c>
      <c r="D408" t="s">
        <v>10</v>
      </c>
      <c r="E408" t="s">
        <v>15</v>
      </c>
      <c r="F408" t="s">
        <v>36</v>
      </c>
      <c r="G408" t="s">
        <v>44</v>
      </c>
      <c r="H408">
        <v>1666</v>
      </c>
      <c r="I408">
        <v>5</v>
      </c>
      <c r="J408">
        <v>350</v>
      </c>
      <c r="K408">
        <v>583100</v>
      </c>
      <c r="L408">
        <v>52479</v>
      </c>
      <c r="M408">
        <v>530621</v>
      </c>
      <c r="N408">
        <v>433160</v>
      </c>
      <c r="O408">
        <v>97461</v>
      </c>
    </row>
    <row r="409" spans="1:15" x14ac:dyDescent="0.25">
      <c r="A409" s="1">
        <v>41518</v>
      </c>
      <c r="B409" t="s">
        <v>26</v>
      </c>
      <c r="C409">
        <v>2013</v>
      </c>
      <c r="D409" t="s">
        <v>7</v>
      </c>
      <c r="E409" t="s">
        <v>15</v>
      </c>
      <c r="F409" t="s">
        <v>36</v>
      </c>
      <c r="G409" t="s">
        <v>44</v>
      </c>
      <c r="H409">
        <v>322</v>
      </c>
      <c r="I409">
        <v>5</v>
      </c>
      <c r="J409">
        <v>300</v>
      </c>
      <c r="K409">
        <v>96600</v>
      </c>
      <c r="L409">
        <v>8694</v>
      </c>
      <c r="M409">
        <v>87906</v>
      </c>
      <c r="N409">
        <v>80500</v>
      </c>
      <c r="O409">
        <v>7406</v>
      </c>
    </row>
    <row r="410" spans="1:15" x14ac:dyDescent="0.25">
      <c r="A410" s="1">
        <v>41944</v>
      </c>
      <c r="B410" t="s">
        <v>28</v>
      </c>
      <c r="C410">
        <v>2014</v>
      </c>
      <c r="D410" t="s">
        <v>11</v>
      </c>
      <c r="E410" t="s">
        <v>13</v>
      </c>
      <c r="F410" t="s">
        <v>36</v>
      </c>
      <c r="G410" t="s">
        <v>44</v>
      </c>
      <c r="H410">
        <v>2321</v>
      </c>
      <c r="I410">
        <v>5</v>
      </c>
      <c r="J410">
        <v>12</v>
      </c>
      <c r="K410">
        <v>27852</v>
      </c>
      <c r="L410">
        <v>2506.6799999999998</v>
      </c>
      <c r="M410">
        <v>25345.32</v>
      </c>
      <c r="N410">
        <v>6963</v>
      </c>
      <c r="O410">
        <v>18382.32</v>
      </c>
    </row>
    <row r="411" spans="1:15" x14ac:dyDescent="0.25">
      <c r="A411" s="1">
        <v>41579</v>
      </c>
      <c r="B411" t="s">
        <v>28</v>
      </c>
      <c r="C411">
        <v>2013</v>
      </c>
      <c r="D411" t="s">
        <v>9</v>
      </c>
      <c r="E411" t="s">
        <v>15</v>
      </c>
      <c r="F411" t="s">
        <v>36</v>
      </c>
      <c r="G411" t="s">
        <v>44</v>
      </c>
      <c r="H411">
        <v>1857</v>
      </c>
      <c r="I411">
        <v>5</v>
      </c>
      <c r="J411">
        <v>125</v>
      </c>
      <c r="K411">
        <v>232125</v>
      </c>
      <c r="L411">
        <v>20891.25</v>
      </c>
      <c r="M411">
        <v>211233.75</v>
      </c>
      <c r="N411">
        <v>222840</v>
      </c>
      <c r="O411">
        <v>-11606.25</v>
      </c>
    </row>
    <row r="412" spans="1:15" x14ac:dyDescent="0.25">
      <c r="A412" s="1">
        <v>41609</v>
      </c>
      <c r="B412" t="s">
        <v>29</v>
      </c>
      <c r="C412">
        <v>2013</v>
      </c>
      <c r="D412" t="s">
        <v>10</v>
      </c>
      <c r="E412" t="s">
        <v>13</v>
      </c>
      <c r="F412" t="s">
        <v>36</v>
      </c>
      <c r="G412" t="s">
        <v>44</v>
      </c>
      <c r="H412">
        <v>1611</v>
      </c>
      <c r="I412">
        <v>5</v>
      </c>
      <c r="J412">
        <v>7</v>
      </c>
      <c r="K412">
        <v>11277</v>
      </c>
      <c r="L412">
        <v>1014.93</v>
      </c>
      <c r="M412">
        <v>10262.07</v>
      </c>
      <c r="N412">
        <v>8055</v>
      </c>
      <c r="O412">
        <v>2207.0699999999997</v>
      </c>
    </row>
    <row r="413" spans="1:15" x14ac:dyDescent="0.25">
      <c r="A413" s="1">
        <v>41974</v>
      </c>
      <c r="B413" t="s">
        <v>29</v>
      </c>
      <c r="C413">
        <v>2014</v>
      </c>
      <c r="D413" t="s">
        <v>9</v>
      </c>
      <c r="E413" t="s">
        <v>14</v>
      </c>
      <c r="F413" t="s">
        <v>36</v>
      </c>
      <c r="G413" t="s">
        <v>44</v>
      </c>
      <c r="H413">
        <v>2797</v>
      </c>
      <c r="I413">
        <v>5</v>
      </c>
      <c r="J413">
        <v>125</v>
      </c>
      <c r="K413">
        <v>349625</v>
      </c>
      <c r="L413">
        <v>31466.25</v>
      </c>
      <c r="M413">
        <v>318158.75</v>
      </c>
      <c r="N413">
        <v>335640</v>
      </c>
      <c r="O413">
        <v>-17481.25</v>
      </c>
    </row>
    <row r="414" spans="1:15" x14ac:dyDescent="0.25">
      <c r="A414" s="1">
        <v>41609</v>
      </c>
      <c r="B414" t="s">
        <v>29</v>
      </c>
      <c r="C414">
        <v>2013</v>
      </c>
      <c r="D414" t="s">
        <v>7</v>
      </c>
      <c r="E414" t="s">
        <v>16</v>
      </c>
      <c r="F414" t="s">
        <v>36</v>
      </c>
      <c r="G414" t="s">
        <v>44</v>
      </c>
      <c r="H414">
        <v>334</v>
      </c>
      <c r="I414">
        <v>5</v>
      </c>
      <c r="J414">
        <v>300</v>
      </c>
      <c r="K414">
        <v>100200</v>
      </c>
      <c r="L414">
        <v>9018</v>
      </c>
      <c r="M414">
        <v>91182</v>
      </c>
      <c r="N414">
        <v>83500</v>
      </c>
      <c r="O414">
        <v>7682</v>
      </c>
    </row>
    <row r="415" spans="1:15" x14ac:dyDescent="0.25">
      <c r="A415" s="1">
        <v>41640</v>
      </c>
      <c r="B415" t="s">
        <v>18</v>
      </c>
      <c r="C415">
        <v>2014</v>
      </c>
      <c r="D415" t="s">
        <v>7</v>
      </c>
      <c r="E415" t="s">
        <v>17</v>
      </c>
      <c r="F415" t="s">
        <v>37</v>
      </c>
      <c r="G415" t="s">
        <v>44</v>
      </c>
      <c r="H415">
        <v>2565</v>
      </c>
      <c r="I415">
        <v>10</v>
      </c>
      <c r="J415">
        <v>300</v>
      </c>
      <c r="K415">
        <v>769500</v>
      </c>
      <c r="L415">
        <v>69255</v>
      </c>
      <c r="M415">
        <v>700245</v>
      </c>
      <c r="N415">
        <v>641250</v>
      </c>
      <c r="O415">
        <v>58995</v>
      </c>
    </row>
    <row r="416" spans="1:15" x14ac:dyDescent="0.25">
      <c r="A416" s="1">
        <v>41640</v>
      </c>
      <c r="B416" t="s">
        <v>18</v>
      </c>
      <c r="C416">
        <v>2014</v>
      </c>
      <c r="D416" t="s">
        <v>10</v>
      </c>
      <c r="E416" t="s">
        <v>17</v>
      </c>
      <c r="F416" t="s">
        <v>37</v>
      </c>
      <c r="G416" t="s">
        <v>44</v>
      </c>
      <c r="H416">
        <v>2417</v>
      </c>
      <c r="I416">
        <v>10</v>
      </c>
      <c r="J416">
        <v>350</v>
      </c>
      <c r="K416">
        <v>845950</v>
      </c>
      <c r="L416">
        <v>76135.5</v>
      </c>
      <c r="M416">
        <v>769814.5</v>
      </c>
      <c r="N416">
        <v>628420</v>
      </c>
      <c r="O416">
        <v>141394.5</v>
      </c>
    </row>
    <row r="417" spans="1:15" x14ac:dyDescent="0.25">
      <c r="A417" s="1">
        <v>41730</v>
      </c>
      <c r="B417" t="s">
        <v>21</v>
      </c>
      <c r="C417">
        <v>2014</v>
      </c>
      <c r="D417" t="s">
        <v>8</v>
      </c>
      <c r="E417" t="s">
        <v>14</v>
      </c>
      <c r="F417" t="s">
        <v>37</v>
      </c>
      <c r="G417" t="s">
        <v>44</v>
      </c>
      <c r="H417">
        <v>3675</v>
      </c>
      <c r="I417">
        <v>10</v>
      </c>
      <c r="J417">
        <v>15</v>
      </c>
      <c r="K417">
        <v>55125</v>
      </c>
      <c r="L417">
        <v>4961.25</v>
      </c>
      <c r="M417">
        <v>50163.75</v>
      </c>
      <c r="N417">
        <v>36750</v>
      </c>
      <c r="O417">
        <v>13413.75</v>
      </c>
    </row>
    <row r="418" spans="1:15" x14ac:dyDescent="0.25">
      <c r="A418" s="1">
        <v>41791</v>
      </c>
      <c r="B418" t="s">
        <v>23</v>
      </c>
      <c r="C418">
        <v>2014</v>
      </c>
      <c r="D418" t="s">
        <v>7</v>
      </c>
      <c r="E418" t="s">
        <v>13</v>
      </c>
      <c r="F418" t="s">
        <v>37</v>
      </c>
      <c r="G418" t="s">
        <v>44</v>
      </c>
      <c r="H418">
        <v>1094</v>
      </c>
      <c r="I418">
        <v>10</v>
      </c>
      <c r="J418">
        <v>300</v>
      </c>
      <c r="K418">
        <v>328200</v>
      </c>
      <c r="L418">
        <v>29538</v>
      </c>
      <c r="M418">
        <v>298662</v>
      </c>
      <c r="N418">
        <v>273500</v>
      </c>
      <c r="O418">
        <v>25162</v>
      </c>
    </row>
    <row r="419" spans="1:15" x14ac:dyDescent="0.25">
      <c r="A419" s="1">
        <v>41913</v>
      </c>
      <c r="B419" t="s">
        <v>27</v>
      </c>
      <c r="C419">
        <v>2014</v>
      </c>
      <c r="D419" t="s">
        <v>8</v>
      </c>
      <c r="E419" t="s">
        <v>15</v>
      </c>
      <c r="F419" t="s">
        <v>37</v>
      </c>
      <c r="G419" t="s">
        <v>44</v>
      </c>
      <c r="H419">
        <v>1227</v>
      </c>
      <c r="I419">
        <v>10</v>
      </c>
      <c r="J419">
        <v>15</v>
      </c>
      <c r="K419">
        <v>18405</v>
      </c>
      <c r="L419">
        <v>1656.45</v>
      </c>
      <c r="M419">
        <v>16748.55</v>
      </c>
      <c r="N419">
        <v>12270</v>
      </c>
      <c r="O419">
        <v>4478.5499999999993</v>
      </c>
    </row>
    <row r="420" spans="1:15" x14ac:dyDescent="0.25">
      <c r="A420" s="1">
        <v>41548</v>
      </c>
      <c r="B420" t="s">
        <v>27</v>
      </c>
      <c r="C420">
        <v>2013</v>
      </c>
      <c r="D420" t="s">
        <v>11</v>
      </c>
      <c r="E420" t="s">
        <v>17</v>
      </c>
      <c r="F420" t="s">
        <v>37</v>
      </c>
      <c r="G420" t="s">
        <v>44</v>
      </c>
      <c r="H420">
        <v>367</v>
      </c>
      <c r="I420">
        <v>10</v>
      </c>
      <c r="J420">
        <v>12</v>
      </c>
      <c r="K420">
        <v>4404</v>
      </c>
      <c r="L420">
        <v>396.36</v>
      </c>
      <c r="M420">
        <v>4007.64</v>
      </c>
      <c r="N420">
        <v>1101</v>
      </c>
      <c r="O420">
        <v>2906.64</v>
      </c>
    </row>
    <row r="421" spans="1:15" x14ac:dyDescent="0.25">
      <c r="A421" s="1">
        <v>41944</v>
      </c>
      <c r="B421" t="s">
        <v>28</v>
      </c>
      <c r="C421">
        <v>2014</v>
      </c>
      <c r="D421" t="s">
        <v>7</v>
      </c>
      <c r="E421" t="s">
        <v>15</v>
      </c>
      <c r="F421" t="s">
        <v>37</v>
      </c>
      <c r="G421" t="s">
        <v>44</v>
      </c>
      <c r="H421">
        <v>1324</v>
      </c>
      <c r="I421">
        <v>10</v>
      </c>
      <c r="J421">
        <v>300</v>
      </c>
      <c r="K421">
        <v>397200</v>
      </c>
      <c r="L421">
        <v>35748</v>
      </c>
      <c r="M421">
        <v>361452</v>
      </c>
      <c r="N421">
        <v>331000</v>
      </c>
      <c r="O421">
        <v>30452</v>
      </c>
    </row>
    <row r="422" spans="1:15" x14ac:dyDescent="0.25">
      <c r="A422" s="1">
        <v>41579</v>
      </c>
      <c r="B422" t="s">
        <v>28</v>
      </c>
      <c r="C422">
        <v>2013</v>
      </c>
      <c r="D422" t="s">
        <v>11</v>
      </c>
      <c r="E422" t="s">
        <v>16</v>
      </c>
      <c r="F422" t="s">
        <v>37</v>
      </c>
      <c r="G422" t="s">
        <v>44</v>
      </c>
      <c r="H422">
        <v>1775</v>
      </c>
      <c r="I422">
        <v>10</v>
      </c>
      <c r="J422">
        <v>12</v>
      </c>
      <c r="K422">
        <v>21300</v>
      </c>
      <c r="L422">
        <v>1917</v>
      </c>
      <c r="M422">
        <v>19383</v>
      </c>
      <c r="N422">
        <v>5325</v>
      </c>
      <c r="O422">
        <v>14058</v>
      </c>
    </row>
    <row r="423" spans="1:15" x14ac:dyDescent="0.25">
      <c r="A423" s="1">
        <v>41974</v>
      </c>
      <c r="B423" t="s">
        <v>29</v>
      </c>
      <c r="C423">
        <v>2014</v>
      </c>
      <c r="D423" t="s">
        <v>9</v>
      </c>
      <c r="E423" t="s">
        <v>14</v>
      </c>
      <c r="F423" t="s">
        <v>37</v>
      </c>
      <c r="G423" t="s">
        <v>44</v>
      </c>
      <c r="H423">
        <v>2797</v>
      </c>
      <c r="I423">
        <v>10</v>
      </c>
      <c r="J423">
        <v>125</v>
      </c>
      <c r="K423">
        <v>349625</v>
      </c>
      <c r="L423">
        <v>31466.25</v>
      </c>
      <c r="M423">
        <v>318158.75</v>
      </c>
      <c r="N423">
        <v>335640</v>
      </c>
      <c r="O423">
        <v>-17481.25</v>
      </c>
    </row>
    <row r="424" spans="1:15" x14ac:dyDescent="0.25">
      <c r="A424" s="1">
        <v>41760</v>
      </c>
      <c r="B424" t="s">
        <v>22</v>
      </c>
      <c r="C424">
        <v>2014</v>
      </c>
      <c r="D424" t="s">
        <v>8</v>
      </c>
      <c r="E424" t="s">
        <v>17</v>
      </c>
      <c r="F424" t="s">
        <v>38</v>
      </c>
      <c r="G424" t="s">
        <v>44</v>
      </c>
      <c r="H424">
        <v>245</v>
      </c>
      <c r="I424">
        <v>120</v>
      </c>
      <c r="J424">
        <v>15</v>
      </c>
      <c r="K424">
        <v>3675</v>
      </c>
      <c r="L424">
        <v>330.75</v>
      </c>
      <c r="M424">
        <v>3344.25</v>
      </c>
      <c r="N424">
        <v>2450</v>
      </c>
      <c r="O424">
        <v>894.25</v>
      </c>
    </row>
    <row r="425" spans="1:15" x14ac:dyDescent="0.25">
      <c r="A425" s="1">
        <v>41821</v>
      </c>
      <c r="B425" t="s">
        <v>24</v>
      </c>
      <c r="C425">
        <v>2014</v>
      </c>
      <c r="D425" t="s">
        <v>7</v>
      </c>
      <c r="E425" t="s">
        <v>13</v>
      </c>
      <c r="F425" t="s">
        <v>38</v>
      </c>
      <c r="G425" t="s">
        <v>44</v>
      </c>
      <c r="H425">
        <v>3793.5</v>
      </c>
      <c r="I425">
        <v>120</v>
      </c>
      <c r="J425">
        <v>300</v>
      </c>
      <c r="K425">
        <v>1138050</v>
      </c>
      <c r="L425">
        <v>102424.5</v>
      </c>
      <c r="M425">
        <v>1035625.5</v>
      </c>
      <c r="N425">
        <v>948375</v>
      </c>
      <c r="O425">
        <v>87250.5</v>
      </c>
    </row>
    <row r="426" spans="1:15" x14ac:dyDescent="0.25">
      <c r="A426" s="1">
        <v>41821</v>
      </c>
      <c r="B426" t="s">
        <v>24</v>
      </c>
      <c r="C426">
        <v>2014</v>
      </c>
      <c r="D426" t="s">
        <v>10</v>
      </c>
      <c r="E426" t="s">
        <v>16</v>
      </c>
      <c r="F426" t="s">
        <v>38</v>
      </c>
      <c r="G426" t="s">
        <v>44</v>
      </c>
      <c r="H426">
        <v>1307</v>
      </c>
      <c r="I426">
        <v>120</v>
      </c>
      <c r="J426">
        <v>350</v>
      </c>
      <c r="K426">
        <v>457450</v>
      </c>
      <c r="L426">
        <v>41170.5</v>
      </c>
      <c r="M426">
        <v>416279.5</v>
      </c>
      <c r="N426">
        <v>339820</v>
      </c>
      <c r="O426">
        <v>76459.5</v>
      </c>
    </row>
    <row r="427" spans="1:15" x14ac:dyDescent="0.25">
      <c r="A427" s="1">
        <v>41883</v>
      </c>
      <c r="B427" t="s">
        <v>26</v>
      </c>
      <c r="C427">
        <v>2014</v>
      </c>
      <c r="D427" t="s">
        <v>9</v>
      </c>
      <c r="E427" t="s">
        <v>13</v>
      </c>
      <c r="F427" t="s">
        <v>38</v>
      </c>
      <c r="G427" t="s">
        <v>44</v>
      </c>
      <c r="H427">
        <v>567</v>
      </c>
      <c r="I427">
        <v>120</v>
      </c>
      <c r="J427">
        <v>125</v>
      </c>
      <c r="K427">
        <v>70875</v>
      </c>
      <c r="L427">
        <v>6378.75</v>
      </c>
      <c r="M427">
        <v>64496.25</v>
      </c>
      <c r="N427">
        <v>68040</v>
      </c>
      <c r="O427">
        <v>-3543.75</v>
      </c>
    </row>
    <row r="428" spans="1:15" x14ac:dyDescent="0.25">
      <c r="A428" s="1">
        <v>41883</v>
      </c>
      <c r="B428" t="s">
        <v>26</v>
      </c>
      <c r="C428">
        <v>2014</v>
      </c>
      <c r="D428" t="s">
        <v>9</v>
      </c>
      <c r="E428" t="s">
        <v>17</v>
      </c>
      <c r="F428" t="s">
        <v>38</v>
      </c>
      <c r="G428" t="s">
        <v>44</v>
      </c>
      <c r="H428">
        <v>2110</v>
      </c>
      <c r="I428">
        <v>120</v>
      </c>
      <c r="J428">
        <v>125</v>
      </c>
      <c r="K428">
        <v>263750</v>
      </c>
      <c r="L428">
        <v>23737.5</v>
      </c>
      <c r="M428">
        <v>240012.5</v>
      </c>
      <c r="N428">
        <v>253200</v>
      </c>
      <c r="O428">
        <v>-13187.5</v>
      </c>
    </row>
    <row r="429" spans="1:15" x14ac:dyDescent="0.25">
      <c r="A429" s="1">
        <v>41913</v>
      </c>
      <c r="B429" t="s">
        <v>27</v>
      </c>
      <c r="C429">
        <v>2014</v>
      </c>
      <c r="D429" t="s">
        <v>10</v>
      </c>
      <c r="E429" t="s">
        <v>13</v>
      </c>
      <c r="F429" t="s">
        <v>38</v>
      </c>
      <c r="G429" t="s">
        <v>44</v>
      </c>
      <c r="H429">
        <v>1269</v>
      </c>
      <c r="I429">
        <v>120</v>
      </c>
      <c r="J429">
        <v>350</v>
      </c>
      <c r="K429">
        <v>444150</v>
      </c>
      <c r="L429">
        <v>39973.5</v>
      </c>
      <c r="M429">
        <v>404176.5</v>
      </c>
      <c r="N429">
        <v>329940</v>
      </c>
      <c r="O429">
        <v>74236.5</v>
      </c>
    </row>
    <row r="430" spans="1:15" x14ac:dyDescent="0.25">
      <c r="A430" s="1">
        <v>41640</v>
      </c>
      <c r="B430" t="s">
        <v>18</v>
      </c>
      <c r="C430">
        <v>2014</v>
      </c>
      <c r="D430" t="s">
        <v>11</v>
      </c>
      <c r="E430" t="s">
        <v>14</v>
      </c>
      <c r="F430" t="s">
        <v>39</v>
      </c>
      <c r="G430" t="s">
        <v>44</v>
      </c>
      <c r="H430">
        <v>1956</v>
      </c>
      <c r="I430">
        <v>250</v>
      </c>
      <c r="J430">
        <v>12</v>
      </c>
      <c r="K430">
        <v>23472</v>
      </c>
      <c r="L430">
        <v>2112.48</v>
      </c>
      <c r="M430">
        <v>21359.52</v>
      </c>
      <c r="N430">
        <v>5868</v>
      </c>
      <c r="O430">
        <v>15491.52</v>
      </c>
    </row>
    <row r="431" spans="1:15" x14ac:dyDescent="0.25">
      <c r="A431" s="1">
        <v>41671</v>
      </c>
      <c r="B431" t="s">
        <v>19</v>
      </c>
      <c r="C431">
        <v>2014</v>
      </c>
      <c r="D431" t="s">
        <v>7</v>
      </c>
      <c r="E431" t="s">
        <v>16</v>
      </c>
      <c r="F431" t="s">
        <v>39</v>
      </c>
      <c r="G431" t="s">
        <v>44</v>
      </c>
      <c r="H431">
        <v>2659</v>
      </c>
      <c r="I431">
        <v>250</v>
      </c>
      <c r="J431">
        <v>300</v>
      </c>
      <c r="K431">
        <v>797700</v>
      </c>
      <c r="L431">
        <v>71793</v>
      </c>
      <c r="M431">
        <v>725907</v>
      </c>
      <c r="N431">
        <v>664750</v>
      </c>
      <c r="O431">
        <v>61157</v>
      </c>
    </row>
    <row r="432" spans="1:15" x14ac:dyDescent="0.25">
      <c r="A432" s="1">
        <v>41730</v>
      </c>
      <c r="B432" t="s">
        <v>21</v>
      </c>
      <c r="C432">
        <v>2014</v>
      </c>
      <c r="D432" t="s">
        <v>10</v>
      </c>
      <c r="E432" t="s">
        <v>14</v>
      </c>
      <c r="F432" t="s">
        <v>39</v>
      </c>
      <c r="G432" t="s">
        <v>44</v>
      </c>
      <c r="H432">
        <v>1351.5</v>
      </c>
      <c r="I432">
        <v>250</v>
      </c>
      <c r="J432">
        <v>350</v>
      </c>
      <c r="K432">
        <v>473025</v>
      </c>
      <c r="L432">
        <v>42572.25</v>
      </c>
      <c r="M432">
        <v>430452.75</v>
      </c>
      <c r="N432">
        <v>351390</v>
      </c>
      <c r="O432">
        <v>79062.75</v>
      </c>
    </row>
    <row r="433" spans="1:15" x14ac:dyDescent="0.25">
      <c r="A433" s="1">
        <v>41760</v>
      </c>
      <c r="B433" t="s">
        <v>22</v>
      </c>
      <c r="C433">
        <v>2014</v>
      </c>
      <c r="D433" t="s">
        <v>11</v>
      </c>
      <c r="E433" t="s">
        <v>16</v>
      </c>
      <c r="F433" t="s">
        <v>39</v>
      </c>
      <c r="G433" t="s">
        <v>44</v>
      </c>
      <c r="H433">
        <v>880</v>
      </c>
      <c r="I433">
        <v>250</v>
      </c>
      <c r="J433">
        <v>12</v>
      </c>
      <c r="K433">
        <v>10560</v>
      </c>
      <c r="L433">
        <v>950.4</v>
      </c>
      <c r="M433">
        <v>9609.6</v>
      </c>
      <c r="N433">
        <v>2640</v>
      </c>
      <c r="O433">
        <v>6969.6</v>
      </c>
    </row>
    <row r="434" spans="1:15" x14ac:dyDescent="0.25">
      <c r="A434" s="1">
        <v>41883</v>
      </c>
      <c r="B434" t="s">
        <v>26</v>
      </c>
      <c r="C434">
        <v>2014</v>
      </c>
      <c r="D434" t="s">
        <v>7</v>
      </c>
      <c r="E434" t="s">
        <v>14</v>
      </c>
      <c r="F434" t="s">
        <v>39</v>
      </c>
      <c r="G434" t="s">
        <v>44</v>
      </c>
      <c r="H434">
        <v>1867</v>
      </c>
      <c r="I434">
        <v>250</v>
      </c>
      <c r="J434">
        <v>300</v>
      </c>
      <c r="K434">
        <v>560100</v>
      </c>
      <c r="L434">
        <v>50409</v>
      </c>
      <c r="M434">
        <v>509691</v>
      </c>
      <c r="N434">
        <v>466750</v>
      </c>
      <c r="O434">
        <v>42941</v>
      </c>
    </row>
    <row r="435" spans="1:15" x14ac:dyDescent="0.25">
      <c r="A435" s="1">
        <v>41518</v>
      </c>
      <c r="B435" t="s">
        <v>26</v>
      </c>
      <c r="C435">
        <v>2013</v>
      </c>
      <c r="D435" t="s">
        <v>11</v>
      </c>
      <c r="E435" t="s">
        <v>15</v>
      </c>
      <c r="F435" t="s">
        <v>39</v>
      </c>
      <c r="G435" t="s">
        <v>44</v>
      </c>
      <c r="H435">
        <v>2234</v>
      </c>
      <c r="I435">
        <v>250</v>
      </c>
      <c r="J435">
        <v>12</v>
      </c>
      <c r="K435">
        <v>26808</v>
      </c>
      <c r="L435">
        <v>2412.7199999999998</v>
      </c>
      <c r="M435">
        <v>24395.279999999999</v>
      </c>
      <c r="N435">
        <v>6702</v>
      </c>
      <c r="O435">
        <v>17693.28</v>
      </c>
    </row>
    <row r="436" spans="1:15" x14ac:dyDescent="0.25">
      <c r="A436" s="1">
        <v>41913</v>
      </c>
      <c r="B436" t="s">
        <v>27</v>
      </c>
      <c r="C436">
        <v>2014</v>
      </c>
      <c r="D436" t="s">
        <v>8</v>
      </c>
      <c r="E436" t="s">
        <v>15</v>
      </c>
      <c r="F436" t="s">
        <v>39</v>
      </c>
      <c r="G436" t="s">
        <v>44</v>
      </c>
      <c r="H436">
        <v>1227</v>
      </c>
      <c r="I436">
        <v>250</v>
      </c>
      <c r="J436">
        <v>15</v>
      </c>
      <c r="K436">
        <v>18405</v>
      </c>
      <c r="L436">
        <v>1656.45</v>
      </c>
      <c r="M436">
        <v>16748.55</v>
      </c>
      <c r="N436">
        <v>12270</v>
      </c>
      <c r="O436">
        <v>4478.5499999999993</v>
      </c>
    </row>
    <row r="437" spans="1:15" x14ac:dyDescent="0.25">
      <c r="A437" s="1">
        <v>41944</v>
      </c>
      <c r="B437" t="s">
        <v>28</v>
      </c>
      <c r="C437">
        <v>2014</v>
      </c>
      <c r="D437" t="s">
        <v>9</v>
      </c>
      <c r="E437" t="s">
        <v>17</v>
      </c>
      <c r="F437" t="s">
        <v>39</v>
      </c>
      <c r="G437" t="s">
        <v>44</v>
      </c>
      <c r="H437">
        <v>877</v>
      </c>
      <c r="I437">
        <v>250</v>
      </c>
      <c r="J437">
        <v>125</v>
      </c>
      <c r="K437">
        <v>109625</v>
      </c>
      <c r="L437">
        <v>9866.25</v>
      </c>
      <c r="M437">
        <v>99758.75</v>
      </c>
      <c r="N437">
        <v>105240</v>
      </c>
      <c r="O437">
        <v>-5481.25</v>
      </c>
    </row>
    <row r="438" spans="1:15" x14ac:dyDescent="0.25">
      <c r="A438" s="1">
        <v>41883</v>
      </c>
      <c r="B438" t="s">
        <v>26</v>
      </c>
      <c r="C438">
        <v>2014</v>
      </c>
      <c r="D438" t="s">
        <v>10</v>
      </c>
      <c r="E438" t="s">
        <v>14</v>
      </c>
      <c r="F438" t="s">
        <v>40</v>
      </c>
      <c r="G438" t="s">
        <v>44</v>
      </c>
      <c r="H438">
        <v>2071</v>
      </c>
      <c r="I438">
        <v>260</v>
      </c>
      <c r="J438">
        <v>350</v>
      </c>
      <c r="K438">
        <v>724850</v>
      </c>
      <c r="L438">
        <v>65236.5</v>
      </c>
      <c r="M438">
        <v>659613.5</v>
      </c>
      <c r="N438">
        <v>538460</v>
      </c>
      <c r="O438">
        <v>121153.5</v>
      </c>
    </row>
    <row r="439" spans="1:15" x14ac:dyDescent="0.25">
      <c r="A439" s="1">
        <v>41913</v>
      </c>
      <c r="B439" t="s">
        <v>27</v>
      </c>
      <c r="C439">
        <v>2014</v>
      </c>
      <c r="D439" t="s">
        <v>10</v>
      </c>
      <c r="E439" t="s">
        <v>13</v>
      </c>
      <c r="F439" t="s">
        <v>40</v>
      </c>
      <c r="G439" t="s">
        <v>44</v>
      </c>
      <c r="H439">
        <v>1269</v>
      </c>
      <c r="I439">
        <v>260</v>
      </c>
      <c r="J439">
        <v>350</v>
      </c>
      <c r="K439">
        <v>444150</v>
      </c>
      <c r="L439">
        <v>39973.5</v>
      </c>
      <c r="M439">
        <v>404176.5</v>
      </c>
      <c r="N439">
        <v>329940</v>
      </c>
      <c r="O439">
        <v>74236.5</v>
      </c>
    </row>
    <row r="440" spans="1:15" x14ac:dyDescent="0.25">
      <c r="A440" s="1">
        <v>41579</v>
      </c>
      <c r="B440" t="s">
        <v>28</v>
      </c>
      <c r="C440">
        <v>2013</v>
      </c>
      <c r="D440" t="s">
        <v>8</v>
      </c>
      <c r="E440" t="s">
        <v>16</v>
      </c>
      <c r="F440" t="s">
        <v>40</v>
      </c>
      <c r="G440" t="s">
        <v>44</v>
      </c>
      <c r="H440">
        <v>970</v>
      </c>
      <c r="I440">
        <v>260</v>
      </c>
      <c r="J440">
        <v>15</v>
      </c>
      <c r="K440">
        <v>14550</v>
      </c>
      <c r="L440">
        <v>1309.5</v>
      </c>
      <c r="M440">
        <v>13240.5</v>
      </c>
      <c r="N440">
        <v>9700</v>
      </c>
      <c r="O440">
        <v>3540.5</v>
      </c>
    </row>
    <row r="441" spans="1:15" x14ac:dyDescent="0.25">
      <c r="A441" s="1">
        <v>41944</v>
      </c>
      <c r="B441" t="s">
        <v>28</v>
      </c>
      <c r="C441">
        <v>2014</v>
      </c>
      <c r="D441" t="s">
        <v>10</v>
      </c>
      <c r="E441" t="s">
        <v>17</v>
      </c>
      <c r="F441" t="s">
        <v>40</v>
      </c>
      <c r="G441" t="s">
        <v>44</v>
      </c>
      <c r="H441">
        <v>1694</v>
      </c>
      <c r="I441">
        <v>260</v>
      </c>
      <c r="J441">
        <v>20</v>
      </c>
      <c r="K441">
        <v>33880</v>
      </c>
      <c r="L441">
        <v>3049.2</v>
      </c>
      <c r="M441">
        <v>30830.799999999999</v>
      </c>
      <c r="N441">
        <v>16940</v>
      </c>
      <c r="O441">
        <v>13890.8</v>
      </c>
    </row>
    <row r="442" spans="1:15" x14ac:dyDescent="0.25">
      <c r="A442" s="1">
        <v>41760</v>
      </c>
      <c r="B442" t="s">
        <v>22</v>
      </c>
      <c r="C442">
        <v>2014</v>
      </c>
      <c r="D442" t="s">
        <v>10</v>
      </c>
      <c r="E442" t="s">
        <v>16</v>
      </c>
      <c r="F442" t="s">
        <v>35</v>
      </c>
      <c r="G442" t="s">
        <v>44</v>
      </c>
      <c r="H442">
        <v>663</v>
      </c>
      <c r="I442">
        <v>3</v>
      </c>
      <c r="J442">
        <v>20</v>
      </c>
      <c r="K442">
        <v>13260</v>
      </c>
      <c r="L442">
        <v>1193.4000000000001</v>
      </c>
      <c r="M442">
        <v>12066.6</v>
      </c>
      <c r="N442">
        <v>6630</v>
      </c>
      <c r="O442">
        <v>5436.6</v>
      </c>
    </row>
    <row r="443" spans="1:15" x14ac:dyDescent="0.25">
      <c r="A443" s="1">
        <v>41821</v>
      </c>
      <c r="B443" t="s">
        <v>24</v>
      </c>
      <c r="C443">
        <v>2014</v>
      </c>
      <c r="D443" t="s">
        <v>10</v>
      </c>
      <c r="E443" t="s">
        <v>13</v>
      </c>
      <c r="F443" t="s">
        <v>35</v>
      </c>
      <c r="G443" t="s">
        <v>44</v>
      </c>
      <c r="H443">
        <v>819</v>
      </c>
      <c r="I443">
        <v>3</v>
      </c>
      <c r="J443">
        <v>7</v>
      </c>
      <c r="K443">
        <v>5733</v>
      </c>
      <c r="L443">
        <v>515.97</v>
      </c>
      <c r="M443">
        <v>5217.03</v>
      </c>
      <c r="N443">
        <v>4095</v>
      </c>
      <c r="O443">
        <v>1122.03</v>
      </c>
    </row>
    <row r="444" spans="1:15" x14ac:dyDescent="0.25">
      <c r="A444" s="1">
        <v>41883</v>
      </c>
      <c r="B444" t="s">
        <v>26</v>
      </c>
      <c r="C444">
        <v>2014</v>
      </c>
      <c r="D444" t="s">
        <v>11</v>
      </c>
      <c r="E444" t="s">
        <v>16</v>
      </c>
      <c r="F444" t="s">
        <v>35</v>
      </c>
      <c r="G444" t="s">
        <v>44</v>
      </c>
      <c r="H444">
        <v>1580</v>
      </c>
      <c r="I444">
        <v>3</v>
      </c>
      <c r="J444">
        <v>12</v>
      </c>
      <c r="K444">
        <v>18960</v>
      </c>
      <c r="L444">
        <v>1706.4</v>
      </c>
      <c r="M444">
        <v>17253.599999999999</v>
      </c>
      <c r="N444">
        <v>4740</v>
      </c>
      <c r="O444">
        <v>12513.599999999999</v>
      </c>
    </row>
    <row r="445" spans="1:15" x14ac:dyDescent="0.25">
      <c r="A445" s="1">
        <v>41974</v>
      </c>
      <c r="B445" t="s">
        <v>29</v>
      </c>
      <c r="C445">
        <v>2014</v>
      </c>
      <c r="D445" t="s">
        <v>10</v>
      </c>
      <c r="E445" t="s">
        <v>17</v>
      </c>
      <c r="F445" t="s">
        <v>35</v>
      </c>
      <c r="G445" t="s">
        <v>44</v>
      </c>
      <c r="H445">
        <v>521</v>
      </c>
      <c r="I445">
        <v>3</v>
      </c>
      <c r="J445">
        <v>7</v>
      </c>
      <c r="K445">
        <v>3647</v>
      </c>
      <c r="L445">
        <v>328.23</v>
      </c>
      <c r="M445">
        <v>3318.77</v>
      </c>
      <c r="N445">
        <v>2605</v>
      </c>
      <c r="O445">
        <v>713.77</v>
      </c>
    </row>
    <row r="446" spans="1:15" x14ac:dyDescent="0.25">
      <c r="A446" s="1">
        <v>41699</v>
      </c>
      <c r="B446" t="s">
        <v>20</v>
      </c>
      <c r="C446">
        <v>2014</v>
      </c>
      <c r="D446" t="s">
        <v>10</v>
      </c>
      <c r="E446" t="s">
        <v>14</v>
      </c>
      <c r="F446" t="s">
        <v>37</v>
      </c>
      <c r="G446" t="s">
        <v>44</v>
      </c>
      <c r="H446">
        <v>973</v>
      </c>
      <c r="I446">
        <v>10</v>
      </c>
      <c r="J446">
        <v>20</v>
      </c>
      <c r="K446">
        <v>19460</v>
      </c>
      <c r="L446">
        <v>1751.4</v>
      </c>
      <c r="M446">
        <v>17708.599999999999</v>
      </c>
      <c r="N446">
        <v>9730</v>
      </c>
      <c r="O446">
        <v>7978.5999999999985</v>
      </c>
    </row>
    <row r="447" spans="1:15" x14ac:dyDescent="0.25">
      <c r="A447" s="1">
        <v>41791</v>
      </c>
      <c r="B447" t="s">
        <v>23</v>
      </c>
      <c r="C447">
        <v>2014</v>
      </c>
      <c r="D447" t="s">
        <v>10</v>
      </c>
      <c r="E447" t="s">
        <v>17</v>
      </c>
      <c r="F447" t="s">
        <v>37</v>
      </c>
      <c r="G447" t="s">
        <v>44</v>
      </c>
      <c r="H447">
        <v>1038</v>
      </c>
      <c r="I447">
        <v>10</v>
      </c>
      <c r="J447">
        <v>20</v>
      </c>
      <c r="K447">
        <v>20760</v>
      </c>
      <c r="L447">
        <v>1868.4</v>
      </c>
      <c r="M447">
        <v>18891.599999999999</v>
      </c>
      <c r="N447">
        <v>10380</v>
      </c>
      <c r="O447">
        <v>8511.5999999999985</v>
      </c>
    </row>
    <row r="448" spans="1:15" x14ac:dyDescent="0.25">
      <c r="A448" s="1">
        <v>41913</v>
      </c>
      <c r="B448" t="s">
        <v>27</v>
      </c>
      <c r="C448">
        <v>2014</v>
      </c>
      <c r="D448" t="s">
        <v>10</v>
      </c>
      <c r="E448" t="s">
        <v>16</v>
      </c>
      <c r="F448" t="s">
        <v>37</v>
      </c>
      <c r="G448" t="s">
        <v>44</v>
      </c>
      <c r="H448">
        <v>360</v>
      </c>
      <c r="I448">
        <v>10</v>
      </c>
      <c r="J448">
        <v>7</v>
      </c>
      <c r="K448">
        <v>2520</v>
      </c>
      <c r="L448">
        <v>226.8</v>
      </c>
      <c r="M448">
        <v>2293.1999999999998</v>
      </c>
      <c r="N448">
        <v>1800</v>
      </c>
      <c r="O448">
        <v>493.19999999999982</v>
      </c>
    </row>
    <row r="449" spans="1:15" x14ac:dyDescent="0.25">
      <c r="A449" s="1">
        <v>41699</v>
      </c>
      <c r="B449" t="s">
        <v>20</v>
      </c>
      <c r="C449">
        <v>2014</v>
      </c>
      <c r="D449" t="s">
        <v>11</v>
      </c>
      <c r="E449" t="s">
        <v>15</v>
      </c>
      <c r="F449" t="s">
        <v>38</v>
      </c>
      <c r="G449" t="s">
        <v>44</v>
      </c>
      <c r="H449">
        <v>1967</v>
      </c>
      <c r="I449">
        <v>120</v>
      </c>
      <c r="J449">
        <v>12</v>
      </c>
      <c r="K449">
        <v>23604</v>
      </c>
      <c r="L449">
        <v>2124.36</v>
      </c>
      <c r="M449">
        <v>21479.64</v>
      </c>
      <c r="N449">
        <v>5901</v>
      </c>
      <c r="O449">
        <v>15578.64</v>
      </c>
    </row>
    <row r="450" spans="1:15" x14ac:dyDescent="0.25">
      <c r="A450" s="1">
        <v>41730</v>
      </c>
      <c r="B450" t="s">
        <v>21</v>
      </c>
      <c r="C450">
        <v>2014</v>
      </c>
      <c r="D450" t="s">
        <v>8</v>
      </c>
      <c r="E450" t="s">
        <v>17</v>
      </c>
      <c r="F450" t="s">
        <v>38</v>
      </c>
      <c r="G450" t="s">
        <v>44</v>
      </c>
      <c r="H450">
        <v>2628</v>
      </c>
      <c r="I450">
        <v>120</v>
      </c>
      <c r="J450">
        <v>15</v>
      </c>
      <c r="K450">
        <v>39420</v>
      </c>
      <c r="L450">
        <v>3547.8</v>
      </c>
      <c r="M450">
        <v>35872.199999999997</v>
      </c>
      <c r="N450">
        <v>26280</v>
      </c>
      <c r="O450">
        <v>9592.1999999999971</v>
      </c>
    </row>
    <row r="451" spans="1:15" x14ac:dyDescent="0.25">
      <c r="A451" s="1">
        <v>41913</v>
      </c>
      <c r="B451" t="s">
        <v>27</v>
      </c>
      <c r="C451">
        <v>2014</v>
      </c>
      <c r="D451" t="s">
        <v>10</v>
      </c>
      <c r="E451" t="s">
        <v>16</v>
      </c>
      <c r="F451" t="s">
        <v>39</v>
      </c>
      <c r="G451" t="s">
        <v>44</v>
      </c>
      <c r="H451">
        <v>360</v>
      </c>
      <c r="I451">
        <v>250</v>
      </c>
      <c r="J451">
        <v>7</v>
      </c>
      <c r="K451">
        <v>2520</v>
      </c>
      <c r="L451">
        <v>226.8</v>
      </c>
      <c r="M451">
        <v>2293.1999999999998</v>
      </c>
      <c r="N451">
        <v>1800</v>
      </c>
      <c r="O451">
        <v>493.19999999999982</v>
      </c>
    </row>
    <row r="452" spans="1:15" x14ac:dyDescent="0.25">
      <c r="A452" s="1">
        <v>41579</v>
      </c>
      <c r="B452" t="s">
        <v>28</v>
      </c>
      <c r="C452">
        <v>2013</v>
      </c>
      <c r="D452" t="s">
        <v>10</v>
      </c>
      <c r="E452" t="s">
        <v>15</v>
      </c>
      <c r="F452" t="s">
        <v>39</v>
      </c>
      <c r="G452" t="s">
        <v>44</v>
      </c>
      <c r="H452">
        <v>2682</v>
      </c>
      <c r="I452">
        <v>250</v>
      </c>
      <c r="J452">
        <v>20</v>
      </c>
      <c r="K452">
        <v>53640</v>
      </c>
      <c r="L452">
        <v>4827.6000000000004</v>
      </c>
      <c r="M452">
        <v>48812.4</v>
      </c>
      <c r="N452">
        <v>26820</v>
      </c>
      <c r="O452">
        <v>21992.400000000001</v>
      </c>
    </row>
    <row r="453" spans="1:15" x14ac:dyDescent="0.25">
      <c r="A453" s="1">
        <v>41974</v>
      </c>
      <c r="B453" t="s">
        <v>29</v>
      </c>
      <c r="C453">
        <v>2014</v>
      </c>
      <c r="D453" t="s">
        <v>10</v>
      </c>
      <c r="E453" t="s">
        <v>17</v>
      </c>
      <c r="F453" t="s">
        <v>39</v>
      </c>
      <c r="G453" t="s">
        <v>44</v>
      </c>
      <c r="H453">
        <v>521</v>
      </c>
      <c r="I453">
        <v>250</v>
      </c>
      <c r="J453">
        <v>7</v>
      </c>
      <c r="K453">
        <v>3647</v>
      </c>
      <c r="L453">
        <v>328.23</v>
      </c>
      <c r="M453">
        <v>3318.77</v>
      </c>
      <c r="N453">
        <v>2605</v>
      </c>
      <c r="O453">
        <v>713.77</v>
      </c>
    </row>
    <row r="454" spans="1:15" x14ac:dyDescent="0.25">
      <c r="A454" s="1">
        <v>41791</v>
      </c>
      <c r="B454" t="s">
        <v>23</v>
      </c>
      <c r="C454">
        <v>2014</v>
      </c>
      <c r="D454" t="s">
        <v>10</v>
      </c>
      <c r="E454" t="s">
        <v>17</v>
      </c>
      <c r="F454" t="s">
        <v>40</v>
      </c>
      <c r="G454" t="s">
        <v>44</v>
      </c>
      <c r="H454">
        <v>1038</v>
      </c>
      <c r="I454">
        <v>260</v>
      </c>
      <c r="J454">
        <v>20</v>
      </c>
      <c r="K454">
        <v>20760</v>
      </c>
      <c r="L454">
        <v>1868.4</v>
      </c>
      <c r="M454">
        <v>18891.599999999999</v>
      </c>
      <c r="N454">
        <v>10380</v>
      </c>
      <c r="O454">
        <v>8511.5999999999985</v>
      </c>
    </row>
    <row r="455" spans="1:15" x14ac:dyDescent="0.25">
      <c r="A455" s="1">
        <v>41821</v>
      </c>
      <c r="B455" t="s">
        <v>24</v>
      </c>
      <c r="C455">
        <v>2014</v>
      </c>
      <c r="D455" t="s">
        <v>8</v>
      </c>
      <c r="E455" t="s">
        <v>13</v>
      </c>
      <c r="F455" t="s">
        <v>40</v>
      </c>
      <c r="G455" t="s">
        <v>44</v>
      </c>
      <c r="H455">
        <v>1630.5</v>
      </c>
      <c r="I455">
        <v>260</v>
      </c>
      <c r="J455">
        <v>15</v>
      </c>
      <c r="K455">
        <v>24457.5</v>
      </c>
      <c r="L455">
        <v>2201.1750000000002</v>
      </c>
      <c r="M455">
        <v>22256.324999999997</v>
      </c>
      <c r="N455">
        <v>16305</v>
      </c>
      <c r="O455">
        <v>5951.3249999999989</v>
      </c>
    </row>
    <row r="456" spans="1:15" x14ac:dyDescent="0.25">
      <c r="A456" s="1">
        <v>41609</v>
      </c>
      <c r="B456" t="s">
        <v>29</v>
      </c>
      <c r="C456">
        <v>2013</v>
      </c>
      <c r="D456" t="s">
        <v>11</v>
      </c>
      <c r="E456" t="s">
        <v>15</v>
      </c>
      <c r="F456" t="s">
        <v>40</v>
      </c>
      <c r="G456" t="s">
        <v>44</v>
      </c>
      <c r="H456">
        <v>306</v>
      </c>
      <c r="I456">
        <v>260</v>
      </c>
      <c r="J456">
        <v>12</v>
      </c>
      <c r="K456">
        <v>3672</v>
      </c>
      <c r="L456">
        <v>330.48</v>
      </c>
      <c r="M456">
        <v>3341.52</v>
      </c>
      <c r="N456">
        <v>918</v>
      </c>
      <c r="O456">
        <v>2423.52</v>
      </c>
    </row>
    <row r="457" spans="1:15" x14ac:dyDescent="0.25">
      <c r="A457" s="1">
        <v>41548</v>
      </c>
      <c r="B457" t="s">
        <v>27</v>
      </c>
      <c r="C457">
        <v>2013</v>
      </c>
      <c r="D457" t="s">
        <v>11</v>
      </c>
      <c r="E457" t="s">
        <v>14</v>
      </c>
      <c r="F457" t="s">
        <v>35</v>
      </c>
      <c r="G457" t="s">
        <v>45</v>
      </c>
      <c r="H457">
        <v>386</v>
      </c>
      <c r="I457">
        <v>3</v>
      </c>
      <c r="J457">
        <v>12</v>
      </c>
      <c r="K457">
        <v>4632</v>
      </c>
      <c r="L457">
        <v>463.2</v>
      </c>
      <c r="M457">
        <v>4168.8</v>
      </c>
      <c r="N457">
        <v>1158</v>
      </c>
      <c r="O457">
        <v>3010.8</v>
      </c>
    </row>
    <row r="458" spans="1:15" x14ac:dyDescent="0.25">
      <c r="A458" s="1">
        <v>41883</v>
      </c>
      <c r="B458" t="s">
        <v>26</v>
      </c>
      <c r="C458">
        <v>2014</v>
      </c>
      <c r="D458" t="s">
        <v>10</v>
      </c>
      <c r="E458" t="s">
        <v>14</v>
      </c>
      <c r="F458" t="s">
        <v>36</v>
      </c>
      <c r="G458" t="s">
        <v>45</v>
      </c>
      <c r="H458">
        <v>2328</v>
      </c>
      <c r="I458">
        <v>5</v>
      </c>
      <c r="J458">
        <v>7</v>
      </c>
      <c r="K458">
        <v>16296</v>
      </c>
      <c r="L458">
        <v>1629.6</v>
      </c>
      <c r="M458">
        <v>14666.4</v>
      </c>
      <c r="N458">
        <v>11640</v>
      </c>
      <c r="O458">
        <v>3026.3999999999996</v>
      </c>
    </row>
    <row r="459" spans="1:15" x14ac:dyDescent="0.25">
      <c r="A459" s="1">
        <v>41548</v>
      </c>
      <c r="B459" t="s">
        <v>27</v>
      </c>
      <c r="C459">
        <v>2013</v>
      </c>
      <c r="D459" t="s">
        <v>11</v>
      </c>
      <c r="E459" t="s">
        <v>14</v>
      </c>
      <c r="F459" t="s">
        <v>37</v>
      </c>
      <c r="G459" t="s">
        <v>45</v>
      </c>
      <c r="H459">
        <v>386</v>
      </c>
      <c r="I459">
        <v>10</v>
      </c>
      <c r="J459">
        <v>12</v>
      </c>
      <c r="K459">
        <v>4632</v>
      </c>
      <c r="L459">
        <v>463.2</v>
      </c>
      <c r="M459">
        <v>4168.8</v>
      </c>
      <c r="N459">
        <v>1158</v>
      </c>
      <c r="O459">
        <v>3010.8</v>
      </c>
    </row>
    <row r="460" spans="1:15" x14ac:dyDescent="0.25">
      <c r="A460" s="1">
        <v>41730</v>
      </c>
      <c r="B460" t="s">
        <v>21</v>
      </c>
      <c r="C460">
        <v>2014</v>
      </c>
      <c r="D460" t="s">
        <v>9</v>
      </c>
      <c r="E460" t="s">
        <v>14</v>
      </c>
      <c r="F460" t="s">
        <v>35</v>
      </c>
      <c r="G460" t="s">
        <v>45</v>
      </c>
      <c r="H460">
        <v>3445.5</v>
      </c>
      <c r="I460">
        <v>3</v>
      </c>
      <c r="J460">
        <v>125</v>
      </c>
      <c r="K460">
        <v>430687.5</v>
      </c>
      <c r="L460">
        <v>43068.75</v>
      </c>
      <c r="M460">
        <v>387618.75</v>
      </c>
      <c r="N460">
        <v>413460</v>
      </c>
      <c r="O460">
        <v>-25841.25</v>
      </c>
    </row>
    <row r="461" spans="1:15" x14ac:dyDescent="0.25">
      <c r="A461" s="1">
        <v>41609</v>
      </c>
      <c r="B461" t="s">
        <v>29</v>
      </c>
      <c r="C461">
        <v>2013</v>
      </c>
      <c r="D461" t="s">
        <v>9</v>
      </c>
      <c r="E461" t="s">
        <v>15</v>
      </c>
      <c r="F461" t="s">
        <v>35</v>
      </c>
      <c r="G461" t="s">
        <v>45</v>
      </c>
      <c r="H461">
        <v>1482</v>
      </c>
      <c r="I461">
        <v>3</v>
      </c>
      <c r="J461">
        <v>125</v>
      </c>
      <c r="K461">
        <v>185250</v>
      </c>
      <c r="L461">
        <v>18525</v>
      </c>
      <c r="M461">
        <v>166725</v>
      </c>
      <c r="N461">
        <v>177840</v>
      </c>
      <c r="O461">
        <v>-11115</v>
      </c>
    </row>
    <row r="462" spans="1:15" x14ac:dyDescent="0.25">
      <c r="A462" s="1">
        <v>41760</v>
      </c>
      <c r="B462" t="s">
        <v>22</v>
      </c>
      <c r="C462">
        <v>2014</v>
      </c>
      <c r="D462" t="s">
        <v>10</v>
      </c>
      <c r="E462" t="s">
        <v>14</v>
      </c>
      <c r="F462" t="s">
        <v>36</v>
      </c>
      <c r="G462" t="s">
        <v>45</v>
      </c>
      <c r="H462">
        <v>2313</v>
      </c>
      <c r="I462">
        <v>5</v>
      </c>
      <c r="J462">
        <v>350</v>
      </c>
      <c r="K462">
        <v>809550</v>
      </c>
      <c r="L462">
        <v>80955</v>
      </c>
      <c r="M462">
        <v>728595</v>
      </c>
      <c r="N462">
        <v>601380</v>
      </c>
      <c r="O462">
        <v>127215</v>
      </c>
    </row>
    <row r="463" spans="1:15" x14ac:dyDescent="0.25">
      <c r="A463" s="1">
        <v>41579</v>
      </c>
      <c r="B463" t="s">
        <v>28</v>
      </c>
      <c r="C463">
        <v>2013</v>
      </c>
      <c r="D463" t="s">
        <v>9</v>
      </c>
      <c r="E463" t="s">
        <v>14</v>
      </c>
      <c r="F463" t="s">
        <v>36</v>
      </c>
      <c r="G463" t="s">
        <v>45</v>
      </c>
      <c r="H463">
        <v>1804</v>
      </c>
      <c r="I463">
        <v>5</v>
      </c>
      <c r="J463">
        <v>125</v>
      </c>
      <c r="K463">
        <v>225500</v>
      </c>
      <c r="L463">
        <v>22550</v>
      </c>
      <c r="M463">
        <v>202950</v>
      </c>
      <c r="N463">
        <v>216480</v>
      </c>
      <c r="O463">
        <v>-13530</v>
      </c>
    </row>
    <row r="464" spans="1:15" x14ac:dyDescent="0.25">
      <c r="A464" s="1">
        <v>41974</v>
      </c>
      <c r="B464" t="s">
        <v>29</v>
      </c>
      <c r="C464">
        <v>2014</v>
      </c>
      <c r="D464" t="s">
        <v>8</v>
      </c>
      <c r="E464" t="s">
        <v>15</v>
      </c>
      <c r="F464" t="s">
        <v>36</v>
      </c>
      <c r="G464" t="s">
        <v>45</v>
      </c>
      <c r="H464">
        <v>2072</v>
      </c>
      <c r="I464">
        <v>5</v>
      </c>
      <c r="J464">
        <v>15</v>
      </c>
      <c r="K464">
        <v>31080</v>
      </c>
      <c r="L464">
        <v>3108</v>
      </c>
      <c r="M464">
        <v>27972</v>
      </c>
      <c r="N464">
        <v>20720</v>
      </c>
      <c r="O464">
        <v>7252</v>
      </c>
    </row>
    <row r="465" spans="1:15" x14ac:dyDescent="0.25">
      <c r="A465" s="1">
        <v>41699</v>
      </c>
      <c r="B465" t="s">
        <v>20</v>
      </c>
      <c r="C465">
        <v>2014</v>
      </c>
      <c r="D465" t="s">
        <v>10</v>
      </c>
      <c r="E465" t="s">
        <v>15</v>
      </c>
      <c r="F465" t="s">
        <v>37</v>
      </c>
      <c r="G465" t="s">
        <v>45</v>
      </c>
      <c r="H465">
        <v>1954</v>
      </c>
      <c r="I465">
        <v>10</v>
      </c>
      <c r="J465">
        <v>20</v>
      </c>
      <c r="K465">
        <v>39080</v>
      </c>
      <c r="L465">
        <v>3908</v>
      </c>
      <c r="M465">
        <v>35172</v>
      </c>
      <c r="N465">
        <v>19540</v>
      </c>
      <c r="O465">
        <v>15632</v>
      </c>
    </row>
    <row r="466" spans="1:15" x14ac:dyDescent="0.25">
      <c r="A466" s="1">
        <v>41760</v>
      </c>
      <c r="B466" t="s">
        <v>22</v>
      </c>
      <c r="C466">
        <v>2014</v>
      </c>
      <c r="D466" t="s">
        <v>7</v>
      </c>
      <c r="E466" t="s">
        <v>17</v>
      </c>
      <c r="F466" t="s">
        <v>37</v>
      </c>
      <c r="G466" t="s">
        <v>45</v>
      </c>
      <c r="H466">
        <v>591</v>
      </c>
      <c r="I466">
        <v>10</v>
      </c>
      <c r="J466">
        <v>300</v>
      </c>
      <c r="K466">
        <v>177300</v>
      </c>
      <c r="L466">
        <v>17730</v>
      </c>
      <c r="M466">
        <v>159570</v>
      </c>
      <c r="N466">
        <v>147750</v>
      </c>
      <c r="O466">
        <v>11820</v>
      </c>
    </row>
    <row r="467" spans="1:15" x14ac:dyDescent="0.25">
      <c r="A467" s="1">
        <v>41548</v>
      </c>
      <c r="B467" t="s">
        <v>27</v>
      </c>
      <c r="C467">
        <v>2013</v>
      </c>
      <c r="D467" t="s">
        <v>8</v>
      </c>
      <c r="E467" t="s">
        <v>15</v>
      </c>
      <c r="F467" t="s">
        <v>37</v>
      </c>
      <c r="G467" t="s">
        <v>45</v>
      </c>
      <c r="H467">
        <v>2167</v>
      </c>
      <c r="I467">
        <v>10</v>
      </c>
      <c r="J467">
        <v>15</v>
      </c>
      <c r="K467">
        <v>32505</v>
      </c>
      <c r="L467">
        <v>3250.5</v>
      </c>
      <c r="M467">
        <v>29254.5</v>
      </c>
      <c r="N467">
        <v>21670</v>
      </c>
      <c r="O467">
        <v>7584.5</v>
      </c>
    </row>
    <row r="468" spans="1:15" x14ac:dyDescent="0.25">
      <c r="A468" s="1">
        <v>41913</v>
      </c>
      <c r="B468" t="s">
        <v>27</v>
      </c>
      <c r="C468">
        <v>2014</v>
      </c>
      <c r="D468" t="s">
        <v>10</v>
      </c>
      <c r="E468" t="s">
        <v>16</v>
      </c>
      <c r="F468" t="s">
        <v>37</v>
      </c>
      <c r="G468" t="s">
        <v>45</v>
      </c>
      <c r="H468">
        <v>241</v>
      </c>
      <c r="I468">
        <v>10</v>
      </c>
      <c r="J468">
        <v>20</v>
      </c>
      <c r="K468">
        <v>4820</v>
      </c>
      <c r="L468">
        <v>482</v>
      </c>
      <c r="M468">
        <v>4338</v>
      </c>
      <c r="N468">
        <v>2410</v>
      </c>
      <c r="O468">
        <v>1928</v>
      </c>
    </row>
    <row r="469" spans="1:15" x14ac:dyDescent="0.25">
      <c r="A469" s="1">
        <v>41640</v>
      </c>
      <c r="B469" t="s">
        <v>18</v>
      </c>
      <c r="C469">
        <v>2014</v>
      </c>
      <c r="D469" t="s">
        <v>8</v>
      </c>
      <c r="E469" t="s">
        <v>16</v>
      </c>
      <c r="F469" t="s">
        <v>38</v>
      </c>
      <c r="G469" t="s">
        <v>45</v>
      </c>
      <c r="H469">
        <v>681</v>
      </c>
      <c r="I469">
        <v>120</v>
      </c>
      <c r="J469">
        <v>15</v>
      </c>
      <c r="K469">
        <v>10215</v>
      </c>
      <c r="L469">
        <v>1021.5</v>
      </c>
      <c r="M469">
        <v>9193.5</v>
      </c>
      <c r="N469">
        <v>6810</v>
      </c>
      <c r="O469">
        <v>2383.5</v>
      </c>
    </row>
    <row r="470" spans="1:15" x14ac:dyDescent="0.25">
      <c r="A470" s="1">
        <v>41730</v>
      </c>
      <c r="B470" t="s">
        <v>21</v>
      </c>
      <c r="C470">
        <v>2014</v>
      </c>
      <c r="D470" t="s">
        <v>8</v>
      </c>
      <c r="E470" t="s">
        <v>16</v>
      </c>
      <c r="F470" t="s">
        <v>38</v>
      </c>
      <c r="G470" t="s">
        <v>45</v>
      </c>
      <c r="H470">
        <v>510</v>
      </c>
      <c r="I470">
        <v>120</v>
      </c>
      <c r="J470">
        <v>15</v>
      </c>
      <c r="K470">
        <v>7650</v>
      </c>
      <c r="L470">
        <v>765</v>
      </c>
      <c r="M470">
        <v>6885</v>
      </c>
      <c r="N470">
        <v>5100</v>
      </c>
      <c r="O470">
        <v>1785</v>
      </c>
    </row>
    <row r="471" spans="1:15" x14ac:dyDescent="0.25">
      <c r="A471" s="1">
        <v>41760</v>
      </c>
      <c r="B471" t="s">
        <v>22</v>
      </c>
      <c r="C471">
        <v>2014</v>
      </c>
      <c r="D471" t="s">
        <v>8</v>
      </c>
      <c r="E471" t="s">
        <v>14</v>
      </c>
      <c r="F471" t="s">
        <v>38</v>
      </c>
      <c r="G471" t="s">
        <v>45</v>
      </c>
      <c r="H471">
        <v>790</v>
      </c>
      <c r="I471">
        <v>120</v>
      </c>
      <c r="J471">
        <v>15</v>
      </c>
      <c r="K471">
        <v>11850</v>
      </c>
      <c r="L471">
        <v>1185</v>
      </c>
      <c r="M471">
        <v>10665</v>
      </c>
      <c r="N471">
        <v>7900</v>
      </c>
      <c r="O471">
        <v>2765</v>
      </c>
    </row>
    <row r="472" spans="1:15" x14ac:dyDescent="0.25">
      <c r="A472" s="1">
        <v>41821</v>
      </c>
      <c r="B472" t="s">
        <v>24</v>
      </c>
      <c r="C472">
        <v>2014</v>
      </c>
      <c r="D472" t="s">
        <v>10</v>
      </c>
      <c r="E472" t="s">
        <v>15</v>
      </c>
      <c r="F472" t="s">
        <v>38</v>
      </c>
      <c r="G472" t="s">
        <v>45</v>
      </c>
      <c r="H472">
        <v>639</v>
      </c>
      <c r="I472">
        <v>120</v>
      </c>
      <c r="J472">
        <v>350</v>
      </c>
      <c r="K472">
        <v>223650</v>
      </c>
      <c r="L472">
        <v>22365</v>
      </c>
      <c r="M472">
        <v>201285</v>
      </c>
      <c r="N472">
        <v>166140</v>
      </c>
      <c r="O472">
        <v>35145</v>
      </c>
    </row>
    <row r="473" spans="1:15" x14ac:dyDescent="0.25">
      <c r="A473" s="1">
        <v>41883</v>
      </c>
      <c r="B473" t="s">
        <v>26</v>
      </c>
      <c r="C473">
        <v>2014</v>
      </c>
      <c r="D473" t="s">
        <v>9</v>
      </c>
      <c r="E473" t="s">
        <v>14</v>
      </c>
      <c r="F473" t="s">
        <v>38</v>
      </c>
      <c r="G473" t="s">
        <v>45</v>
      </c>
      <c r="H473">
        <v>1596</v>
      </c>
      <c r="I473">
        <v>120</v>
      </c>
      <c r="J473">
        <v>125</v>
      </c>
      <c r="K473">
        <v>199500</v>
      </c>
      <c r="L473">
        <v>19950</v>
      </c>
      <c r="M473">
        <v>179550</v>
      </c>
      <c r="N473">
        <v>191520</v>
      </c>
      <c r="O473">
        <v>-11970</v>
      </c>
    </row>
    <row r="474" spans="1:15" x14ac:dyDescent="0.25">
      <c r="A474" s="1">
        <v>41548</v>
      </c>
      <c r="B474" t="s">
        <v>27</v>
      </c>
      <c r="C474">
        <v>2013</v>
      </c>
      <c r="D474" t="s">
        <v>7</v>
      </c>
      <c r="E474" t="s">
        <v>14</v>
      </c>
      <c r="F474" t="s">
        <v>38</v>
      </c>
      <c r="G474" t="s">
        <v>45</v>
      </c>
      <c r="H474">
        <v>2294</v>
      </c>
      <c r="I474">
        <v>120</v>
      </c>
      <c r="J474">
        <v>300</v>
      </c>
      <c r="K474">
        <v>688200</v>
      </c>
      <c r="L474">
        <v>68820</v>
      </c>
      <c r="M474">
        <v>619380</v>
      </c>
      <c r="N474">
        <v>573500</v>
      </c>
      <c r="O474">
        <v>45880</v>
      </c>
    </row>
    <row r="475" spans="1:15" x14ac:dyDescent="0.25">
      <c r="A475" s="1">
        <v>41913</v>
      </c>
      <c r="B475" t="s">
        <v>27</v>
      </c>
      <c r="C475">
        <v>2014</v>
      </c>
      <c r="D475" t="s">
        <v>10</v>
      </c>
      <c r="E475" t="s">
        <v>16</v>
      </c>
      <c r="F475" t="s">
        <v>38</v>
      </c>
      <c r="G475" t="s">
        <v>45</v>
      </c>
      <c r="H475">
        <v>241</v>
      </c>
      <c r="I475">
        <v>120</v>
      </c>
      <c r="J475">
        <v>20</v>
      </c>
      <c r="K475">
        <v>4820</v>
      </c>
      <c r="L475">
        <v>482</v>
      </c>
      <c r="M475">
        <v>4338</v>
      </c>
      <c r="N475">
        <v>2410</v>
      </c>
      <c r="O475">
        <v>1928</v>
      </c>
    </row>
    <row r="476" spans="1:15" x14ac:dyDescent="0.25">
      <c r="A476" s="1">
        <v>41944</v>
      </c>
      <c r="B476" t="s">
        <v>28</v>
      </c>
      <c r="C476">
        <v>2014</v>
      </c>
      <c r="D476" t="s">
        <v>10</v>
      </c>
      <c r="E476" t="s">
        <v>16</v>
      </c>
      <c r="F476" t="s">
        <v>38</v>
      </c>
      <c r="G476" t="s">
        <v>45</v>
      </c>
      <c r="H476">
        <v>2665</v>
      </c>
      <c r="I476">
        <v>120</v>
      </c>
      <c r="J476">
        <v>7</v>
      </c>
      <c r="K476">
        <v>18655</v>
      </c>
      <c r="L476">
        <v>1865.5</v>
      </c>
      <c r="M476">
        <v>16789.5</v>
      </c>
      <c r="N476">
        <v>13325</v>
      </c>
      <c r="O476">
        <v>3464.5</v>
      </c>
    </row>
    <row r="477" spans="1:15" x14ac:dyDescent="0.25">
      <c r="A477" s="1">
        <v>41609</v>
      </c>
      <c r="B477" t="s">
        <v>29</v>
      </c>
      <c r="C477">
        <v>2013</v>
      </c>
      <c r="D477" t="s">
        <v>9</v>
      </c>
      <c r="E477" t="s">
        <v>13</v>
      </c>
      <c r="F477" t="s">
        <v>38</v>
      </c>
      <c r="G477" t="s">
        <v>45</v>
      </c>
      <c r="H477">
        <v>1916</v>
      </c>
      <c r="I477">
        <v>120</v>
      </c>
      <c r="J477">
        <v>125</v>
      </c>
      <c r="K477">
        <v>239500</v>
      </c>
      <c r="L477">
        <v>23950</v>
      </c>
      <c r="M477">
        <v>215550</v>
      </c>
      <c r="N477">
        <v>229920</v>
      </c>
      <c r="O477">
        <v>-14370</v>
      </c>
    </row>
    <row r="478" spans="1:15" x14ac:dyDescent="0.25">
      <c r="A478" s="1">
        <v>41974</v>
      </c>
      <c r="B478" t="s">
        <v>29</v>
      </c>
      <c r="C478">
        <v>2014</v>
      </c>
      <c r="D478" t="s">
        <v>7</v>
      </c>
      <c r="E478" t="s">
        <v>15</v>
      </c>
      <c r="F478" t="s">
        <v>38</v>
      </c>
      <c r="G478" t="s">
        <v>45</v>
      </c>
      <c r="H478">
        <v>853</v>
      </c>
      <c r="I478">
        <v>120</v>
      </c>
      <c r="J478">
        <v>300</v>
      </c>
      <c r="K478">
        <v>255900</v>
      </c>
      <c r="L478">
        <v>25590</v>
      </c>
      <c r="M478">
        <v>230310</v>
      </c>
      <c r="N478">
        <v>213250</v>
      </c>
      <c r="O478">
        <v>17060</v>
      </c>
    </row>
    <row r="479" spans="1:15" x14ac:dyDescent="0.25">
      <c r="A479" s="1">
        <v>41760</v>
      </c>
      <c r="B479" t="s">
        <v>22</v>
      </c>
      <c r="C479">
        <v>2014</v>
      </c>
      <c r="D479" t="s">
        <v>9</v>
      </c>
      <c r="E479" t="s">
        <v>17</v>
      </c>
      <c r="F479" t="s">
        <v>39</v>
      </c>
      <c r="G479" t="s">
        <v>45</v>
      </c>
      <c r="H479">
        <v>341</v>
      </c>
      <c r="I479">
        <v>250</v>
      </c>
      <c r="J479">
        <v>125</v>
      </c>
      <c r="K479">
        <v>42625</v>
      </c>
      <c r="L479">
        <v>4262.5</v>
      </c>
      <c r="M479">
        <v>38362.5</v>
      </c>
      <c r="N479">
        <v>40920</v>
      </c>
      <c r="O479">
        <v>-2557.5</v>
      </c>
    </row>
    <row r="480" spans="1:15" x14ac:dyDescent="0.25">
      <c r="A480" s="1">
        <v>41821</v>
      </c>
      <c r="B480" t="s">
        <v>24</v>
      </c>
      <c r="C480">
        <v>2014</v>
      </c>
      <c r="D480" t="s">
        <v>8</v>
      </c>
      <c r="E480" t="s">
        <v>17</v>
      </c>
      <c r="F480" t="s">
        <v>39</v>
      </c>
      <c r="G480" t="s">
        <v>45</v>
      </c>
      <c r="H480">
        <v>641</v>
      </c>
      <c r="I480">
        <v>250</v>
      </c>
      <c r="J480">
        <v>15</v>
      </c>
      <c r="K480">
        <v>9615</v>
      </c>
      <c r="L480">
        <v>961.5</v>
      </c>
      <c r="M480">
        <v>8653.5</v>
      </c>
      <c r="N480">
        <v>6410</v>
      </c>
      <c r="O480">
        <v>2243.5</v>
      </c>
    </row>
    <row r="481" spans="1:15" x14ac:dyDescent="0.25">
      <c r="A481" s="1">
        <v>41852</v>
      </c>
      <c r="B481" t="s">
        <v>25</v>
      </c>
      <c r="C481">
        <v>2014</v>
      </c>
      <c r="D481" t="s">
        <v>10</v>
      </c>
      <c r="E481" t="s">
        <v>14</v>
      </c>
      <c r="F481" t="s">
        <v>39</v>
      </c>
      <c r="G481" t="s">
        <v>45</v>
      </c>
      <c r="H481">
        <v>2807</v>
      </c>
      <c r="I481">
        <v>250</v>
      </c>
      <c r="J481">
        <v>350</v>
      </c>
      <c r="K481">
        <v>982450</v>
      </c>
      <c r="L481">
        <v>98245</v>
      </c>
      <c r="M481">
        <v>884205</v>
      </c>
      <c r="N481">
        <v>729820</v>
      </c>
      <c r="O481">
        <v>154385</v>
      </c>
    </row>
    <row r="482" spans="1:15" x14ac:dyDescent="0.25">
      <c r="A482" s="1">
        <v>41883</v>
      </c>
      <c r="B482" t="s">
        <v>26</v>
      </c>
      <c r="C482">
        <v>2014</v>
      </c>
      <c r="D482" t="s">
        <v>7</v>
      </c>
      <c r="E482" t="s">
        <v>17</v>
      </c>
      <c r="F482" t="s">
        <v>39</v>
      </c>
      <c r="G482" t="s">
        <v>45</v>
      </c>
      <c r="H482">
        <v>432</v>
      </c>
      <c r="I482">
        <v>250</v>
      </c>
      <c r="J482">
        <v>300</v>
      </c>
      <c r="K482">
        <v>129600</v>
      </c>
      <c r="L482">
        <v>12960</v>
      </c>
      <c r="M482">
        <v>116640</v>
      </c>
      <c r="N482">
        <v>108000</v>
      </c>
      <c r="O482">
        <v>8640</v>
      </c>
    </row>
    <row r="483" spans="1:15" x14ac:dyDescent="0.25">
      <c r="A483" s="1">
        <v>41548</v>
      </c>
      <c r="B483" t="s">
        <v>27</v>
      </c>
      <c r="C483">
        <v>2013</v>
      </c>
      <c r="D483" t="s">
        <v>7</v>
      </c>
      <c r="E483" t="s">
        <v>14</v>
      </c>
      <c r="F483" t="s">
        <v>39</v>
      </c>
      <c r="G483" t="s">
        <v>45</v>
      </c>
      <c r="H483">
        <v>2294</v>
      </c>
      <c r="I483">
        <v>250</v>
      </c>
      <c r="J483">
        <v>300</v>
      </c>
      <c r="K483">
        <v>688200</v>
      </c>
      <c r="L483">
        <v>68820</v>
      </c>
      <c r="M483">
        <v>619380</v>
      </c>
      <c r="N483">
        <v>573500</v>
      </c>
      <c r="O483">
        <v>45880</v>
      </c>
    </row>
    <row r="484" spans="1:15" x14ac:dyDescent="0.25">
      <c r="A484" s="1">
        <v>41548</v>
      </c>
      <c r="B484" t="s">
        <v>27</v>
      </c>
      <c r="C484">
        <v>2013</v>
      </c>
      <c r="D484" t="s">
        <v>8</v>
      </c>
      <c r="E484" t="s">
        <v>15</v>
      </c>
      <c r="F484" t="s">
        <v>39</v>
      </c>
      <c r="G484" t="s">
        <v>45</v>
      </c>
      <c r="H484">
        <v>2167</v>
      </c>
      <c r="I484">
        <v>250</v>
      </c>
      <c r="J484">
        <v>15</v>
      </c>
      <c r="K484">
        <v>32505</v>
      </c>
      <c r="L484">
        <v>3250.5</v>
      </c>
      <c r="M484">
        <v>29254.5</v>
      </c>
      <c r="N484">
        <v>21670</v>
      </c>
      <c r="O484">
        <v>7584.5</v>
      </c>
    </row>
    <row r="485" spans="1:15" x14ac:dyDescent="0.25">
      <c r="A485" s="1">
        <v>41944</v>
      </c>
      <c r="B485" t="s">
        <v>28</v>
      </c>
      <c r="C485">
        <v>2014</v>
      </c>
      <c r="D485" t="s">
        <v>9</v>
      </c>
      <c r="E485" t="s">
        <v>13</v>
      </c>
      <c r="F485" t="s">
        <v>39</v>
      </c>
      <c r="G485" t="s">
        <v>45</v>
      </c>
      <c r="H485">
        <v>2529</v>
      </c>
      <c r="I485">
        <v>250</v>
      </c>
      <c r="J485">
        <v>125</v>
      </c>
      <c r="K485">
        <v>316125</v>
      </c>
      <c r="L485">
        <v>31612.5</v>
      </c>
      <c r="M485">
        <v>284512.5</v>
      </c>
      <c r="N485">
        <v>303480</v>
      </c>
      <c r="O485">
        <v>-18967.5</v>
      </c>
    </row>
    <row r="486" spans="1:15" x14ac:dyDescent="0.25">
      <c r="A486" s="1">
        <v>41609</v>
      </c>
      <c r="B486" t="s">
        <v>29</v>
      </c>
      <c r="C486">
        <v>2013</v>
      </c>
      <c r="D486" t="s">
        <v>10</v>
      </c>
      <c r="E486" t="s">
        <v>16</v>
      </c>
      <c r="F486" t="s">
        <v>39</v>
      </c>
      <c r="G486" t="s">
        <v>45</v>
      </c>
      <c r="H486">
        <v>1870</v>
      </c>
      <c r="I486">
        <v>250</v>
      </c>
      <c r="J486">
        <v>350</v>
      </c>
      <c r="K486">
        <v>654500</v>
      </c>
      <c r="L486">
        <v>65450</v>
      </c>
      <c r="M486">
        <v>589050</v>
      </c>
      <c r="N486">
        <v>486200</v>
      </c>
      <c r="O486">
        <v>102850</v>
      </c>
    </row>
    <row r="487" spans="1:15" x14ac:dyDescent="0.25">
      <c r="A487" s="1">
        <v>41640</v>
      </c>
      <c r="B487" t="s">
        <v>18</v>
      </c>
      <c r="C487">
        <v>2014</v>
      </c>
      <c r="D487" t="s">
        <v>9</v>
      </c>
      <c r="E487" t="s">
        <v>14</v>
      </c>
      <c r="F487" t="s">
        <v>40</v>
      </c>
      <c r="G487" t="s">
        <v>45</v>
      </c>
      <c r="H487">
        <v>579</v>
      </c>
      <c r="I487">
        <v>260</v>
      </c>
      <c r="J487">
        <v>125</v>
      </c>
      <c r="K487">
        <v>72375</v>
      </c>
      <c r="L487">
        <v>7237.5</v>
      </c>
      <c r="M487">
        <v>65137.5</v>
      </c>
      <c r="N487">
        <v>69480</v>
      </c>
      <c r="O487">
        <v>-4342.5</v>
      </c>
    </row>
    <row r="488" spans="1:15" x14ac:dyDescent="0.25">
      <c r="A488" s="1">
        <v>41671</v>
      </c>
      <c r="B488" t="s">
        <v>19</v>
      </c>
      <c r="C488">
        <v>2014</v>
      </c>
      <c r="D488" t="s">
        <v>10</v>
      </c>
      <c r="E488" t="s">
        <v>13</v>
      </c>
      <c r="F488" t="s">
        <v>40</v>
      </c>
      <c r="G488" t="s">
        <v>45</v>
      </c>
      <c r="H488">
        <v>2240</v>
      </c>
      <c r="I488">
        <v>260</v>
      </c>
      <c r="J488">
        <v>350</v>
      </c>
      <c r="K488">
        <v>784000</v>
      </c>
      <c r="L488">
        <v>78400</v>
      </c>
      <c r="M488">
        <v>705600</v>
      </c>
      <c r="N488">
        <v>582400</v>
      </c>
      <c r="O488">
        <v>123200</v>
      </c>
    </row>
    <row r="489" spans="1:15" x14ac:dyDescent="0.25">
      <c r="A489" s="1">
        <v>41699</v>
      </c>
      <c r="B489" t="s">
        <v>20</v>
      </c>
      <c r="C489">
        <v>2014</v>
      </c>
      <c r="D489" t="s">
        <v>7</v>
      </c>
      <c r="E489" t="s">
        <v>14</v>
      </c>
      <c r="F489" t="s">
        <v>40</v>
      </c>
      <c r="G489" t="s">
        <v>45</v>
      </c>
      <c r="H489">
        <v>2993</v>
      </c>
      <c r="I489">
        <v>260</v>
      </c>
      <c r="J489">
        <v>300</v>
      </c>
      <c r="K489">
        <v>897900</v>
      </c>
      <c r="L489">
        <v>89790</v>
      </c>
      <c r="M489">
        <v>808110</v>
      </c>
      <c r="N489">
        <v>748250</v>
      </c>
      <c r="O489">
        <v>59860</v>
      </c>
    </row>
    <row r="490" spans="1:15" x14ac:dyDescent="0.25">
      <c r="A490" s="1">
        <v>41730</v>
      </c>
      <c r="B490" t="s">
        <v>21</v>
      </c>
      <c r="C490">
        <v>2014</v>
      </c>
      <c r="D490" t="s">
        <v>11</v>
      </c>
      <c r="E490" t="s">
        <v>13</v>
      </c>
      <c r="F490" t="s">
        <v>40</v>
      </c>
      <c r="G490" t="s">
        <v>45</v>
      </c>
      <c r="H490">
        <v>3520.5</v>
      </c>
      <c r="I490">
        <v>260</v>
      </c>
      <c r="J490">
        <v>12</v>
      </c>
      <c r="K490">
        <v>42246</v>
      </c>
      <c r="L490">
        <v>4224.6000000000004</v>
      </c>
      <c r="M490">
        <v>38021.399999999994</v>
      </c>
      <c r="N490">
        <v>10561.5</v>
      </c>
      <c r="O490">
        <v>27459.899999999998</v>
      </c>
    </row>
    <row r="491" spans="1:15" x14ac:dyDescent="0.25">
      <c r="A491" s="1">
        <v>41760</v>
      </c>
      <c r="B491" t="s">
        <v>22</v>
      </c>
      <c r="C491">
        <v>2014</v>
      </c>
      <c r="D491" t="s">
        <v>10</v>
      </c>
      <c r="E491" t="s">
        <v>17</v>
      </c>
      <c r="F491" t="s">
        <v>40</v>
      </c>
      <c r="G491" t="s">
        <v>45</v>
      </c>
      <c r="H491">
        <v>2039</v>
      </c>
      <c r="I491">
        <v>260</v>
      </c>
      <c r="J491">
        <v>20</v>
      </c>
      <c r="K491">
        <v>40780</v>
      </c>
      <c r="L491">
        <v>4078</v>
      </c>
      <c r="M491">
        <v>36702</v>
      </c>
      <c r="N491">
        <v>20390</v>
      </c>
      <c r="O491">
        <v>16312</v>
      </c>
    </row>
    <row r="492" spans="1:15" x14ac:dyDescent="0.25">
      <c r="A492" s="1">
        <v>41852</v>
      </c>
      <c r="B492" t="s">
        <v>25</v>
      </c>
      <c r="C492">
        <v>2014</v>
      </c>
      <c r="D492" t="s">
        <v>11</v>
      </c>
      <c r="E492" t="s">
        <v>16</v>
      </c>
      <c r="F492" t="s">
        <v>40</v>
      </c>
      <c r="G492" t="s">
        <v>45</v>
      </c>
      <c r="H492">
        <v>2574</v>
      </c>
      <c r="I492">
        <v>260</v>
      </c>
      <c r="J492">
        <v>12</v>
      </c>
      <c r="K492">
        <v>30888</v>
      </c>
      <c r="L492">
        <v>3088.8</v>
      </c>
      <c r="M492">
        <v>27799.200000000001</v>
      </c>
      <c r="N492">
        <v>7722</v>
      </c>
      <c r="O492">
        <v>20077.2</v>
      </c>
    </row>
    <row r="493" spans="1:15" x14ac:dyDescent="0.25">
      <c r="A493" s="1">
        <v>41883</v>
      </c>
      <c r="B493" t="s">
        <v>26</v>
      </c>
      <c r="C493">
        <v>2014</v>
      </c>
      <c r="D493" t="s">
        <v>10</v>
      </c>
      <c r="E493" t="s">
        <v>13</v>
      </c>
      <c r="F493" t="s">
        <v>40</v>
      </c>
      <c r="G493" t="s">
        <v>45</v>
      </c>
      <c r="H493">
        <v>707</v>
      </c>
      <c r="I493">
        <v>260</v>
      </c>
      <c r="J493">
        <v>350</v>
      </c>
      <c r="K493">
        <v>247450</v>
      </c>
      <c r="L493">
        <v>24745</v>
      </c>
      <c r="M493">
        <v>222705</v>
      </c>
      <c r="N493">
        <v>183820</v>
      </c>
      <c r="O493">
        <v>38885</v>
      </c>
    </row>
    <row r="494" spans="1:15" x14ac:dyDescent="0.25">
      <c r="A494" s="1">
        <v>41974</v>
      </c>
      <c r="B494" t="s">
        <v>29</v>
      </c>
      <c r="C494">
        <v>2014</v>
      </c>
      <c r="D494" t="s">
        <v>8</v>
      </c>
      <c r="E494" t="s">
        <v>15</v>
      </c>
      <c r="F494" t="s">
        <v>40</v>
      </c>
      <c r="G494" t="s">
        <v>45</v>
      </c>
      <c r="H494">
        <v>2072</v>
      </c>
      <c r="I494">
        <v>260</v>
      </c>
      <c r="J494">
        <v>15</v>
      </c>
      <c r="K494">
        <v>31080</v>
      </c>
      <c r="L494">
        <v>3108</v>
      </c>
      <c r="M494">
        <v>27972</v>
      </c>
      <c r="N494">
        <v>20720</v>
      </c>
      <c r="O494">
        <v>7252</v>
      </c>
    </row>
    <row r="495" spans="1:15" x14ac:dyDescent="0.25">
      <c r="A495" s="1">
        <v>41974</v>
      </c>
      <c r="B495" t="s">
        <v>29</v>
      </c>
      <c r="C495">
        <v>2014</v>
      </c>
      <c r="D495" t="s">
        <v>7</v>
      </c>
      <c r="E495" t="s">
        <v>15</v>
      </c>
      <c r="F495" t="s">
        <v>40</v>
      </c>
      <c r="G495" t="s">
        <v>45</v>
      </c>
      <c r="H495">
        <v>853</v>
      </c>
      <c r="I495">
        <v>260</v>
      </c>
      <c r="J495">
        <v>300</v>
      </c>
      <c r="K495">
        <v>255900</v>
      </c>
      <c r="L495">
        <v>25590</v>
      </c>
      <c r="M495">
        <v>230310</v>
      </c>
      <c r="N495">
        <v>213250</v>
      </c>
      <c r="O495">
        <v>17060</v>
      </c>
    </row>
    <row r="496" spans="1:15" x14ac:dyDescent="0.25">
      <c r="A496" s="1">
        <v>41548</v>
      </c>
      <c r="B496" t="s">
        <v>27</v>
      </c>
      <c r="C496">
        <v>2013</v>
      </c>
      <c r="D496" t="s">
        <v>11</v>
      </c>
      <c r="E496" t="s">
        <v>15</v>
      </c>
      <c r="F496" t="s">
        <v>35</v>
      </c>
      <c r="G496" t="s">
        <v>45</v>
      </c>
      <c r="H496">
        <v>1198</v>
      </c>
      <c r="I496">
        <v>3</v>
      </c>
      <c r="J496">
        <v>12</v>
      </c>
      <c r="K496">
        <v>14376</v>
      </c>
      <c r="L496">
        <v>1581.36</v>
      </c>
      <c r="M496">
        <v>12794.64</v>
      </c>
      <c r="N496">
        <v>3594</v>
      </c>
      <c r="O496">
        <v>9200.64</v>
      </c>
    </row>
    <row r="497" spans="1:15" x14ac:dyDescent="0.25">
      <c r="A497" s="1">
        <v>41730</v>
      </c>
      <c r="B497" t="s">
        <v>21</v>
      </c>
      <c r="C497">
        <v>2014</v>
      </c>
      <c r="D497" t="s">
        <v>10</v>
      </c>
      <c r="E497" t="s">
        <v>15</v>
      </c>
      <c r="F497" t="s">
        <v>37</v>
      </c>
      <c r="G497" t="s">
        <v>45</v>
      </c>
      <c r="H497">
        <v>2532</v>
      </c>
      <c r="I497">
        <v>10</v>
      </c>
      <c r="J497">
        <v>7</v>
      </c>
      <c r="K497">
        <v>17724</v>
      </c>
      <c r="L497">
        <v>1949.6399999999999</v>
      </c>
      <c r="M497">
        <v>15774.36</v>
      </c>
      <c r="N497">
        <v>12660</v>
      </c>
      <c r="O497">
        <v>3114.3599999999997</v>
      </c>
    </row>
    <row r="498" spans="1:15" x14ac:dyDescent="0.25">
      <c r="A498" s="1">
        <v>41548</v>
      </c>
      <c r="B498" t="s">
        <v>27</v>
      </c>
      <c r="C498">
        <v>2013</v>
      </c>
      <c r="D498" t="s">
        <v>11</v>
      </c>
      <c r="E498" t="s">
        <v>15</v>
      </c>
      <c r="F498" t="s">
        <v>37</v>
      </c>
      <c r="G498" t="s">
        <v>45</v>
      </c>
      <c r="H498">
        <v>1198</v>
      </c>
      <c r="I498">
        <v>10</v>
      </c>
      <c r="J498">
        <v>12</v>
      </c>
      <c r="K498">
        <v>14376</v>
      </c>
      <c r="L498">
        <v>1581.36</v>
      </c>
      <c r="M498">
        <v>12794.64</v>
      </c>
      <c r="N498">
        <v>3594</v>
      </c>
      <c r="O498">
        <v>9200.64</v>
      </c>
    </row>
    <row r="499" spans="1:15" x14ac:dyDescent="0.25">
      <c r="A499" s="1">
        <v>41640</v>
      </c>
      <c r="B499" t="s">
        <v>18</v>
      </c>
      <c r="C499">
        <v>2014</v>
      </c>
      <c r="D499" t="s">
        <v>8</v>
      </c>
      <c r="E499" t="s">
        <v>13</v>
      </c>
      <c r="F499" t="s">
        <v>38</v>
      </c>
      <c r="G499" t="s">
        <v>45</v>
      </c>
      <c r="H499">
        <v>384</v>
      </c>
      <c r="I499">
        <v>120</v>
      </c>
      <c r="J499">
        <v>15</v>
      </c>
      <c r="K499">
        <v>5760</v>
      </c>
      <c r="L499">
        <v>633.59999999999991</v>
      </c>
      <c r="M499">
        <v>5126.3999999999996</v>
      </c>
      <c r="N499">
        <v>3840</v>
      </c>
      <c r="O499">
        <v>1286.3999999999999</v>
      </c>
    </row>
    <row r="500" spans="1:15" x14ac:dyDescent="0.25">
      <c r="A500" s="1">
        <v>41913</v>
      </c>
      <c r="B500" t="s">
        <v>27</v>
      </c>
      <c r="C500">
        <v>2014</v>
      </c>
      <c r="D500" t="s">
        <v>11</v>
      </c>
      <c r="E500" t="s">
        <v>16</v>
      </c>
      <c r="F500" t="s">
        <v>38</v>
      </c>
      <c r="G500" t="s">
        <v>45</v>
      </c>
      <c r="H500">
        <v>472</v>
      </c>
      <c r="I500">
        <v>120</v>
      </c>
      <c r="J500">
        <v>12</v>
      </c>
      <c r="K500">
        <v>5664</v>
      </c>
      <c r="L500">
        <v>623.04</v>
      </c>
      <c r="M500">
        <v>5040.96</v>
      </c>
      <c r="N500">
        <v>1416</v>
      </c>
      <c r="O500">
        <v>3624.96</v>
      </c>
    </row>
    <row r="501" spans="1:15" x14ac:dyDescent="0.25">
      <c r="A501" s="1">
        <v>41699</v>
      </c>
      <c r="B501" t="s">
        <v>20</v>
      </c>
      <c r="C501">
        <v>2014</v>
      </c>
      <c r="D501" t="s">
        <v>10</v>
      </c>
      <c r="E501" t="s">
        <v>14</v>
      </c>
      <c r="F501" t="s">
        <v>39</v>
      </c>
      <c r="G501" t="s">
        <v>45</v>
      </c>
      <c r="H501">
        <v>1579</v>
      </c>
      <c r="I501">
        <v>250</v>
      </c>
      <c r="J501">
        <v>7</v>
      </c>
      <c r="K501">
        <v>11053</v>
      </c>
      <c r="L501">
        <v>1215.83</v>
      </c>
      <c r="M501">
        <v>9837.17</v>
      </c>
      <c r="N501">
        <v>7895</v>
      </c>
      <c r="O501">
        <v>1942.17</v>
      </c>
    </row>
    <row r="502" spans="1:15" x14ac:dyDescent="0.25">
      <c r="A502" s="1">
        <v>41518</v>
      </c>
      <c r="B502" t="s">
        <v>26</v>
      </c>
      <c r="C502">
        <v>2013</v>
      </c>
      <c r="D502" t="s">
        <v>11</v>
      </c>
      <c r="E502" t="s">
        <v>17</v>
      </c>
      <c r="F502" t="s">
        <v>39</v>
      </c>
      <c r="G502" t="s">
        <v>45</v>
      </c>
      <c r="H502">
        <v>1005</v>
      </c>
      <c r="I502">
        <v>250</v>
      </c>
      <c r="J502">
        <v>12</v>
      </c>
      <c r="K502">
        <v>12060</v>
      </c>
      <c r="L502">
        <v>1326.6</v>
      </c>
      <c r="M502">
        <v>10733.4</v>
      </c>
      <c r="N502">
        <v>3015</v>
      </c>
      <c r="O502">
        <v>7718.4</v>
      </c>
    </row>
    <row r="503" spans="1:15" x14ac:dyDescent="0.25">
      <c r="A503" s="1">
        <v>41821</v>
      </c>
      <c r="B503" t="s">
        <v>24</v>
      </c>
      <c r="C503">
        <v>2014</v>
      </c>
      <c r="D503" t="s">
        <v>8</v>
      </c>
      <c r="E503" t="s">
        <v>14</v>
      </c>
      <c r="F503" t="s">
        <v>40</v>
      </c>
      <c r="G503" t="s">
        <v>45</v>
      </c>
      <c r="H503">
        <v>3199.5</v>
      </c>
      <c r="I503">
        <v>260</v>
      </c>
      <c r="J503">
        <v>15</v>
      </c>
      <c r="K503">
        <v>47992.5</v>
      </c>
      <c r="L503">
        <v>5279.1749999999993</v>
      </c>
      <c r="M503">
        <v>42713.324999999997</v>
      </c>
      <c r="N503">
        <v>31995</v>
      </c>
      <c r="O503">
        <v>10718.324999999999</v>
      </c>
    </row>
    <row r="504" spans="1:15" x14ac:dyDescent="0.25">
      <c r="A504" s="1">
        <v>41913</v>
      </c>
      <c r="B504" t="s">
        <v>27</v>
      </c>
      <c r="C504">
        <v>2014</v>
      </c>
      <c r="D504" t="s">
        <v>11</v>
      </c>
      <c r="E504" t="s">
        <v>16</v>
      </c>
      <c r="F504" t="s">
        <v>40</v>
      </c>
      <c r="G504" t="s">
        <v>45</v>
      </c>
      <c r="H504">
        <v>472</v>
      </c>
      <c r="I504">
        <v>260</v>
      </c>
      <c r="J504">
        <v>12</v>
      </c>
      <c r="K504">
        <v>5664</v>
      </c>
      <c r="L504">
        <v>623.04</v>
      </c>
      <c r="M504">
        <v>5040.96</v>
      </c>
      <c r="N504">
        <v>1416</v>
      </c>
      <c r="O504">
        <v>3624.96</v>
      </c>
    </row>
    <row r="505" spans="1:15" x14ac:dyDescent="0.25">
      <c r="A505" s="1">
        <v>41671</v>
      </c>
      <c r="B505" t="s">
        <v>19</v>
      </c>
      <c r="C505">
        <v>2014</v>
      </c>
      <c r="D505" t="s">
        <v>11</v>
      </c>
      <c r="E505" t="s">
        <v>13</v>
      </c>
      <c r="F505" t="s">
        <v>35</v>
      </c>
      <c r="G505" t="s">
        <v>45</v>
      </c>
      <c r="H505">
        <v>1937</v>
      </c>
      <c r="I505">
        <v>3</v>
      </c>
      <c r="J505">
        <v>12</v>
      </c>
      <c r="K505">
        <v>23244</v>
      </c>
      <c r="L505">
        <v>2556.84</v>
      </c>
      <c r="M505">
        <v>20687.16</v>
      </c>
      <c r="N505">
        <v>5811</v>
      </c>
      <c r="O505">
        <v>14876.16</v>
      </c>
    </row>
    <row r="506" spans="1:15" x14ac:dyDescent="0.25">
      <c r="A506" s="1">
        <v>41699</v>
      </c>
      <c r="B506" t="s">
        <v>20</v>
      </c>
      <c r="C506">
        <v>2014</v>
      </c>
      <c r="D506" t="s">
        <v>10</v>
      </c>
      <c r="E506" t="s">
        <v>16</v>
      </c>
      <c r="F506" t="s">
        <v>35</v>
      </c>
      <c r="G506" t="s">
        <v>45</v>
      </c>
      <c r="H506">
        <v>792</v>
      </c>
      <c r="I506">
        <v>3</v>
      </c>
      <c r="J506">
        <v>350</v>
      </c>
      <c r="K506">
        <v>277200</v>
      </c>
      <c r="L506">
        <v>30492</v>
      </c>
      <c r="M506">
        <v>246708</v>
      </c>
      <c r="N506">
        <v>205920</v>
      </c>
      <c r="O506">
        <v>40788</v>
      </c>
    </row>
    <row r="507" spans="1:15" x14ac:dyDescent="0.25">
      <c r="A507" s="1">
        <v>41821</v>
      </c>
      <c r="B507" t="s">
        <v>24</v>
      </c>
      <c r="C507">
        <v>2014</v>
      </c>
      <c r="D507" t="s">
        <v>7</v>
      </c>
      <c r="E507" t="s">
        <v>16</v>
      </c>
      <c r="F507" t="s">
        <v>35</v>
      </c>
      <c r="G507" t="s">
        <v>45</v>
      </c>
      <c r="H507">
        <v>2811</v>
      </c>
      <c r="I507">
        <v>3</v>
      </c>
      <c r="J507">
        <v>300</v>
      </c>
      <c r="K507">
        <v>843300</v>
      </c>
      <c r="L507">
        <v>92763</v>
      </c>
      <c r="M507">
        <v>750537</v>
      </c>
      <c r="N507">
        <v>702750</v>
      </c>
      <c r="O507">
        <v>47787</v>
      </c>
    </row>
    <row r="508" spans="1:15" x14ac:dyDescent="0.25">
      <c r="A508" s="1">
        <v>41913</v>
      </c>
      <c r="B508" t="s">
        <v>27</v>
      </c>
      <c r="C508">
        <v>2014</v>
      </c>
      <c r="D508" t="s">
        <v>9</v>
      </c>
      <c r="E508" t="s">
        <v>15</v>
      </c>
      <c r="F508" t="s">
        <v>35</v>
      </c>
      <c r="G508" t="s">
        <v>45</v>
      </c>
      <c r="H508">
        <v>2441</v>
      </c>
      <c r="I508">
        <v>3</v>
      </c>
      <c r="J508">
        <v>125</v>
      </c>
      <c r="K508">
        <v>305125</v>
      </c>
      <c r="L508">
        <v>33563.75</v>
      </c>
      <c r="M508">
        <v>271561.25</v>
      </c>
      <c r="N508">
        <v>292920</v>
      </c>
      <c r="O508">
        <v>-21358.75</v>
      </c>
    </row>
    <row r="509" spans="1:15" x14ac:dyDescent="0.25">
      <c r="A509" s="1">
        <v>41579</v>
      </c>
      <c r="B509" t="s">
        <v>28</v>
      </c>
      <c r="C509">
        <v>2013</v>
      </c>
      <c r="D509" t="s">
        <v>8</v>
      </c>
      <c r="E509" t="s">
        <v>13</v>
      </c>
      <c r="F509" t="s">
        <v>35</v>
      </c>
      <c r="G509" t="s">
        <v>45</v>
      </c>
      <c r="H509">
        <v>1560</v>
      </c>
      <c r="I509">
        <v>3</v>
      </c>
      <c r="J509">
        <v>15</v>
      </c>
      <c r="K509">
        <v>23400</v>
      </c>
      <c r="L509">
        <v>2574</v>
      </c>
      <c r="M509">
        <v>20826</v>
      </c>
      <c r="N509">
        <v>15600</v>
      </c>
      <c r="O509">
        <v>5226</v>
      </c>
    </row>
    <row r="510" spans="1:15" x14ac:dyDescent="0.25">
      <c r="A510" s="1">
        <v>41579</v>
      </c>
      <c r="B510" t="s">
        <v>28</v>
      </c>
      <c r="C510">
        <v>2013</v>
      </c>
      <c r="D510" t="s">
        <v>10</v>
      </c>
      <c r="E510" t="s">
        <v>17</v>
      </c>
      <c r="F510" t="s">
        <v>35</v>
      </c>
      <c r="G510" t="s">
        <v>45</v>
      </c>
      <c r="H510">
        <v>2706</v>
      </c>
      <c r="I510">
        <v>3</v>
      </c>
      <c r="J510">
        <v>7</v>
      </c>
      <c r="K510">
        <v>18942</v>
      </c>
      <c r="L510">
        <v>2083.62</v>
      </c>
      <c r="M510">
        <v>16858.38</v>
      </c>
      <c r="N510">
        <v>13530</v>
      </c>
      <c r="O510">
        <v>3328.380000000001</v>
      </c>
    </row>
    <row r="511" spans="1:15" x14ac:dyDescent="0.25">
      <c r="A511" s="1">
        <v>41640</v>
      </c>
      <c r="B511" t="s">
        <v>18</v>
      </c>
      <c r="C511">
        <v>2014</v>
      </c>
      <c r="D511" t="s">
        <v>10</v>
      </c>
      <c r="E511" t="s">
        <v>16</v>
      </c>
      <c r="F511" t="s">
        <v>36</v>
      </c>
      <c r="G511" t="s">
        <v>45</v>
      </c>
      <c r="H511">
        <v>766</v>
      </c>
      <c r="I511">
        <v>5</v>
      </c>
      <c r="J511">
        <v>350</v>
      </c>
      <c r="K511">
        <v>268100</v>
      </c>
      <c r="L511">
        <v>29491</v>
      </c>
      <c r="M511">
        <v>238609</v>
      </c>
      <c r="N511">
        <v>199160</v>
      </c>
      <c r="O511">
        <v>39449</v>
      </c>
    </row>
    <row r="512" spans="1:15" x14ac:dyDescent="0.25">
      <c r="A512" s="1">
        <v>41548</v>
      </c>
      <c r="B512" t="s">
        <v>27</v>
      </c>
      <c r="C512">
        <v>2013</v>
      </c>
      <c r="D512" t="s">
        <v>10</v>
      </c>
      <c r="E512" t="s">
        <v>16</v>
      </c>
      <c r="F512" t="s">
        <v>36</v>
      </c>
      <c r="G512" t="s">
        <v>45</v>
      </c>
      <c r="H512">
        <v>2992</v>
      </c>
      <c r="I512">
        <v>5</v>
      </c>
      <c r="J512">
        <v>20</v>
      </c>
      <c r="K512">
        <v>59840</v>
      </c>
      <c r="L512">
        <v>6582.4</v>
      </c>
      <c r="M512">
        <v>53257.599999999999</v>
      </c>
      <c r="N512">
        <v>29920</v>
      </c>
      <c r="O512">
        <v>23337.599999999999</v>
      </c>
    </row>
    <row r="513" spans="1:15" x14ac:dyDescent="0.25">
      <c r="A513" s="1">
        <v>41974</v>
      </c>
      <c r="B513" t="s">
        <v>29</v>
      </c>
      <c r="C513">
        <v>2014</v>
      </c>
      <c r="D513" t="s">
        <v>8</v>
      </c>
      <c r="E513" t="s">
        <v>17</v>
      </c>
      <c r="F513" t="s">
        <v>36</v>
      </c>
      <c r="G513" t="s">
        <v>45</v>
      </c>
      <c r="H513">
        <v>2157</v>
      </c>
      <c r="I513">
        <v>5</v>
      </c>
      <c r="J513">
        <v>15</v>
      </c>
      <c r="K513">
        <v>32355</v>
      </c>
      <c r="L513">
        <v>3559.05</v>
      </c>
      <c r="M513">
        <v>28795.95</v>
      </c>
      <c r="N513">
        <v>21570</v>
      </c>
      <c r="O513">
        <v>7225.9500000000007</v>
      </c>
    </row>
    <row r="514" spans="1:15" x14ac:dyDescent="0.25">
      <c r="A514" s="1">
        <v>41640</v>
      </c>
      <c r="B514" t="s">
        <v>18</v>
      </c>
      <c r="C514">
        <v>2014</v>
      </c>
      <c r="D514" t="s">
        <v>7</v>
      </c>
      <c r="E514" t="s">
        <v>13</v>
      </c>
      <c r="F514" t="s">
        <v>37</v>
      </c>
      <c r="G514" t="s">
        <v>45</v>
      </c>
      <c r="H514">
        <v>873</v>
      </c>
      <c r="I514">
        <v>10</v>
      </c>
      <c r="J514">
        <v>300</v>
      </c>
      <c r="K514">
        <v>261900</v>
      </c>
      <c r="L514">
        <v>28809</v>
      </c>
      <c r="M514">
        <v>233091</v>
      </c>
      <c r="N514">
        <v>218250</v>
      </c>
      <c r="O514">
        <v>14841</v>
      </c>
    </row>
    <row r="515" spans="1:15" x14ac:dyDescent="0.25">
      <c r="A515" s="1">
        <v>41699</v>
      </c>
      <c r="B515" t="s">
        <v>20</v>
      </c>
      <c r="C515">
        <v>2014</v>
      </c>
      <c r="D515" t="s">
        <v>10</v>
      </c>
      <c r="E515" t="s">
        <v>17</v>
      </c>
      <c r="F515" t="s">
        <v>37</v>
      </c>
      <c r="G515" t="s">
        <v>45</v>
      </c>
      <c r="H515">
        <v>1122</v>
      </c>
      <c r="I515">
        <v>10</v>
      </c>
      <c r="J515">
        <v>20</v>
      </c>
      <c r="K515">
        <v>22440</v>
      </c>
      <c r="L515">
        <v>2468.4</v>
      </c>
      <c r="M515">
        <v>19971.599999999999</v>
      </c>
      <c r="N515">
        <v>11220</v>
      </c>
      <c r="O515">
        <v>8751.5999999999985</v>
      </c>
    </row>
    <row r="516" spans="1:15" x14ac:dyDescent="0.25">
      <c r="A516" s="1">
        <v>41821</v>
      </c>
      <c r="B516" t="s">
        <v>24</v>
      </c>
      <c r="C516">
        <v>2014</v>
      </c>
      <c r="D516" t="s">
        <v>10</v>
      </c>
      <c r="E516" t="s">
        <v>13</v>
      </c>
      <c r="F516" t="s">
        <v>37</v>
      </c>
      <c r="G516" t="s">
        <v>45</v>
      </c>
      <c r="H516">
        <v>2104.5</v>
      </c>
      <c r="I516">
        <v>10</v>
      </c>
      <c r="J516">
        <v>350</v>
      </c>
      <c r="K516">
        <v>736575</v>
      </c>
      <c r="L516">
        <v>81023.25</v>
      </c>
      <c r="M516">
        <v>655551.75</v>
      </c>
      <c r="N516">
        <v>547170</v>
      </c>
      <c r="O516">
        <v>108381.75</v>
      </c>
    </row>
    <row r="517" spans="1:15" x14ac:dyDescent="0.25">
      <c r="A517" s="1">
        <v>41821</v>
      </c>
      <c r="B517" t="s">
        <v>24</v>
      </c>
      <c r="C517">
        <v>2014</v>
      </c>
      <c r="D517" t="s">
        <v>11</v>
      </c>
      <c r="E517" t="s">
        <v>13</v>
      </c>
      <c r="F517" t="s">
        <v>37</v>
      </c>
      <c r="G517" t="s">
        <v>45</v>
      </c>
      <c r="H517">
        <v>4026</v>
      </c>
      <c r="I517">
        <v>10</v>
      </c>
      <c r="J517">
        <v>12</v>
      </c>
      <c r="K517">
        <v>48312</v>
      </c>
      <c r="L517">
        <v>5314.32</v>
      </c>
      <c r="M517">
        <v>42997.68</v>
      </c>
      <c r="N517">
        <v>12078</v>
      </c>
      <c r="O517">
        <v>30919.68</v>
      </c>
    </row>
    <row r="518" spans="1:15" x14ac:dyDescent="0.25">
      <c r="A518" s="1">
        <v>41821</v>
      </c>
      <c r="B518" t="s">
        <v>24</v>
      </c>
      <c r="C518">
        <v>2014</v>
      </c>
      <c r="D518" t="s">
        <v>11</v>
      </c>
      <c r="E518" t="s">
        <v>15</v>
      </c>
      <c r="F518" t="s">
        <v>37</v>
      </c>
      <c r="G518" t="s">
        <v>45</v>
      </c>
      <c r="H518">
        <v>2425.5</v>
      </c>
      <c r="I518">
        <v>10</v>
      </c>
      <c r="J518">
        <v>12</v>
      </c>
      <c r="K518">
        <v>29106</v>
      </c>
      <c r="L518">
        <v>3201.66</v>
      </c>
      <c r="M518">
        <v>25904.340000000004</v>
      </c>
      <c r="N518">
        <v>7276.5</v>
      </c>
      <c r="O518">
        <v>18627.840000000004</v>
      </c>
    </row>
    <row r="519" spans="1:15" x14ac:dyDescent="0.25">
      <c r="A519" s="1">
        <v>41852</v>
      </c>
      <c r="B519" t="s">
        <v>25</v>
      </c>
      <c r="C519">
        <v>2014</v>
      </c>
      <c r="D519" t="s">
        <v>10</v>
      </c>
      <c r="E519" t="s">
        <v>13</v>
      </c>
      <c r="F519" t="s">
        <v>37</v>
      </c>
      <c r="G519" t="s">
        <v>45</v>
      </c>
      <c r="H519">
        <v>2394</v>
      </c>
      <c r="I519">
        <v>10</v>
      </c>
      <c r="J519">
        <v>20</v>
      </c>
      <c r="K519">
        <v>47880</v>
      </c>
      <c r="L519">
        <v>5266.8</v>
      </c>
      <c r="M519">
        <v>42613.2</v>
      </c>
      <c r="N519">
        <v>23940</v>
      </c>
      <c r="O519">
        <v>18673.199999999997</v>
      </c>
    </row>
    <row r="520" spans="1:15" x14ac:dyDescent="0.25">
      <c r="A520" s="1">
        <v>41852</v>
      </c>
      <c r="B520" t="s">
        <v>25</v>
      </c>
      <c r="C520">
        <v>2014</v>
      </c>
      <c r="D520" t="s">
        <v>8</v>
      </c>
      <c r="E520" t="s">
        <v>17</v>
      </c>
      <c r="F520" t="s">
        <v>37</v>
      </c>
      <c r="G520" t="s">
        <v>45</v>
      </c>
      <c r="H520">
        <v>1984</v>
      </c>
      <c r="I520">
        <v>10</v>
      </c>
      <c r="J520">
        <v>15</v>
      </c>
      <c r="K520">
        <v>29760</v>
      </c>
      <c r="L520">
        <v>3273.6</v>
      </c>
      <c r="M520">
        <v>26486.400000000001</v>
      </c>
      <c r="N520">
        <v>19840</v>
      </c>
      <c r="O520">
        <v>6646.4000000000015</v>
      </c>
    </row>
    <row r="521" spans="1:15" x14ac:dyDescent="0.25">
      <c r="A521" s="1">
        <v>41913</v>
      </c>
      <c r="B521" t="s">
        <v>27</v>
      </c>
      <c r="C521">
        <v>2014</v>
      </c>
      <c r="D521" t="s">
        <v>9</v>
      </c>
      <c r="E521" t="s">
        <v>15</v>
      </c>
      <c r="F521" t="s">
        <v>37</v>
      </c>
      <c r="G521" t="s">
        <v>45</v>
      </c>
      <c r="H521">
        <v>2441</v>
      </c>
      <c r="I521">
        <v>10</v>
      </c>
      <c r="J521">
        <v>125</v>
      </c>
      <c r="K521">
        <v>305125</v>
      </c>
      <c r="L521">
        <v>33563.75</v>
      </c>
      <c r="M521">
        <v>271561.25</v>
      </c>
      <c r="N521">
        <v>292920</v>
      </c>
      <c r="O521">
        <v>-21358.75</v>
      </c>
    </row>
    <row r="522" spans="1:15" x14ac:dyDescent="0.25">
      <c r="A522" s="1">
        <v>41548</v>
      </c>
      <c r="B522" t="s">
        <v>27</v>
      </c>
      <c r="C522">
        <v>2013</v>
      </c>
      <c r="D522" t="s">
        <v>10</v>
      </c>
      <c r="E522" t="s">
        <v>16</v>
      </c>
      <c r="F522" t="s">
        <v>37</v>
      </c>
      <c r="G522" t="s">
        <v>45</v>
      </c>
      <c r="H522">
        <v>2992</v>
      </c>
      <c r="I522">
        <v>10</v>
      </c>
      <c r="J522">
        <v>20</v>
      </c>
      <c r="K522">
        <v>59840</v>
      </c>
      <c r="L522">
        <v>6582.4</v>
      </c>
      <c r="M522">
        <v>53257.599999999999</v>
      </c>
      <c r="N522">
        <v>29920</v>
      </c>
      <c r="O522">
        <v>23337.599999999999</v>
      </c>
    </row>
    <row r="523" spans="1:15" x14ac:dyDescent="0.25">
      <c r="A523" s="1">
        <v>41944</v>
      </c>
      <c r="B523" t="s">
        <v>28</v>
      </c>
      <c r="C523">
        <v>2014</v>
      </c>
      <c r="D523" t="s">
        <v>7</v>
      </c>
      <c r="E523" t="s">
        <v>13</v>
      </c>
      <c r="F523" t="s">
        <v>37</v>
      </c>
      <c r="G523" t="s">
        <v>45</v>
      </c>
      <c r="H523">
        <v>1366</v>
      </c>
      <c r="I523">
        <v>10</v>
      </c>
      <c r="J523">
        <v>300</v>
      </c>
      <c r="K523">
        <v>409800</v>
      </c>
      <c r="L523">
        <v>45078</v>
      </c>
      <c r="M523">
        <v>364722</v>
      </c>
      <c r="N523">
        <v>341500</v>
      </c>
      <c r="O523">
        <v>23222</v>
      </c>
    </row>
    <row r="524" spans="1:15" x14ac:dyDescent="0.25">
      <c r="A524" s="1">
        <v>41518</v>
      </c>
      <c r="B524" t="s">
        <v>26</v>
      </c>
      <c r="C524">
        <v>2013</v>
      </c>
      <c r="D524" t="s">
        <v>10</v>
      </c>
      <c r="E524" t="s">
        <v>15</v>
      </c>
      <c r="F524" t="s">
        <v>38</v>
      </c>
      <c r="G524" t="s">
        <v>45</v>
      </c>
      <c r="H524">
        <v>2805</v>
      </c>
      <c r="I524">
        <v>120</v>
      </c>
      <c r="J524">
        <v>20</v>
      </c>
      <c r="K524">
        <v>56100</v>
      </c>
      <c r="L524">
        <v>6171</v>
      </c>
      <c r="M524">
        <v>49929</v>
      </c>
      <c r="N524">
        <v>28050</v>
      </c>
      <c r="O524">
        <v>21879</v>
      </c>
    </row>
    <row r="525" spans="1:15" x14ac:dyDescent="0.25">
      <c r="A525" s="1">
        <v>41518</v>
      </c>
      <c r="B525" t="s">
        <v>26</v>
      </c>
      <c r="C525">
        <v>2013</v>
      </c>
      <c r="D525" t="s">
        <v>8</v>
      </c>
      <c r="E525" t="s">
        <v>17</v>
      </c>
      <c r="F525" t="s">
        <v>38</v>
      </c>
      <c r="G525" t="s">
        <v>45</v>
      </c>
      <c r="H525">
        <v>655</v>
      </c>
      <c r="I525">
        <v>120</v>
      </c>
      <c r="J525">
        <v>15</v>
      </c>
      <c r="K525">
        <v>9825</v>
      </c>
      <c r="L525">
        <v>1080.75</v>
      </c>
      <c r="M525">
        <v>8744.25</v>
      </c>
      <c r="N525">
        <v>6550</v>
      </c>
      <c r="O525">
        <v>2194.25</v>
      </c>
    </row>
    <row r="526" spans="1:15" x14ac:dyDescent="0.25">
      <c r="A526" s="1">
        <v>41548</v>
      </c>
      <c r="B526" t="s">
        <v>27</v>
      </c>
      <c r="C526">
        <v>2013</v>
      </c>
      <c r="D526" t="s">
        <v>10</v>
      </c>
      <c r="E526" t="s">
        <v>17</v>
      </c>
      <c r="F526" t="s">
        <v>38</v>
      </c>
      <c r="G526" t="s">
        <v>45</v>
      </c>
      <c r="H526">
        <v>344</v>
      </c>
      <c r="I526">
        <v>120</v>
      </c>
      <c r="J526">
        <v>350</v>
      </c>
      <c r="K526">
        <v>120400</v>
      </c>
      <c r="L526">
        <v>13244</v>
      </c>
      <c r="M526">
        <v>107156</v>
      </c>
      <c r="N526">
        <v>89440</v>
      </c>
      <c r="O526">
        <v>17716</v>
      </c>
    </row>
    <row r="527" spans="1:15" x14ac:dyDescent="0.25">
      <c r="A527" s="1">
        <v>41944</v>
      </c>
      <c r="B527" t="s">
        <v>28</v>
      </c>
      <c r="C527">
        <v>2014</v>
      </c>
      <c r="D527" t="s">
        <v>10</v>
      </c>
      <c r="E527" t="s">
        <v>13</v>
      </c>
      <c r="F527" t="s">
        <v>38</v>
      </c>
      <c r="G527" t="s">
        <v>45</v>
      </c>
      <c r="H527">
        <v>1808</v>
      </c>
      <c r="I527">
        <v>120</v>
      </c>
      <c r="J527">
        <v>7</v>
      </c>
      <c r="K527">
        <v>12656</v>
      </c>
      <c r="L527">
        <v>1392.16</v>
      </c>
      <c r="M527">
        <v>11263.84</v>
      </c>
      <c r="N527">
        <v>9040</v>
      </c>
      <c r="O527">
        <v>2223.84</v>
      </c>
    </row>
    <row r="528" spans="1:15" x14ac:dyDescent="0.25">
      <c r="A528" s="1">
        <v>41640</v>
      </c>
      <c r="B528" t="s">
        <v>18</v>
      </c>
      <c r="C528">
        <v>2014</v>
      </c>
      <c r="D528" t="s">
        <v>11</v>
      </c>
      <c r="E528" t="s">
        <v>15</v>
      </c>
      <c r="F528" t="s">
        <v>39</v>
      </c>
      <c r="G528" t="s">
        <v>45</v>
      </c>
      <c r="H528">
        <v>1734</v>
      </c>
      <c r="I528">
        <v>250</v>
      </c>
      <c r="J528">
        <v>12</v>
      </c>
      <c r="K528">
        <v>20808</v>
      </c>
      <c r="L528">
        <v>2288.88</v>
      </c>
      <c r="M528">
        <v>18519.12</v>
      </c>
      <c r="N528">
        <v>5202</v>
      </c>
      <c r="O528">
        <v>13317.119999999999</v>
      </c>
    </row>
    <row r="529" spans="1:15" x14ac:dyDescent="0.25">
      <c r="A529" s="1">
        <v>41640</v>
      </c>
      <c r="B529" t="s">
        <v>18</v>
      </c>
      <c r="C529">
        <v>2014</v>
      </c>
      <c r="D529" t="s">
        <v>9</v>
      </c>
      <c r="E529" t="s">
        <v>17</v>
      </c>
      <c r="F529" t="s">
        <v>39</v>
      </c>
      <c r="G529" t="s">
        <v>45</v>
      </c>
      <c r="H529">
        <v>554</v>
      </c>
      <c r="I529">
        <v>250</v>
      </c>
      <c r="J529">
        <v>125</v>
      </c>
      <c r="K529">
        <v>69250</v>
      </c>
      <c r="L529">
        <v>7617.5</v>
      </c>
      <c r="M529">
        <v>61632.5</v>
      </c>
      <c r="N529">
        <v>66480</v>
      </c>
      <c r="O529">
        <v>-4847.5</v>
      </c>
    </row>
    <row r="530" spans="1:15" x14ac:dyDescent="0.25">
      <c r="A530" s="1">
        <v>41579</v>
      </c>
      <c r="B530" t="s">
        <v>28</v>
      </c>
      <c r="C530">
        <v>2013</v>
      </c>
      <c r="D530" t="s">
        <v>10</v>
      </c>
      <c r="E530" t="s">
        <v>13</v>
      </c>
      <c r="F530" t="s">
        <v>39</v>
      </c>
      <c r="G530" t="s">
        <v>45</v>
      </c>
      <c r="H530">
        <v>2935</v>
      </c>
      <c r="I530">
        <v>250</v>
      </c>
      <c r="J530">
        <v>20</v>
      </c>
      <c r="K530">
        <v>58700</v>
      </c>
      <c r="L530">
        <v>6457</v>
      </c>
      <c r="M530">
        <v>52243</v>
      </c>
      <c r="N530">
        <v>29350</v>
      </c>
      <c r="O530">
        <v>22893</v>
      </c>
    </row>
    <row r="531" spans="1:15" x14ac:dyDescent="0.25">
      <c r="A531" s="1">
        <v>41640</v>
      </c>
      <c r="B531" t="s">
        <v>18</v>
      </c>
      <c r="C531">
        <v>2014</v>
      </c>
      <c r="D531" t="s">
        <v>9</v>
      </c>
      <c r="E531" t="s">
        <v>16</v>
      </c>
      <c r="F531" t="s">
        <v>40</v>
      </c>
      <c r="G531" t="s">
        <v>45</v>
      </c>
      <c r="H531">
        <v>3165</v>
      </c>
      <c r="I531">
        <v>260</v>
      </c>
      <c r="J531">
        <v>125</v>
      </c>
      <c r="K531">
        <v>395625</v>
      </c>
      <c r="L531">
        <v>43518.75</v>
      </c>
      <c r="M531">
        <v>352106.25</v>
      </c>
      <c r="N531">
        <v>379800</v>
      </c>
      <c r="O531">
        <v>-27693.75</v>
      </c>
    </row>
    <row r="532" spans="1:15" x14ac:dyDescent="0.25">
      <c r="A532" s="1">
        <v>41640</v>
      </c>
      <c r="B532" t="s">
        <v>18</v>
      </c>
      <c r="C532">
        <v>2014</v>
      </c>
      <c r="D532" t="s">
        <v>10</v>
      </c>
      <c r="E532" t="s">
        <v>17</v>
      </c>
      <c r="F532" t="s">
        <v>40</v>
      </c>
      <c r="G532" t="s">
        <v>45</v>
      </c>
      <c r="H532">
        <v>2629</v>
      </c>
      <c r="I532">
        <v>260</v>
      </c>
      <c r="J532">
        <v>20</v>
      </c>
      <c r="K532">
        <v>52580</v>
      </c>
      <c r="L532">
        <v>5783.8</v>
      </c>
      <c r="M532">
        <v>46796.2</v>
      </c>
      <c r="N532">
        <v>26290</v>
      </c>
      <c r="O532">
        <v>20506.199999999997</v>
      </c>
    </row>
    <row r="533" spans="1:15" x14ac:dyDescent="0.25">
      <c r="A533" s="1">
        <v>41760</v>
      </c>
      <c r="B533" t="s">
        <v>22</v>
      </c>
      <c r="C533">
        <v>2014</v>
      </c>
      <c r="D533" t="s">
        <v>9</v>
      </c>
      <c r="E533" t="s">
        <v>15</v>
      </c>
      <c r="F533" t="s">
        <v>40</v>
      </c>
      <c r="G533" t="s">
        <v>45</v>
      </c>
      <c r="H533">
        <v>1433</v>
      </c>
      <c r="I533">
        <v>260</v>
      </c>
      <c r="J533">
        <v>125</v>
      </c>
      <c r="K533">
        <v>179125</v>
      </c>
      <c r="L533">
        <v>19703.75</v>
      </c>
      <c r="M533">
        <v>159421.25</v>
      </c>
      <c r="N533">
        <v>171960</v>
      </c>
      <c r="O533">
        <v>-12538.75</v>
      </c>
    </row>
    <row r="534" spans="1:15" x14ac:dyDescent="0.25">
      <c r="A534" s="1">
        <v>41518</v>
      </c>
      <c r="B534" t="s">
        <v>26</v>
      </c>
      <c r="C534">
        <v>2013</v>
      </c>
      <c r="D534" t="s">
        <v>9</v>
      </c>
      <c r="E534" t="s">
        <v>17</v>
      </c>
      <c r="F534" t="s">
        <v>40</v>
      </c>
      <c r="G534" t="s">
        <v>45</v>
      </c>
      <c r="H534">
        <v>947</v>
      </c>
      <c r="I534">
        <v>260</v>
      </c>
      <c r="J534">
        <v>125</v>
      </c>
      <c r="K534">
        <v>118375</v>
      </c>
      <c r="L534">
        <v>13021.25</v>
      </c>
      <c r="M534">
        <v>105353.75</v>
      </c>
      <c r="N534">
        <v>113640</v>
      </c>
      <c r="O534">
        <v>-8286.25</v>
      </c>
    </row>
    <row r="535" spans="1:15" x14ac:dyDescent="0.25">
      <c r="A535" s="1">
        <v>41548</v>
      </c>
      <c r="B535" t="s">
        <v>27</v>
      </c>
      <c r="C535">
        <v>2013</v>
      </c>
      <c r="D535" t="s">
        <v>10</v>
      </c>
      <c r="E535" t="s">
        <v>17</v>
      </c>
      <c r="F535" t="s">
        <v>40</v>
      </c>
      <c r="G535" t="s">
        <v>45</v>
      </c>
      <c r="H535">
        <v>344</v>
      </c>
      <c r="I535">
        <v>260</v>
      </c>
      <c r="J535">
        <v>350</v>
      </c>
      <c r="K535">
        <v>120400</v>
      </c>
      <c r="L535">
        <v>13244</v>
      </c>
      <c r="M535">
        <v>107156</v>
      </c>
      <c r="N535">
        <v>89440</v>
      </c>
      <c r="O535">
        <v>17716</v>
      </c>
    </row>
    <row r="536" spans="1:15" x14ac:dyDescent="0.25">
      <c r="A536" s="1">
        <v>41974</v>
      </c>
      <c r="B536" t="s">
        <v>29</v>
      </c>
      <c r="C536">
        <v>2014</v>
      </c>
      <c r="D536" t="s">
        <v>8</v>
      </c>
      <c r="E536" t="s">
        <v>17</v>
      </c>
      <c r="F536" t="s">
        <v>40</v>
      </c>
      <c r="G536" t="s">
        <v>45</v>
      </c>
      <c r="H536">
        <v>2157</v>
      </c>
      <c r="I536">
        <v>260</v>
      </c>
      <c r="J536">
        <v>15</v>
      </c>
      <c r="K536">
        <v>32355</v>
      </c>
      <c r="L536">
        <v>3559.05</v>
      </c>
      <c r="M536">
        <v>28795.95</v>
      </c>
      <c r="N536">
        <v>21570</v>
      </c>
      <c r="O536">
        <v>7225.9500000000007</v>
      </c>
    </row>
    <row r="537" spans="1:15" x14ac:dyDescent="0.25">
      <c r="A537" s="1">
        <v>41518</v>
      </c>
      <c r="B537" t="s">
        <v>26</v>
      </c>
      <c r="C537">
        <v>2013</v>
      </c>
      <c r="D537" t="s">
        <v>10</v>
      </c>
      <c r="E537" t="s">
        <v>14</v>
      </c>
      <c r="F537" t="s">
        <v>37</v>
      </c>
      <c r="G537" t="s">
        <v>45</v>
      </c>
      <c r="H537">
        <v>380</v>
      </c>
      <c r="I537">
        <v>10</v>
      </c>
      <c r="J537">
        <v>7</v>
      </c>
      <c r="K537">
        <v>2660</v>
      </c>
      <c r="L537">
        <v>292.60000000000002</v>
      </c>
      <c r="M537">
        <v>2367.4</v>
      </c>
      <c r="N537">
        <v>1900</v>
      </c>
      <c r="O537">
        <v>467.40000000000009</v>
      </c>
    </row>
    <row r="538" spans="1:15" x14ac:dyDescent="0.25">
      <c r="A538" s="1">
        <v>41791</v>
      </c>
      <c r="B538" t="s">
        <v>23</v>
      </c>
      <c r="C538">
        <v>2014</v>
      </c>
      <c r="D538" t="s">
        <v>10</v>
      </c>
      <c r="E538" t="s">
        <v>17</v>
      </c>
      <c r="F538" t="s">
        <v>35</v>
      </c>
      <c r="G538" t="s">
        <v>45</v>
      </c>
      <c r="H538">
        <v>886</v>
      </c>
      <c r="I538">
        <v>3</v>
      </c>
      <c r="J538">
        <v>350</v>
      </c>
      <c r="K538">
        <v>310100</v>
      </c>
      <c r="L538">
        <v>37212</v>
      </c>
      <c r="M538">
        <v>272888</v>
      </c>
      <c r="N538">
        <v>230360</v>
      </c>
      <c r="O538">
        <v>42528</v>
      </c>
    </row>
    <row r="539" spans="1:15" x14ac:dyDescent="0.25">
      <c r="A539" s="1">
        <v>41518</v>
      </c>
      <c r="B539" t="s">
        <v>26</v>
      </c>
      <c r="C539">
        <v>2013</v>
      </c>
      <c r="D539" t="s">
        <v>9</v>
      </c>
      <c r="E539" t="s">
        <v>13</v>
      </c>
      <c r="F539" t="s">
        <v>35</v>
      </c>
      <c r="G539" t="s">
        <v>45</v>
      </c>
      <c r="H539">
        <v>2416</v>
      </c>
      <c r="I539">
        <v>3</v>
      </c>
      <c r="J539">
        <v>125</v>
      </c>
      <c r="K539">
        <v>302000</v>
      </c>
      <c r="L539">
        <v>36240</v>
      </c>
      <c r="M539">
        <v>265760</v>
      </c>
      <c r="N539">
        <v>289920</v>
      </c>
      <c r="O539">
        <v>-24160</v>
      </c>
    </row>
    <row r="540" spans="1:15" x14ac:dyDescent="0.25">
      <c r="A540" s="1">
        <v>41913</v>
      </c>
      <c r="B540" t="s">
        <v>27</v>
      </c>
      <c r="C540">
        <v>2014</v>
      </c>
      <c r="D540" t="s">
        <v>9</v>
      </c>
      <c r="E540" t="s">
        <v>17</v>
      </c>
      <c r="F540" t="s">
        <v>35</v>
      </c>
      <c r="G540" t="s">
        <v>45</v>
      </c>
      <c r="H540">
        <v>2156</v>
      </c>
      <c r="I540">
        <v>3</v>
      </c>
      <c r="J540">
        <v>125</v>
      </c>
      <c r="K540">
        <v>269500</v>
      </c>
      <c r="L540">
        <v>32340</v>
      </c>
      <c r="M540">
        <v>237160</v>
      </c>
      <c r="N540">
        <v>258720</v>
      </c>
      <c r="O540">
        <v>-21560</v>
      </c>
    </row>
    <row r="541" spans="1:15" x14ac:dyDescent="0.25">
      <c r="A541" s="1">
        <v>41944</v>
      </c>
      <c r="B541" t="s">
        <v>28</v>
      </c>
      <c r="C541">
        <v>2014</v>
      </c>
      <c r="D541" t="s">
        <v>8</v>
      </c>
      <c r="E541" t="s">
        <v>13</v>
      </c>
      <c r="F541" t="s">
        <v>35</v>
      </c>
      <c r="G541" t="s">
        <v>45</v>
      </c>
      <c r="H541">
        <v>2689</v>
      </c>
      <c r="I541">
        <v>3</v>
      </c>
      <c r="J541">
        <v>15</v>
      </c>
      <c r="K541">
        <v>40335</v>
      </c>
      <c r="L541">
        <v>4840.2</v>
      </c>
      <c r="M541">
        <v>35494.800000000003</v>
      </c>
      <c r="N541">
        <v>26890</v>
      </c>
      <c r="O541">
        <v>8604.8000000000029</v>
      </c>
    </row>
    <row r="542" spans="1:15" x14ac:dyDescent="0.25">
      <c r="A542" s="1">
        <v>41699</v>
      </c>
      <c r="B542" t="s">
        <v>20</v>
      </c>
      <c r="C542">
        <v>2014</v>
      </c>
      <c r="D542" t="s">
        <v>8</v>
      </c>
      <c r="E542" t="s">
        <v>14</v>
      </c>
      <c r="F542" t="s">
        <v>36</v>
      </c>
      <c r="G542" t="s">
        <v>45</v>
      </c>
      <c r="H542">
        <v>677</v>
      </c>
      <c r="I542">
        <v>5</v>
      </c>
      <c r="J542">
        <v>15</v>
      </c>
      <c r="K542">
        <v>10155</v>
      </c>
      <c r="L542">
        <v>1218.5999999999999</v>
      </c>
      <c r="M542">
        <v>8936.4</v>
      </c>
      <c r="N542">
        <v>6770</v>
      </c>
      <c r="O542">
        <v>2166.3999999999996</v>
      </c>
    </row>
    <row r="543" spans="1:15" x14ac:dyDescent="0.25">
      <c r="A543" s="1">
        <v>41730</v>
      </c>
      <c r="B543" t="s">
        <v>21</v>
      </c>
      <c r="C543">
        <v>2014</v>
      </c>
      <c r="D543" t="s">
        <v>7</v>
      </c>
      <c r="E543" t="s">
        <v>15</v>
      </c>
      <c r="F543" t="s">
        <v>36</v>
      </c>
      <c r="G543" t="s">
        <v>45</v>
      </c>
      <c r="H543">
        <v>1773</v>
      </c>
      <c r="I543">
        <v>5</v>
      </c>
      <c r="J543">
        <v>300</v>
      </c>
      <c r="K543">
        <v>531900</v>
      </c>
      <c r="L543">
        <v>63828</v>
      </c>
      <c r="M543">
        <v>468072</v>
      </c>
      <c r="N543">
        <v>443250</v>
      </c>
      <c r="O543">
        <v>24822</v>
      </c>
    </row>
    <row r="544" spans="1:15" x14ac:dyDescent="0.25">
      <c r="A544" s="1">
        <v>41883</v>
      </c>
      <c r="B544" t="s">
        <v>26</v>
      </c>
      <c r="C544">
        <v>2014</v>
      </c>
      <c r="D544" t="s">
        <v>10</v>
      </c>
      <c r="E544" t="s">
        <v>17</v>
      </c>
      <c r="F544" t="s">
        <v>36</v>
      </c>
      <c r="G544" t="s">
        <v>45</v>
      </c>
      <c r="H544">
        <v>2420</v>
      </c>
      <c r="I544">
        <v>5</v>
      </c>
      <c r="J544">
        <v>7</v>
      </c>
      <c r="K544">
        <v>16940</v>
      </c>
      <c r="L544">
        <v>2032.8</v>
      </c>
      <c r="M544">
        <v>14907.2</v>
      </c>
      <c r="N544">
        <v>12100</v>
      </c>
      <c r="O544">
        <v>2807.2000000000007</v>
      </c>
    </row>
    <row r="545" spans="1:15" x14ac:dyDescent="0.25">
      <c r="A545" s="1">
        <v>41913</v>
      </c>
      <c r="B545" t="s">
        <v>27</v>
      </c>
      <c r="C545">
        <v>2014</v>
      </c>
      <c r="D545" t="s">
        <v>10</v>
      </c>
      <c r="E545" t="s">
        <v>13</v>
      </c>
      <c r="F545" t="s">
        <v>36</v>
      </c>
      <c r="G545" t="s">
        <v>45</v>
      </c>
      <c r="H545">
        <v>2734</v>
      </c>
      <c r="I545">
        <v>5</v>
      </c>
      <c r="J545">
        <v>7</v>
      </c>
      <c r="K545">
        <v>19138</v>
      </c>
      <c r="L545">
        <v>2296.56</v>
      </c>
      <c r="M545">
        <v>16841.439999999999</v>
      </c>
      <c r="N545">
        <v>13670</v>
      </c>
      <c r="O545">
        <v>3171.4399999999987</v>
      </c>
    </row>
    <row r="546" spans="1:15" x14ac:dyDescent="0.25">
      <c r="A546" s="1">
        <v>41548</v>
      </c>
      <c r="B546" t="s">
        <v>27</v>
      </c>
      <c r="C546">
        <v>2013</v>
      </c>
      <c r="D546" t="s">
        <v>10</v>
      </c>
      <c r="E546" t="s">
        <v>17</v>
      </c>
      <c r="F546" t="s">
        <v>36</v>
      </c>
      <c r="G546" t="s">
        <v>45</v>
      </c>
      <c r="H546">
        <v>1715</v>
      </c>
      <c r="I546">
        <v>5</v>
      </c>
      <c r="J546">
        <v>20</v>
      </c>
      <c r="K546">
        <v>34300</v>
      </c>
      <c r="L546">
        <v>4116</v>
      </c>
      <c r="M546">
        <v>30184</v>
      </c>
      <c r="N546">
        <v>17150</v>
      </c>
      <c r="O546">
        <v>13034</v>
      </c>
    </row>
    <row r="547" spans="1:15" x14ac:dyDescent="0.25">
      <c r="A547" s="1">
        <v>41609</v>
      </c>
      <c r="B547" t="s">
        <v>29</v>
      </c>
      <c r="C547">
        <v>2013</v>
      </c>
      <c r="D547" t="s">
        <v>7</v>
      </c>
      <c r="E547" t="s">
        <v>15</v>
      </c>
      <c r="F547" t="s">
        <v>36</v>
      </c>
      <c r="G547" t="s">
        <v>45</v>
      </c>
      <c r="H547">
        <v>1186</v>
      </c>
      <c r="I547">
        <v>5</v>
      </c>
      <c r="J547">
        <v>300</v>
      </c>
      <c r="K547">
        <v>355800</v>
      </c>
      <c r="L547">
        <v>42696</v>
      </c>
      <c r="M547">
        <v>313104</v>
      </c>
      <c r="N547">
        <v>296500</v>
      </c>
      <c r="O547">
        <v>16604</v>
      </c>
    </row>
    <row r="548" spans="1:15" x14ac:dyDescent="0.25">
      <c r="A548" s="1">
        <v>41640</v>
      </c>
      <c r="B548" t="s">
        <v>18</v>
      </c>
      <c r="C548">
        <v>2014</v>
      </c>
      <c r="D548" t="s">
        <v>7</v>
      </c>
      <c r="E548" t="s">
        <v>14</v>
      </c>
      <c r="F548" t="s">
        <v>37</v>
      </c>
      <c r="G548" t="s">
        <v>45</v>
      </c>
      <c r="H548">
        <v>3495</v>
      </c>
      <c r="I548">
        <v>10</v>
      </c>
      <c r="J548">
        <v>300</v>
      </c>
      <c r="K548">
        <v>1048500</v>
      </c>
      <c r="L548">
        <v>125820</v>
      </c>
      <c r="M548">
        <v>922680</v>
      </c>
      <c r="N548">
        <v>873750</v>
      </c>
      <c r="O548">
        <v>48930</v>
      </c>
    </row>
    <row r="549" spans="1:15" x14ac:dyDescent="0.25">
      <c r="A549" s="1">
        <v>41791</v>
      </c>
      <c r="B549" t="s">
        <v>23</v>
      </c>
      <c r="C549">
        <v>2014</v>
      </c>
      <c r="D549" t="s">
        <v>10</v>
      </c>
      <c r="E549" t="s">
        <v>17</v>
      </c>
      <c r="F549" t="s">
        <v>37</v>
      </c>
      <c r="G549" t="s">
        <v>45</v>
      </c>
      <c r="H549">
        <v>886</v>
      </c>
      <c r="I549">
        <v>10</v>
      </c>
      <c r="J549">
        <v>350</v>
      </c>
      <c r="K549">
        <v>310100</v>
      </c>
      <c r="L549">
        <v>37212</v>
      </c>
      <c r="M549">
        <v>272888</v>
      </c>
      <c r="N549">
        <v>230360</v>
      </c>
      <c r="O549">
        <v>42528</v>
      </c>
    </row>
    <row r="550" spans="1:15" x14ac:dyDescent="0.25">
      <c r="A550" s="1">
        <v>41913</v>
      </c>
      <c r="B550" t="s">
        <v>27</v>
      </c>
      <c r="C550">
        <v>2014</v>
      </c>
      <c r="D550" t="s">
        <v>9</v>
      </c>
      <c r="E550" t="s">
        <v>17</v>
      </c>
      <c r="F550" t="s">
        <v>37</v>
      </c>
      <c r="G550" t="s">
        <v>45</v>
      </c>
      <c r="H550">
        <v>2156</v>
      </c>
      <c r="I550">
        <v>10</v>
      </c>
      <c r="J550">
        <v>125</v>
      </c>
      <c r="K550">
        <v>269500</v>
      </c>
      <c r="L550">
        <v>32340</v>
      </c>
      <c r="M550">
        <v>237160</v>
      </c>
      <c r="N550">
        <v>258720</v>
      </c>
      <c r="O550">
        <v>-21560</v>
      </c>
    </row>
    <row r="551" spans="1:15" x14ac:dyDescent="0.25">
      <c r="A551" s="1">
        <v>41913</v>
      </c>
      <c r="B551" t="s">
        <v>27</v>
      </c>
      <c r="C551">
        <v>2014</v>
      </c>
      <c r="D551" t="s">
        <v>10</v>
      </c>
      <c r="E551" t="s">
        <v>17</v>
      </c>
      <c r="F551" t="s">
        <v>37</v>
      </c>
      <c r="G551" t="s">
        <v>45</v>
      </c>
      <c r="H551">
        <v>905</v>
      </c>
      <c r="I551">
        <v>10</v>
      </c>
      <c r="J551">
        <v>20</v>
      </c>
      <c r="K551">
        <v>18100</v>
      </c>
      <c r="L551">
        <v>2172</v>
      </c>
      <c r="M551">
        <v>15928</v>
      </c>
      <c r="N551">
        <v>9050</v>
      </c>
      <c r="O551">
        <v>6878</v>
      </c>
    </row>
    <row r="552" spans="1:15" x14ac:dyDescent="0.25">
      <c r="A552" s="1">
        <v>41548</v>
      </c>
      <c r="B552" t="s">
        <v>27</v>
      </c>
      <c r="C552">
        <v>2013</v>
      </c>
      <c r="D552" t="s">
        <v>10</v>
      </c>
      <c r="E552" t="s">
        <v>17</v>
      </c>
      <c r="F552" t="s">
        <v>37</v>
      </c>
      <c r="G552" t="s">
        <v>45</v>
      </c>
      <c r="H552">
        <v>1715</v>
      </c>
      <c r="I552">
        <v>10</v>
      </c>
      <c r="J552">
        <v>20</v>
      </c>
      <c r="K552">
        <v>34300</v>
      </c>
      <c r="L552">
        <v>4116</v>
      </c>
      <c r="M552">
        <v>30184</v>
      </c>
      <c r="N552">
        <v>17150</v>
      </c>
      <c r="O552">
        <v>13034</v>
      </c>
    </row>
    <row r="553" spans="1:15" x14ac:dyDescent="0.25">
      <c r="A553" s="1">
        <v>41944</v>
      </c>
      <c r="B553" t="s">
        <v>28</v>
      </c>
      <c r="C553">
        <v>2014</v>
      </c>
      <c r="D553" t="s">
        <v>10</v>
      </c>
      <c r="E553" t="s">
        <v>15</v>
      </c>
      <c r="F553" t="s">
        <v>37</v>
      </c>
      <c r="G553" t="s">
        <v>45</v>
      </c>
      <c r="H553">
        <v>1594</v>
      </c>
      <c r="I553">
        <v>10</v>
      </c>
      <c r="J553">
        <v>350</v>
      </c>
      <c r="K553">
        <v>557900</v>
      </c>
      <c r="L553">
        <v>66948</v>
      </c>
      <c r="M553">
        <v>490952</v>
      </c>
      <c r="N553">
        <v>414440</v>
      </c>
      <c r="O553">
        <v>76512</v>
      </c>
    </row>
    <row r="554" spans="1:15" x14ac:dyDescent="0.25">
      <c r="A554" s="1">
        <v>41944</v>
      </c>
      <c r="B554" t="s">
        <v>28</v>
      </c>
      <c r="C554">
        <v>2014</v>
      </c>
      <c r="D554" t="s">
        <v>7</v>
      </c>
      <c r="E554" t="s">
        <v>16</v>
      </c>
      <c r="F554" t="s">
        <v>37</v>
      </c>
      <c r="G554" t="s">
        <v>45</v>
      </c>
      <c r="H554">
        <v>1359</v>
      </c>
      <c r="I554">
        <v>10</v>
      </c>
      <c r="J554">
        <v>300</v>
      </c>
      <c r="K554">
        <v>407700</v>
      </c>
      <c r="L554">
        <v>48924</v>
      </c>
      <c r="M554">
        <v>358776</v>
      </c>
      <c r="N554">
        <v>339750</v>
      </c>
      <c r="O554">
        <v>19026</v>
      </c>
    </row>
    <row r="555" spans="1:15" x14ac:dyDescent="0.25">
      <c r="A555" s="1">
        <v>41944</v>
      </c>
      <c r="B555" t="s">
        <v>28</v>
      </c>
      <c r="C555">
        <v>2014</v>
      </c>
      <c r="D555" t="s">
        <v>7</v>
      </c>
      <c r="E555" t="s">
        <v>17</v>
      </c>
      <c r="F555" t="s">
        <v>37</v>
      </c>
      <c r="G555" t="s">
        <v>45</v>
      </c>
      <c r="H555">
        <v>2150</v>
      </c>
      <c r="I555">
        <v>10</v>
      </c>
      <c r="J555">
        <v>300</v>
      </c>
      <c r="K555">
        <v>645000</v>
      </c>
      <c r="L555">
        <v>77400</v>
      </c>
      <c r="M555">
        <v>567600</v>
      </c>
      <c r="N555">
        <v>537500</v>
      </c>
      <c r="O555">
        <v>30100</v>
      </c>
    </row>
    <row r="556" spans="1:15" x14ac:dyDescent="0.25">
      <c r="A556" s="1">
        <v>41944</v>
      </c>
      <c r="B556" t="s">
        <v>28</v>
      </c>
      <c r="C556">
        <v>2014</v>
      </c>
      <c r="D556" t="s">
        <v>10</v>
      </c>
      <c r="E556" t="s">
        <v>17</v>
      </c>
      <c r="F556" t="s">
        <v>37</v>
      </c>
      <c r="G556" t="s">
        <v>45</v>
      </c>
      <c r="H556">
        <v>1197</v>
      </c>
      <c r="I556">
        <v>10</v>
      </c>
      <c r="J556">
        <v>350</v>
      </c>
      <c r="K556">
        <v>418950</v>
      </c>
      <c r="L556">
        <v>50274</v>
      </c>
      <c r="M556">
        <v>368676</v>
      </c>
      <c r="N556">
        <v>311220</v>
      </c>
      <c r="O556">
        <v>57456</v>
      </c>
    </row>
    <row r="557" spans="1:15" x14ac:dyDescent="0.25">
      <c r="A557" s="1">
        <v>41609</v>
      </c>
      <c r="B557" t="s">
        <v>29</v>
      </c>
      <c r="C557">
        <v>2013</v>
      </c>
      <c r="D557" t="s">
        <v>8</v>
      </c>
      <c r="E557" t="s">
        <v>17</v>
      </c>
      <c r="F557" t="s">
        <v>37</v>
      </c>
      <c r="G557" t="s">
        <v>45</v>
      </c>
      <c r="H557">
        <v>380</v>
      </c>
      <c r="I557">
        <v>10</v>
      </c>
      <c r="J557">
        <v>15</v>
      </c>
      <c r="K557">
        <v>5700</v>
      </c>
      <c r="L557">
        <v>684</v>
      </c>
      <c r="M557">
        <v>5016</v>
      </c>
      <c r="N557">
        <v>3800</v>
      </c>
      <c r="O557">
        <v>1216</v>
      </c>
    </row>
    <row r="558" spans="1:15" x14ac:dyDescent="0.25">
      <c r="A558" s="1">
        <v>41974</v>
      </c>
      <c r="B558" t="s">
        <v>29</v>
      </c>
      <c r="C558">
        <v>2014</v>
      </c>
      <c r="D558" t="s">
        <v>10</v>
      </c>
      <c r="E558" t="s">
        <v>17</v>
      </c>
      <c r="F558" t="s">
        <v>37</v>
      </c>
      <c r="G558" t="s">
        <v>45</v>
      </c>
      <c r="H558">
        <v>1233</v>
      </c>
      <c r="I558">
        <v>10</v>
      </c>
      <c r="J558">
        <v>20</v>
      </c>
      <c r="K558">
        <v>24660</v>
      </c>
      <c r="L558">
        <v>2959.2</v>
      </c>
      <c r="M558">
        <v>21700.799999999999</v>
      </c>
      <c r="N558">
        <v>12330</v>
      </c>
      <c r="O558">
        <v>9370.7999999999993</v>
      </c>
    </row>
    <row r="559" spans="1:15" x14ac:dyDescent="0.25">
      <c r="A559" s="1">
        <v>41821</v>
      </c>
      <c r="B559" t="s">
        <v>24</v>
      </c>
      <c r="C559">
        <v>2014</v>
      </c>
      <c r="D559" t="s">
        <v>10</v>
      </c>
      <c r="E559" t="s">
        <v>17</v>
      </c>
      <c r="F559" t="s">
        <v>38</v>
      </c>
      <c r="G559" t="s">
        <v>45</v>
      </c>
      <c r="H559">
        <v>1395</v>
      </c>
      <c r="I559">
        <v>120</v>
      </c>
      <c r="J559">
        <v>350</v>
      </c>
      <c r="K559">
        <v>488250</v>
      </c>
      <c r="L559">
        <v>58590</v>
      </c>
      <c r="M559">
        <v>429660</v>
      </c>
      <c r="N559">
        <v>362700</v>
      </c>
      <c r="O559">
        <v>66960</v>
      </c>
    </row>
    <row r="560" spans="1:15" x14ac:dyDescent="0.25">
      <c r="A560" s="1">
        <v>41913</v>
      </c>
      <c r="B560" t="s">
        <v>27</v>
      </c>
      <c r="C560">
        <v>2014</v>
      </c>
      <c r="D560" t="s">
        <v>10</v>
      </c>
      <c r="E560" t="s">
        <v>14</v>
      </c>
      <c r="F560" t="s">
        <v>38</v>
      </c>
      <c r="G560" t="s">
        <v>45</v>
      </c>
      <c r="H560">
        <v>986</v>
      </c>
      <c r="I560">
        <v>120</v>
      </c>
      <c r="J560">
        <v>350</v>
      </c>
      <c r="K560">
        <v>345100</v>
      </c>
      <c r="L560">
        <v>41412</v>
      </c>
      <c r="M560">
        <v>303688</v>
      </c>
      <c r="N560">
        <v>256360</v>
      </c>
      <c r="O560">
        <v>47328</v>
      </c>
    </row>
    <row r="561" spans="1:15" x14ac:dyDescent="0.25">
      <c r="A561" s="1">
        <v>41913</v>
      </c>
      <c r="B561" t="s">
        <v>27</v>
      </c>
      <c r="C561">
        <v>2014</v>
      </c>
      <c r="D561" t="s">
        <v>10</v>
      </c>
      <c r="E561" t="s">
        <v>17</v>
      </c>
      <c r="F561" t="s">
        <v>38</v>
      </c>
      <c r="G561" t="s">
        <v>45</v>
      </c>
      <c r="H561">
        <v>905</v>
      </c>
      <c r="I561">
        <v>120</v>
      </c>
      <c r="J561">
        <v>20</v>
      </c>
      <c r="K561">
        <v>18100</v>
      </c>
      <c r="L561">
        <v>2172</v>
      </c>
      <c r="M561">
        <v>15928</v>
      </c>
      <c r="N561">
        <v>9050</v>
      </c>
      <c r="O561">
        <v>6878</v>
      </c>
    </row>
    <row r="562" spans="1:15" x14ac:dyDescent="0.25">
      <c r="A562" s="1">
        <v>41760</v>
      </c>
      <c r="B562" t="s">
        <v>22</v>
      </c>
      <c r="C562">
        <v>2014</v>
      </c>
      <c r="D562" t="s">
        <v>11</v>
      </c>
      <c r="E562" t="s">
        <v>13</v>
      </c>
      <c r="F562" t="s">
        <v>39</v>
      </c>
      <c r="G562" t="s">
        <v>45</v>
      </c>
      <c r="H562">
        <v>2109</v>
      </c>
      <c r="I562">
        <v>250</v>
      </c>
      <c r="J562">
        <v>12</v>
      </c>
      <c r="K562">
        <v>25308</v>
      </c>
      <c r="L562">
        <v>3036.96</v>
      </c>
      <c r="M562">
        <v>22271.040000000001</v>
      </c>
      <c r="N562">
        <v>6327</v>
      </c>
      <c r="O562">
        <v>15944.04</v>
      </c>
    </row>
    <row r="563" spans="1:15" x14ac:dyDescent="0.25">
      <c r="A563" s="1">
        <v>41821</v>
      </c>
      <c r="B563" t="s">
        <v>24</v>
      </c>
      <c r="C563">
        <v>2014</v>
      </c>
      <c r="D563" t="s">
        <v>8</v>
      </c>
      <c r="E563" t="s">
        <v>15</v>
      </c>
      <c r="F563" t="s">
        <v>39</v>
      </c>
      <c r="G563" t="s">
        <v>45</v>
      </c>
      <c r="H563">
        <v>3874.5</v>
      </c>
      <c r="I563">
        <v>250</v>
      </c>
      <c r="J563">
        <v>15</v>
      </c>
      <c r="K563">
        <v>58117.5</v>
      </c>
      <c r="L563">
        <v>6974.0999999999995</v>
      </c>
      <c r="M563">
        <v>51143.399999999994</v>
      </c>
      <c r="N563">
        <v>38745</v>
      </c>
      <c r="O563">
        <v>12398.399999999998</v>
      </c>
    </row>
    <row r="564" spans="1:15" x14ac:dyDescent="0.25">
      <c r="A564" s="1">
        <v>41518</v>
      </c>
      <c r="B564" t="s">
        <v>26</v>
      </c>
      <c r="C564">
        <v>2013</v>
      </c>
      <c r="D564" t="s">
        <v>10</v>
      </c>
      <c r="E564" t="s">
        <v>13</v>
      </c>
      <c r="F564" t="s">
        <v>39</v>
      </c>
      <c r="G564" t="s">
        <v>45</v>
      </c>
      <c r="H564">
        <v>623</v>
      </c>
      <c r="I564">
        <v>250</v>
      </c>
      <c r="J564">
        <v>350</v>
      </c>
      <c r="K564">
        <v>218050</v>
      </c>
      <c r="L564">
        <v>26166</v>
      </c>
      <c r="M564">
        <v>191884</v>
      </c>
      <c r="N564">
        <v>161980</v>
      </c>
      <c r="O564">
        <v>29904</v>
      </c>
    </row>
    <row r="565" spans="1:15" x14ac:dyDescent="0.25">
      <c r="A565" s="1">
        <v>41913</v>
      </c>
      <c r="B565" t="s">
        <v>27</v>
      </c>
      <c r="C565">
        <v>2014</v>
      </c>
      <c r="D565" t="s">
        <v>10</v>
      </c>
      <c r="E565" t="s">
        <v>14</v>
      </c>
      <c r="F565" t="s">
        <v>39</v>
      </c>
      <c r="G565" t="s">
        <v>45</v>
      </c>
      <c r="H565">
        <v>986</v>
      </c>
      <c r="I565">
        <v>250</v>
      </c>
      <c r="J565">
        <v>350</v>
      </c>
      <c r="K565">
        <v>345100</v>
      </c>
      <c r="L565">
        <v>41412</v>
      </c>
      <c r="M565">
        <v>303688</v>
      </c>
      <c r="N565">
        <v>256360</v>
      </c>
      <c r="O565">
        <v>47328</v>
      </c>
    </row>
    <row r="566" spans="1:15" x14ac:dyDescent="0.25">
      <c r="A566" s="1">
        <v>41944</v>
      </c>
      <c r="B566" t="s">
        <v>28</v>
      </c>
      <c r="C566">
        <v>2014</v>
      </c>
      <c r="D566" t="s">
        <v>9</v>
      </c>
      <c r="E566" t="s">
        <v>14</v>
      </c>
      <c r="F566" t="s">
        <v>39</v>
      </c>
      <c r="G566" t="s">
        <v>45</v>
      </c>
      <c r="H566">
        <v>2387</v>
      </c>
      <c r="I566">
        <v>250</v>
      </c>
      <c r="J566">
        <v>125</v>
      </c>
      <c r="K566">
        <v>298375</v>
      </c>
      <c r="L566">
        <v>35805</v>
      </c>
      <c r="M566">
        <v>262570</v>
      </c>
      <c r="N566">
        <v>286440</v>
      </c>
      <c r="O566">
        <v>-23870</v>
      </c>
    </row>
    <row r="567" spans="1:15" x14ac:dyDescent="0.25">
      <c r="A567" s="1">
        <v>41974</v>
      </c>
      <c r="B567" t="s">
        <v>29</v>
      </c>
      <c r="C567">
        <v>2014</v>
      </c>
      <c r="D567" t="s">
        <v>10</v>
      </c>
      <c r="E567" t="s">
        <v>17</v>
      </c>
      <c r="F567" t="s">
        <v>39</v>
      </c>
      <c r="G567" t="s">
        <v>45</v>
      </c>
      <c r="H567">
        <v>1233</v>
      </c>
      <c r="I567">
        <v>250</v>
      </c>
      <c r="J567">
        <v>20</v>
      </c>
      <c r="K567">
        <v>24660</v>
      </c>
      <c r="L567">
        <v>2959.2</v>
      </c>
      <c r="M567">
        <v>21700.799999999999</v>
      </c>
      <c r="N567">
        <v>12330</v>
      </c>
      <c r="O567">
        <v>9370.7999999999993</v>
      </c>
    </row>
    <row r="568" spans="1:15" x14ac:dyDescent="0.25">
      <c r="A568" s="1">
        <v>41671</v>
      </c>
      <c r="B568" t="s">
        <v>19</v>
      </c>
      <c r="C568">
        <v>2014</v>
      </c>
      <c r="D568" t="s">
        <v>10</v>
      </c>
      <c r="E568" t="s">
        <v>14</v>
      </c>
      <c r="F568" t="s">
        <v>40</v>
      </c>
      <c r="G568" t="s">
        <v>45</v>
      </c>
      <c r="H568">
        <v>270</v>
      </c>
      <c r="I568">
        <v>260</v>
      </c>
      <c r="J568">
        <v>350</v>
      </c>
      <c r="K568">
        <v>94500</v>
      </c>
      <c r="L568">
        <v>11340</v>
      </c>
      <c r="M568">
        <v>83160</v>
      </c>
      <c r="N568">
        <v>70200</v>
      </c>
      <c r="O568">
        <v>12960</v>
      </c>
    </row>
    <row r="569" spans="1:15" x14ac:dyDescent="0.25">
      <c r="A569" s="1">
        <v>41821</v>
      </c>
      <c r="B569" t="s">
        <v>24</v>
      </c>
      <c r="C569">
        <v>2014</v>
      </c>
      <c r="D569" t="s">
        <v>10</v>
      </c>
      <c r="E569" t="s">
        <v>15</v>
      </c>
      <c r="F569" t="s">
        <v>40</v>
      </c>
      <c r="G569" t="s">
        <v>45</v>
      </c>
      <c r="H569">
        <v>3421.5</v>
      </c>
      <c r="I569">
        <v>260</v>
      </c>
      <c r="J569">
        <v>7</v>
      </c>
      <c r="K569">
        <v>23950.5</v>
      </c>
      <c r="L569">
        <v>2874.06</v>
      </c>
      <c r="M569">
        <v>21076.44</v>
      </c>
      <c r="N569">
        <v>17107.5</v>
      </c>
      <c r="O569">
        <v>3968.9399999999987</v>
      </c>
    </row>
    <row r="570" spans="1:15" x14ac:dyDescent="0.25">
      <c r="A570" s="1">
        <v>41913</v>
      </c>
      <c r="B570" t="s">
        <v>27</v>
      </c>
      <c r="C570">
        <v>2014</v>
      </c>
      <c r="D570" t="s">
        <v>10</v>
      </c>
      <c r="E570" t="s">
        <v>13</v>
      </c>
      <c r="F570" t="s">
        <v>40</v>
      </c>
      <c r="G570" t="s">
        <v>45</v>
      </c>
      <c r="H570">
        <v>2734</v>
      </c>
      <c r="I570">
        <v>260</v>
      </c>
      <c r="J570">
        <v>7</v>
      </c>
      <c r="K570">
        <v>19138</v>
      </c>
      <c r="L570">
        <v>2296.56</v>
      </c>
      <c r="M570">
        <v>16841.439999999999</v>
      </c>
      <c r="N570">
        <v>13670</v>
      </c>
      <c r="O570">
        <v>3171.4399999999987</v>
      </c>
    </row>
    <row r="571" spans="1:15" x14ac:dyDescent="0.25">
      <c r="A571" s="1">
        <v>41579</v>
      </c>
      <c r="B571" t="s">
        <v>28</v>
      </c>
      <c r="C571">
        <v>2013</v>
      </c>
      <c r="D571" t="s">
        <v>8</v>
      </c>
      <c r="E571" t="s">
        <v>14</v>
      </c>
      <c r="F571" t="s">
        <v>40</v>
      </c>
      <c r="G571" t="s">
        <v>45</v>
      </c>
      <c r="H571">
        <v>2548</v>
      </c>
      <c r="I571">
        <v>260</v>
      </c>
      <c r="J571">
        <v>15</v>
      </c>
      <c r="K571">
        <v>38220</v>
      </c>
      <c r="L571">
        <v>4586.3999999999996</v>
      </c>
      <c r="M571">
        <v>33633.599999999999</v>
      </c>
      <c r="N571">
        <v>25480</v>
      </c>
      <c r="O571">
        <v>8153.5999999999985</v>
      </c>
    </row>
    <row r="572" spans="1:15" x14ac:dyDescent="0.25">
      <c r="A572" s="1">
        <v>41640</v>
      </c>
      <c r="B572" t="s">
        <v>18</v>
      </c>
      <c r="C572">
        <v>2014</v>
      </c>
      <c r="D572" t="s">
        <v>10</v>
      </c>
      <c r="E572" t="s">
        <v>15</v>
      </c>
      <c r="F572" t="s">
        <v>35</v>
      </c>
      <c r="G572" t="s">
        <v>45</v>
      </c>
      <c r="H572">
        <v>2521.5</v>
      </c>
      <c r="I572">
        <v>3</v>
      </c>
      <c r="J572">
        <v>20</v>
      </c>
      <c r="K572">
        <v>50430</v>
      </c>
      <c r="L572">
        <v>6051.6</v>
      </c>
      <c r="M572">
        <v>44378.399999999994</v>
      </c>
      <c r="N572">
        <v>25215</v>
      </c>
      <c r="O572">
        <v>19163.399999999998</v>
      </c>
    </row>
    <row r="573" spans="1:15" x14ac:dyDescent="0.25">
      <c r="A573" s="1">
        <v>41760</v>
      </c>
      <c r="B573" t="s">
        <v>22</v>
      </c>
      <c r="C573">
        <v>2014</v>
      </c>
      <c r="D573" t="s">
        <v>11</v>
      </c>
      <c r="E573" t="s">
        <v>17</v>
      </c>
      <c r="F573" t="s">
        <v>36</v>
      </c>
      <c r="G573" t="s">
        <v>45</v>
      </c>
      <c r="H573">
        <v>2661</v>
      </c>
      <c r="I573">
        <v>5</v>
      </c>
      <c r="J573">
        <v>12</v>
      </c>
      <c r="K573">
        <v>31932</v>
      </c>
      <c r="L573">
        <v>3831.84</v>
      </c>
      <c r="M573">
        <v>28100.16</v>
      </c>
      <c r="N573">
        <v>7983</v>
      </c>
      <c r="O573">
        <v>20117.16</v>
      </c>
    </row>
    <row r="574" spans="1:15" x14ac:dyDescent="0.25">
      <c r="A574" s="1">
        <v>41974</v>
      </c>
      <c r="B574" t="s">
        <v>29</v>
      </c>
      <c r="C574">
        <v>2014</v>
      </c>
      <c r="D574" t="s">
        <v>10</v>
      </c>
      <c r="E574" t="s">
        <v>16</v>
      </c>
      <c r="F574" t="s">
        <v>37</v>
      </c>
      <c r="G574" t="s">
        <v>45</v>
      </c>
      <c r="H574">
        <v>1531</v>
      </c>
      <c r="I574">
        <v>10</v>
      </c>
      <c r="J574">
        <v>20</v>
      </c>
      <c r="K574">
        <v>30620</v>
      </c>
      <c r="L574">
        <v>3674.4</v>
      </c>
      <c r="M574">
        <v>26945.599999999999</v>
      </c>
      <c r="N574">
        <v>15310</v>
      </c>
      <c r="O574">
        <v>11635.599999999999</v>
      </c>
    </row>
    <row r="575" spans="1:15" x14ac:dyDescent="0.25">
      <c r="A575" s="1">
        <v>41699</v>
      </c>
      <c r="B575" t="s">
        <v>20</v>
      </c>
      <c r="C575">
        <v>2014</v>
      </c>
      <c r="D575" t="s">
        <v>10</v>
      </c>
      <c r="E575" t="s">
        <v>15</v>
      </c>
      <c r="F575" t="s">
        <v>39</v>
      </c>
      <c r="G575" t="s">
        <v>45</v>
      </c>
      <c r="H575">
        <v>1491</v>
      </c>
      <c r="I575">
        <v>250</v>
      </c>
      <c r="J575">
        <v>7</v>
      </c>
      <c r="K575">
        <v>10437</v>
      </c>
      <c r="L575">
        <v>1252.44</v>
      </c>
      <c r="M575">
        <v>9184.56</v>
      </c>
      <c r="N575">
        <v>7455</v>
      </c>
      <c r="O575">
        <v>1729.5599999999995</v>
      </c>
    </row>
    <row r="576" spans="1:15" x14ac:dyDescent="0.25">
      <c r="A576" s="1">
        <v>41974</v>
      </c>
      <c r="B576" t="s">
        <v>29</v>
      </c>
      <c r="C576">
        <v>2014</v>
      </c>
      <c r="D576" t="s">
        <v>10</v>
      </c>
      <c r="E576" t="s">
        <v>16</v>
      </c>
      <c r="F576" t="s">
        <v>39</v>
      </c>
      <c r="G576" t="s">
        <v>45</v>
      </c>
      <c r="H576">
        <v>1531</v>
      </c>
      <c r="I576">
        <v>250</v>
      </c>
      <c r="J576">
        <v>20</v>
      </c>
      <c r="K576">
        <v>30620</v>
      </c>
      <c r="L576">
        <v>3674.4</v>
      </c>
      <c r="M576">
        <v>26945.599999999999</v>
      </c>
      <c r="N576">
        <v>15310</v>
      </c>
      <c r="O576">
        <v>11635.599999999999</v>
      </c>
    </row>
    <row r="577" spans="1:15" x14ac:dyDescent="0.25">
      <c r="A577" s="1">
        <v>41518</v>
      </c>
      <c r="B577" t="s">
        <v>26</v>
      </c>
      <c r="C577">
        <v>2013</v>
      </c>
      <c r="D577" t="s">
        <v>11</v>
      </c>
      <c r="E577" t="s">
        <v>13</v>
      </c>
      <c r="F577" t="s">
        <v>40</v>
      </c>
      <c r="G577" t="s">
        <v>45</v>
      </c>
      <c r="H577">
        <v>2761</v>
      </c>
      <c r="I577">
        <v>260</v>
      </c>
      <c r="J577">
        <v>12</v>
      </c>
      <c r="K577">
        <v>33132</v>
      </c>
      <c r="L577">
        <v>3975.84</v>
      </c>
      <c r="M577">
        <v>29156.16</v>
      </c>
      <c r="N577">
        <v>8283</v>
      </c>
      <c r="O577">
        <v>20873.16</v>
      </c>
    </row>
    <row r="578" spans="1:15" x14ac:dyDescent="0.25">
      <c r="A578" s="1">
        <v>41791</v>
      </c>
      <c r="B578" t="s">
        <v>23</v>
      </c>
      <c r="C578">
        <v>2014</v>
      </c>
      <c r="D578" t="s">
        <v>8</v>
      </c>
      <c r="E578" t="s">
        <v>14</v>
      </c>
      <c r="F578" t="s">
        <v>35</v>
      </c>
      <c r="G578" t="s">
        <v>45</v>
      </c>
      <c r="H578">
        <v>2567</v>
      </c>
      <c r="I578">
        <v>3</v>
      </c>
      <c r="J578">
        <v>15</v>
      </c>
      <c r="K578">
        <v>38505</v>
      </c>
      <c r="L578">
        <v>5005.6499999999996</v>
      </c>
      <c r="M578">
        <v>33499.35</v>
      </c>
      <c r="N578">
        <v>25670</v>
      </c>
      <c r="O578">
        <v>7829.3499999999985</v>
      </c>
    </row>
    <row r="579" spans="1:15" x14ac:dyDescent="0.25">
      <c r="A579" s="1">
        <v>41791</v>
      </c>
      <c r="B579" t="s">
        <v>23</v>
      </c>
      <c r="C579">
        <v>2014</v>
      </c>
      <c r="D579" t="s">
        <v>8</v>
      </c>
      <c r="E579" t="s">
        <v>14</v>
      </c>
      <c r="F579" t="s">
        <v>39</v>
      </c>
      <c r="G579" t="s">
        <v>45</v>
      </c>
      <c r="H579">
        <v>2567</v>
      </c>
      <c r="I579">
        <v>250</v>
      </c>
      <c r="J579">
        <v>15</v>
      </c>
      <c r="K579">
        <v>38505</v>
      </c>
      <c r="L579">
        <v>5005.6499999999996</v>
      </c>
      <c r="M579">
        <v>33499.35</v>
      </c>
      <c r="N579">
        <v>25670</v>
      </c>
      <c r="O579">
        <v>7829.3499999999985</v>
      </c>
    </row>
    <row r="580" spans="1:15" x14ac:dyDescent="0.25">
      <c r="A580" s="1">
        <v>41699</v>
      </c>
      <c r="B580" t="s">
        <v>20</v>
      </c>
      <c r="C580">
        <v>2014</v>
      </c>
      <c r="D580" t="s">
        <v>10</v>
      </c>
      <c r="E580" t="s">
        <v>13</v>
      </c>
      <c r="F580" t="s">
        <v>35</v>
      </c>
      <c r="G580" t="s">
        <v>45</v>
      </c>
      <c r="H580">
        <v>923</v>
      </c>
      <c r="I580">
        <v>3</v>
      </c>
      <c r="J580">
        <v>350</v>
      </c>
      <c r="K580">
        <v>323050</v>
      </c>
      <c r="L580">
        <v>41996.5</v>
      </c>
      <c r="M580">
        <v>281053.5</v>
      </c>
      <c r="N580">
        <v>239980</v>
      </c>
      <c r="O580">
        <v>41073.5</v>
      </c>
    </row>
    <row r="581" spans="1:15" x14ac:dyDescent="0.25">
      <c r="A581" s="1">
        <v>41699</v>
      </c>
      <c r="B581" t="s">
        <v>20</v>
      </c>
      <c r="C581">
        <v>2014</v>
      </c>
      <c r="D581" t="s">
        <v>10</v>
      </c>
      <c r="E581" t="s">
        <v>15</v>
      </c>
      <c r="F581" t="s">
        <v>35</v>
      </c>
      <c r="G581" t="s">
        <v>45</v>
      </c>
      <c r="H581">
        <v>1790</v>
      </c>
      <c r="I581">
        <v>3</v>
      </c>
      <c r="J581">
        <v>350</v>
      </c>
      <c r="K581">
        <v>626500</v>
      </c>
      <c r="L581">
        <v>81445</v>
      </c>
      <c r="M581">
        <v>545055</v>
      </c>
      <c r="N581">
        <v>465400</v>
      </c>
      <c r="O581">
        <v>79655</v>
      </c>
    </row>
    <row r="582" spans="1:15" x14ac:dyDescent="0.25">
      <c r="A582" s="1">
        <v>41518</v>
      </c>
      <c r="B582" t="s">
        <v>26</v>
      </c>
      <c r="C582">
        <v>2013</v>
      </c>
      <c r="D582" t="s">
        <v>10</v>
      </c>
      <c r="E582" t="s">
        <v>16</v>
      </c>
      <c r="F582" t="s">
        <v>35</v>
      </c>
      <c r="G582" t="s">
        <v>45</v>
      </c>
      <c r="H582">
        <v>442</v>
      </c>
      <c r="I582">
        <v>3</v>
      </c>
      <c r="J582">
        <v>20</v>
      </c>
      <c r="K582">
        <v>8840</v>
      </c>
      <c r="L582">
        <v>1149.2</v>
      </c>
      <c r="M582">
        <v>7690.8</v>
      </c>
      <c r="N582">
        <v>4420</v>
      </c>
      <c r="O582">
        <v>3270.8</v>
      </c>
    </row>
    <row r="583" spans="1:15" x14ac:dyDescent="0.25">
      <c r="A583" s="1">
        <v>41640</v>
      </c>
      <c r="B583" t="s">
        <v>18</v>
      </c>
      <c r="C583">
        <v>2014</v>
      </c>
      <c r="D583" t="s">
        <v>10</v>
      </c>
      <c r="E583" t="s">
        <v>14</v>
      </c>
      <c r="F583" t="s">
        <v>36</v>
      </c>
      <c r="G583" t="s">
        <v>45</v>
      </c>
      <c r="H583">
        <v>982.5</v>
      </c>
      <c r="I583">
        <v>5</v>
      </c>
      <c r="J583">
        <v>350</v>
      </c>
      <c r="K583">
        <v>343875</v>
      </c>
      <c r="L583">
        <v>44703.75</v>
      </c>
      <c r="M583">
        <v>299171.25</v>
      </c>
      <c r="N583">
        <v>255450</v>
      </c>
      <c r="O583">
        <v>43721.25</v>
      </c>
    </row>
    <row r="584" spans="1:15" x14ac:dyDescent="0.25">
      <c r="A584" s="1">
        <v>41671</v>
      </c>
      <c r="B584" t="s">
        <v>19</v>
      </c>
      <c r="C584">
        <v>2014</v>
      </c>
      <c r="D584" t="s">
        <v>10</v>
      </c>
      <c r="E584" t="s">
        <v>14</v>
      </c>
      <c r="F584" t="s">
        <v>36</v>
      </c>
      <c r="G584" t="s">
        <v>45</v>
      </c>
      <c r="H584">
        <v>1298</v>
      </c>
      <c r="I584">
        <v>5</v>
      </c>
      <c r="J584">
        <v>7</v>
      </c>
      <c r="K584">
        <v>9086</v>
      </c>
      <c r="L584">
        <v>1181.18</v>
      </c>
      <c r="M584">
        <v>7904.82</v>
      </c>
      <c r="N584">
        <v>6490</v>
      </c>
      <c r="O584">
        <v>1414.8199999999997</v>
      </c>
    </row>
    <row r="585" spans="1:15" x14ac:dyDescent="0.25">
      <c r="A585" s="1">
        <v>41791</v>
      </c>
      <c r="B585" t="s">
        <v>23</v>
      </c>
      <c r="C585">
        <v>2014</v>
      </c>
      <c r="D585" t="s">
        <v>11</v>
      </c>
      <c r="E585" t="s">
        <v>17</v>
      </c>
      <c r="F585" t="s">
        <v>36</v>
      </c>
      <c r="G585" t="s">
        <v>45</v>
      </c>
      <c r="H585">
        <v>604</v>
      </c>
      <c r="I585">
        <v>5</v>
      </c>
      <c r="J585">
        <v>12</v>
      </c>
      <c r="K585">
        <v>7248</v>
      </c>
      <c r="L585">
        <v>942.24</v>
      </c>
      <c r="M585">
        <v>6305.76</v>
      </c>
      <c r="N585">
        <v>1812</v>
      </c>
      <c r="O585">
        <v>4493.76</v>
      </c>
    </row>
    <row r="586" spans="1:15" x14ac:dyDescent="0.25">
      <c r="A586" s="1">
        <v>41821</v>
      </c>
      <c r="B586" t="s">
        <v>24</v>
      </c>
      <c r="C586">
        <v>2014</v>
      </c>
      <c r="D586" t="s">
        <v>10</v>
      </c>
      <c r="E586" t="s">
        <v>17</v>
      </c>
      <c r="F586" t="s">
        <v>36</v>
      </c>
      <c r="G586" t="s">
        <v>45</v>
      </c>
      <c r="H586">
        <v>2255</v>
      </c>
      <c r="I586">
        <v>5</v>
      </c>
      <c r="J586">
        <v>20</v>
      </c>
      <c r="K586">
        <v>45100</v>
      </c>
      <c r="L586">
        <v>5863</v>
      </c>
      <c r="M586">
        <v>39237</v>
      </c>
      <c r="N586">
        <v>22550</v>
      </c>
      <c r="O586">
        <v>16687</v>
      </c>
    </row>
    <row r="587" spans="1:15" x14ac:dyDescent="0.25">
      <c r="A587" s="1">
        <v>41913</v>
      </c>
      <c r="B587" t="s">
        <v>27</v>
      </c>
      <c r="C587">
        <v>2014</v>
      </c>
      <c r="D587" t="s">
        <v>10</v>
      </c>
      <c r="E587" t="s">
        <v>13</v>
      </c>
      <c r="F587" t="s">
        <v>36</v>
      </c>
      <c r="G587" t="s">
        <v>45</v>
      </c>
      <c r="H587">
        <v>1249</v>
      </c>
      <c r="I587">
        <v>5</v>
      </c>
      <c r="J587">
        <v>20</v>
      </c>
      <c r="K587">
        <v>24980</v>
      </c>
      <c r="L587">
        <v>3247.4</v>
      </c>
      <c r="M587">
        <v>21732.6</v>
      </c>
      <c r="N587">
        <v>12490</v>
      </c>
      <c r="O587">
        <v>9242.5999999999985</v>
      </c>
    </row>
    <row r="588" spans="1:15" x14ac:dyDescent="0.25">
      <c r="A588" s="1">
        <v>41640</v>
      </c>
      <c r="B588" t="s">
        <v>18</v>
      </c>
      <c r="C588">
        <v>2014</v>
      </c>
      <c r="D588" t="s">
        <v>10</v>
      </c>
      <c r="E588" t="s">
        <v>14</v>
      </c>
      <c r="F588" t="s">
        <v>37</v>
      </c>
      <c r="G588" t="s">
        <v>45</v>
      </c>
      <c r="H588">
        <v>1438.5</v>
      </c>
      <c r="I588">
        <v>10</v>
      </c>
      <c r="J588">
        <v>7</v>
      </c>
      <c r="K588">
        <v>10069.5</v>
      </c>
      <c r="L588">
        <v>1309.0350000000001</v>
      </c>
      <c r="M588">
        <v>8760.4650000000001</v>
      </c>
      <c r="N588">
        <v>7192.5</v>
      </c>
      <c r="O588">
        <v>1567.9649999999992</v>
      </c>
    </row>
    <row r="589" spans="1:15" x14ac:dyDescent="0.25">
      <c r="A589" s="1">
        <v>41640</v>
      </c>
      <c r="B589" t="s">
        <v>18</v>
      </c>
      <c r="C589">
        <v>2014</v>
      </c>
      <c r="D589" t="s">
        <v>7</v>
      </c>
      <c r="E589" t="s">
        <v>16</v>
      </c>
      <c r="F589" t="s">
        <v>37</v>
      </c>
      <c r="G589" t="s">
        <v>45</v>
      </c>
      <c r="H589">
        <v>807</v>
      </c>
      <c r="I589">
        <v>10</v>
      </c>
      <c r="J589">
        <v>300</v>
      </c>
      <c r="K589">
        <v>242100</v>
      </c>
      <c r="L589">
        <v>31473</v>
      </c>
      <c r="M589">
        <v>210627</v>
      </c>
      <c r="N589">
        <v>201750</v>
      </c>
      <c r="O589">
        <v>8877</v>
      </c>
    </row>
    <row r="590" spans="1:15" x14ac:dyDescent="0.25">
      <c r="A590" s="1">
        <v>41671</v>
      </c>
      <c r="B590" t="s">
        <v>19</v>
      </c>
      <c r="C590">
        <v>2014</v>
      </c>
      <c r="D590" t="s">
        <v>10</v>
      </c>
      <c r="E590" t="s">
        <v>14</v>
      </c>
      <c r="F590" t="s">
        <v>37</v>
      </c>
      <c r="G590" t="s">
        <v>45</v>
      </c>
      <c r="H590">
        <v>2641</v>
      </c>
      <c r="I590">
        <v>10</v>
      </c>
      <c r="J590">
        <v>20</v>
      </c>
      <c r="K590">
        <v>52820</v>
      </c>
      <c r="L590">
        <v>6866.6</v>
      </c>
      <c r="M590">
        <v>45953.4</v>
      </c>
      <c r="N590">
        <v>26410</v>
      </c>
      <c r="O590">
        <v>19543.400000000001</v>
      </c>
    </row>
    <row r="591" spans="1:15" x14ac:dyDescent="0.25">
      <c r="A591" s="1">
        <v>41671</v>
      </c>
      <c r="B591" t="s">
        <v>19</v>
      </c>
      <c r="C591">
        <v>2014</v>
      </c>
      <c r="D591" t="s">
        <v>10</v>
      </c>
      <c r="E591" t="s">
        <v>16</v>
      </c>
      <c r="F591" t="s">
        <v>37</v>
      </c>
      <c r="G591" t="s">
        <v>45</v>
      </c>
      <c r="H591">
        <v>2708</v>
      </c>
      <c r="I591">
        <v>10</v>
      </c>
      <c r="J591">
        <v>20</v>
      </c>
      <c r="K591">
        <v>54160</v>
      </c>
      <c r="L591">
        <v>7040.8</v>
      </c>
      <c r="M591">
        <v>47119.199999999997</v>
      </c>
      <c r="N591">
        <v>27080</v>
      </c>
      <c r="O591">
        <v>20039.199999999997</v>
      </c>
    </row>
    <row r="592" spans="1:15" x14ac:dyDescent="0.25">
      <c r="A592" s="1">
        <v>41791</v>
      </c>
      <c r="B592" t="s">
        <v>23</v>
      </c>
      <c r="C592">
        <v>2014</v>
      </c>
      <c r="D592" t="s">
        <v>10</v>
      </c>
      <c r="E592" t="s">
        <v>13</v>
      </c>
      <c r="F592" t="s">
        <v>37</v>
      </c>
      <c r="G592" t="s">
        <v>45</v>
      </c>
      <c r="H592">
        <v>2632</v>
      </c>
      <c r="I592">
        <v>10</v>
      </c>
      <c r="J592">
        <v>350</v>
      </c>
      <c r="K592">
        <v>921200</v>
      </c>
      <c r="L592">
        <v>119756</v>
      </c>
      <c r="M592">
        <v>801444</v>
      </c>
      <c r="N592">
        <v>684320</v>
      </c>
      <c r="O592">
        <v>117124</v>
      </c>
    </row>
    <row r="593" spans="1:15" x14ac:dyDescent="0.25">
      <c r="A593" s="1">
        <v>41791</v>
      </c>
      <c r="B593" t="s">
        <v>23</v>
      </c>
      <c r="C593">
        <v>2014</v>
      </c>
      <c r="D593" t="s">
        <v>9</v>
      </c>
      <c r="E593" t="s">
        <v>13</v>
      </c>
      <c r="F593" t="s">
        <v>37</v>
      </c>
      <c r="G593" t="s">
        <v>45</v>
      </c>
      <c r="H593">
        <v>1583</v>
      </c>
      <c r="I593">
        <v>10</v>
      </c>
      <c r="J593">
        <v>125</v>
      </c>
      <c r="K593">
        <v>197875</v>
      </c>
      <c r="L593">
        <v>25723.75</v>
      </c>
      <c r="M593">
        <v>172151.25</v>
      </c>
      <c r="N593">
        <v>189960</v>
      </c>
      <c r="O593">
        <v>-17808.75</v>
      </c>
    </row>
    <row r="594" spans="1:15" x14ac:dyDescent="0.25">
      <c r="A594" s="1">
        <v>41821</v>
      </c>
      <c r="B594" t="s">
        <v>24</v>
      </c>
      <c r="C594">
        <v>2014</v>
      </c>
      <c r="D594" t="s">
        <v>11</v>
      </c>
      <c r="E594" t="s">
        <v>17</v>
      </c>
      <c r="F594" t="s">
        <v>37</v>
      </c>
      <c r="G594" t="s">
        <v>45</v>
      </c>
      <c r="H594">
        <v>571</v>
      </c>
      <c r="I594">
        <v>10</v>
      </c>
      <c r="J594">
        <v>12</v>
      </c>
      <c r="K594">
        <v>6852</v>
      </c>
      <c r="L594">
        <v>890.76</v>
      </c>
      <c r="M594">
        <v>5961.24</v>
      </c>
      <c r="N594">
        <v>1713</v>
      </c>
      <c r="O594">
        <v>4248.24</v>
      </c>
    </row>
    <row r="595" spans="1:15" x14ac:dyDescent="0.25">
      <c r="A595" s="1">
        <v>41852</v>
      </c>
      <c r="B595" t="s">
        <v>25</v>
      </c>
      <c r="C595">
        <v>2014</v>
      </c>
      <c r="D595" t="s">
        <v>10</v>
      </c>
      <c r="E595" t="s">
        <v>15</v>
      </c>
      <c r="F595" t="s">
        <v>37</v>
      </c>
      <c r="G595" t="s">
        <v>45</v>
      </c>
      <c r="H595">
        <v>2696</v>
      </c>
      <c r="I595">
        <v>10</v>
      </c>
      <c r="J595">
        <v>7</v>
      </c>
      <c r="K595">
        <v>18872</v>
      </c>
      <c r="L595">
        <v>2453.36</v>
      </c>
      <c r="M595">
        <v>16418.64</v>
      </c>
      <c r="N595">
        <v>13480</v>
      </c>
      <c r="O595">
        <v>2938.6399999999994</v>
      </c>
    </row>
    <row r="596" spans="1:15" x14ac:dyDescent="0.25">
      <c r="A596" s="1">
        <v>41913</v>
      </c>
      <c r="B596" t="s">
        <v>27</v>
      </c>
      <c r="C596">
        <v>2014</v>
      </c>
      <c r="D596" t="s">
        <v>8</v>
      </c>
      <c r="E596" t="s">
        <v>13</v>
      </c>
      <c r="F596" t="s">
        <v>37</v>
      </c>
      <c r="G596" t="s">
        <v>45</v>
      </c>
      <c r="H596">
        <v>1565</v>
      </c>
      <c r="I596">
        <v>10</v>
      </c>
      <c r="J596">
        <v>15</v>
      </c>
      <c r="K596">
        <v>23475</v>
      </c>
      <c r="L596">
        <v>3051.75</v>
      </c>
      <c r="M596">
        <v>20423.25</v>
      </c>
      <c r="N596">
        <v>15650</v>
      </c>
      <c r="O596">
        <v>4773.25</v>
      </c>
    </row>
    <row r="597" spans="1:15" x14ac:dyDescent="0.25">
      <c r="A597" s="1">
        <v>41913</v>
      </c>
      <c r="B597" t="s">
        <v>27</v>
      </c>
      <c r="C597">
        <v>2014</v>
      </c>
      <c r="D597" t="s">
        <v>10</v>
      </c>
      <c r="E597" t="s">
        <v>13</v>
      </c>
      <c r="F597" t="s">
        <v>37</v>
      </c>
      <c r="G597" t="s">
        <v>45</v>
      </c>
      <c r="H597">
        <v>1249</v>
      </c>
      <c r="I597">
        <v>10</v>
      </c>
      <c r="J597">
        <v>20</v>
      </c>
      <c r="K597">
        <v>24980</v>
      </c>
      <c r="L597">
        <v>3247.4</v>
      </c>
      <c r="M597">
        <v>21732.6</v>
      </c>
      <c r="N597">
        <v>12490</v>
      </c>
      <c r="O597">
        <v>9242.5999999999985</v>
      </c>
    </row>
    <row r="598" spans="1:15" x14ac:dyDescent="0.25">
      <c r="A598" s="1">
        <v>41944</v>
      </c>
      <c r="B598" t="s">
        <v>28</v>
      </c>
      <c r="C598">
        <v>2014</v>
      </c>
      <c r="D598" t="s">
        <v>10</v>
      </c>
      <c r="E598" t="s">
        <v>16</v>
      </c>
      <c r="F598" t="s">
        <v>37</v>
      </c>
      <c r="G598" t="s">
        <v>45</v>
      </c>
      <c r="H598">
        <v>357</v>
      </c>
      <c r="I598">
        <v>10</v>
      </c>
      <c r="J598">
        <v>350</v>
      </c>
      <c r="K598">
        <v>124950</v>
      </c>
      <c r="L598">
        <v>16243.5</v>
      </c>
      <c r="M598">
        <v>108706.5</v>
      </c>
      <c r="N598">
        <v>92820</v>
      </c>
      <c r="O598">
        <v>15886.5</v>
      </c>
    </row>
    <row r="599" spans="1:15" x14ac:dyDescent="0.25">
      <c r="A599" s="1">
        <v>41974</v>
      </c>
      <c r="B599" t="s">
        <v>29</v>
      </c>
      <c r="C599">
        <v>2014</v>
      </c>
      <c r="D599" t="s">
        <v>11</v>
      </c>
      <c r="E599" t="s">
        <v>16</v>
      </c>
      <c r="F599" t="s">
        <v>37</v>
      </c>
      <c r="G599" t="s">
        <v>45</v>
      </c>
      <c r="H599">
        <v>1013</v>
      </c>
      <c r="I599">
        <v>10</v>
      </c>
      <c r="J599">
        <v>12</v>
      </c>
      <c r="K599">
        <v>12156</v>
      </c>
      <c r="L599">
        <v>1580.28</v>
      </c>
      <c r="M599">
        <v>10575.72</v>
      </c>
      <c r="N599">
        <v>3039</v>
      </c>
      <c r="O599">
        <v>7536.7199999999993</v>
      </c>
    </row>
    <row r="600" spans="1:15" x14ac:dyDescent="0.25">
      <c r="A600" s="1">
        <v>41640</v>
      </c>
      <c r="B600" t="s">
        <v>18</v>
      </c>
      <c r="C600">
        <v>2014</v>
      </c>
      <c r="D600" t="s">
        <v>8</v>
      </c>
      <c r="E600" t="s">
        <v>15</v>
      </c>
      <c r="F600" t="s">
        <v>38</v>
      </c>
      <c r="G600" t="s">
        <v>45</v>
      </c>
      <c r="H600">
        <v>3997.5</v>
      </c>
      <c r="I600">
        <v>120</v>
      </c>
      <c r="J600">
        <v>15</v>
      </c>
      <c r="K600">
        <v>59962.5</v>
      </c>
      <c r="L600">
        <v>7795.125</v>
      </c>
      <c r="M600">
        <v>52167.375</v>
      </c>
      <c r="N600">
        <v>39975</v>
      </c>
      <c r="O600">
        <v>12192.375</v>
      </c>
    </row>
    <row r="601" spans="1:15" x14ac:dyDescent="0.25">
      <c r="A601" s="1">
        <v>41791</v>
      </c>
      <c r="B601" t="s">
        <v>23</v>
      </c>
      <c r="C601">
        <v>2014</v>
      </c>
      <c r="D601" t="s">
        <v>10</v>
      </c>
      <c r="E601" t="s">
        <v>13</v>
      </c>
      <c r="F601" t="s">
        <v>38</v>
      </c>
      <c r="G601" t="s">
        <v>45</v>
      </c>
      <c r="H601">
        <v>2632</v>
      </c>
      <c r="I601">
        <v>120</v>
      </c>
      <c r="J601">
        <v>350</v>
      </c>
      <c r="K601">
        <v>921200</v>
      </c>
      <c r="L601">
        <v>119756</v>
      </c>
      <c r="M601">
        <v>801444</v>
      </c>
      <c r="N601">
        <v>684320</v>
      </c>
      <c r="O601">
        <v>117124</v>
      </c>
    </row>
    <row r="602" spans="1:15" x14ac:dyDescent="0.25">
      <c r="A602" s="1">
        <v>41791</v>
      </c>
      <c r="B602" t="s">
        <v>23</v>
      </c>
      <c r="C602">
        <v>2014</v>
      </c>
      <c r="D602" t="s">
        <v>10</v>
      </c>
      <c r="E602" t="s">
        <v>15</v>
      </c>
      <c r="F602" t="s">
        <v>38</v>
      </c>
      <c r="G602" t="s">
        <v>45</v>
      </c>
      <c r="H602">
        <v>1190</v>
      </c>
      <c r="I602">
        <v>120</v>
      </c>
      <c r="J602">
        <v>7</v>
      </c>
      <c r="K602">
        <v>8330</v>
      </c>
      <c r="L602">
        <v>1082.9000000000001</v>
      </c>
      <c r="M602">
        <v>7247.1</v>
      </c>
      <c r="N602">
        <v>5950</v>
      </c>
      <c r="O602">
        <v>1297.1000000000004</v>
      </c>
    </row>
    <row r="603" spans="1:15" x14ac:dyDescent="0.25">
      <c r="A603" s="1">
        <v>41791</v>
      </c>
      <c r="B603" t="s">
        <v>23</v>
      </c>
      <c r="C603">
        <v>2014</v>
      </c>
      <c r="D603" t="s">
        <v>11</v>
      </c>
      <c r="E603" t="s">
        <v>17</v>
      </c>
      <c r="F603" t="s">
        <v>38</v>
      </c>
      <c r="G603" t="s">
        <v>45</v>
      </c>
      <c r="H603">
        <v>604</v>
      </c>
      <c r="I603">
        <v>120</v>
      </c>
      <c r="J603">
        <v>12</v>
      </c>
      <c r="K603">
        <v>7248</v>
      </c>
      <c r="L603">
        <v>942.24</v>
      </c>
      <c r="M603">
        <v>6305.76</v>
      </c>
      <c r="N603">
        <v>1812</v>
      </c>
      <c r="O603">
        <v>4493.76</v>
      </c>
    </row>
    <row r="604" spans="1:15" x14ac:dyDescent="0.25">
      <c r="A604" s="1">
        <v>41518</v>
      </c>
      <c r="B604" t="s">
        <v>26</v>
      </c>
      <c r="C604">
        <v>2013</v>
      </c>
      <c r="D604" t="s">
        <v>8</v>
      </c>
      <c r="E604" t="s">
        <v>16</v>
      </c>
      <c r="F604" t="s">
        <v>38</v>
      </c>
      <c r="G604" t="s">
        <v>45</v>
      </c>
      <c r="H604">
        <v>660</v>
      </c>
      <c r="I604">
        <v>120</v>
      </c>
      <c r="J604">
        <v>15</v>
      </c>
      <c r="K604">
        <v>9900</v>
      </c>
      <c r="L604">
        <v>1287</v>
      </c>
      <c r="M604">
        <v>8613</v>
      </c>
      <c r="N604">
        <v>6600</v>
      </c>
      <c r="O604">
        <v>2013</v>
      </c>
    </row>
    <row r="605" spans="1:15" x14ac:dyDescent="0.25">
      <c r="A605" s="1">
        <v>41913</v>
      </c>
      <c r="B605" t="s">
        <v>27</v>
      </c>
      <c r="C605">
        <v>2014</v>
      </c>
      <c r="D605" t="s">
        <v>11</v>
      </c>
      <c r="E605" t="s">
        <v>17</v>
      </c>
      <c r="F605" t="s">
        <v>38</v>
      </c>
      <c r="G605" t="s">
        <v>45</v>
      </c>
      <c r="H605">
        <v>410</v>
      </c>
      <c r="I605">
        <v>120</v>
      </c>
      <c r="J605">
        <v>12</v>
      </c>
      <c r="K605">
        <v>4920</v>
      </c>
      <c r="L605">
        <v>639.6</v>
      </c>
      <c r="M605">
        <v>4280.3999999999996</v>
      </c>
      <c r="N605">
        <v>1230</v>
      </c>
      <c r="O605">
        <v>3050.3999999999996</v>
      </c>
    </row>
    <row r="606" spans="1:15" x14ac:dyDescent="0.25">
      <c r="A606" s="1">
        <v>41579</v>
      </c>
      <c r="B606" t="s">
        <v>28</v>
      </c>
      <c r="C606">
        <v>2013</v>
      </c>
      <c r="D606" t="s">
        <v>7</v>
      </c>
      <c r="E606" t="s">
        <v>17</v>
      </c>
      <c r="F606" t="s">
        <v>38</v>
      </c>
      <c r="G606" t="s">
        <v>45</v>
      </c>
      <c r="H606">
        <v>2605</v>
      </c>
      <c r="I606">
        <v>120</v>
      </c>
      <c r="J606">
        <v>300</v>
      </c>
      <c r="K606">
        <v>781500</v>
      </c>
      <c r="L606">
        <v>101595</v>
      </c>
      <c r="M606">
        <v>679905</v>
      </c>
      <c r="N606">
        <v>651250</v>
      </c>
      <c r="O606">
        <v>28655</v>
      </c>
    </row>
    <row r="607" spans="1:15" x14ac:dyDescent="0.25">
      <c r="A607" s="1">
        <v>41974</v>
      </c>
      <c r="B607" t="s">
        <v>29</v>
      </c>
      <c r="C607">
        <v>2014</v>
      </c>
      <c r="D607" t="s">
        <v>11</v>
      </c>
      <c r="E607" t="s">
        <v>16</v>
      </c>
      <c r="F607" t="s">
        <v>38</v>
      </c>
      <c r="G607" t="s">
        <v>45</v>
      </c>
      <c r="H607">
        <v>1013</v>
      </c>
      <c r="I607">
        <v>120</v>
      </c>
      <c r="J607">
        <v>12</v>
      </c>
      <c r="K607">
        <v>12156</v>
      </c>
      <c r="L607">
        <v>1580.28</v>
      </c>
      <c r="M607">
        <v>10575.72</v>
      </c>
      <c r="N607">
        <v>3039</v>
      </c>
      <c r="O607">
        <v>7536.7199999999993</v>
      </c>
    </row>
    <row r="608" spans="1:15" x14ac:dyDescent="0.25">
      <c r="A608" s="1">
        <v>41791</v>
      </c>
      <c r="B608" t="s">
        <v>23</v>
      </c>
      <c r="C608">
        <v>2014</v>
      </c>
      <c r="D608" t="s">
        <v>9</v>
      </c>
      <c r="E608" t="s">
        <v>13</v>
      </c>
      <c r="F608" t="s">
        <v>39</v>
      </c>
      <c r="G608" t="s">
        <v>45</v>
      </c>
      <c r="H608">
        <v>1583</v>
      </c>
      <c r="I608">
        <v>250</v>
      </c>
      <c r="J608">
        <v>125</v>
      </c>
      <c r="K608">
        <v>197875</v>
      </c>
      <c r="L608">
        <v>25723.75</v>
      </c>
      <c r="M608">
        <v>172151.25</v>
      </c>
      <c r="N608">
        <v>189960</v>
      </c>
      <c r="O608">
        <v>-17808.75</v>
      </c>
    </row>
    <row r="609" spans="1:15" x14ac:dyDescent="0.25">
      <c r="A609" s="1">
        <v>41913</v>
      </c>
      <c r="B609" t="s">
        <v>27</v>
      </c>
      <c r="C609">
        <v>2014</v>
      </c>
      <c r="D609" t="s">
        <v>8</v>
      </c>
      <c r="E609" t="s">
        <v>13</v>
      </c>
      <c r="F609" t="s">
        <v>39</v>
      </c>
      <c r="G609" t="s">
        <v>45</v>
      </c>
      <c r="H609">
        <v>1565</v>
      </c>
      <c r="I609">
        <v>250</v>
      </c>
      <c r="J609">
        <v>15</v>
      </c>
      <c r="K609">
        <v>23475</v>
      </c>
      <c r="L609">
        <v>3051.75</v>
      </c>
      <c r="M609">
        <v>20423.25</v>
      </c>
      <c r="N609">
        <v>15650</v>
      </c>
      <c r="O609">
        <v>4773.25</v>
      </c>
    </row>
    <row r="610" spans="1:15" x14ac:dyDescent="0.25">
      <c r="A610" s="1">
        <v>41640</v>
      </c>
      <c r="B610" t="s">
        <v>18</v>
      </c>
      <c r="C610">
        <v>2014</v>
      </c>
      <c r="D610" t="s">
        <v>9</v>
      </c>
      <c r="E610" t="s">
        <v>13</v>
      </c>
      <c r="F610" t="s">
        <v>40</v>
      </c>
      <c r="G610" t="s">
        <v>45</v>
      </c>
      <c r="H610">
        <v>1659</v>
      </c>
      <c r="I610">
        <v>260</v>
      </c>
      <c r="J610">
        <v>125</v>
      </c>
      <c r="K610">
        <v>207375</v>
      </c>
      <c r="L610">
        <v>26958.75</v>
      </c>
      <c r="M610">
        <v>180416.25</v>
      </c>
      <c r="N610">
        <v>199080</v>
      </c>
      <c r="O610">
        <v>-18663.75</v>
      </c>
    </row>
    <row r="611" spans="1:15" x14ac:dyDescent="0.25">
      <c r="A611" s="1">
        <v>41791</v>
      </c>
      <c r="B611" t="s">
        <v>23</v>
      </c>
      <c r="C611">
        <v>2014</v>
      </c>
      <c r="D611" t="s">
        <v>10</v>
      </c>
      <c r="E611" t="s">
        <v>15</v>
      </c>
      <c r="F611" t="s">
        <v>40</v>
      </c>
      <c r="G611" t="s">
        <v>45</v>
      </c>
      <c r="H611">
        <v>1190</v>
      </c>
      <c r="I611">
        <v>260</v>
      </c>
      <c r="J611">
        <v>7</v>
      </c>
      <c r="K611">
        <v>8330</v>
      </c>
      <c r="L611">
        <v>1082.9000000000001</v>
      </c>
      <c r="M611">
        <v>7247.1</v>
      </c>
      <c r="N611">
        <v>5950</v>
      </c>
      <c r="O611">
        <v>1297.1000000000004</v>
      </c>
    </row>
    <row r="612" spans="1:15" x14ac:dyDescent="0.25">
      <c r="A612" s="1">
        <v>41913</v>
      </c>
      <c r="B612" t="s">
        <v>27</v>
      </c>
      <c r="C612">
        <v>2014</v>
      </c>
      <c r="D612" t="s">
        <v>11</v>
      </c>
      <c r="E612" t="s">
        <v>17</v>
      </c>
      <c r="F612" t="s">
        <v>40</v>
      </c>
      <c r="G612" t="s">
        <v>45</v>
      </c>
      <c r="H612">
        <v>410</v>
      </c>
      <c r="I612">
        <v>260</v>
      </c>
      <c r="J612">
        <v>12</v>
      </c>
      <c r="K612">
        <v>4920</v>
      </c>
      <c r="L612">
        <v>639.6</v>
      </c>
      <c r="M612">
        <v>4280.3999999999996</v>
      </c>
      <c r="N612">
        <v>1230</v>
      </c>
      <c r="O612">
        <v>3050.3999999999996</v>
      </c>
    </row>
    <row r="613" spans="1:15" x14ac:dyDescent="0.25">
      <c r="A613" s="1">
        <v>41609</v>
      </c>
      <c r="B613" t="s">
        <v>29</v>
      </c>
      <c r="C613">
        <v>2013</v>
      </c>
      <c r="D613" t="s">
        <v>11</v>
      </c>
      <c r="E613" t="s">
        <v>16</v>
      </c>
      <c r="F613" t="s">
        <v>40</v>
      </c>
      <c r="G613" t="s">
        <v>45</v>
      </c>
      <c r="H613">
        <v>1770</v>
      </c>
      <c r="I613">
        <v>260</v>
      </c>
      <c r="J613">
        <v>12</v>
      </c>
      <c r="K613">
        <v>21240</v>
      </c>
      <c r="L613">
        <v>2761.2</v>
      </c>
      <c r="M613">
        <v>18478.8</v>
      </c>
      <c r="N613">
        <v>5310</v>
      </c>
      <c r="O613">
        <v>13168.8</v>
      </c>
    </row>
    <row r="614" spans="1:15" x14ac:dyDescent="0.25">
      <c r="A614" s="1">
        <v>41730</v>
      </c>
      <c r="B614" t="s">
        <v>21</v>
      </c>
      <c r="C614">
        <v>2014</v>
      </c>
      <c r="D614" t="s">
        <v>10</v>
      </c>
      <c r="E614" t="s">
        <v>17</v>
      </c>
      <c r="F614" t="s">
        <v>35</v>
      </c>
      <c r="G614" t="s">
        <v>45</v>
      </c>
      <c r="H614">
        <v>2579</v>
      </c>
      <c r="I614">
        <v>3</v>
      </c>
      <c r="J614">
        <v>20</v>
      </c>
      <c r="K614">
        <v>51580</v>
      </c>
      <c r="L614">
        <v>7221.2</v>
      </c>
      <c r="M614">
        <v>44358.8</v>
      </c>
      <c r="N614">
        <v>25790</v>
      </c>
      <c r="O614">
        <v>18568.800000000003</v>
      </c>
    </row>
    <row r="615" spans="1:15" x14ac:dyDescent="0.25">
      <c r="A615" s="1">
        <v>41760</v>
      </c>
      <c r="B615" t="s">
        <v>22</v>
      </c>
      <c r="C615">
        <v>2014</v>
      </c>
      <c r="D615" t="s">
        <v>10</v>
      </c>
      <c r="E615" t="s">
        <v>14</v>
      </c>
      <c r="F615" t="s">
        <v>35</v>
      </c>
      <c r="G615" t="s">
        <v>45</v>
      </c>
      <c r="H615">
        <v>1743</v>
      </c>
      <c r="I615">
        <v>3</v>
      </c>
      <c r="J615">
        <v>20</v>
      </c>
      <c r="K615">
        <v>34860</v>
      </c>
      <c r="L615">
        <v>4880.3999999999996</v>
      </c>
      <c r="M615">
        <v>29979.599999999999</v>
      </c>
      <c r="N615">
        <v>17430</v>
      </c>
      <c r="O615">
        <v>12549.599999999999</v>
      </c>
    </row>
    <row r="616" spans="1:15" x14ac:dyDescent="0.25">
      <c r="A616" s="1">
        <v>41548</v>
      </c>
      <c r="B616" t="s">
        <v>27</v>
      </c>
      <c r="C616">
        <v>2013</v>
      </c>
      <c r="D616" t="s">
        <v>10</v>
      </c>
      <c r="E616" t="s">
        <v>14</v>
      </c>
      <c r="F616" t="s">
        <v>35</v>
      </c>
      <c r="G616" t="s">
        <v>45</v>
      </c>
      <c r="H616">
        <v>2996</v>
      </c>
      <c r="I616">
        <v>3</v>
      </c>
      <c r="J616">
        <v>7</v>
      </c>
      <c r="K616">
        <v>20972</v>
      </c>
      <c r="L616">
        <v>2936.08</v>
      </c>
      <c r="M616">
        <v>18035.919999999998</v>
      </c>
      <c r="N616">
        <v>14980</v>
      </c>
      <c r="O616">
        <v>3055.9199999999983</v>
      </c>
    </row>
    <row r="617" spans="1:15" x14ac:dyDescent="0.25">
      <c r="A617" s="1">
        <v>41974</v>
      </c>
      <c r="B617" t="s">
        <v>29</v>
      </c>
      <c r="C617">
        <v>2014</v>
      </c>
      <c r="D617" t="s">
        <v>10</v>
      </c>
      <c r="E617" t="s">
        <v>16</v>
      </c>
      <c r="F617" t="s">
        <v>35</v>
      </c>
      <c r="G617" t="s">
        <v>45</v>
      </c>
      <c r="H617">
        <v>280</v>
      </c>
      <c r="I617">
        <v>3</v>
      </c>
      <c r="J617">
        <v>7</v>
      </c>
      <c r="K617">
        <v>1960</v>
      </c>
      <c r="L617">
        <v>274.39999999999998</v>
      </c>
      <c r="M617">
        <v>1685.6</v>
      </c>
      <c r="N617">
        <v>1400</v>
      </c>
      <c r="O617">
        <v>285.59999999999991</v>
      </c>
    </row>
    <row r="618" spans="1:15" x14ac:dyDescent="0.25">
      <c r="A618" s="1">
        <v>41671</v>
      </c>
      <c r="B618" t="s">
        <v>19</v>
      </c>
      <c r="C618">
        <v>2014</v>
      </c>
      <c r="D618" t="s">
        <v>10</v>
      </c>
      <c r="E618" t="s">
        <v>15</v>
      </c>
      <c r="F618" t="s">
        <v>36</v>
      </c>
      <c r="G618" t="s">
        <v>45</v>
      </c>
      <c r="H618">
        <v>293</v>
      </c>
      <c r="I618">
        <v>5</v>
      </c>
      <c r="J618">
        <v>7</v>
      </c>
      <c r="K618">
        <v>2051</v>
      </c>
      <c r="L618">
        <v>287.14</v>
      </c>
      <c r="M618">
        <v>1763.8600000000001</v>
      </c>
      <c r="N618">
        <v>1465</v>
      </c>
      <c r="O618">
        <v>298.86000000000013</v>
      </c>
    </row>
    <row r="619" spans="1:15" x14ac:dyDescent="0.25">
      <c r="A619" s="1">
        <v>41548</v>
      </c>
      <c r="B619" t="s">
        <v>27</v>
      </c>
      <c r="C619">
        <v>2013</v>
      </c>
      <c r="D619" t="s">
        <v>10</v>
      </c>
      <c r="E619" t="s">
        <v>14</v>
      </c>
      <c r="F619" t="s">
        <v>36</v>
      </c>
      <c r="G619" t="s">
        <v>45</v>
      </c>
      <c r="H619">
        <v>2996</v>
      </c>
      <c r="I619">
        <v>5</v>
      </c>
      <c r="J619">
        <v>7</v>
      </c>
      <c r="K619">
        <v>20972</v>
      </c>
      <c r="L619">
        <v>2936.08</v>
      </c>
      <c r="M619">
        <v>18035.919999999998</v>
      </c>
      <c r="N619">
        <v>14980</v>
      </c>
      <c r="O619">
        <v>3055.9199999999983</v>
      </c>
    </row>
    <row r="620" spans="1:15" x14ac:dyDescent="0.25">
      <c r="A620" s="1">
        <v>41671</v>
      </c>
      <c r="B620" t="s">
        <v>19</v>
      </c>
      <c r="C620">
        <v>2014</v>
      </c>
      <c r="D620" t="s">
        <v>8</v>
      </c>
      <c r="E620" t="s">
        <v>16</v>
      </c>
      <c r="F620" t="s">
        <v>37</v>
      </c>
      <c r="G620" t="s">
        <v>45</v>
      </c>
      <c r="H620">
        <v>278</v>
      </c>
      <c r="I620">
        <v>10</v>
      </c>
      <c r="J620">
        <v>15</v>
      </c>
      <c r="K620">
        <v>4170</v>
      </c>
      <c r="L620">
        <v>583.79999999999995</v>
      </c>
      <c r="M620">
        <v>3586.2</v>
      </c>
      <c r="N620">
        <v>2780</v>
      </c>
      <c r="O620">
        <v>806.19999999999982</v>
      </c>
    </row>
    <row r="621" spans="1:15" x14ac:dyDescent="0.25">
      <c r="A621" s="1">
        <v>41699</v>
      </c>
      <c r="B621" t="s">
        <v>20</v>
      </c>
      <c r="C621">
        <v>2014</v>
      </c>
      <c r="D621" t="s">
        <v>10</v>
      </c>
      <c r="E621" t="s">
        <v>13</v>
      </c>
      <c r="F621" t="s">
        <v>37</v>
      </c>
      <c r="G621" t="s">
        <v>45</v>
      </c>
      <c r="H621">
        <v>2428</v>
      </c>
      <c r="I621">
        <v>10</v>
      </c>
      <c r="J621">
        <v>20</v>
      </c>
      <c r="K621">
        <v>48560</v>
      </c>
      <c r="L621">
        <v>6798.4</v>
      </c>
      <c r="M621">
        <v>41761.599999999999</v>
      </c>
      <c r="N621">
        <v>24280</v>
      </c>
      <c r="O621">
        <v>17481.599999999999</v>
      </c>
    </row>
    <row r="622" spans="1:15" x14ac:dyDescent="0.25">
      <c r="A622" s="1">
        <v>41883</v>
      </c>
      <c r="B622" t="s">
        <v>26</v>
      </c>
      <c r="C622">
        <v>2014</v>
      </c>
      <c r="D622" t="s">
        <v>8</v>
      </c>
      <c r="E622" t="s">
        <v>14</v>
      </c>
      <c r="F622" t="s">
        <v>37</v>
      </c>
      <c r="G622" t="s">
        <v>45</v>
      </c>
      <c r="H622">
        <v>1767</v>
      </c>
      <c r="I622">
        <v>10</v>
      </c>
      <c r="J622">
        <v>15</v>
      </c>
      <c r="K622">
        <v>26505</v>
      </c>
      <c r="L622">
        <v>3710.7</v>
      </c>
      <c r="M622">
        <v>22794.3</v>
      </c>
      <c r="N622">
        <v>17670</v>
      </c>
      <c r="O622">
        <v>5124.2999999999993</v>
      </c>
    </row>
    <row r="623" spans="1:15" x14ac:dyDescent="0.25">
      <c r="A623" s="1">
        <v>41913</v>
      </c>
      <c r="B623" t="s">
        <v>27</v>
      </c>
      <c r="C623">
        <v>2014</v>
      </c>
      <c r="D623" t="s">
        <v>11</v>
      </c>
      <c r="E623" t="s">
        <v>15</v>
      </c>
      <c r="F623" t="s">
        <v>37</v>
      </c>
      <c r="G623" t="s">
        <v>45</v>
      </c>
      <c r="H623">
        <v>1393</v>
      </c>
      <c r="I623">
        <v>10</v>
      </c>
      <c r="J623">
        <v>12</v>
      </c>
      <c r="K623">
        <v>16716</v>
      </c>
      <c r="L623">
        <v>2340.2399999999998</v>
      </c>
      <c r="M623">
        <v>14375.76</v>
      </c>
      <c r="N623">
        <v>4179</v>
      </c>
      <c r="O623">
        <v>10196.76</v>
      </c>
    </row>
    <row r="624" spans="1:15" x14ac:dyDescent="0.25">
      <c r="A624" s="1">
        <v>41974</v>
      </c>
      <c r="B624" t="s">
        <v>29</v>
      </c>
      <c r="C624">
        <v>2014</v>
      </c>
      <c r="D624" t="s">
        <v>10</v>
      </c>
      <c r="E624" t="s">
        <v>16</v>
      </c>
      <c r="F624" t="s">
        <v>39</v>
      </c>
      <c r="G624" t="s">
        <v>45</v>
      </c>
      <c r="H624">
        <v>280</v>
      </c>
      <c r="I624">
        <v>250</v>
      </c>
      <c r="J624">
        <v>7</v>
      </c>
      <c r="K624">
        <v>1960</v>
      </c>
      <c r="L624">
        <v>274.39999999999998</v>
      </c>
      <c r="M624">
        <v>1685.6</v>
      </c>
      <c r="N624">
        <v>1400</v>
      </c>
      <c r="O624">
        <v>285.59999999999991</v>
      </c>
    </row>
    <row r="625" spans="1:15" x14ac:dyDescent="0.25">
      <c r="A625" s="1">
        <v>41913</v>
      </c>
      <c r="B625" t="s">
        <v>27</v>
      </c>
      <c r="C625">
        <v>2014</v>
      </c>
      <c r="D625" t="s">
        <v>11</v>
      </c>
      <c r="E625" t="s">
        <v>15</v>
      </c>
      <c r="F625" t="s">
        <v>40</v>
      </c>
      <c r="G625" t="s">
        <v>45</v>
      </c>
      <c r="H625">
        <v>1393</v>
      </c>
      <c r="I625">
        <v>260</v>
      </c>
      <c r="J625">
        <v>12</v>
      </c>
      <c r="K625">
        <v>16716</v>
      </c>
      <c r="L625">
        <v>2340.2399999999998</v>
      </c>
      <c r="M625">
        <v>14375.76</v>
      </c>
      <c r="N625">
        <v>4179</v>
      </c>
      <c r="O625">
        <v>10196.76</v>
      </c>
    </row>
    <row r="626" spans="1:15" x14ac:dyDescent="0.25">
      <c r="A626" s="1">
        <v>41609</v>
      </c>
      <c r="B626" t="s">
        <v>29</v>
      </c>
      <c r="C626">
        <v>2013</v>
      </c>
      <c r="D626" t="s">
        <v>11</v>
      </c>
      <c r="E626" t="s">
        <v>14</v>
      </c>
      <c r="F626" t="s">
        <v>40</v>
      </c>
      <c r="G626" t="s">
        <v>45</v>
      </c>
      <c r="H626">
        <v>2015</v>
      </c>
      <c r="I626">
        <v>260</v>
      </c>
      <c r="J626">
        <v>12</v>
      </c>
      <c r="K626">
        <v>24180</v>
      </c>
      <c r="L626">
        <v>3385.2</v>
      </c>
      <c r="M626">
        <v>20794.8</v>
      </c>
      <c r="N626">
        <v>6045</v>
      </c>
      <c r="O626">
        <v>14749.8</v>
      </c>
    </row>
    <row r="627" spans="1:15" x14ac:dyDescent="0.25">
      <c r="A627" s="1">
        <v>41821</v>
      </c>
      <c r="B627" t="s">
        <v>24</v>
      </c>
      <c r="C627">
        <v>2014</v>
      </c>
      <c r="D627" t="s">
        <v>7</v>
      </c>
      <c r="E627" t="s">
        <v>17</v>
      </c>
      <c r="F627" t="s">
        <v>35</v>
      </c>
      <c r="G627" t="s">
        <v>45</v>
      </c>
      <c r="H627">
        <v>801</v>
      </c>
      <c r="I627">
        <v>3</v>
      </c>
      <c r="J627">
        <v>300</v>
      </c>
      <c r="K627">
        <v>240300</v>
      </c>
      <c r="L627">
        <v>33642</v>
      </c>
      <c r="M627">
        <v>206658</v>
      </c>
      <c r="N627">
        <v>200250</v>
      </c>
      <c r="O627">
        <v>6408</v>
      </c>
    </row>
    <row r="628" spans="1:15" x14ac:dyDescent="0.25">
      <c r="A628" s="1">
        <v>41518</v>
      </c>
      <c r="B628" t="s">
        <v>26</v>
      </c>
      <c r="C628">
        <v>2013</v>
      </c>
      <c r="D628" t="s">
        <v>9</v>
      </c>
      <c r="E628" t="s">
        <v>15</v>
      </c>
      <c r="F628" t="s">
        <v>35</v>
      </c>
      <c r="G628" t="s">
        <v>45</v>
      </c>
      <c r="H628">
        <v>1023</v>
      </c>
      <c r="I628">
        <v>3</v>
      </c>
      <c r="J628">
        <v>125</v>
      </c>
      <c r="K628">
        <v>127875</v>
      </c>
      <c r="L628">
        <v>17902.5</v>
      </c>
      <c r="M628">
        <v>109972.5</v>
      </c>
      <c r="N628">
        <v>122760</v>
      </c>
      <c r="O628">
        <v>-12787.5</v>
      </c>
    </row>
    <row r="629" spans="1:15" x14ac:dyDescent="0.25">
      <c r="A629" s="1">
        <v>41913</v>
      </c>
      <c r="B629" t="s">
        <v>27</v>
      </c>
      <c r="C629">
        <v>2014</v>
      </c>
      <c r="D629" t="s">
        <v>7</v>
      </c>
      <c r="E629" t="s">
        <v>13</v>
      </c>
      <c r="F629" t="s">
        <v>35</v>
      </c>
      <c r="G629" t="s">
        <v>45</v>
      </c>
      <c r="H629">
        <v>1496</v>
      </c>
      <c r="I629">
        <v>3</v>
      </c>
      <c r="J629">
        <v>300</v>
      </c>
      <c r="K629">
        <v>448800</v>
      </c>
      <c r="L629">
        <v>62832</v>
      </c>
      <c r="M629">
        <v>385968</v>
      </c>
      <c r="N629">
        <v>374000</v>
      </c>
      <c r="O629">
        <v>11968</v>
      </c>
    </row>
    <row r="630" spans="1:15" x14ac:dyDescent="0.25">
      <c r="A630" s="1">
        <v>41913</v>
      </c>
      <c r="B630" t="s">
        <v>27</v>
      </c>
      <c r="C630">
        <v>2014</v>
      </c>
      <c r="D630" t="s">
        <v>7</v>
      </c>
      <c r="E630" t="s">
        <v>14</v>
      </c>
      <c r="F630" t="s">
        <v>35</v>
      </c>
      <c r="G630" t="s">
        <v>45</v>
      </c>
      <c r="H630">
        <v>1010</v>
      </c>
      <c r="I630">
        <v>3</v>
      </c>
      <c r="J630">
        <v>300</v>
      </c>
      <c r="K630">
        <v>303000</v>
      </c>
      <c r="L630">
        <v>42420</v>
      </c>
      <c r="M630">
        <v>260580</v>
      </c>
      <c r="N630">
        <v>252500</v>
      </c>
      <c r="O630">
        <v>8080</v>
      </c>
    </row>
    <row r="631" spans="1:15" x14ac:dyDescent="0.25">
      <c r="A631" s="1">
        <v>41944</v>
      </c>
      <c r="B631" t="s">
        <v>28</v>
      </c>
      <c r="C631">
        <v>2014</v>
      </c>
      <c r="D631" t="s">
        <v>8</v>
      </c>
      <c r="E631" t="s">
        <v>16</v>
      </c>
      <c r="F631" t="s">
        <v>35</v>
      </c>
      <c r="G631" t="s">
        <v>45</v>
      </c>
      <c r="H631">
        <v>1513</v>
      </c>
      <c r="I631">
        <v>3</v>
      </c>
      <c r="J631">
        <v>15</v>
      </c>
      <c r="K631">
        <v>22695</v>
      </c>
      <c r="L631">
        <v>3177.3</v>
      </c>
      <c r="M631">
        <v>19517.7</v>
      </c>
      <c r="N631">
        <v>15130</v>
      </c>
      <c r="O631">
        <v>4387.7000000000007</v>
      </c>
    </row>
    <row r="632" spans="1:15" x14ac:dyDescent="0.25">
      <c r="A632" s="1">
        <v>41974</v>
      </c>
      <c r="B632" t="s">
        <v>29</v>
      </c>
      <c r="C632">
        <v>2014</v>
      </c>
      <c r="D632" t="s">
        <v>8</v>
      </c>
      <c r="E632" t="s">
        <v>13</v>
      </c>
      <c r="F632" t="s">
        <v>35</v>
      </c>
      <c r="G632" t="s">
        <v>45</v>
      </c>
      <c r="H632">
        <v>2300</v>
      </c>
      <c r="I632">
        <v>3</v>
      </c>
      <c r="J632">
        <v>15</v>
      </c>
      <c r="K632">
        <v>34500</v>
      </c>
      <c r="L632">
        <v>4830</v>
      </c>
      <c r="M632">
        <v>29670</v>
      </c>
      <c r="N632">
        <v>23000</v>
      </c>
      <c r="O632">
        <v>6670</v>
      </c>
    </row>
    <row r="633" spans="1:15" x14ac:dyDescent="0.25">
      <c r="A633" s="1">
        <v>41609</v>
      </c>
      <c r="B633" t="s">
        <v>29</v>
      </c>
      <c r="C633">
        <v>2013</v>
      </c>
      <c r="D633" t="s">
        <v>9</v>
      </c>
      <c r="E633" t="s">
        <v>17</v>
      </c>
      <c r="F633" t="s">
        <v>35</v>
      </c>
      <c r="G633" t="s">
        <v>45</v>
      </c>
      <c r="H633">
        <v>2821</v>
      </c>
      <c r="I633">
        <v>3</v>
      </c>
      <c r="J633">
        <v>125</v>
      </c>
      <c r="K633">
        <v>352625</v>
      </c>
      <c r="L633">
        <v>49367.5</v>
      </c>
      <c r="M633">
        <v>303257.5</v>
      </c>
      <c r="N633">
        <v>338520</v>
      </c>
      <c r="O633">
        <v>-35262.5</v>
      </c>
    </row>
    <row r="634" spans="1:15" x14ac:dyDescent="0.25">
      <c r="A634" s="1">
        <v>41640</v>
      </c>
      <c r="B634" t="s">
        <v>18</v>
      </c>
      <c r="C634">
        <v>2014</v>
      </c>
      <c r="D634" t="s">
        <v>10</v>
      </c>
      <c r="E634" t="s">
        <v>13</v>
      </c>
      <c r="F634" t="s">
        <v>36</v>
      </c>
      <c r="G634" t="s">
        <v>45</v>
      </c>
      <c r="H634">
        <v>2227.5</v>
      </c>
      <c r="I634">
        <v>5</v>
      </c>
      <c r="J634">
        <v>350</v>
      </c>
      <c r="K634">
        <v>779625</v>
      </c>
      <c r="L634">
        <v>109147.5</v>
      </c>
      <c r="M634">
        <v>670477.5</v>
      </c>
      <c r="N634">
        <v>579150</v>
      </c>
      <c r="O634">
        <v>91327.5</v>
      </c>
    </row>
    <row r="635" spans="1:15" x14ac:dyDescent="0.25">
      <c r="A635" s="1">
        <v>41730</v>
      </c>
      <c r="B635" t="s">
        <v>21</v>
      </c>
      <c r="C635">
        <v>2014</v>
      </c>
      <c r="D635" t="s">
        <v>10</v>
      </c>
      <c r="E635" t="s">
        <v>16</v>
      </c>
      <c r="F635" t="s">
        <v>36</v>
      </c>
      <c r="G635" t="s">
        <v>45</v>
      </c>
      <c r="H635">
        <v>1199</v>
      </c>
      <c r="I635">
        <v>5</v>
      </c>
      <c r="J635">
        <v>350</v>
      </c>
      <c r="K635">
        <v>419650</v>
      </c>
      <c r="L635">
        <v>58751</v>
      </c>
      <c r="M635">
        <v>360899</v>
      </c>
      <c r="N635">
        <v>311740</v>
      </c>
      <c r="O635">
        <v>49159</v>
      </c>
    </row>
    <row r="636" spans="1:15" x14ac:dyDescent="0.25">
      <c r="A636" s="1">
        <v>41760</v>
      </c>
      <c r="B636" t="s">
        <v>22</v>
      </c>
      <c r="C636">
        <v>2014</v>
      </c>
      <c r="D636" t="s">
        <v>10</v>
      </c>
      <c r="E636" t="s">
        <v>13</v>
      </c>
      <c r="F636" t="s">
        <v>36</v>
      </c>
      <c r="G636" t="s">
        <v>45</v>
      </c>
      <c r="H636">
        <v>200</v>
      </c>
      <c r="I636">
        <v>5</v>
      </c>
      <c r="J636">
        <v>350</v>
      </c>
      <c r="K636">
        <v>70000</v>
      </c>
      <c r="L636">
        <v>9800</v>
      </c>
      <c r="M636">
        <v>60200</v>
      </c>
      <c r="N636">
        <v>52000</v>
      </c>
      <c r="O636">
        <v>8200</v>
      </c>
    </row>
    <row r="637" spans="1:15" x14ac:dyDescent="0.25">
      <c r="A637" s="1">
        <v>41883</v>
      </c>
      <c r="B637" t="s">
        <v>26</v>
      </c>
      <c r="C637">
        <v>2014</v>
      </c>
      <c r="D637" t="s">
        <v>10</v>
      </c>
      <c r="E637" t="s">
        <v>13</v>
      </c>
      <c r="F637" t="s">
        <v>36</v>
      </c>
      <c r="G637" t="s">
        <v>45</v>
      </c>
      <c r="H637">
        <v>388</v>
      </c>
      <c r="I637">
        <v>5</v>
      </c>
      <c r="J637">
        <v>7</v>
      </c>
      <c r="K637">
        <v>2716</v>
      </c>
      <c r="L637">
        <v>380.24</v>
      </c>
      <c r="M637">
        <v>2335.7600000000002</v>
      </c>
      <c r="N637">
        <v>1940</v>
      </c>
      <c r="O637">
        <v>395.76000000000022</v>
      </c>
    </row>
    <row r="638" spans="1:15" x14ac:dyDescent="0.25">
      <c r="A638" s="1">
        <v>41548</v>
      </c>
      <c r="B638" t="s">
        <v>27</v>
      </c>
      <c r="C638">
        <v>2013</v>
      </c>
      <c r="D638" t="s">
        <v>10</v>
      </c>
      <c r="E638" t="s">
        <v>17</v>
      </c>
      <c r="F638" t="s">
        <v>36</v>
      </c>
      <c r="G638" t="s">
        <v>45</v>
      </c>
      <c r="H638">
        <v>1727</v>
      </c>
      <c r="I638">
        <v>5</v>
      </c>
      <c r="J638">
        <v>7</v>
      </c>
      <c r="K638">
        <v>12089</v>
      </c>
      <c r="L638">
        <v>1692.46</v>
      </c>
      <c r="M638">
        <v>10396.540000000001</v>
      </c>
      <c r="N638">
        <v>8635</v>
      </c>
      <c r="O638">
        <v>1761.5400000000009</v>
      </c>
    </row>
    <row r="639" spans="1:15" x14ac:dyDescent="0.25">
      <c r="A639" s="1">
        <v>41974</v>
      </c>
      <c r="B639" t="s">
        <v>29</v>
      </c>
      <c r="C639">
        <v>2014</v>
      </c>
      <c r="D639" t="s">
        <v>8</v>
      </c>
      <c r="E639" t="s">
        <v>13</v>
      </c>
      <c r="F639" t="s">
        <v>36</v>
      </c>
      <c r="G639" t="s">
        <v>45</v>
      </c>
      <c r="H639">
        <v>2300</v>
      </c>
      <c r="I639">
        <v>5</v>
      </c>
      <c r="J639">
        <v>15</v>
      </c>
      <c r="K639">
        <v>34500</v>
      </c>
      <c r="L639">
        <v>4830</v>
      </c>
      <c r="M639">
        <v>29670</v>
      </c>
      <c r="N639">
        <v>23000</v>
      </c>
      <c r="O639">
        <v>6670</v>
      </c>
    </row>
    <row r="640" spans="1:15" x14ac:dyDescent="0.25">
      <c r="A640" s="1">
        <v>41671</v>
      </c>
      <c r="B640" t="s">
        <v>19</v>
      </c>
      <c r="C640">
        <v>2014</v>
      </c>
      <c r="D640" t="s">
        <v>10</v>
      </c>
      <c r="E640" t="s">
        <v>17</v>
      </c>
      <c r="F640" t="s">
        <v>37</v>
      </c>
      <c r="G640" t="s">
        <v>45</v>
      </c>
      <c r="H640">
        <v>260</v>
      </c>
      <c r="I640">
        <v>10</v>
      </c>
      <c r="J640">
        <v>20</v>
      </c>
      <c r="K640">
        <v>5200</v>
      </c>
      <c r="L640">
        <v>728</v>
      </c>
      <c r="M640">
        <v>4472</v>
      </c>
      <c r="N640">
        <v>2600</v>
      </c>
      <c r="O640">
        <v>1872</v>
      </c>
    </row>
    <row r="641" spans="1:15" x14ac:dyDescent="0.25">
      <c r="A641" s="1">
        <v>41518</v>
      </c>
      <c r="B641" t="s">
        <v>26</v>
      </c>
      <c r="C641">
        <v>2013</v>
      </c>
      <c r="D641" t="s">
        <v>8</v>
      </c>
      <c r="E641" t="s">
        <v>13</v>
      </c>
      <c r="F641" t="s">
        <v>37</v>
      </c>
      <c r="G641" t="s">
        <v>45</v>
      </c>
      <c r="H641">
        <v>2470</v>
      </c>
      <c r="I641">
        <v>10</v>
      </c>
      <c r="J641">
        <v>15</v>
      </c>
      <c r="K641">
        <v>37050</v>
      </c>
      <c r="L641">
        <v>5187</v>
      </c>
      <c r="M641">
        <v>31863</v>
      </c>
      <c r="N641">
        <v>24700</v>
      </c>
      <c r="O641">
        <v>7163</v>
      </c>
    </row>
    <row r="642" spans="1:15" x14ac:dyDescent="0.25">
      <c r="A642" s="1">
        <v>41548</v>
      </c>
      <c r="B642" t="s">
        <v>27</v>
      </c>
      <c r="C642">
        <v>2013</v>
      </c>
      <c r="D642" t="s">
        <v>8</v>
      </c>
      <c r="E642" t="s">
        <v>13</v>
      </c>
      <c r="F642" t="s">
        <v>37</v>
      </c>
      <c r="G642" t="s">
        <v>45</v>
      </c>
      <c r="H642">
        <v>1743</v>
      </c>
      <c r="I642">
        <v>10</v>
      </c>
      <c r="J642">
        <v>15</v>
      </c>
      <c r="K642">
        <v>26145</v>
      </c>
      <c r="L642">
        <v>3660.3</v>
      </c>
      <c r="M642">
        <v>22484.7</v>
      </c>
      <c r="N642">
        <v>17430</v>
      </c>
      <c r="O642">
        <v>5054.7000000000007</v>
      </c>
    </row>
    <row r="643" spans="1:15" x14ac:dyDescent="0.25">
      <c r="A643" s="1">
        <v>41913</v>
      </c>
      <c r="B643" t="s">
        <v>27</v>
      </c>
      <c r="C643">
        <v>2014</v>
      </c>
      <c r="D643" t="s">
        <v>11</v>
      </c>
      <c r="E643" t="s">
        <v>14</v>
      </c>
      <c r="F643" t="s">
        <v>37</v>
      </c>
      <c r="G643" t="s">
        <v>45</v>
      </c>
      <c r="H643">
        <v>2914</v>
      </c>
      <c r="I643">
        <v>10</v>
      </c>
      <c r="J643">
        <v>12</v>
      </c>
      <c r="K643">
        <v>34968</v>
      </c>
      <c r="L643">
        <v>4895.5200000000004</v>
      </c>
      <c r="M643">
        <v>30072.48</v>
      </c>
      <c r="N643">
        <v>8742</v>
      </c>
      <c r="O643">
        <v>21330.48</v>
      </c>
    </row>
    <row r="644" spans="1:15" x14ac:dyDescent="0.25">
      <c r="A644" s="1">
        <v>41913</v>
      </c>
      <c r="B644" t="s">
        <v>27</v>
      </c>
      <c r="C644">
        <v>2014</v>
      </c>
      <c r="D644" t="s">
        <v>10</v>
      </c>
      <c r="E644" t="s">
        <v>15</v>
      </c>
      <c r="F644" t="s">
        <v>37</v>
      </c>
      <c r="G644" t="s">
        <v>45</v>
      </c>
      <c r="H644">
        <v>1731</v>
      </c>
      <c r="I644">
        <v>10</v>
      </c>
      <c r="J644">
        <v>7</v>
      </c>
      <c r="K644">
        <v>12117</v>
      </c>
      <c r="L644">
        <v>1696.38</v>
      </c>
      <c r="M644">
        <v>10420.619999999999</v>
      </c>
      <c r="N644">
        <v>8655</v>
      </c>
      <c r="O644">
        <v>1765.619999999999</v>
      </c>
    </row>
    <row r="645" spans="1:15" x14ac:dyDescent="0.25">
      <c r="A645" s="1">
        <v>41944</v>
      </c>
      <c r="B645" t="s">
        <v>28</v>
      </c>
      <c r="C645">
        <v>2014</v>
      </c>
      <c r="D645" t="s">
        <v>10</v>
      </c>
      <c r="E645" t="s">
        <v>13</v>
      </c>
      <c r="F645" t="s">
        <v>37</v>
      </c>
      <c r="G645" t="s">
        <v>45</v>
      </c>
      <c r="H645">
        <v>700</v>
      </c>
      <c r="I645">
        <v>10</v>
      </c>
      <c r="J645">
        <v>350</v>
      </c>
      <c r="K645">
        <v>245000</v>
      </c>
      <c r="L645">
        <v>34300</v>
      </c>
      <c r="M645">
        <v>210700</v>
      </c>
      <c r="N645">
        <v>182000</v>
      </c>
      <c r="O645">
        <v>28700</v>
      </c>
    </row>
    <row r="646" spans="1:15" x14ac:dyDescent="0.25">
      <c r="A646" s="1">
        <v>41579</v>
      </c>
      <c r="B646" t="s">
        <v>28</v>
      </c>
      <c r="C646">
        <v>2013</v>
      </c>
      <c r="D646" t="s">
        <v>11</v>
      </c>
      <c r="E646" t="s">
        <v>13</v>
      </c>
      <c r="F646" t="s">
        <v>37</v>
      </c>
      <c r="G646" t="s">
        <v>45</v>
      </c>
      <c r="H646">
        <v>2222</v>
      </c>
      <c r="I646">
        <v>10</v>
      </c>
      <c r="J646">
        <v>12</v>
      </c>
      <c r="K646">
        <v>26664</v>
      </c>
      <c r="L646">
        <v>3732.96</v>
      </c>
      <c r="M646">
        <v>22931.040000000001</v>
      </c>
      <c r="N646">
        <v>6666</v>
      </c>
      <c r="O646">
        <v>16265.04</v>
      </c>
    </row>
    <row r="647" spans="1:15" x14ac:dyDescent="0.25">
      <c r="A647" s="1">
        <v>41944</v>
      </c>
      <c r="B647" t="s">
        <v>28</v>
      </c>
      <c r="C647">
        <v>2014</v>
      </c>
      <c r="D647" t="s">
        <v>10</v>
      </c>
      <c r="E647" t="s">
        <v>14</v>
      </c>
      <c r="F647" t="s">
        <v>37</v>
      </c>
      <c r="G647" t="s">
        <v>45</v>
      </c>
      <c r="H647">
        <v>1177</v>
      </c>
      <c r="I647">
        <v>10</v>
      </c>
      <c r="J647">
        <v>350</v>
      </c>
      <c r="K647">
        <v>411950</v>
      </c>
      <c r="L647">
        <v>57673</v>
      </c>
      <c r="M647">
        <v>354277</v>
      </c>
      <c r="N647">
        <v>306020</v>
      </c>
      <c r="O647">
        <v>48257</v>
      </c>
    </row>
    <row r="648" spans="1:15" x14ac:dyDescent="0.25">
      <c r="A648" s="1">
        <v>41579</v>
      </c>
      <c r="B648" t="s">
        <v>28</v>
      </c>
      <c r="C648">
        <v>2013</v>
      </c>
      <c r="D648" t="s">
        <v>10</v>
      </c>
      <c r="E648" t="s">
        <v>15</v>
      </c>
      <c r="F648" t="s">
        <v>37</v>
      </c>
      <c r="G648" t="s">
        <v>45</v>
      </c>
      <c r="H648">
        <v>1922</v>
      </c>
      <c r="I648">
        <v>10</v>
      </c>
      <c r="J648">
        <v>350</v>
      </c>
      <c r="K648">
        <v>672700</v>
      </c>
      <c r="L648">
        <v>94178</v>
      </c>
      <c r="M648">
        <v>578522</v>
      </c>
      <c r="N648">
        <v>499720</v>
      </c>
      <c r="O648">
        <v>78802</v>
      </c>
    </row>
    <row r="649" spans="1:15" x14ac:dyDescent="0.25">
      <c r="A649" s="1">
        <v>41671</v>
      </c>
      <c r="B649" t="s">
        <v>19</v>
      </c>
      <c r="C649">
        <v>2014</v>
      </c>
      <c r="D649" t="s">
        <v>9</v>
      </c>
      <c r="E649" t="s">
        <v>17</v>
      </c>
      <c r="F649" t="s">
        <v>38</v>
      </c>
      <c r="G649" t="s">
        <v>45</v>
      </c>
      <c r="H649">
        <v>1575</v>
      </c>
      <c r="I649">
        <v>120</v>
      </c>
      <c r="J649">
        <v>125</v>
      </c>
      <c r="K649">
        <v>196875</v>
      </c>
      <c r="L649">
        <v>27562.5</v>
      </c>
      <c r="M649">
        <v>169312.5</v>
      </c>
      <c r="N649">
        <v>189000</v>
      </c>
      <c r="O649">
        <v>-19687.5</v>
      </c>
    </row>
    <row r="650" spans="1:15" x14ac:dyDescent="0.25">
      <c r="A650" s="1">
        <v>41730</v>
      </c>
      <c r="B650" t="s">
        <v>21</v>
      </c>
      <c r="C650">
        <v>2014</v>
      </c>
      <c r="D650" t="s">
        <v>10</v>
      </c>
      <c r="E650" t="s">
        <v>14</v>
      </c>
      <c r="F650" t="s">
        <v>38</v>
      </c>
      <c r="G650" t="s">
        <v>45</v>
      </c>
      <c r="H650">
        <v>606</v>
      </c>
      <c r="I650">
        <v>120</v>
      </c>
      <c r="J650">
        <v>20</v>
      </c>
      <c r="K650">
        <v>12120</v>
      </c>
      <c r="L650">
        <v>1696.8000000000002</v>
      </c>
      <c r="M650">
        <v>10423.200000000001</v>
      </c>
      <c r="N650">
        <v>6060</v>
      </c>
      <c r="O650">
        <v>4363.2000000000007</v>
      </c>
    </row>
    <row r="651" spans="1:15" x14ac:dyDescent="0.25">
      <c r="A651" s="1">
        <v>41821</v>
      </c>
      <c r="B651" t="s">
        <v>24</v>
      </c>
      <c r="C651">
        <v>2014</v>
      </c>
      <c r="D651" t="s">
        <v>7</v>
      </c>
      <c r="E651" t="s">
        <v>14</v>
      </c>
      <c r="F651" t="s">
        <v>38</v>
      </c>
      <c r="G651" t="s">
        <v>45</v>
      </c>
      <c r="H651">
        <v>2460</v>
      </c>
      <c r="I651">
        <v>120</v>
      </c>
      <c r="J651">
        <v>300</v>
      </c>
      <c r="K651">
        <v>738000</v>
      </c>
      <c r="L651">
        <v>103320</v>
      </c>
      <c r="M651">
        <v>634680</v>
      </c>
      <c r="N651">
        <v>615000</v>
      </c>
      <c r="O651">
        <v>19680</v>
      </c>
    </row>
    <row r="652" spans="1:15" x14ac:dyDescent="0.25">
      <c r="A652" s="1">
        <v>41548</v>
      </c>
      <c r="B652" t="s">
        <v>27</v>
      </c>
      <c r="C652">
        <v>2013</v>
      </c>
      <c r="D652" t="s">
        <v>7</v>
      </c>
      <c r="E652" t="s">
        <v>13</v>
      </c>
      <c r="F652" t="s">
        <v>38</v>
      </c>
      <c r="G652" t="s">
        <v>45</v>
      </c>
      <c r="H652">
        <v>269</v>
      </c>
      <c r="I652">
        <v>120</v>
      </c>
      <c r="J652">
        <v>300</v>
      </c>
      <c r="K652">
        <v>80700</v>
      </c>
      <c r="L652">
        <v>11298</v>
      </c>
      <c r="M652">
        <v>69402</v>
      </c>
      <c r="N652">
        <v>67250</v>
      </c>
      <c r="O652">
        <v>2152</v>
      </c>
    </row>
    <row r="653" spans="1:15" x14ac:dyDescent="0.25">
      <c r="A653" s="1">
        <v>41579</v>
      </c>
      <c r="B653" t="s">
        <v>28</v>
      </c>
      <c r="C653">
        <v>2013</v>
      </c>
      <c r="D653" t="s">
        <v>7</v>
      </c>
      <c r="E653" t="s">
        <v>16</v>
      </c>
      <c r="F653" t="s">
        <v>38</v>
      </c>
      <c r="G653" t="s">
        <v>45</v>
      </c>
      <c r="H653">
        <v>2536</v>
      </c>
      <c r="I653">
        <v>120</v>
      </c>
      <c r="J653">
        <v>300</v>
      </c>
      <c r="K653">
        <v>760800</v>
      </c>
      <c r="L653">
        <v>106512</v>
      </c>
      <c r="M653">
        <v>654288</v>
      </c>
      <c r="N653">
        <v>634000</v>
      </c>
      <c r="O653">
        <v>20288</v>
      </c>
    </row>
    <row r="654" spans="1:15" x14ac:dyDescent="0.25">
      <c r="A654" s="1">
        <v>41699</v>
      </c>
      <c r="B654" t="s">
        <v>20</v>
      </c>
      <c r="C654">
        <v>2014</v>
      </c>
      <c r="D654" t="s">
        <v>10</v>
      </c>
      <c r="E654" t="s">
        <v>17</v>
      </c>
      <c r="F654" t="s">
        <v>39</v>
      </c>
      <c r="G654" t="s">
        <v>45</v>
      </c>
      <c r="H654">
        <v>2903</v>
      </c>
      <c r="I654">
        <v>250</v>
      </c>
      <c r="J654">
        <v>7</v>
      </c>
      <c r="K654">
        <v>20321</v>
      </c>
      <c r="L654">
        <v>2844.94</v>
      </c>
      <c r="M654">
        <v>17476.060000000001</v>
      </c>
      <c r="N654">
        <v>14515</v>
      </c>
      <c r="O654">
        <v>2961.0600000000013</v>
      </c>
    </row>
    <row r="655" spans="1:15" x14ac:dyDescent="0.25">
      <c r="A655" s="1">
        <v>41852</v>
      </c>
      <c r="B655" t="s">
        <v>25</v>
      </c>
      <c r="C655">
        <v>2014</v>
      </c>
      <c r="D655" t="s">
        <v>7</v>
      </c>
      <c r="E655" t="s">
        <v>14</v>
      </c>
      <c r="F655" t="s">
        <v>39</v>
      </c>
      <c r="G655" t="s">
        <v>45</v>
      </c>
      <c r="H655">
        <v>2541</v>
      </c>
      <c r="I655">
        <v>250</v>
      </c>
      <c r="J655">
        <v>300</v>
      </c>
      <c r="K655">
        <v>762300</v>
      </c>
      <c r="L655">
        <v>106722</v>
      </c>
      <c r="M655">
        <v>655578</v>
      </c>
      <c r="N655">
        <v>635250</v>
      </c>
      <c r="O655">
        <v>20328</v>
      </c>
    </row>
    <row r="656" spans="1:15" x14ac:dyDescent="0.25">
      <c r="A656" s="1">
        <v>41548</v>
      </c>
      <c r="B656" t="s">
        <v>27</v>
      </c>
      <c r="C656">
        <v>2013</v>
      </c>
      <c r="D656" t="s">
        <v>7</v>
      </c>
      <c r="E656" t="s">
        <v>13</v>
      </c>
      <c r="F656" t="s">
        <v>39</v>
      </c>
      <c r="G656" t="s">
        <v>45</v>
      </c>
      <c r="H656">
        <v>269</v>
      </c>
      <c r="I656">
        <v>250</v>
      </c>
      <c r="J656">
        <v>300</v>
      </c>
      <c r="K656">
        <v>80700</v>
      </c>
      <c r="L656">
        <v>11298</v>
      </c>
      <c r="M656">
        <v>69402</v>
      </c>
      <c r="N656">
        <v>67250</v>
      </c>
      <c r="O656">
        <v>2152</v>
      </c>
    </row>
    <row r="657" spans="1:15" x14ac:dyDescent="0.25">
      <c r="A657" s="1">
        <v>41913</v>
      </c>
      <c r="B657" t="s">
        <v>27</v>
      </c>
      <c r="C657">
        <v>2014</v>
      </c>
      <c r="D657" t="s">
        <v>7</v>
      </c>
      <c r="E657" t="s">
        <v>13</v>
      </c>
      <c r="F657" t="s">
        <v>39</v>
      </c>
      <c r="G657" t="s">
        <v>45</v>
      </c>
      <c r="H657">
        <v>1496</v>
      </c>
      <c r="I657">
        <v>250</v>
      </c>
      <c r="J657">
        <v>300</v>
      </c>
      <c r="K657">
        <v>448800</v>
      </c>
      <c r="L657">
        <v>62832</v>
      </c>
      <c r="M657">
        <v>385968</v>
      </c>
      <c r="N657">
        <v>374000</v>
      </c>
      <c r="O657">
        <v>11968</v>
      </c>
    </row>
    <row r="658" spans="1:15" x14ac:dyDescent="0.25">
      <c r="A658" s="1">
        <v>41913</v>
      </c>
      <c r="B658" t="s">
        <v>27</v>
      </c>
      <c r="C658">
        <v>2014</v>
      </c>
      <c r="D658" t="s">
        <v>7</v>
      </c>
      <c r="E658" t="s">
        <v>14</v>
      </c>
      <c r="F658" t="s">
        <v>39</v>
      </c>
      <c r="G658" t="s">
        <v>45</v>
      </c>
      <c r="H658">
        <v>1010</v>
      </c>
      <c r="I658">
        <v>250</v>
      </c>
      <c r="J658">
        <v>300</v>
      </c>
      <c r="K658">
        <v>303000</v>
      </c>
      <c r="L658">
        <v>42420</v>
      </c>
      <c r="M658">
        <v>260580</v>
      </c>
      <c r="N658">
        <v>252500</v>
      </c>
      <c r="O658">
        <v>8080</v>
      </c>
    </row>
    <row r="659" spans="1:15" x14ac:dyDescent="0.25">
      <c r="A659" s="1">
        <v>41609</v>
      </c>
      <c r="B659" t="s">
        <v>29</v>
      </c>
      <c r="C659">
        <v>2013</v>
      </c>
      <c r="D659" t="s">
        <v>10</v>
      </c>
      <c r="E659" t="s">
        <v>15</v>
      </c>
      <c r="F659" t="s">
        <v>39</v>
      </c>
      <c r="G659" t="s">
        <v>45</v>
      </c>
      <c r="H659">
        <v>1281</v>
      </c>
      <c r="I659">
        <v>250</v>
      </c>
      <c r="J659">
        <v>350</v>
      </c>
      <c r="K659">
        <v>448350</v>
      </c>
      <c r="L659">
        <v>62769</v>
      </c>
      <c r="M659">
        <v>385581</v>
      </c>
      <c r="N659">
        <v>333060</v>
      </c>
      <c r="O659">
        <v>52521</v>
      </c>
    </row>
    <row r="660" spans="1:15" x14ac:dyDescent="0.25">
      <c r="A660" s="1">
        <v>41699</v>
      </c>
      <c r="B660" t="s">
        <v>20</v>
      </c>
      <c r="C660">
        <v>2014</v>
      </c>
      <c r="D660" t="s">
        <v>7</v>
      </c>
      <c r="E660" t="s">
        <v>13</v>
      </c>
      <c r="F660" t="s">
        <v>40</v>
      </c>
      <c r="G660" t="s">
        <v>45</v>
      </c>
      <c r="H660">
        <v>888</v>
      </c>
      <c r="I660">
        <v>260</v>
      </c>
      <c r="J660">
        <v>300</v>
      </c>
      <c r="K660">
        <v>266400</v>
      </c>
      <c r="L660">
        <v>37296</v>
      </c>
      <c r="M660">
        <v>229104</v>
      </c>
      <c r="N660">
        <v>222000</v>
      </c>
      <c r="O660">
        <v>7104</v>
      </c>
    </row>
    <row r="661" spans="1:15" x14ac:dyDescent="0.25">
      <c r="A661" s="1">
        <v>41760</v>
      </c>
      <c r="B661" t="s">
        <v>22</v>
      </c>
      <c r="C661">
        <v>2014</v>
      </c>
      <c r="D661" t="s">
        <v>9</v>
      </c>
      <c r="E661" t="s">
        <v>14</v>
      </c>
      <c r="F661" t="s">
        <v>40</v>
      </c>
      <c r="G661" t="s">
        <v>45</v>
      </c>
      <c r="H661">
        <v>2844</v>
      </c>
      <c r="I661">
        <v>260</v>
      </c>
      <c r="J661">
        <v>125</v>
      </c>
      <c r="K661">
        <v>355500</v>
      </c>
      <c r="L661">
        <v>49770</v>
      </c>
      <c r="M661">
        <v>305730</v>
      </c>
      <c r="N661">
        <v>341280</v>
      </c>
      <c r="O661">
        <v>-35550</v>
      </c>
    </row>
    <row r="662" spans="1:15" x14ac:dyDescent="0.25">
      <c r="A662" s="1">
        <v>41852</v>
      </c>
      <c r="B662" t="s">
        <v>25</v>
      </c>
      <c r="C662">
        <v>2014</v>
      </c>
      <c r="D662" t="s">
        <v>11</v>
      </c>
      <c r="E662" t="s">
        <v>15</v>
      </c>
      <c r="F662" t="s">
        <v>40</v>
      </c>
      <c r="G662" t="s">
        <v>45</v>
      </c>
      <c r="H662">
        <v>2475</v>
      </c>
      <c r="I662">
        <v>260</v>
      </c>
      <c r="J662">
        <v>12</v>
      </c>
      <c r="K662">
        <v>29700</v>
      </c>
      <c r="L662">
        <v>4158</v>
      </c>
      <c r="M662">
        <v>25542</v>
      </c>
      <c r="N662">
        <v>7425</v>
      </c>
      <c r="O662">
        <v>18117</v>
      </c>
    </row>
    <row r="663" spans="1:15" x14ac:dyDescent="0.25">
      <c r="A663" s="1">
        <v>41548</v>
      </c>
      <c r="B663" t="s">
        <v>27</v>
      </c>
      <c r="C663">
        <v>2013</v>
      </c>
      <c r="D663" t="s">
        <v>8</v>
      </c>
      <c r="E663" t="s">
        <v>13</v>
      </c>
      <c r="F663" t="s">
        <v>40</v>
      </c>
      <c r="G663" t="s">
        <v>45</v>
      </c>
      <c r="H663">
        <v>1743</v>
      </c>
      <c r="I663">
        <v>260</v>
      </c>
      <c r="J663">
        <v>15</v>
      </c>
      <c r="K663">
        <v>26145</v>
      </c>
      <c r="L663">
        <v>3660.3</v>
      </c>
      <c r="M663">
        <v>22484.7</v>
      </c>
      <c r="N663">
        <v>17430</v>
      </c>
      <c r="O663">
        <v>5054.7000000000007</v>
      </c>
    </row>
    <row r="664" spans="1:15" x14ac:dyDescent="0.25">
      <c r="A664" s="1">
        <v>41913</v>
      </c>
      <c r="B664" t="s">
        <v>27</v>
      </c>
      <c r="C664">
        <v>2014</v>
      </c>
      <c r="D664" t="s">
        <v>11</v>
      </c>
      <c r="E664" t="s">
        <v>14</v>
      </c>
      <c r="F664" t="s">
        <v>40</v>
      </c>
      <c r="G664" t="s">
        <v>45</v>
      </c>
      <c r="H664">
        <v>2914</v>
      </c>
      <c r="I664">
        <v>260</v>
      </c>
      <c r="J664">
        <v>12</v>
      </c>
      <c r="K664">
        <v>34968</v>
      </c>
      <c r="L664">
        <v>4895.5200000000004</v>
      </c>
      <c r="M664">
        <v>30072.48</v>
      </c>
      <c r="N664">
        <v>8742</v>
      </c>
      <c r="O664">
        <v>21330.48</v>
      </c>
    </row>
    <row r="665" spans="1:15" x14ac:dyDescent="0.25">
      <c r="A665" s="1">
        <v>41913</v>
      </c>
      <c r="B665" t="s">
        <v>27</v>
      </c>
      <c r="C665">
        <v>2014</v>
      </c>
      <c r="D665" t="s">
        <v>10</v>
      </c>
      <c r="E665" t="s">
        <v>15</v>
      </c>
      <c r="F665" t="s">
        <v>40</v>
      </c>
      <c r="G665" t="s">
        <v>45</v>
      </c>
      <c r="H665">
        <v>1731</v>
      </c>
      <c r="I665">
        <v>260</v>
      </c>
      <c r="J665">
        <v>7</v>
      </c>
      <c r="K665">
        <v>12117</v>
      </c>
      <c r="L665">
        <v>1696.38</v>
      </c>
      <c r="M665">
        <v>10420.619999999999</v>
      </c>
      <c r="N665">
        <v>8655</v>
      </c>
      <c r="O665">
        <v>1765.619999999999</v>
      </c>
    </row>
    <row r="666" spans="1:15" x14ac:dyDescent="0.25">
      <c r="A666" s="1">
        <v>41548</v>
      </c>
      <c r="B666" t="s">
        <v>27</v>
      </c>
      <c r="C666">
        <v>2013</v>
      </c>
      <c r="D666" t="s">
        <v>10</v>
      </c>
      <c r="E666" t="s">
        <v>17</v>
      </c>
      <c r="F666" t="s">
        <v>40</v>
      </c>
      <c r="G666" t="s">
        <v>45</v>
      </c>
      <c r="H666">
        <v>1727</v>
      </c>
      <c r="I666">
        <v>260</v>
      </c>
      <c r="J666">
        <v>7</v>
      </c>
      <c r="K666">
        <v>12089</v>
      </c>
      <c r="L666">
        <v>1692.46</v>
      </c>
      <c r="M666">
        <v>10396.540000000001</v>
      </c>
      <c r="N666">
        <v>8635</v>
      </c>
      <c r="O666">
        <v>1761.5400000000009</v>
      </c>
    </row>
    <row r="667" spans="1:15" x14ac:dyDescent="0.25">
      <c r="A667" s="1">
        <v>41579</v>
      </c>
      <c r="B667" t="s">
        <v>28</v>
      </c>
      <c r="C667">
        <v>2013</v>
      </c>
      <c r="D667" t="s">
        <v>8</v>
      </c>
      <c r="E667" t="s">
        <v>17</v>
      </c>
      <c r="F667" t="s">
        <v>40</v>
      </c>
      <c r="G667" t="s">
        <v>45</v>
      </c>
      <c r="H667">
        <v>1870</v>
      </c>
      <c r="I667">
        <v>260</v>
      </c>
      <c r="J667">
        <v>15</v>
      </c>
      <c r="K667">
        <v>28050</v>
      </c>
      <c r="L667">
        <v>3927</v>
      </c>
      <c r="M667">
        <v>24123</v>
      </c>
      <c r="N667">
        <v>18700</v>
      </c>
      <c r="O667">
        <v>5423</v>
      </c>
    </row>
    <row r="668" spans="1:15" x14ac:dyDescent="0.25">
      <c r="A668" s="1">
        <v>41852</v>
      </c>
      <c r="B668" t="s">
        <v>25</v>
      </c>
      <c r="C668">
        <v>2014</v>
      </c>
      <c r="D668" t="s">
        <v>9</v>
      </c>
      <c r="E668" t="s">
        <v>15</v>
      </c>
      <c r="F668" t="s">
        <v>35</v>
      </c>
      <c r="G668" t="s">
        <v>45</v>
      </c>
      <c r="H668">
        <v>1174</v>
      </c>
      <c r="I668">
        <v>3</v>
      </c>
      <c r="J668">
        <v>125</v>
      </c>
      <c r="K668">
        <v>146750</v>
      </c>
      <c r="L668">
        <v>22012.5</v>
      </c>
      <c r="M668">
        <v>124737.5</v>
      </c>
      <c r="N668">
        <v>140880</v>
      </c>
      <c r="O668">
        <v>-16142.5</v>
      </c>
    </row>
    <row r="669" spans="1:15" x14ac:dyDescent="0.25">
      <c r="A669" s="1">
        <v>41852</v>
      </c>
      <c r="B669" t="s">
        <v>25</v>
      </c>
      <c r="C669">
        <v>2014</v>
      </c>
      <c r="D669" t="s">
        <v>9</v>
      </c>
      <c r="E669" t="s">
        <v>16</v>
      </c>
      <c r="F669" t="s">
        <v>35</v>
      </c>
      <c r="G669" t="s">
        <v>45</v>
      </c>
      <c r="H669">
        <v>2767</v>
      </c>
      <c r="I669">
        <v>3</v>
      </c>
      <c r="J669">
        <v>125</v>
      </c>
      <c r="K669">
        <v>345875</v>
      </c>
      <c r="L669">
        <v>51881.25</v>
      </c>
      <c r="M669">
        <v>293993.75</v>
      </c>
      <c r="N669">
        <v>332040</v>
      </c>
      <c r="O669">
        <v>-38046.25</v>
      </c>
    </row>
    <row r="670" spans="1:15" x14ac:dyDescent="0.25">
      <c r="A670" s="1">
        <v>41913</v>
      </c>
      <c r="B670" t="s">
        <v>27</v>
      </c>
      <c r="C670">
        <v>2014</v>
      </c>
      <c r="D670" t="s">
        <v>9</v>
      </c>
      <c r="E670" t="s">
        <v>16</v>
      </c>
      <c r="F670" t="s">
        <v>35</v>
      </c>
      <c r="G670" t="s">
        <v>45</v>
      </c>
      <c r="H670">
        <v>1085</v>
      </c>
      <c r="I670">
        <v>3</v>
      </c>
      <c r="J670">
        <v>125</v>
      </c>
      <c r="K670">
        <v>135625</v>
      </c>
      <c r="L670">
        <v>20343.75</v>
      </c>
      <c r="M670">
        <v>115281.25</v>
      </c>
      <c r="N670">
        <v>130200</v>
      </c>
      <c r="O670">
        <v>-14918.75</v>
      </c>
    </row>
    <row r="671" spans="1:15" x14ac:dyDescent="0.25">
      <c r="A671" s="1">
        <v>41913</v>
      </c>
      <c r="B671" t="s">
        <v>27</v>
      </c>
      <c r="C671">
        <v>2014</v>
      </c>
      <c r="D671" t="s">
        <v>7</v>
      </c>
      <c r="E671" t="s">
        <v>17</v>
      </c>
      <c r="F671" t="s">
        <v>36</v>
      </c>
      <c r="G671" t="s">
        <v>45</v>
      </c>
      <c r="H671">
        <v>546</v>
      </c>
      <c r="I671">
        <v>5</v>
      </c>
      <c r="J671">
        <v>300</v>
      </c>
      <c r="K671">
        <v>163800</v>
      </c>
      <c r="L671">
        <v>24570</v>
      </c>
      <c r="M671">
        <v>139230</v>
      </c>
      <c r="N671">
        <v>136500</v>
      </c>
      <c r="O671">
        <v>2730</v>
      </c>
    </row>
    <row r="672" spans="1:15" x14ac:dyDescent="0.25">
      <c r="A672" s="1">
        <v>41699</v>
      </c>
      <c r="B672" t="s">
        <v>20</v>
      </c>
      <c r="C672">
        <v>2014</v>
      </c>
      <c r="D672" t="s">
        <v>10</v>
      </c>
      <c r="E672" t="s">
        <v>16</v>
      </c>
      <c r="F672" t="s">
        <v>37</v>
      </c>
      <c r="G672" t="s">
        <v>45</v>
      </c>
      <c r="H672">
        <v>1158</v>
      </c>
      <c r="I672">
        <v>10</v>
      </c>
      <c r="J672">
        <v>20</v>
      </c>
      <c r="K672">
        <v>23160</v>
      </c>
      <c r="L672">
        <v>3474</v>
      </c>
      <c r="M672">
        <v>19686</v>
      </c>
      <c r="N672">
        <v>11580</v>
      </c>
      <c r="O672">
        <v>8106</v>
      </c>
    </row>
    <row r="673" spans="1:15" x14ac:dyDescent="0.25">
      <c r="A673" s="1">
        <v>41730</v>
      </c>
      <c r="B673" t="s">
        <v>21</v>
      </c>
      <c r="C673">
        <v>2014</v>
      </c>
      <c r="D673" t="s">
        <v>8</v>
      </c>
      <c r="E673" t="s">
        <v>13</v>
      </c>
      <c r="F673" t="s">
        <v>37</v>
      </c>
      <c r="G673" t="s">
        <v>45</v>
      </c>
      <c r="H673">
        <v>1614</v>
      </c>
      <c r="I673">
        <v>10</v>
      </c>
      <c r="J673">
        <v>15</v>
      </c>
      <c r="K673">
        <v>24210</v>
      </c>
      <c r="L673">
        <v>3631.5</v>
      </c>
      <c r="M673">
        <v>20578.5</v>
      </c>
      <c r="N673">
        <v>16140</v>
      </c>
      <c r="O673">
        <v>4438.5</v>
      </c>
    </row>
    <row r="674" spans="1:15" x14ac:dyDescent="0.25">
      <c r="A674" s="1">
        <v>41730</v>
      </c>
      <c r="B674" t="s">
        <v>21</v>
      </c>
      <c r="C674">
        <v>2014</v>
      </c>
      <c r="D674" t="s">
        <v>10</v>
      </c>
      <c r="E674" t="s">
        <v>17</v>
      </c>
      <c r="F674" t="s">
        <v>37</v>
      </c>
      <c r="G674" t="s">
        <v>45</v>
      </c>
      <c r="H674">
        <v>2535</v>
      </c>
      <c r="I674">
        <v>10</v>
      </c>
      <c r="J674">
        <v>7</v>
      </c>
      <c r="K674">
        <v>17745</v>
      </c>
      <c r="L674">
        <v>2661.75</v>
      </c>
      <c r="M674">
        <v>15083.25</v>
      </c>
      <c r="N674">
        <v>12675</v>
      </c>
      <c r="O674">
        <v>2408.25</v>
      </c>
    </row>
    <row r="675" spans="1:15" x14ac:dyDescent="0.25">
      <c r="A675" s="1">
        <v>41760</v>
      </c>
      <c r="B675" t="s">
        <v>22</v>
      </c>
      <c r="C675">
        <v>2014</v>
      </c>
      <c r="D675" t="s">
        <v>10</v>
      </c>
      <c r="E675" t="s">
        <v>17</v>
      </c>
      <c r="F675" t="s">
        <v>37</v>
      </c>
      <c r="G675" t="s">
        <v>45</v>
      </c>
      <c r="H675">
        <v>2851</v>
      </c>
      <c r="I675">
        <v>10</v>
      </c>
      <c r="J675">
        <v>350</v>
      </c>
      <c r="K675">
        <v>997850</v>
      </c>
      <c r="L675">
        <v>149677.5</v>
      </c>
      <c r="M675">
        <v>848172.5</v>
      </c>
      <c r="N675">
        <v>741260</v>
      </c>
      <c r="O675">
        <v>106912.5</v>
      </c>
    </row>
    <row r="676" spans="1:15" x14ac:dyDescent="0.25">
      <c r="A676" s="1">
        <v>41852</v>
      </c>
      <c r="B676" t="s">
        <v>25</v>
      </c>
      <c r="C676">
        <v>2014</v>
      </c>
      <c r="D676" t="s">
        <v>8</v>
      </c>
      <c r="E676" t="s">
        <v>13</v>
      </c>
      <c r="F676" t="s">
        <v>37</v>
      </c>
      <c r="G676" t="s">
        <v>45</v>
      </c>
      <c r="H676">
        <v>2559</v>
      </c>
      <c r="I676">
        <v>10</v>
      </c>
      <c r="J676">
        <v>15</v>
      </c>
      <c r="K676">
        <v>38385</v>
      </c>
      <c r="L676">
        <v>5757.75</v>
      </c>
      <c r="M676">
        <v>32627.25</v>
      </c>
      <c r="N676">
        <v>25590</v>
      </c>
      <c r="O676">
        <v>7037.25</v>
      </c>
    </row>
    <row r="677" spans="1:15" x14ac:dyDescent="0.25">
      <c r="A677" s="1">
        <v>41548</v>
      </c>
      <c r="B677" t="s">
        <v>27</v>
      </c>
      <c r="C677">
        <v>2013</v>
      </c>
      <c r="D677" t="s">
        <v>10</v>
      </c>
      <c r="E677" t="s">
        <v>14</v>
      </c>
      <c r="F677" t="s">
        <v>37</v>
      </c>
      <c r="G677" t="s">
        <v>45</v>
      </c>
      <c r="H677">
        <v>267</v>
      </c>
      <c r="I677">
        <v>10</v>
      </c>
      <c r="J677">
        <v>20</v>
      </c>
      <c r="K677">
        <v>5340</v>
      </c>
      <c r="L677">
        <v>801</v>
      </c>
      <c r="M677">
        <v>4539</v>
      </c>
      <c r="N677">
        <v>2670</v>
      </c>
      <c r="O677">
        <v>1869</v>
      </c>
    </row>
    <row r="678" spans="1:15" x14ac:dyDescent="0.25">
      <c r="A678" s="1">
        <v>41913</v>
      </c>
      <c r="B678" t="s">
        <v>27</v>
      </c>
      <c r="C678">
        <v>2014</v>
      </c>
      <c r="D678" t="s">
        <v>9</v>
      </c>
      <c r="E678" t="s">
        <v>16</v>
      </c>
      <c r="F678" t="s">
        <v>37</v>
      </c>
      <c r="G678" t="s">
        <v>45</v>
      </c>
      <c r="H678">
        <v>1085</v>
      </c>
      <c r="I678">
        <v>10</v>
      </c>
      <c r="J678">
        <v>125</v>
      </c>
      <c r="K678">
        <v>135625</v>
      </c>
      <c r="L678">
        <v>20343.75</v>
      </c>
      <c r="M678">
        <v>115281.25</v>
      </c>
      <c r="N678">
        <v>130200</v>
      </c>
      <c r="O678">
        <v>-14918.75</v>
      </c>
    </row>
    <row r="679" spans="1:15" x14ac:dyDescent="0.25">
      <c r="A679" s="1">
        <v>41913</v>
      </c>
      <c r="B679" t="s">
        <v>27</v>
      </c>
      <c r="C679">
        <v>2014</v>
      </c>
      <c r="D679" t="s">
        <v>8</v>
      </c>
      <c r="E679" t="s">
        <v>16</v>
      </c>
      <c r="F679" t="s">
        <v>37</v>
      </c>
      <c r="G679" t="s">
        <v>45</v>
      </c>
      <c r="H679">
        <v>1175</v>
      </c>
      <c r="I679">
        <v>10</v>
      </c>
      <c r="J679">
        <v>15</v>
      </c>
      <c r="K679">
        <v>17625</v>
      </c>
      <c r="L679">
        <v>2643.75</v>
      </c>
      <c r="M679">
        <v>14981.25</v>
      </c>
      <c r="N679">
        <v>11750</v>
      </c>
      <c r="O679">
        <v>3231.25</v>
      </c>
    </row>
    <row r="680" spans="1:15" x14ac:dyDescent="0.25">
      <c r="A680" s="1">
        <v>41579</v>
      </c>
      <c r="B680" t="s">
        <v>28</v>
      </c>
      <c r="C680">
        <v>2013</v>
      </c>
      <c r="D680" t="s">
        <v>10</v>
      </c>
      <c r="E680" t="s">
        <v>14</v>
      </c>
      <c r="F680" t="s">
        <v>37</v>
      </c>
      <c r="G680" t="s">
        <v>45</v>
      </c>
      <c r="H680">
        <v>2007</v>
      </c>
      <c r="I680">
        <v>10</v>
      </c>
      <c r="J680">
        <v>350</v>
      </c>
      <c r="K680">
        <v>702450</v>
      </c>
      <c r="L680">
        <v>105367.5</v>
      </c>
      <c r="M680">
        <v>597082.5</v>
      </c>
      <c r="N680">
        <v>521820</v>
      </c>
      <c r="O680">
        <v>75262.5</v>
      </c>
    </row>
    <row r="681" spans="1:15" x14ac:dyDescent="0.25">
      <c r="A681" s="1">
        <v>41579</v>
      </c>
      <c r="B681" t="s">
        <v>28</v>
      </c>
      <c r="C681">
        <v>2013</v>
      </c>
      <c r="D681" t="s">
        <v>10</v>
      </c>
      <c r="E681" t="s">
        <v>17</v>
      </c>
      <c r="F681" t="s">
        <v>37</v>
      </c>
      <c r="G681" t="s">
        <v>45</v>
      </c>
      <c r="H681">
        <v>2151</v>
      </c>
      <c r="I681">
        <v>10</v>
      </c>
      <c r="J681">
        <v>350</v>
      </c>
      <c r="K681">
        <v>752850</v>
      </c>
      <c r="L681">
        <v>112927.5</v>
      </c>
      <c r="M681">
        <v>639922.5</v>
      </c>
      <c r="N681">
        <v>559260</v>
      </c>
      <c r="O681">
        <v>80662.5</v>
      </c>
    </row>
    <row r="682" spans="1:15" x14ac:dyDescent="0.25">
      <c r="A682" s="1">
        <v>41974</v>
      </c>
      <c r="B682" t="s">
        <v>29</v>
      </c>
      <c r="C682">
        <v>2014</v>
      </c>
      <c r="D682" t="s">
        <v>11</v>
      </c>
      <c r="E682" t="s">
        <v>14</v>
      </c>
      <c r="F682" t="s">
        <v>37</v>
      </c>
      <c r="G682" t="s">
        <v>45</v>
      </c>
      <c r="H682">
        <v>914</v>
      </c>
      <c r="I682">
        <v>10</v>
      </c>
      <c r="J682">
        <v>12</v>
      </c>
      <c r="K682">
        <v>10968</v>
      </c>
      <c r="L682">
        <v>1645.2</v>
      </c>
      <c r="M682">
        <v>9322.7999999999993</v>
      </c>
      <c r="N682">
        <v>2742</v>
      </c>
      <c r="O682">
        <v>6580.7999999999993</v>
      </c>
    </row>
    <row r="683" spans="1:15" x14ac:dyDescent="0.25">
      <c r="A683" s="1">
        <v>41974</v>
      </c>
      <c r="B683" t="s">
        <v>29</v>
      </c>
      <c r="C683">
        <v>2014</v>
      </c>
      <c r="D683" t="s">
        <v>10</v>
      </c>
      <c r="E683" t="s">
        <v>15</v>
      </c>
      <c r="F683" t="s">
        <v>37</v>
      </c>
      <c r="G683" t="s">
        <v>45</v>
      </c>
      <c r="H683">
        <v>293</v>
      </c>
      <c r="I683">
        <v>10</v>
      </c>
      <c r="J683">
        <v>20</v>
      </c>
      <c r="K683">
        <v>5860</v>
      </c>
      <c r="L683">
        <v>879</v>
      </c>
      <c r="M683">
        <v>4981</v>
      </c>
      <c r="N683">
        <v>2930</v>
      </c>
      <c r="O683">
        <v>2051</v>
      </c>
    </row>
    <row r="684" spans="1:15" x14ac:dyDescent="0.25">
      <c r="A684" s="1">
        <v>41699</v>
      </c>
      <c r="B684" t="s">
        <v>20</v>
      </c>
      <c r="C684">
        <v>2014</v>
      </c>
      <c r="D684" t="s">
        <v>11</v>
      </c>
      <c r="E684" t="s">
        <v>17</v>
      </c>
      <c r="F684" t="s">
        <v>38</v>
      </c>
      <c r="G684" t="s">
        <v>45</v>
      </c>
      <c r="H684">
        <v>500</v>
      </c>
      <c r="I684">
        <v>120</v>
      </c>
      <c r="J684">
        <v>12</v>
      </c>
      <c r="K684">
        <v>6000</v>
      </c>
      <c r="L684">
        <v>900</v>
      </c>
      <c r="M684">
        <v>5100</v>
      </c>
      <c r="N684">
        <v>1500</v>
      </c>
      <c r="O684">
        <v>3600</v>
      </c>
    </row>
    <row r="685" spans="1:15" x14ac:dyDescent="0.25">
      <c r="A685" s="1">
        <v>41760</v>
      </c>
      <c r="B685" t="s">
        <v>22</v>
      </c>
      <c r="C685">
        <v>2014</v>
      </c>
      <c r="D685" t="s">
        <v>8</v>
      </c>
      <c r="E685" t="s">
        <v>15</v>
      </c>
      <c r="F685" t="s">
        <v>38</v>
      </c>
      <c r="G685" t="s">
        <v>45</v>
      </c>
      <c r="H685">
        <v>2826</v>
      </c>
      <c r="I685">
        <v>120</v>
      </c>
      <c r="J685">
        <v>15</v>
      </c>
      <c r="K685">
        <v>42390</v>
      </c>
      <c r="L685">
        <v>6358.5</v>
      </c>
      <c r="M685">
        <v>36031.5</v>
      </c>
      <c r="N685">
        <v>28260</v>
      </c>
      <c r="O685">
        <v>7771.5</v>
      </c>
    </row>
    <row r="686" spans="1:15" x14ac:dyDescent="0.25">
      <c r="A686" s="1">
        <v>41883</v>
      </c>
      <c r="B686" t="s">
        <v>26</v>
      </c>
      <c r="C686">
        <v>2014</v>
      </c>
      <c r="D686" t="s">
        <v>9</v>
      </c>
      <c r="E686" t="s">
        <v>15</v>
      </c>
      <c r="F686" t="s">
        <v>38</v>
      </c>
      <c r="G686" t="s">
        <v>45</v>
      </c>
      <c r="H686">
        <v>663</v>
      </c>
      <c r="I686">
        <v>120</v>
      </c>
      <c r="J686">
        <v>125</v>
      </c>
      <c r="K686">
        <v>82875</v>
      </c>
      <c r="L686">
        <v>12431.25</v>
      </c>
      <c r="M686">
        <v>70443.75</v>
      </c>
      <c r="N686">
        <v>79560</v>
      </c>
      <c r="O686">
        <v>-9116.25</v>
      </c>
    </row>
    <row r="687" spans="1:15" x14ac:dyDescent="0.25">
      <c r="A687" s="1">
        <v>41579</v>
      </c>
      <c r="B687" t="s">
        <v>28</v>
      </c>
      <c r="C687">
        <v>2013</v>
      </c>
      <c r="D687" t="s">
        <v>7</v>
      </c>
      <c r="E687" t="s">
        <v>14</v>
      </c>
      <c r="F687" t="s">
        <v>38</v>
      </c>
      <c r="G687" t="s">
        <v>45</v>
      </c>
      <c r="H687">
        <v>2574</v>
      </c>
      <c r="I687">
        <v>120</v>
      </c>
      <c r="J687">
        <v>300</v>
      </c>
      <c r="K687">
        <v>772200</v>
      </c>
      <c r="L687">
        <v>115830</v>
      </c>
      <c r="M687">
        <v>656370</v>
      </c>
      <c r="N687">
        <v>643500</v>
      </c>
      <c r="O687">
        <v>12870</v>
      </c>
    </row>
    <row r="688" spans="1:15" x14ac:dyDescent="0.25">
      <c r="A688" s="1">
        <v>41609</v>
      </c>
      <c r="B688" t="s">
        <v>29</v>
      </c>
      <c r="C688">
        <v>2013</v>
      </c>
      <c r="D688" t="s">
        <v>9</v>
      </c>
      <c r="E688" t="s">
        <v>14</v>
      </c>
      <c r="F688" t="s">
        <v>38</v>
      </c>
      <c r="G688" t="s">
        <v>45</v>
      </c>
      <c r="H688">
        <v>2438</v>
      </c>
      <c r="I688">
        <v>120</v>
      </c>
      <c r="J688">
        <v>125</v>
      </c>
      <c r="K688">
        <v>304750</v>
      </c>
      <c r="L688">
        <v>45712.5</v>
      </c>
      <c r="M688">
        <v>259037.5</v>
      </c>
      <c r="N688">
        <v>292560</v>
      </c>
      <c r="O688">
        <v>-33522.5</v>
      </c>
    </row>
    <row r="689" spans="1:15" x14ac:dyDescent="0.25">
      <c r="A689" s="1">
        <v>41974</v>
      </c>
      <c r="B689" t="s">
        <v>29</v>
      </c>
      <c r="C689">
        <v>2014</v>
      </c>
      <c r="D689" t="s">
        <v>11</v>
      </c>
      <c r="E689" t="s">
        <v>14</v>
      </c>
      <c r="F689" t="s">
        <v>38</v>
      </c>
      <c r="G689" t="s">
        <v>45</v>
      </c>
      <c r="H689">
        <v>914</v>
      </c>
      <c r="I689">
        <v>120</v>
      </c>
      <c r="J689">
        <v>12</v>
      </c>
      <c r="K689">
        <v>10968</v>
      </c>
      <c r="L689">
        <v>1645.2</v>
      </c>
      <c r="M689">
        <v>9322.7999999999993</v>
      </c>
      <c r="N689">
        <v>2742</v>
      </c>
      <c r="O689">
        <v>6580.7999999999993</v>
      </c>
    </row>
    <row r="690" spans="1:15" x14ac:dyDescent="0.25">
      <c r="A690" s="1">
        <v>41821</v>
      </c>
      <c r="B690" t="s">
        <v>24</v>
      </c>
      <c r="C690">
        <v>2014</v>
      </c>
      <c r="D690" t="s">
        <v>10</v>
      </c>
      <c r="E690" t="s">
        <v>13</v>
      </c>
      <c r="F690" t="s">
        <v>39</v>
      </c>
      <c r="G690" t="s">
        <v>45</v>
      </c>
      <c r="H690">
        <v>865.5</v>
      </c>
      <c r="I690">
        <v>250</v>
      </c>
      <c r="J690">
        <v>20</v>
      </c>
      <c r="K690">
        <v>17310</v>
      </c>
      <c r="L690">
        <v>2596.5</v>
      </c>
      <c r="M690">
        <v>14713.5</v>
      </c>
      <c r="N690">
        <v>8655</v>
      </c>
      <c r="O690">
        <v>6058.5</v>
      </c>
    </row>
    <row r="691" spans="1:15" x14ac:dyDescent="0.25">
      <c r="A691" s="1">
        <v>41821</v>
      </c>
      <c r="B691" t="s">
        <v>24</v>
      </c>
      <c r="C691">
        <v>2014</v>
      </c>
      <c r="D691" t="s">
        <v>8</v>
      </c>
      <c r="E691" t="s">
        <v>16</v>
      </c>
      <c r="F691" t="s">
        <v>39</v>
      </c>
      <c r="G691" t="s">
        <v>45</v>
      </c>
      <c r="H691">
        <v>492</v>
      </c>
      <c r="I691">
        <v>250</v>
      </c>
      <c r="J691">
        <v>15</v>
      </c>
      <c r="K691">
        <v>7380</v>
      </c>
      <c r="L691">
        <v>1107</v>
      </c>
      <c r="M691">
        <v>6273</v>
      </c>
      <c r="N691">
        <v>4920</v>
      </c>
      <c r="O691">
        <v>1353</v>
      </c>
    </row>
    <row r="692" spans="1:15" x14ac:dyDescent="0.25">
      <c r="A692" s="1">
        <v>41548</v>
      </c>
      <c r="B692" t="s">
        <v>27</v>
      </c>
      <c r="C692">
        <v>2013</v>
      </c>
      <c r="D692" t="s">
        <v>10</v>
      </c>
      <c r="E692" t="s">
        <v>14</v>
      </c>
      <c r="F692" t="s">
        <v>39</v>
      </c>
      <c r="G692" t="s">
        <v>45</v>
      </c>
      <c r="H692">
        <v>267</v>
      </c>
      <c r="I692">
        <v>250</v>
      </c>
      <c r="J692">
        <v>20</v>
      </c>
      <c r="K692">
        <v>5340</v>
      </c>
      <c r="L692">
        <v>801</v>
      </c>
      <c r="M692">
        <v>4539</v>
      </c>
      <c r="N692">
        <v>2670</v>
      </c>
      <c r="O692">
        <v>1869</v>
      </c>
    </row>
    <row r="693" spans="1:15" x14ac:dyDescent="0.25">
      <c r="A693" s="1">
        <v>41913</v>
      </c>
      <c r="B693" t="s">
        <v>27</v>
      </c>
      <c r="C693">
        <v>2014</v>
      </c>
      <c r="D693" t="s">
        <v>8</v>
      </c>
      <c r="E693" t="s">
        <v>16</v>
      </c>
      <c r="F693" t="s">
        <v>39</v>
      </c>
      <c r="G693" t="s">
        <v>45</v>
      </c>
      <c r="H693">
        <v>1175</v>
      </c>
      <c r="I693">
        <v>250</v>
      </c>
      <c r="J693">
        <v>15</v>
      </c>
      <c r="K693">
        <v>17625</v>
      </c>
      <c r="L693">
        <v>2643.75</v>
      </c>
      <c r="M693">
        <v>14981.25</v>
      </c>
      <c r="N693">
        <v>11750</v>
      </c>
      <c r="O693">
        <v>3231.25</v>
      </c>
    </row>
    <row r="694" spans="1:15" x14ac:dyDescent="0.25">
      <c r="A694" s="1">
        <v>41579</v>
      </c>
      <c r="B694" t="s">
        <v>28</v>
      </c>
      <c r="C694">
        <v>2013</v>
      </c>
      <c r="D694" t="s">
        <v>9</v>
      </c>
      <c r="E694" t="s">
        <v>13</v>
      </c>
      <c r="F694" t="s">
        <v>39</v>
      </c>
      <c r="G694" t="s">
        <v>45</v>
      </c>
      <c r="H694">
        <v>2954</v>
      </c>
      <c r="I694">
        <v>250</v>
      </c>
      <c r="J694">
        <v>125</v>
      </c>
      <c r="K694">
        <v>369250</v>
      </c>
      <c r="L694">
        <v>55387.5</v>
      </c>
      <c r="M694">
        <v>313862.5</v>
      </c>
      <c r="N694">
        <v>354480</v>
      </c>
      <c r="O694">
        <v>-40617.5</v>
      </c>
    </row>
    <row r="695" spans="1:15" x14ac:dyDescent="0.25">
      <c r="A695" s="1">
        <v>41944</v>
      </c>
      <c r="B695" t="s">
        <v>28</v>
      </c>
      <c r="C695">
        <v>2014</v>
      </c>
      <c r="D695" t="s">
        <v>9</v>
      </c>
      <c r="E695" t="s">
        <v>16</v>
      </c>
      <c r="F695" t="s">
        <v>39</v>
      </c>
      <c r="G695" t="s">
        <v>45</v>
      </c>
      <c r="H695">
        <v>552</v>
      </c>
      <c r="I695">
        <v>250</v>
      </c>
      <c r="J695">
        <v>125</v>
      </c>
      <c r="K695">
        <v>69000</v>
      </c>
      <c r="L695">
        <v>10350</v>
      </c>
      <c r="M695">
        <v>58650</v>
      </c>
      <c r="N695">
        <v>66240</v>
      </c>
      <c r="O695">
        <v>-7590</v>
      </c>
    </row>
    <row r="696" spans="1:15" x14ac:dyDescent="0.25">
      <c r="A696" s="1">
        <v>41974</v>
      </c>
      <c r="B696" t="s">
        <v>29</v>
      </c>
      <c r="C696">
        <v>2014</v>
      </c>
      <c r="D696" t="s">
        <v>10</v>
      </c>
      <c r="E696" t="s">
        <v>15</v>
      </c>
      <c r="F696" t="s">
        <v>39</v>
      </c>
      <c r="G696" t="s">
        <v>45</v>
      </c>
      <c r="H696">
        <v>293</v>
      </c>
      <c r="I696">
        <v>250</v>
      </c>
      <c r="J696">
        <v>20</v>
      </c>
      <c r="K696">
        <v>5860</v>
      </c>
      <c r="L696">
        <v>879</v>
      </c>
      <c r="M696">
        <v>4981</v>
      </c>
      <c r="N696">
        <v>2930</v>
      </c>
      <c r="O696">
        <v>2051</v>
      </c>
    </row>
    <row r="697" spans="1:15" x14ac:dyDescent="0.25">
      <c r="A697" s="1">
        <v>41699</v>
      </c>
      <c r="B697" t="s">
        <v>20</v>
      </c>
      <c r="C697">
        <v>2014</v>
      </c>
      <c r="D697" t="s">
        <v>7</v>
      </c>
      <c r="E697" t="s">
        <v>15</v>
      </c>
      <c r="F697" t="s">
        <v>40</v>
      </c>
      <c r="G697" t="s">
        <v>45</v>
      </c>
      <c r="H697">
        <v>2475</v>
      </c>
      <c r="I697">
        <v>260</v>
      </c>
      <c r="J697">
        <v>300</v>
      </c>
      <c r="K697">
        <v>742500</v>
      </c>
      <c r="L697">
        <v>111375</v>
      </c>
      <c r="M697">
        <v>631125</v>
      </c>
      <c r="N697">
        <v>618750</v>
      </c>
      <c r="O697">
        <v>12375</v>
      </c>
    </row>
    <row r="698" spans="1:15" x14ac:dyDescent="0.25">
      <c r="A698" s="1">
        <v>41913</v>
      </c>
      <c r="B698" t="s">
        <v>27</v>
      </c>
      <c r="C698">
        <v>2014</v>
      </c>
      <c r="D698" t="s">
        <v>7</v>
      </c>
      <c r="E698" t="s">
        <v>17</v>
      </c>
      <c r="F698" t="s">
        <v>40</v>
      </c>
      <c r="G698" t="s">
        <v>45</v>
      </c>
      <c r="H698">
        <v>546</v>
      </c>
      <c r="I698">
        <v>260</v>
      </c>
      <c r="J698">
        <v>300</v>
      </c>
      <c r="K698">
        <v>163800</v>
      </c>
      <c r="L698">
        <v>24570</v>
      </c>
      <c r="M698">
        <v>139230</v>
      </c>
      <c r="N698">
        <v>136500</v>
      </c>
      <c r="O698">
        <v>2730</v>
      </c>
    </row>
    <row r="699" spans="1:15" x14ac:dyDescent="0.25">
      <c r="A699" s="1">
        <v>41671</v>
      </c>
      <c r="B699" t="s">
        <v>19</v>
      </c>
      <c r="C699">
        <v>2014</v>
      </c>
      <c r="D699" t="s">
        <v>10</v>
      </c>
      <c r="E699" t="s">
        <v>17</v>
      </c>
      <c r="F699" t="s">
        <v>36</v>
      </c>
      <c r="G699" t="s">
        <v>45</v>
      </c>
      <c r="H699">
        <v>1368</v>
      </c>
      <c r="I699">
        <v>5</v>
      </c>
      <c r="J699">
        <v>7</v>
      </c>
      <c r="K699">
        <v>9576</v>
      </c>
      <c r="L699">
        <v>1436.4</v>
      </c>
      <c r="M699">
        <v>8139.6</v>
      </c>
      <c r="N699">
        <v>6840</v>
      </c>
      <c r="O699">
        <v>1299.6000000000004</v>
      </c>
    </row>
    <row r="700" spans="1:15" x14ac:dyDescent="0.25">
      <c r="A700" s="1">
        <v>41730</v>
      </c>
      <c r="B700" t="s">
        <v>21</v>
      </c>
      <c r="C700">
        <v>2014</v>
      </c>
      <c r="D700" t="s">
        <v>10</v>
      </c>
      <c r="E700" t="s">
        <v>13</v>
      </c>
      <c r="F700" t="s">
        <v>37</v>
      </c>
      <c r="G700" t="s">
        <v>45</v>
      </c>
      <c r="H700">
        <v>723</v>
      </c>
      <c r="I700">
        <v>10</v>
      </c>
      <c r="J700">
        <v>7</v>
      </c>
      <c r="K700">
        <v>5061</v>
      </c>
      <c r="L700">
        <v>759.15000000000009</v>
      </c>
      <c r="M700">
        <v>4301.8500000000004</v>
      </c>
      <c r="N700">
        <v>3615</v>
      </c>
      <c r="O700">
        <v>686.85000000000014</v>
      </c>
    </row>
    <row r="701" spans="1:15" x14ac:dyDescent="0.25">
      <c r="A701" s="1">
        <v>41760</v>
      </c>
      <c r="B701" t="s">
        <v>22</v>
      </c>
      <c r="C701">
        <v>2014</v>
      </c>
      <c r="D701" t="s">
        <v>11</v>
      </c>
      <c r="E701" t="s">
        <v>14</v>
      </c>
      <c r="F701" t="s">
        <v>39</v>
      </c>
      <c r="G701" t="s">
        <v>45</v>
      </c>
      <c r="H701">
        <v>1806</v>
      </c>
      <c r="I701">
        <v>250</v>
      </c>
      <c r="J701">
        <v>12</v>
      </c>
      <c r="K701">
        <v>21672</v>
      </c>
      <c r="L701">
        <v>3250.8</v>
      </c>
      <c r="M701">
        <v>18421.2</v>
      </c>
      <c r="N701">
        <v>5418</v>
      </c>
      <c r="O701">
        <v>13003.2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517F-75D1-46DF-891C-0BEA21B8E9C4}">
  <dimension ref="A2:E45"/>
  <sheetViews>
    <sheetView tabSelected="1" workbookViewId="0">
      <selection activeCell="C4" sqref="C4"/>
    </sheetView>
  </sheetViews>
  <sheetFormatPr defaultRowHeight="15" x14ac:dyDescent="0.25"/>
  <cols>
    <col min="1" max="1" width="37.42578125" bestFit="1" customWidth="1"/>
    <col min="3" max="3" width="14.140625" customWidth="1"/>
    <col min="5" max="5" width="14.7109375" customWidth="1"/>
  </cols>
  <sheetData>
    <row r="2" spans="1:4" ht="15.75" x14ac:dyDescent="0.25">
      <c r="A2" s="4" t="s">
        <v>47</v>
      </c>
    </row>
    <row r="4" spans="1:4" x14ac:dyDescent="0.25">
      <c r="A4" s="3" t="s">
        <v>48</v>
      </c>
      <c r="C4" t="str" cm="1">
        <f t="array" ref="C4:C9">_xlfn.UNIQUE(Data!$F$2:$F$700)</f>
        <v>Carretera</v>
      </c>
      <c r="D4" s="2"/>
    </row>
    <row r="5" spans="1:4" x14ac:dyDescent="0.25">
      <c r="C5" t="str">
        <v>Montana</v>
      </c>
    </row>
    <row r="6" spans="1:4" x14ac:dyDescent="0.25">
      <c r="C6" t="str">
        <v>Paseo</v>
      </c>
    </row>
    <row r="7" spans="1:4" x14ac:dyDescent="0.25">
      <c r="C7" t="str">
        <v>Velo</v>
      </c>
    </row>
    <row r="8" spans="1:4" x14ac:dyDescent="0.25">
      <c r="C8" t="str">
        <v>VTT</v>
      </c>
    </row>
    <row r="9" spans="1:4" x14ac:dyDescent="0.25">
      <c r="C9" t="str">
        <v>Amarilla</v>
      </c>
    </row>
    <row r="11" spans="1:4" x14ac:dyDescent="0.25">
      <c r="A11" s="3" t="s">
        <v>49</v>
      </c>
      <c r="C11" cm="1">
        <f t="array" aca="1" ref="C11:C16" ca="1">SUMIFS(INDIRECT("Data!M2:M701"), INDIRECT("Data!F2:F701"), _xlfn.UNIQUE(INDIRECT("Data!F2:F701")))</f>
        <v>13815307.885000004</v>
      </c>
    </row>
    <row r="12" spans="1:4" x14ac:dyDescent="0.25">
      <c r="C12">
        <f ca="1"/>
        <v>15390801.879999995</v>
      </c>
    </row>
    <row r="13" spans="1:4" x14ac:dyDescent="0.25">
      <c r="C13">
        <f ca="1"/>
        <v>33011143.95000001</v>
      </c>
    </row>
    <row r="14" spans="1:4" x14ac:dyDescent="0.25">
      <c r="C14">
        <f ca="1"/>
        <v>18250059.465</v>
      </c>
    </row>
    <row r="15" spans="1:4" x14ac:dyDescent="0.25">
      <c r="C15">
        <f ca="1"/>
        <v>20511921.02</v>
      </c>
    </row>
    <row r="16" spans="1:4" x14ac:dyDescent="0.25">
      <c r="C16">
        <f ca="1"/>
        <v>17747116.059999999</v>
      </c>
    </row>
    <row r="18" spans="1:5" x14ac:dyDescent="0.25">
      <c r="A18" s="3" t="s">
        <v>50</v>
      </c>
      <c r="C18" t="str" cm="1">
        <f t="array" aca="1" ref="C18:C23" ca="1">_xlfn.SORTBY(_xlfn.UNIQUE(INDIRECT("Data!F2:F701")), -SUMIFS(INDIRECT("Data!M2:M701"), INDIRECT("Data!F2:F701"), _xlfn.UNIQUE(INDIRECT("Data!F2:F701"))), 1)</f>
        <v>Paseo</v>
      </c>
    </row>
    <row r="19" spans="1:5" x14ac:dyDescent="0.25">
      <c r="C19" t="str">
        <f ca="1"/>
        <v>VTT</v>
      </c>
    </row>
    <row r="20" spans="1:5" x14ac:dyDescent="0.25">
      <c r="C20" t="str">
        <f ca="1"/>
        <v>Velo</v>
      </c>
    </row>
    <row r="21" spans="1:5" x14ac:dyDescent="0.25">
      <c r="C21" t="str">
        <f ca="1"/>
        <v>Amarilla</v>
      </c>
    </row>
    <row r="22" spans="1:5" x14ac:dyDescent="0.25">
      <c r="C22" t="str">
        <f ca="1"/>
        <v>Montana</v>
      </c>
    </row>
    <row r="23" spans="1:5" x14ac:dyDescent="0.25">
      <c r="C23" t="str">
        <f ca="1"/>
        <v>Carretera</v>
      </c>
    </row>
    <row r="25" spans="1:5" x14ac:dyDescent="0.25">
      <c r="A25" s="3" t="s">
        <v>51</v>
      </c>
      <c r="C25" t="str" cm="1">
        <f t="array" aca="1" ref="C25:C27" ca="1">INDEX(_xlfn.SORTBY(_xlfn.UNIQUE(INDIRECT("Data!F2:F701")), -SUMIFS(INDIRECT("Data!M2:M701"), INDIRECT("Data!F2:F701"), _xlfn.UNIQUE(INDIRECT("Data!F2:F701"))), 1), _xlfn.SEQUENCE(3))</f>
        <v>Paseo</v>
      </c>
    </row>
    <row r="26" spans="1:5" x14ac:dyDescent="0.25">
      <c r="C26" t="str">
        <f ca="1"/>
        <v>VTT</v>
      </c>
    </row>
    <row r="27" spans="1:5" x14ac:dyDescent="0.25">
      <c r="C27" t="str">
        <f ca="1"/>
        <v>Velo</v>
      </c>
    </row>
    <row r="29" spans="1:5" x14ac:dyDescent="0.25">
      <c r="A29" s="3" t="s">
        <v>52</v>
      </c>
      <c r="C29" s="5" t="s">
        <v>53</v>
      </c>
      <c r="E29" s="5" t="s">
        <v>54</v>
      </c>
    </row>
    <row r="30" spans="1:5" x14ac:dyDescent="0.25">
      <c r="C30" cm="1">
        <f t="array" aca="1" ref="C30:C31" ca="1">_xlfn.UNIQUE(INDIRECT("Data!C2:C701"))</f>
        <v>2014</v>
      </c>
      <c r="E30" cm="1">
        <f t="array" aca="1" ref="E30:E31" ca="1">SUMIFS(INDIRECT("Data!M2:M701"), INDIRECT("Data!C2:C701"), _xlfn.UNIQUE(INDIRECT("Data!C2:C701")))</f>
        <v>92311094.749999985</v>
      </c>
    </row>
    <row r="31" spans="1:5" x14ac:dyDescent="0.25">
      <c r="C31">
        <f ca="1"/>
        <v>2013</v>
      </c>
      <c r="E31">
        <f ca="1"/>
        <v>26415255.510000009</v>
      </c>
    </row>
    <row r="33" spans="1:5" x14ac:dyDescent="0.25">
      <c r="A33" s="3" t="s">
        <v>55</v>
      </c>
      <c r="C33" s="5" t="s">
        <v>56</v>
      </c>
      <c r="E33" s="5" t="s">
        <v>57</v>
      </c>
    </row>
    <row r="34" spans="1:5" x14ac:dyDescent="0.25">
      <c r="C34" t="str" cm="1">
        <f t="array" aca="1" ref="C34:C45" ca="1">_xlfn.UNIQUE(INDIRECT("Data!B2:B701"))</f>
        <v>January</v>
      </c>
      <c r="E34" cm="1">
        <f t="array" aca="1" ref="E34:E45" ca="1">AVERAGEIFS(INDIRECT("Data!M2:M701"), INDIRECT("Data!B2:B701"), _xlfn.UNIQUE(INDIRECT("Data!B2:B701")))</f>
        <v>188793.19085714288</v>
      </c>
    </row>
    <row r="35" spans="1:5" x14ac:dyDescent="0.25">
      <c r="C35" t="str">
        <f ca="1"/>
        <v>June</v>
      </c>
      <c r="E35">
        <f ca="1"/>
        <v>135984.19742857138</v>
      </c>
    </row>
    <row r="36" spans="1:5" x14ac:dyDescent="0.25">
      <c r="C36" t="str">
        <f ca="1"/>
        <v>December</v>
      </c>
      <c r="E36">
        <f ca="1"/>
        <v>165402.1807619048</v>
      </c>
    </row>
    <row r="37" spans="1:5" x14ac:dyDescent="0.25">
      <c r="C37" t="str">
        <f ca="1"/>
        <v>March</v>
      </c>
      <c r="E37">
        <f ca="1"/>
        <v>159624.56771428569</v>
      </c>
    </row>
    <row r="38" spans="1:5" x14ac:dyDescent="0.25">
      <c r="C38" t="str">
        <f ca="1"/>
        <v>July</v>
      </c>
      <c r="E38">
        <f ca="1"/>
        <v>231512.00514285718</v>
      </c>
    </row>
    <row r="39" spans="1:5" x14ac:dyDescent="0.25">
      <c r="C39" t="str">
        <f ca="1"/>
        <v>August</v>
      </c>
      <c r="E39">
        <f ca="1"/>
        <v>167560.64057142858</v>
      </c>
    </row>
    <row r="40" spans="1:5" x14ac:dyDescent="0.25">
      <c r="C40" t="str">
        <f ca="1"/>
        <v>September</v>
      </c>
      <c r="E40">
        <f ca="1"/>
        <v>155467.10385714291</v>
      </c>
    </row>
    <row r="41" spans="1:5" x14ac:dyDescent="0.25">
      <c r="C41" t="str">
        <f ca="1"/>
        <v>October</v>
      </c>
      <c r="E41">
        <f ca="1"/>
        <v>154795.93585714299</v>
      </c>
    </row>
    <row r="42" spans="1:5" x14ac:dyDescent="0.25">
      <c r="C42" t="str">
        <f ca="1"/>
        <v>February</v>
      </c>
      <c r="E42">
        <f ca="1"/>
        <v>208500.89685714288</v>
      </c>
    </row>
    <row r="43" spans="1:5" x14ac:dyDescent="0.25">
      <c r="C43" t="str">
        <f ca="1"/>
        <v>November</v>
      </c>
      <c r="E43">
        <f ca="1"/>
        <v>180734.53571428568</v>
      </c>
    </row>
    <row r="44" spans="1:5" x14ac:dyDescent="0.25">
      <c r="C44" t="str">
        <f ca="1"/>
        <v>April</v>
      </c>
      <c r="E44">
        <f ca="1"/>
        <v>198993.57342857143</v>
      </c>
    </row>
    <row r="45" spans="1:5" x14ac:dyDescent="0.25">
      <c r="C45" t="str">
        <f ca="1"/>
        <v>May</v>
      </c>
      <c r="E45">
        <f ca="1"/>
        <v>177434.60171428573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64C0-D1C1-4331-9AFE-EA27CA032E6B}">
  <dimension ref="A1:G6"/>
  <sheetViews>
    <sheetView workbookViewId="0"/>
  </sheetViews>
  <sheetFormatPr defaultRowHeight="15" x14ac:dyDescent="0.25"/>
  <cols>
    <col min="1" max="1" width="10.7109375" bestFit="1" customWidth="1"/>
    <col min="2" max="2" width="10.5703125" bestFit="1" customWidth="1"/>
    <col min="3" max="3" width="11.5703125" bestFit="1" customWidth="1"/>
    <col min="4" max="4" width="14.42578125" bestFit="1" customWidth="1"/>
    <col min="5" max="5" width="12.140625" bestFit="1" customWidth="1"/>
    <col min="6" max="6" width="13.42578125" bestFit="1" customWidth="1"/>
    <col min="7" max="7" width="11.5703125" bestFit="1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>
        <v>1</v>
      </c>
      <c r="B2" t="s">
        <v>65</v>
      </c>
      <c r="C2" t="s">
        <v>66</v>
      </c>
      <c r="D2" t="s">
        <v>67</v>
      </c>
      <c r="E2">
        <v>1</v>
      </c>
      <c r="F2" s="1">
        <v>44562</v>
      </c>
      <c r="G2">
        <v>150</v>
      </c>
    </row>
    <row r="3" spans="1:7" x14ac:dyDescent="0.25">
      <c r="A3">
        <v>2</v>
      </c>
      <c r="B3" t="s">
        <v>68</v>
      </c>
      <c r="C3" t="s">
        <v>66</v>
      </c>
      <c r="D3" t="s">
        <v>69</v>
      </c>
      <c r="E3">
        <v>2</v>
      </c>
      <c r="F3" s="1">
        <v>44563</v>
      </c>
      <c r="G3">
        <v>250</v>
      </c>
    </row>
    <row r="4" spans="1:7" x14ac:dyDescent="0.25">
      <c r="A4">
        <v>3</v>
      </c>
      <c r="B4" t="s">
        <v>70</v>
      </c>
      <c r="C4" t="s">
        <v>71</v>
      </c>
      <c r="D4" t="s">
        <v>67</v>
      </c>
      <c r="E4">
        <v>1</v>
      </c>
      <c r="F4" s="1">
        <v>44564</v>
      </c>
      <c r="G4">
        <v>300</v>
      </c>
    </row>
    <row r="5" spans="1:7" x14ac:dyDescent="0.25">
      <c r="A5">
        <v>4</v>
      </c>
      <c r="B5" t="s">
        <v>72</v>
      </c>
      <c r="C5" t="s">
        <v>71</v>
      </c>
      <c r="D5" t="s">
        <v>73</v>
      </c>
      <c r="E5">
        <v>3</v>
      </c>
      <c r="F5" s="1">
        <v>44565</v>
      </c>
      <c r="G5">
        <v>350</v>
      </c>
    </row>
    <row r="6" spans="1:7" x14ac:dyDescent="0.25">
      <c r="A6">
        <v>5</v>
      </c>
      <c r="B6" t="s">
        <v>74</v>
      </c>
      <c r="C6" t="s">
        <v>66</v>
      </c>
      <c r="D6" t="s">
        <v>69</v>
      </c>
      <c r="E6">
        <v>2</v>
      </c>
      <c r="F6" s="1">
        <v>44566</v>
      </c>
      <c r="G6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B634-9BE9-4B1E-8EBD-79C8AACF33DF}">
  <dimension ref="A1:C4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5.7109375" bestFit="1" customWidth="1"/>
    <col min="3" max="3" width="13.4257812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>
        <v>1</v>
      </c>
      <c r="B2" t="s">
        <v>78</v>
      </c>
      <c r="C2" t="s">
        <v>79</v>
      </c>
    </row>
    <row r="3" spans="1:3" x14ac:dyDescent="0.25">
      <c r="A3">
        <v>2</v>
      </c>
      <c r="B3" t="s">
        <v>80</v>
      </c>
      <c r="C3" t="s">
        <v>79</v>
      </c>
    </row>
    <row r="4" spans="1:3" x14ac:dyDescent="0.25">
      <c r="A4">
        <v>3</v>
      </c>
      <c r="B4" t="s">
        <v>81</v>
      </c>
      <c r="C4" t="s">
        <v>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F029D3D9-4204-49EF-858B-5D60776BCE09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Formulas</vt:lpstr>
      <vt:lpstr>Sales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michael</cp:lastModifiedBy>
  <dcterms:created xsi:type="dcterms:W3CDTF">2014-01-28T02:45:41Z</dcterms:created>
  <dcterms:modified xsi:type="dcterms:W3CDTF">2023-03-29T23:30:34Z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