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8" documentId="13_ncr:1_{16085A2D-7A33-428E-9A44-3E10BC27EFA8}" xr6:coauthVersionLast="47" xr6:coauthVersionMax="47" xr10:uidLastSave="{35918D5D-55E1-402F-9703-ACD8D6E4859E}"/>
  <bookViews>
    <workbookView xWindow="-120" yWindow="-120" windowWidth="51840" windowHeight="21120" activeTab="1" xr2:uid="{00000000-000D-0000-FFFF-FFFF00000000}"/>
  </bookViews>
  <sheets>
    <sheet name="244" sheetId="1" r:id="rId1"/>
    <sheet name="Solution" sheetId="2" r:id="rId2"/>
  </sheets>
  <definedNames>
    <definedName name="_xlnm._FilterDatabase" localSheetId="0" hidden="1">'244'!$B$2:$C$13</definedName>
    <definedName name="ExternalData_1" localSheetId="1" hidden="1">Solution!$D$4:$E$9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 a="1"/>
  <c r="G12" i="2" s="1"/>
  <c r="D12" i="2" a="1"/>
  <c r="D12" i="2" s="1"/>
  <c r="G4" i="2" a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0ED0F2-91F7-4B34-9BF6-72EAD2E74013}" keepAlive="1" name="Zapytanie — tlbSolution" description="Połączenie z zapytaniem „tlbSolution” w skoroszycie." type="5" refreshedVersion="8" background="1" saveData="1">
    <dbPr connection="Provider=Microsoft.Mashup.OleDb.1;Data Source=$Workbook$;Location=tlbSolution;Extended Properties=&quot;&quot;" command="SELECT * FROM [tlb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<sst xmlns="http://schemas.openxmlformats.org/spreadsheetml/2006/main" count="38" uniqueCount="20">
  <si>
    <t>Question</t>
  </si>
  <si>
    <t>Result</t>
  </si>
  <si>
    <t>ID</t>
  </si>
  <si>
    <t>MN-B-10-12</t>
  </si>
  <si>
    <t>MN-123</t>
  </si>
  <si>
    <t>MN-B</t>
  </si>
  <si>
    <t>10-12</t>
  </si>
  <si>
    <t>ID.1</t>
  </si>
  <si>
    <t>ID.2</t>
  </si>
  <si>
    <t>XMN/0-0-23-2</t>
  </si>
  <si>
    <t>XMN/0-0</t>
  </si>
  <si>
    <t>23-2</t>
  </si>
  <si>
    <t>MN-123-98/24</t>
  </si>
  <si>
    <t>98/24</t>
  </si>
  <si>
    <t>NHJ/A-B-I23</t>
  </si>
  <si>
    <t>I-XX/MN1/2</t>
  </si>
  <si>
    <t>I-XX/MN1</t>
  </si>
  <si>
    <t>2</t>
  </si>
  <si>
    <t>NHJ/A-B</t>
  </si>
  <si>
    <t>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</si>
</sst>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3" fillId="0" borderId="8" xfId="0" applyNumberFormat="1" applyFont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3" fontId="3" fillId="0" borderId="0" xfId="0" applyNumberFormat="1" applyFont="1" applyAlignment="1">
      <alignment horizontal="right"/>
    </xf>
  </cellXfs>
  <cellStyles count="2">
    <cellStyle name="Normalny" xfId="0" builtinId="0"/>
    <cellStyle name="Normalny 2" xfId="1" xr:uid="{CE82B82C-3BC2-4D03-B7CF-1E56FE557643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6CE9032-E36D-4D07-B6A8-755DDB5BED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55683</xdr:rowOff>
    </xdr:from>
    <xdr:to>
      <xdr:col>4</xdr:col>
      <xdr:colOff>840155</xdr:colOff>
      <xdr:row>13</xdr:row>
      <xdr:rowOff>4886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1398952"/>
          <a:ext cx="4259386" cy="100428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at the position of second "-" or "/".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447A6D-16AE-499B-AD94-BAE154FE313E}" autoFormatId="16" applyNumberFormats="0" applyBorderFormats="0" applyFontFormats="0" applyPatternFormats="0" applyAlignmentFormats="0" applyWidthHeightFormats="0">
  <queryTableRefresh nextId="5">
    <queryTableFields count="2">
      <queryTableField id="3" name="ID.1" tableColumnId="3"/>
      <queryTableField id="4" name="ID.2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B4D03-7620-45F6-8F34-AFD3FC8752D8}" name="Table1" displayName="Table1" ref="B2:B7" totalsRowShown="0" headerRowDxfId="11" dataDxfId="9" headerRowBorderDxfId="10" tableBorderDxfId="8" totalsRowBorderDxfId="7">
  <autoFilter ref="B2:B7" xr:uid="{6ABB4D03-7620-45F6-8F34-AFD3FC8752D8}"/>
  <tableColumns count="1">
    <tableColumn id="1" xr3:uid="{9E27AF70-8C42-449B-9E99-06E6C4867A7E}" name="ID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3652D-774D-4924-B2F7-323A73BF5394}" name="tblStart" displayName="tblStart" ref="B4:B9" totalsRowShown="0" headerRowDxfId="5" dataDxfId="4" headerRowBorderDxfId="2" tableBorderDxfId="3" totalsRowBorderDxfId="1">
  <autoFilter ref="B4:B9" xr:uid="{1AA3652D-774D-4924-B2F7-323A73BF5394}"/>
  <tableColumns count="1">
    <tableColumn id="1" xr3:uid="{1AFB4457-3129-4E3A-BE55-98A6A4521862}" name="ID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827C3-001D-4939-91EF-E4A940D29A30}" name="tlbSolution" displayName="tlbSolution" ref="D4:E9" tableType="queryTable" totalsRowShown="0" headerRowCellStyle="Normalny 2" dataCellStyle="Normalny 2">
  <autoFilter ref="D4:E9" xr:uid="{E26827C3-001D-4939-91EF-E4A940D29A30}"/>
  <tableColumns count="2">
    <tableColumn id="3" xr3:uid="{8E38CD57-A20E-44CF-9397-9B0290D6D1DE}" uniqueName="3" name="ID.1" queryTableFieldId="3" dataCellStyle="Normalny 2"/>
    <tableColumn id="4" xr3:uid="{7CB97EAF-D3D0-4CEA-8D1D-CB5AF2F1B115}" uniqueName="4" name="ID.2" queryTableFieldId="4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63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130A312-C087-445B-A3B4-C76C0047FF43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BA5DE5F-FACC-4E73-90A0-A429519A5504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130" zoomScaleNormal="130" workbookViewId="0">
      <selection activeCell="H3" sqref="H3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625" bestFit="1" customWidth="1"/>
  </cols>
  <sheetData>
    <row r="1" spans="1:13" s="6" customFormat="1" ht="22.5" customHeight="1" x14ac:dyDescent="0.3">
      <c r="B1" s="10" t="s">
        <v>0</v>
      </c>
      <c r="D1" s="22" t="s">
        <v>1</v>
      </c>
      <c r="E1" s="23"/>
    </row>
    <row r="2" spans="1:13" s="2" customFormat="1" ht="15" x14ac:dyDescent="0.25">
      <c r="B2" s="20" t="s">
        <v>2</v>
      </c>
      <c r="C2" s="3"/>
      <c r="D2" s="9" t="s">
        <v>7</v>
      </c>
      <c r="E2" s="9" t="s">
        <v>8</v>
      </c>
    </row>
    <row r="3" spans="1:13" s="2" customFormat="1" ht="15" x14ac:dyDescent="0.25">
      <c r="B3" s="18" t="s">
        <v>12</v>
      </c>
      <c r="C3" s="7"/>
      <c r="D3" s="11" t="s">
        <v>4</v>
      </c>
      <c r="E3" s="12" t="s">
        <v>13</v>
      </c>
      <c r="F3" s="8"/>
      <c r="G3" s="8"/>
      <c r="I3" s="8"/>
      <c r="J3" s="7"/>
    </row>
    <row r="4" spans="1:13" s="2" customFormat="1" ht="15" x14ac:dyDescent="0.25">
      <c r="B4" s="18" t="s">
        <v>9</v>
      </c>
      <c r="C4" s="7"/>
      <c r="D4" s="11" t="s">
        <v>10</v>
      </c>
      <c r="E4" s="13" t="s">
        <v>11</v>
      </c>
      <c r="F4" s="8"/>
      <c r="G4" s="8"/>
      <c r="H4" s="27"/>
      <c r="I4" s="8"/>
      <c r="J4" s="7"/>
    </row>
    <row r="5" spans="1:13" s="2" customFormat="1" ht="15" x14ac:dyDescent="0.25">
      <c r="B5" s="18" t="s">
        <v>3</v>
      </c>
      <c r="C5" s="7"/>
      <c r="D5" s="11" t="s">
        <v>5</v>
      </c>
      <c r="E5" s="13" t="s">
        <v>6</v>
      </c>
      <c r="F5" s="8"/>
      <c r="G5" s="8"/>
      <c r="H5" s="27"/>
      <c r="I5" s="16"/>
      <c r="J5" s="16"/>
      <c r="K5" s="16"/>
    </row>
    <row r="6" spans="1:13" s="2" customFormat="1" x14ac:dyDescent="0.25">
      <c r="B6" s="19" t="s">
        <v>14</v>
      </c>
      <c r="C6" s="7"/>
      <c r="D6" s="14" t="s">
        <v>18</v>
      </c>
      <c r="E6" s="15" t="s">
        <v>19</v>
      </c>
      <c r="F6" s="8"/>
      <c r="G6" s="8"/>
      <c r="H6" s="27"/>
      <c r="I6" s="17"/>
      <c r="J6" s="17"/>
      <c r="K6" s="17"/>
    </row>
    <row r="7" spans="1:13" s="2" customFormat="1" ht="15" x14ac:dyDescent="0.25">
      <c r="B7" s="21" t="s">
        <v>15</v>
      </c>
      <c r="C7" s="7"/>
      <c r="D7" s="11" t="s">
        <v>16</v>
      </c>
      <c r="E7" s="13" t="s">
        <v>17</v>
      </c>
      <c r="H7" s="27"/>
      <c r="I7" s="16"/>
      <c r="J7" s="16"/>
      <c r="K7" s="16"/>
    </row>
    <row r="8" spans="1:13" x14ac:dyDescent="0.3">
      <c r="A8" s="1"/>
      <c r="B8" s="7"/>
      <c r="C8" s="7"/>
      <c r="I8" s="17"/>
      <c r="J8" s="17"/>
      <c r="K8" s="17"/>
      <c r="L8" s="17"/>
    </row>
    <row r="9" spans="1:13" x14ac:dyDescent="0.3">
      <c r="A9" s="1"/>
      <c r="B9" s="7"/>
      <c r="C9" s="7"/>
      <c r="J9" s="17"/>
      <c r="K9" s="17"/>
      <c r="L9" s="17"/>
    </row>
    <row r="10" spans="1:13" x14ac:dyDescent="0.3">
      <c r="A10" s="1"/>
      <c r="B10" s="7"/>
      <c r="C10" s="7"/>
      <c r="I10" s="16"/>
      <c r="J10" s="17"/>
      <c r="K10" s="17"/>
      <c r="L10" s="17"/>
    </row>
    <row r="11" spans="1:13" x14ac:dyDescent="0.3">
      <c r="B11" s="7"/>
      <c r="C11" s="7"/>
      <c r="I11" s="17"/>
      <c r="J11" s="16"/>
      <c r="K11" s="17"/>
    </row>
    <row r="12" spans="1:13" x14ac:dyDescent="0.3">
      <c r="B12" s="7"/>
      <c r="C12" s="7"/>
      <c r="I12" s="17"/>
      <c r="J12" s="16"/>
      <c r="K12" s="16"/>
      <c r="L12" s="16"/>
      <c r="M12" s="16"/>
    </row>
    <row r="13" spans="1:13" x14ac:dyDescent="0.3">
      <c r="B13" s="7"/>
      <c r="C13" s="7"/>
      <c r="I13" s="17"/>
      <c r="J13" s="17"/>
      <c r="K13" s="17"/>
      <c r="L13" s="17"/>
      <c r="M13" s="17"/>
    </row>
    <row r="14" spans="1:13" x14ac:dyDescent="0.3">
      <c r="D14" s="16"/>
      <c r="I14" s="17"/>
      <c r="J14" s="17"/>
      <c r="K14" s="17"/>
      <c r="L14" s="17"/>
      <c r="M14" s="17"/>
    </row>
    <row r="15" spans="1:13" x14ac:dyDescent="0.3">
      <c r="D15" s="17"/>
      <c r="I15" s="17"/>
      <c r="J15" s="17"/>
      <c r="K15" s="17"/>
      <c r="L15" s="17"/>
      <c r="M15" s="17"/>
    </row>
    <row r="16" spans="1:13" x14ac:dyDescent="0.3">
      <c r="D16" s="17"/>
      <c r="I16" s="17"/>
      <c r="J16" s="17"/>
      <c r="K16" s="17"/>
      <c r="L16" s="17"/>
      <c r="M16" s="17"/>
    </row>
    <row r="17" spans="4:13" x14ac:dyDescent="0.3">
      <c r="D17" s="17"/>
      <c r="I17" s="17"/>
      <c r="J17" s="17"/>
      <c r="K17" s="17"/>
      <c r="L17" s="17"/>
      <c r="M17" s="17"/>
    </row>
    <row r="18" spans="4:13" x14ac:dyDescent="0.3">
      <c r="D18" s="17"/>
      <c r="I18" s="17"/>
      <c r="J18" s="16"/>
      <c r="K18" s="16"/>
      <c r="L18" s="16"/>
      <c r="M18" s="16"/>
    </row>
    <row r="19" spans="4:13" x14ac:dyDescent="0.3">
      <c r="D19" s="17"/>
      <c r="I19" s="17"/>
      <c r="J19" s="17"/>
      <c r="K19" s="17"/>
      <c r="L19" s="17"/>
      <c r="M19" s="17"/>
    </row>
    <row r="20" spans="4:13" x14ac:dyDescent="0.3">
      <c r="D20" s="17"/>
      <c r="I20" s="17"/>
      <c r="J20" s="17"/>
      <c r="K20" s="17"/>
      <c r="L20" s="17"/>
      <c r="M20" s="17"/>
    </row>
    <row r="21" spans="4:13" x14ac:dyDescent="0.3">
      <c r="I21" s="17"/>
      <c r="J21" s="17"/>
      <c r="K21" s="17"/>
      <c r="L21" s="17"/>
      <c r="M21" s="17"/>
    </row>
    <row r="22" spans="4:13" x14ac:dyDescent="0.3">
      <c r="I22" s="17"/>
      <c r="J22" s="17"/>
      <c r="K22" s="17"/>
      <c r="L22" s="17"/>
      <c r="M22" s="17"/>
    </row>
    <row r="23" spans="4:13" x14ac:dyDescent="0.3">
      <c r="J23" s="17"/>
      <c r="K23" s="17"/>
      <c r="L23" s="17"/>
      <c r="M23" s="17"/>
    </row>
  </sheetData>
  <sortState xmlns:xlrd2="http://schemas.microsoft.com/office/spreadsheetml/2017/richdata2" ref="G8:K14">
    <sortCondition ref="K8:K14"/>
  </sortState>
  <mergeCells count="1">
    <mergeCell ref="D1:E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35C4-CA8C-4569-9B02-CDADCD8F52F5}">
  <dimension ref="B1:I17"/>
  <sheetViews>
    <sheetView showGridLines="0" tabSelected="1" workbookViewId="0">
      <selection activeCell="Z11" sqref="Z11"/>
    </sheetView>
  </sheetViews>
  <sheetFormatPr defaultRowHeight="16.5" x14ac:dyDescent="0.3"/>
  <cols>
    <col min="1" max="1" width="9" style="24"/>
    <col min="2" max="2" width="11.875" style="24" bestFit="1" customWidth="1"/>
    <col min="3" max="3" width="9" style="24"/>
    <col min="4" max="4" width="9.625" style="24" bestFit="1" customWidth="1"/>
    <col min="5" max="5" width="6.25" style="24" bestFit="1" customWidth="1"/>
    <col min="6" max="6" width="9.5" style="24" bestFit="1" customWidth="1"/>
    <col min="7" max="7" width="8.875" style="24" customWidth="1"/>
    <col min="8" max="8" width="9" style="24"/>
    <col min="9" max="10" width="9.125" style="24" bestFit="1" customWidth="1"/>
    <col min="11" max="11" width="8" style="24" customWidth="1"/>
    <col min="12" max="16384" width="9" style="24"/>
  </cols>
  <sheetData>
    <row r="1" spans="2:9" s="26" customFormat="1" ht="7.5" customHeight="1" x14ac:dyDescent="0.3"/>
    <row r="2" spans="2:9" s="26" customFormat="1" ht="7.5" customHeight="1" x14ac:dyDescent="0.3"/>
    <row r="3" spans="2:9" ht="15" customHeight="1" x14ac:dyDescent="0.3"/>
    <row r="4" spans="2:9" x14ac:dyDescent="0.3">
      <c r="B4" s="20" t="s">
        <v>2</v>
      </c>
      <c r="D4" t="s">
        <v>7</v>
      </c>
      <c r="E4" t="s">
        <v>8</v>
      </c>
      <c r="G4" s="25" t="b" cm="1">
        <f t="array" ref="G4:H9">tlbSolution[#All]='244'!D2:E7</f>
        <v>1</v>
      </c>
      <c r="H4" s="25" t="b">
        <v>1</v>
      </c>
      <c r="I4" s="25"/>
    </row>
    <row r="5" spans="2:9" x14ac:dyDescent="0.3">
      <c r="B5" s="18" t="s">
        <v>12</v>
      </c>
      <c r="D5" t="s">
        <v>4</v>
      </c>
      <c r="E5" t="s">
        <v>13</v>
      </c>
      <c r="G5" s="25" t="b">
        <v>1</v>
      </c>
      <c r="H5" s="25" t="b">
        <v>1</v>
      </c>
      <c r="I5" s="25"/>
    </row>
    <row r="6" spans="2:9" x14ac:dyDescent="0.3">
      <c r="B6" s="18" t="s">
        <v>9</v>
      </c>
      <c r="D6" t="s">
        <v>10</v>
      </c>
      <c r="E6" t="s">
        <v>11</v>
      </c>
      <c r="G6" s="25" t="b">
        <v>1</v>
      </c>
      <c r="H6" s="25" t="b">
        <v>1</v>
      </c>
      <c r="I6" s="25"/>
    </row>
    <row r="7" spans="2:9" x14ac:dyDescent="0.3">
      <c r="B7" s="18" t="s">
        <v>3</v>
      </c>
      <c r="D7" t="s">
        <v>5</v>
      </c>
      <c r="E7" t="s">
        <v>6</v>
      </c>
      <c r="G7" s="25" t="b">
        <v>1</v>
      </c>
      <c r="H7" s="25" t="b">
        <v>1</v>
      </c>
      <c r="I7" s="25"/>
    </row>
    <row r="8" spans="2:9" x14ac:dyDescent="0.3">
      <c r="B8" s="19" t="s">
        <v>14</v>
      </c>
      <c r="D8" t="s">
        <v>18</v>
      </c>
      <c r="E8" t="s">
        <v>19</v>
      </c>
      <c r="G8" s="25" t="b">
        <v>1</v>
      </c>
      <c r="H8" s="25" t="b">
        <v>1</v>
      </c>
      <c r="I8" s="25"/>
    </row>
    <row r="9" spans="2:9" x14ac:dyDescent="0.3">
      <c r="B9" s="21" t="s">
        <v>15</v>
      </c>
      <c r="D9" t="s">
        <v>16</v>
      </c>
      <c r="E9" t="s">
        <v>17</v>
      </c>
      <c r="G9" s="25" t="b">
        <v>1</v>
      </c>
      <c r="H9" s="25" t="b">
        <v>1</v>
      </c>
      <c r="I9" s="25"/>
    </row>
    <row r="10" spans="2:9" ht="15" customHeight="1" x14ac:dyDescent="0.3"/>
    <row r="11" spans="2:9" ht="15" customHeight="1" x14ac:dyDescent="0.3"/>
    <row r="12" spans="2:9" ht="15" customHeight="1" x14ac:dyDescent="0.25">
      <c r="D12" s="27" t="str" cm="1">
        <f t="array" ref="D12:E17">_xlfn.LET(_xlpm.txt, Table1[ID], _xlpm.positionsDel1, IFERROR(FIND("-", _xlpm.txt, FIND("-", _xlpm.txt) + 1), 10000), _xlpm.positionsDel2, IFERROR(FIND("/", _xlpm.txt, FIND("/", _xlpm.txt) + 1), 10000), _xlpm.minPositions, _xlfn.BYROW(_xlfn.HSTACK(_xlpm.positionsDel1, _xlpm.positionsDel2), _xleta.MIN), _xlpm.left, LEFT(_xlpm.txt, _xlpm.minPositions - 1), _xlpm.right, MID(_xlpm.txt, _xlpm.minPositions + 1, 1000), _xlpm.result, _xlfn.VSTACK({"ID.1","ID.2"}, _xlfn.HSTACK(_xlpm.left, _xlpm.right)), _xlpm.result)</f>
        <v>ID.1</v>
      </c>
      <c r="E12" s="24" t="str">
        <v>ID.2</v>
      </c>
      <c r="G12" s="24" t="b" cm="1">
        <f t="array" ref="G12:H17">_xlfn.ANCHORARRAY(D12)='244'!D2:E7</f>
        <v>1</v>
      </c>
      <c r="H12" s="24" t="b">
        <v>1</v>
      </c>
    </row>
    <row r="13" spans="2:9" ht="15" customHeight="1" x14ac:dyDescent="0.3">
      <c r="D13" s="24" t="str">
        <v>MN-123</v>
      </c>
      <c r="E13" s="24" t="str">
        <v>98/24</v>
      </c>
      <c r="G13" s="24" t="b">
        <v>1</v>
      </c>
      <c r="H13" s="24" t="b">
        <v>1</v>
      </c>
    </row>
    <row r="14" spans="2:9" ht="15" customHeight="1" x14ac:dyDescent="0.3">
      <c r="D14" s="24" t="str">
        <v>XMN/0-0</v>
      </c>
      <c r="E14" s="24" t="str">
        <v>23-2</v>
      </c>
      <c r="G14" s="24" t="b">
        <v>1</v>
      </c>
      <c r="H14" s="24" t="b">
        <v>1</v>
      </c>
    </row>
    <row r="15" spans="2:9" ht="15" customHeight="1" x14ac:dyDescent="0.3">
      <c r="D15" s="24" t="str">
        <v>MN-B</v>
      </c>
      <c r="E15" s="24" t="str">
        <v>10-12</v>
      </c>
      <c r="G15" s="24" t="b">
        <v>1</v>
      </c>
      <c r="H15" s="24" t="b">
        <v>1</v>
      </c>
    </row>
    <row r="16" spans="2:9" ht="15" customHeight="1" x14ac:dyDescent="0.3">
      <c r="D16" s="24" t="str">
        <v>NHJ/A-B</v>
      </c>
      <c r="E16" s="24" t="str">
        <v>I23</v>
      </c>
      <c r="G16" s="24" t="b">
        <v>1</v>
      </c>
      <c r="H16" s="24" t="b">
        <v>1</v>
      </c>
    </row>
    <row r="17" spans="4:8" x14ac:dyDescent="0.3">
      <c r="D17" s="24" t="str">
        <v>I-XX/MN1</v>
      </c>
      <c r="E17" s="24" t="str">
        <v>2</v>
      </c>
      <c r="G17" s="24" t="b">
        <v>1</v>
      </c>
      <c r="H17" s="24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DBA5DE5F-FACC-4E73-90A0-A429519A5504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F4D2C4B5-2713-4E1A-8D52-682269CAA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244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2025-06-04T21:40:58Z</dcterms:modified>
</cp:coreProperties>
</file>