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Nowe zadania 27.06.2025 - do dziś/"/>
    </mc:Choice>
  </mc:AlternateContent>
  <xr:revisionPtr revIDLastSave="66" documentId="13_ncr:1_{2840F5A7-45C2-442D-A41C-2EFC094A5BAD}" xr6:coauthVersionLast="47" xr6:coauthVersionMax="47" xr10:uidLastSave="{DF57D39A-6140-4DE7-9AE0-20354E817527}"/>
  <bookViews>
    <workbookView xWindow="-120" yWindow="-120" windowWidth="51840" windowHeight="21120" activeTab="1" xr2:uid="{00000000-000D-0000-FFFF-FFFF00000000}"/>
  </bookViews>
  <sheets>
    <sheet name="258" sheetId="1" r:id="rId1"/>
    <sheet name="Solution" sheetId="2" r:id="rId2"/>
  </sheets>
  <definedNames>
    <definedName name="_xlnm._FilterDatabase" localSheetId="0" hidden="1">'258'!$B$2:$C$12</definedName>
    <definedName name="ExternalData_1" localSheetId="1" hidden="1">Solution!$D$3:$H$7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 a="1"/>
  <c r="D10" i="2" s="1"/>
  <c r="J10" i="2" s="1" a="1"/>
  <c r="J10" i="2" s="1"/>
  <c r="P8" i="2"/>
  <c r="P7" i="2"/>
  <c r="J3" i="2" a="1"/>
  <c r="J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98A0A-F421-4601-91FD-DAE4B20A5F1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<sst xmlns="http://schemas.openxmlformats.org/spreadsheetml/2006/main" count="42" uniqueCount="27">
  <si>
    <t>Question</t>
  </si>
  <si>
    <t>Result</t>
  </si>
  <si>
    <t>Text</t>
  </si>
  <si>
    <t>{Family:Ezali, age:35}</t>
  </si>
  <si>
    <t>{name:John, age:30, city:Sydney}</t>
  </si>
  <si>
    <t>{name:Omid, website:OmidBI.com}</t>
  </si>
  <si>
    <t>name</t>
  </si>
  <si>
    <t>age</t>
  </si>
  <si>
    <t>city</t>
  </si>
  <si>
    <t>Family</t>
  </si>
  <si>
    <t>website</t>
  </si>
  <si>
    <t>John</t>
  </si>
  <si>
    <t>30</t>
  </si>
  <si>
    <t>Sydney</t>
  </si>
  <si>
    <t>Ezali</t>
  </si>
  <si>
    <t>35</t>
  </si>
  <si>
    <t>Omid</t>
  </si>
  <si>
    <t>OmidBI.com</t>
  </si>
  <si>
    <t>{name:Reza,  city:Brisbane}</t>
  </si>
  <si>
    <t>Reza</t>
  </si>
  <si>
    <t>Brisbane</t>
  </si>
  <si>
    <t>Name</t>
  </si>
  <si>
    <t>Age</t>
  </si>
  <si>
    <t>City</t>
  </si>
  <si>
    <t>Website</t>
  </si>
  <si>
    <t>adam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</si>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</sst>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4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0" fontId="2" fillId="2" borderId="8" xfId="0" applyFont="1" applyFill="1" applyBorder="1"/>
    <xf numFmtId="14" fontId="2" fillId="0" borderId="8" xfId="0" applyNumberFormat="1" applyFont="1" applyBorder="1" applyAlignment="1">
      <alignment horizontal="center"/>
    </xf>
    <xf numFmtId="14" fontId="2" fillId="2" borderId="8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40D46F16-E798-4A67-A250-0D61CF6229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21981</xdr:colOff>
      <xdr:row>6</xdr:row>
      <xdr:rowOff>80105</xdr:rowOff>
    </xdr:from>
    <xdr:to>
      <xdr:col>7</xdr:col>
      <xdr:colOff>637442</xdr:colOff>
      <xdr:row>10</xdr:row>
      <xdr:rowOff>51290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63769" y="1574797"/>
          <a:ext cx="6030058" cy="82110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258:Column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pseudo-JSON string Text column into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seperate columns.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345D62-FF35-47DF-B77D-62AAD6929C1F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ge" tableColumnId="2"/>
      <queryTableField id="3" name="City" tableColumnId="3"/>
      <queryTableField id="4" name="Family" tableColumnId="4"/>
      <queryTableField id="5" name="Website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56952-11A5-4E9A-8642-921184D881CC}" name="Table1" displayName="Table1" ref="B2:B6" totalsRowShown="0" headerRowDxfId="11" dataDxfId="9" headerRowBorderDxfId="10" tableBorderDxfId="8" totalsRowBorderDxfId="7">
  <autoFilter ref="B2:B6" xr:uid="{A3B56952-11A5-4E9A-8642-921184D881CC}"/>
  <tableColumns count="1">
    <tableColumn id="1" xr3:uid="{2E3DBD51-86DE-4692-861F-2E97558B0593}" name="Text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275EC-6C8A-4869-9230-3ED4C271C7C3}" name="tblStart" displayName="tblStart" ref="B3:B7" totalsRowShown="0" headerRowDxfId="5" dataDxfId="3" headerRowBorderDxfId="4" tableBorderDxfId="2" totalsRowBorderDxfId="1">
  <autoFilter ref="B3:B7" xr:uid="{D54275EC-6C8A-4869-9230-3ED4C271C7C3}"/>
  <tableColumns count="1">
    <tableColumn id="1" xr3:uid="{927B2AC7-99A8-4289-AD26-A887F7DDDB04}" name="Text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754B9-DA29-45F4-9A57-E5080564D4B4}" name="tblSolution" displayName="tblSolution" ref="D3:H7" tableType="queryTable" totalsRowShown="0">
  <autoFilter ref="D3:H7" xr:uid="{21B754B9-DA29-45F4-9A57-E5080564D4B4}"/>
  <tableColumns count="5">
    <tableColumn id="1" xr3:uid="{825EC0D7-E494-4FC7-96BB-4E1DF2A5AF04}" uniqueName="1" name="Name" queryTableFieldId="1"/>
    <tableColumn id="2" xr3:uid="{EAFA44E0-9E71-44EE-B167-24805C662BFF}" uniqueName="2" name="Age" queryTableFieldId="2"/>
    <tableColumn id="3" xr3:uid="{EF8E4F89-6A2A-4E2C-9BA7-5FA36321D1C4}" uniqueName="3" name="City" queryTableFieldId="3"/>
    <tableColumn id="4" xr3:uid="{D9FE496C-B83F-41CE-90D8-25F38D8F3621}" uniqueName="4" name="Family" queryTableFieldId="4"/>
    <tableColumn id="5" xr3:uid="{8966C621-73F6-45C3-BD75-BD11CEBF787B}" uniqueName="5" name="Websit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zoomScale="130" zoomScaleNormal="130" workbookViewId="0">
      <selection activeCell="B3" sqref="B2:B6"/>
    </sheetView>
  </sheetViews>
  <sheetFormatPr defaultRowHeight="16.5" x14ac:dyDescent="0.3"/>
  <cols>
    <col min="1" max="1" width="3.125" customWidth="1"/>
    <col min="2" max="2" width="26.875" style="4" bestFit="1" customWidth="1"/>
    <col min="3" max="3" width="2.875" customWidth="1"/>
    <col min="4" max="4" width="11.25" style="5" bestFit="1" customWidth="1"/>
    <col min="5" max="5" width="11.625" bestFit="1" customWidth="1"/>
  </cols>
  <sheetData>
    <row r="1" spans="1:12" s="6" customFormat="1" ht="22.5" customHeight="1" x14ac:dyDescent="0.3">
      <c r="B1" s="8" t="s">
        <v>0</v>
      </c>
      <c r="D1" s="27" t="s">
        <v>1</v>
      </c>
      <c r="E1" s="28"/>
      <c r="F1" s="28"/>
      <c r="G1" s="28"/>
      <c r="H1" s="28"/>
    </row>
    <row r="2" spans="1:12" s="2" customFormat="1" ht="15" x14ac:dyDescent="0.25">
      <c r="B2" s="25" t="s">
        <v>2</v>
      </c>
      <c r="C2" s="3"/>
      <c r="D2" s="11" t="s">
        <v>6</v>
      </c>
      <c r="E2" s="12" t="s">
        <v>7</v>
      </c>
      <c r="F2" s="12" t="s">
        <v>8</v>
      </c>
      <c r="G2" s="12" t="s">
        <v>9</v>
      </c>
      <c r="H2" s="13" t="s">
        <v>10</v>
      </c>
    </row>
    <row r="3" spans="1:12" s="2" customFormat="1" x14ac:dyDescent="0.25">
      <c r="B3" s="23" t="s">
        <v>4</v>
      </c>
      <c r="C3" s="7"/>
      <c r="D3" s="17" t="s">
        <v>11</v>
      </c>
      <c r="E3" s="18" t="s">
        <v>12</v>
      </c>
      <c r="F3" s="18" t="s">
        <v>13</v>
      </c>
      <c r="G3" s="18"/>
      <c r="H3" s="21"/>
      <c r="I3" s="10"/>
      <c r="J3" s="10"/>
      <c r="K3" s="10"/>
    </row>
    <row r="4" spans="1:12" s="2" customFormat="1" x14ac:dyDescent="0.25">
      <c r="B4" s="23" t="s">
        <v>3</v>
      </c>
      <c r="C4" s="7"/>
      <c r="D4" s="17"/>
      <c r="E4" s="18" t="s">
        <v>15</v>
      </c>
      <c r="F4" s="18"/>
      <c r="G4" s="18" t="s">
        <v>14</v>
      </c>
      <c r="H4" s="21"/>
      <c r="I4" s="9"/>
      <c r="J4" s="9"/>
      <c r="K4" s="10"/>
    </row>
    <row r="5" spans="1:12" s="2" customFormat="1" ht="15" x14ac:dyDescent="0.25">
      <c r="B5" s="24" t="s">
        <v>5</v>
      </c>
      <c r="C5" s="7"/>
      <c r="D5" s="14" t="s">
        <v>16</v>
      </c>
      <c r="E5" s="22"/>
      <c r="F5" s="15"/>
      <c r="G5" s="15"/>
      <c r="H5" s="16" t="s">
        <v>17</v>
      </c>
      <c r="I5" s="7"/>
    </row>
    <row r="6" spans="1:12" s="2" customFormat="1" ht="15" x14ac:dyDescent="0.25">
      <c r="B6" s="26" t="s">
        <v>18</v>
      </c>
      <c r="C6" s="7"/>
      <c r="D6" s="17" t="s">
        <v>19</v>
      </c>
      <c r="E6" s="19"/>
      <c r="F6" s="19" t="s">
        <v>20</v>
      </c>
      <c r="G6" s="18"/>
      <c r="H6" s="20"/>
      <c r="I6" s="7"/>
    </row>
    <row r="7" spans="1:12" x14ac:dyDescent="0.3">
      <c r="A7" s="1"/>
      <c r="B7" s="7"/>
      <c r="C7" s="7"/>
      <c r="H7" s="10"/>
      <c r="I7" s="10"/>
      <c r="J7" s="10"/>
      <c r="K7" s="10"/>
    </row>
    <row r="8" spans="1:12" x14ac:dyDescent="0.3">
      <c r="A8" s="1"/>
      <c r="B8" s="7"/>
      <c r="C8" s="7"/>
      <c r="I8" s="10"/>
      <c r="J8" s="10"/>
      <c r="K8" s="10"/>
    </row>
    <row r="9" spans="1:12" x14ac:dyDescent="0.3">
      <c r="A9" s="1"/>
      <c r="B9" s="7"/>
      <c r="C9" s="7"/>
      <c r="H9" s="9"/>
      <c r="I9" s="10"/>
      <c r="J9" s="10"/>
      <c r="K9" s="10"/>
    </row>
    <row r="10" spans="1:12" x14ac:dyDescent="0.3">
      <c r="B10" s="7"/>
      <c r="C10" s="7"/>
      <c r="H10" s="10"/>
      <c r="I10" s="9"/>
      <c r="J10" s="10"/>
    </row>
    <row r="11" spans="1:12" x14ac:dyDescent="0.3">
      <c r="B11" s="7"/>
      <c r="C11" s="7"/>
      <c r="H11" s="10"/>
      <c r="I11" s="9"/>
      <c r="J11" s="9"/>
      <c r="K11" s="9"/>
      <c r="L11" s="9"/>
    </row>
    <row r="12" spans="1:12" x14ac:dyDescent="0.3">
      <c r="B12" s="7"/>
      <c r="C12" s="7"/>
      <c r="H12" s="10"/>
      <c r="I12" s="10"/>
      <c r="J12" s="10"/>
      <c r="K12" s="10"/>
      <c r="L12" s="10"/>
    </row>
    <row r="13" spans="1:12" x14ac:dyDescent="0.3">
      <c r="D13" s="9"/>
      <c r="H13" s="10"/>
      <c r="I13" s="10"/>
      <c r="J13" s="10"/>
      <c r="K13" s="10"/>
      <c r="L13" s="10"/>
    </row>
    <row r="14" spans="1:12" x14ac:dyDescent="0.3">
      <c r="D14" s="10"/>
      <c r="H14" s="10"/>
      <c r="I14" s="10"/>
      <c r="J14" s="10"/>
      <c r="K14" s="10"/>
      <c r="L14" s="10"/>
    </row>
    <row r="15" spans="1:12" x14ac:dyDescent="0.3">
      <c r="D15" s="10"/>
      <c r="H15" s="10"/>
      <c r="I15" s="10"/>
      <c r="J15" s="10"/>
      <c r="K15" s="10"/>
      <c r="L15" s="10"/>
    </row>
    <row r="16" spans="1:12" x14ac:dyDescent="0.3">
      <c r="D16" s="10"/>
      <c r="H16" s="10"/>
      <c r="I16" s="10"/>
      <c r="J16" s="10"/>
      <c r="K16" s="10"/>
      <c r="L16" s="10"/>
    </row>
    <row r="17" spans="4:12" x14ac:dyDescent="0.3">
      <c r="D17" s="10"/>
      <c r="H17" s="10"/>
      <c r="I17" s="9"/>
      <c r="J17" s="9"/>
      <c r="K17" s="9"/>
      <c r="L17" s="9"/>
    </row>
    <row r="18" spans="4:12" x14ac:dyDescent="0.3">
      <c r="D18" s="10"/>
      <c r="H18" s="10"/>
      <c r="I18" s="10"/>
      <c r="J18" s="10"/>
      <c r="K18" s="10"/>
      <c r="L18" s="10"/>
    </row>
    <row r="19" spans="4:12" x14ac:dyDescent="0.3">
      <c r="D19" s="10"/>
      <c r="H19" s="10"/>
      <c r="I19" s="10"/>
      <c r="J19" s="10"/>
      <c r="K19" s="10"/>
      <c r="L19" s="10"/>
    </row>
    <row r="20" spans="4:12" x14ac:dyDescent="0.3">
      <c r="H20" s="10"/>
      <c r="I20" s="10"/>
      <c r="J20" s="10"/>
      <c r="K20" s="10"/>
      <c r="L20" s="10"/>
    </row>
    <row r="21" spans="4:12" x14ac:dyDescent="0.3">
      <c r="H21" s="10"/>
      <c r="I21" s="10"/>
      <c r="J21" s="10"/>
      <c r="K21" s="10"/>
      <c r="L21" s="10"/>
    </row>
    <row r="22" spans="4:12" x14ac:dyDescent="0.3">
      <c r="I22" s="10"/>
      <c r="J22" s="10"/>
      <c r="K22" s="10"/>
      <c r="L22" s="10"/>
    </row>
  </sheetData>
  <sortState xmlns:xlrd2="http://schemas.microsoft.com/office/spreadsheetml/2017/richdata2" ref="G7:J13">
    <sortCondition ref="J7:J13"/>
  </sortState>
  <mergeCells count="1">
    <mergeCell ref="D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6FFF-C2C8-4978-A212-7AED5121E312}">
  <dimension ref="B3:P14"/>
  <sheetViews>
    <sheetView tabSelected="1" workbookViewId="0">
      <selection activeCell="D4" sqref="D4:H7"/>
    </sheetView>
  </sheetViews>
  <sheetFormatPr defaultRowHeight="16.5" x14ac:dyDescent="0.3"/>
  <cols>
    <col min="2" max="2" width="27.875" bestFit="1" customWidth="1"/>
    <col min="4" max="4" width="11.5" bestFit="1" customWidth="1"/>
    <col min="5" max="5" width="6.75" bestFit="1" customWidth="1"/>
    <col min="6" max="6" width="8.625" bestFit="1" customWidth="1"/>
    <col min="7" max="7" width="8.875" bestFit="1" customWidth="1"/>
    <col min="8" max="8" width="12.125" bestFit="1" customWidth="1"/>
  </cols>
  <sheetData>
    <row r="3" spans="2:16" x14ac:dyDescent="0.3">
      <c r="B3" s="25" t="s">
        <v>2</v>
      </c>
      <c r="D3" t="s">
        <v>21</v>
      </c>
      <c r="E3" t="s">
        <v>22</v>
      </c>
      <c r="F3" t="s">
        <v>23</v>
      </c>
      <c r="G3" t="s">
        <v>9</v>
      </c>
      <c r="H3" t="s">
        <v>24</v>
      </c>
      <c r="J3" t="b" cm="1">
        <f t="array" ref="J3:N7">tblSolution[#All]='258'!D2:H6</f>
        <v>1</v>
      </c>
      <c r="K3" t="b">
        <v>1</v>
      </c>
      <c r="L3" t="b">
        <v>1</v>
      </c>
      <c r="M3" t="b">
        <v>1</v>
      </c>
      <c r="N3" t="b">
        <v>1</v>
      </c>
      <c r="P3" t="s">
        <v>25</v>
      </c>
    </row>
    <row r="4" spans="2:16" x14ac:dyDescent="0.3">
      <c r="B4" s="23" t="s">
        <v>4</v>
      </c>
      <c r="D4" t="s">
        <v>11</v>
      </c>
      <c r="E4" t="s">
        <v>12</v>
      </c>
      <c r="F4" t="s">
        <v>13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P4" t="s">
        <v>26</v>
      </c>
    </row>
    <row r="5" spans="2:16" x14ac:dyDescent="0.3">
      <c r="B5" s="23" t="s">
        <v>3</v>
      </c>
      <c r="E5" t="s">
        <v>15</v>
      </c>
      <c r="G5" t="s">
        <v>14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 spans="2:16" x14ac:dyDescent="0.3">
      <c r="B6" s="24" t="s">
        <v>5</v>
      </c>
      <c r="D6" t="s">
        <v>16</v>
      </c>
      <c r="H6" t="s">
        <v>17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2:16" x14ac:dyDescent="0.3">
      <c r="B7" s="26" t="s">
        <v>18</v>
      </c>
      <c r="D7" t="s">
        <v>19</v>
      </c>
      <c r="F7" t="s">
        <v>20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P7" t="b">
        <f>P3=P4</f>
        <v>1</v>
      </c>
    </row>
    <row r="8" spans="2:16" x14ac:dyDescent="0.3">
      <c r="P8" t="b">
        <f>EXACT(P4,P3)</f>
        <v>0</v>
      </c>
    </row>
    <row r="10" spans="2:16" x14ac:dyDescent="0.3">
      <c r="D10" t="str" cm="1">
        <f t="array" ref="D10:H14">_xlfn.LET(
_xlpm.col, tblStart[Text],
_xlpm.clean, SUBSTITUTE(SUBSTITUTE(_xlpm.col, "{", ""), "}", ""),
_xlpm.data, _xlfn.DROP(_xlfn.REDUCE("", _xlpm.clean, _xlfn.LAMBDA(_xlpm.state,_xlpm.curr, _xlfn.VSTACK(_xlpm.state, _xlfn.HSTACK(PROPER(_xlfn.TEXTBEFORE(_xlfn.FILTERXML("&lt;everything&gt;&lt;item&gt;" &amp;SUBSTITUTE(_xlpm.curr, ", ", "&lt;/item&gt;&lt;item&gt;") &amp; "&lt;/item&gt;&lt;/everything&gt;","//item"), ":")), _xlfn.TEXTAFTER(_xlfn.FILTERXML("&lt;everything&gt;&lt;item&gt;" &amp;SUBSTITUTE(_xlpm.curr, ", ", "&lt;/item&gt;&lt;item&gt;") &amp; "&lt;/item&gt;&lt;/everything&gt;","//item"), ":"))))), 1),
_xlpm.nums, _xlfn.TEXTSPLIT(_xlfn.CONCAT(REPT(_xlfn.SEQUENCE(COUNTA(_xlpm.col)) &amp; ";", _xlfn.BYROW(_xlpm.col, _xlfn.LAMBDA(_xlpm.x, COUNTA(_xlfn.TEXTSPLIT(_xlpm.x, ", ")))))),, ";", TRUE),
_xlpm.combined, _xlfn.HSTACK(_xlpm.nums, _xlpm.data),
_xlpm.result, _xlfn.DROP(_xlfn.PIVOTBY(_xlfn.CHOOSECOLS(_xlpm.combined, 1), _xlfn.CHOOSECOLS(_xlpm.combined, 2), _xlfn.CHOOSECOLS(_xlpm.combined, 3), _xlfn.LAMBDA(_xlpm.x, _xlfn.CONCAT(_xlpm.x)), 0, 0,, 0),, 1),
_xlpm.sortBy, {2,3,4,1,5},
_xlpm.sort, _xlfn.SORTBY(_xlpm.result, _xlpm.sortBy),
_xlpm.sort)</f>
        <v>Name</v>
      </c>
      <c r="E10" t="str">
        <v>Age</v>
      </c>
      <c r="F10" t="str">
        <v>City</v>
      </c>
      <c r="G10" t="str">
        <v>Family</v>
      </c>
      <c r="H10" t="str">
        <v>Website</v>
      </c>
      <c r="J10" t="b" cm="1">
        <f t="array" ref="J10:N14">_xlfn.ANCHORARRAY(D10)=tblSolution[#All]</f>
        <v>1</v>
      </c>
      <c r="K10" t="b">
        <v>1</v>
      </c>
      <c r="L10" t="b">
        <v>1</v>
      </c>
      <c r="M10" t="b">
        <v>1</v>
      </c>
      <c r="N10" t="b">
        <v>1</v>
      </c>
    </row>
    <row r="11" spans="2:16" x14ac:dyDescent="0.3">
      <c r="D11" t="str">
        <v>John</v>
      </c>
      <c r="E11" t="str">
        <v>30</v>
      </c>
      <c r="F11" t="str">
        <v>Sydney</v>
      </c>
      <c r="G11" t="str">
        <v/>
      </c>
      <c r="H11" t="str">
        <v/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  <row r="12" spans="2:16" x14ac:dyDescent="0.3">
      <c r="D12" t="str">
        <v/>
      </c>
      <c r="E12" t="str">
        <v>35</v>
      </c>
      <c r="F12" t="str">
        <v/>
      </c>
      <c r="G12" t="str">
        <v>Ezali</v>
      </c>
      <c r="H12" t="str">
        <v/>
      </c>
      <c r="J12" t="b">
        <v>1</v>
      </c>
      <c r="K12" t="b">
        <v>1</v>
      </c>
      <c r="L12" t="b">
        <v>1</v>
      </c>
      <c r="M12" t="b">
        <v>1</v>
      </c>
      <c r="N12" t="b">
        <v>1</v>
      </c>
    </row>
    <row r="13" spans="2:16" x14ac:dyDescent="0.3">
      <c r="D13" t="str">
        <v>Omid</v>
      </c>
      <c r="E13" t="str">
        <v/>
      </c>
      <c r="F13" t="str">
        <v/>
      </c>
      <c r="G13" t="str">
        <v/>
      </c>
      <c r="H13" t="str">
        <v>OmidBI.com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</row>
    <row r="14" spans="2:16" x14ac:dyDescent="0.3">
      <c r="D14" t="str">
        <v>Reza</v>
      </c>
      <c r="E14" t="str">
        <v/>
      </c>
      <c r="F14" t="str">
        <v>Brisbane</v>
      </c>
      <c r="G14" t="str">
        <v/>
      </c>
      <c r="H14" t="str">
        <v/>
      </c>
      <c r="J14" t="b">
        <v>1</v>
      </c>
      <c r="K14" t="b">
        <v>1</v>
      </c>
      <c r="L14" t="b">
        <v>1</v>
      </c>
      <c r="M14" t="b">
        <v>1</v>
      </c>
      <c r="N14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2D6E6-3352-4BF6-BADA-A2CEB0452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258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2025-07-05T10:20:51Z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2025-07-02T13:56:48Z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fb181a89-a35e-4f4d-99d8-a8d3bc413c07</vt:lpwstr>
  </property>
  <property fmtid="{D5CDD505-2E9C-101B-9397-08002B2CF9AE}" pid="8" name="MSIP_Label_ff6dbec8-95a8-4638-9f5f-bd076536645c_ContentBits">
    <vt:lpwstr>0</vt:lpwstr>
  </property>
</Properties>
</file>