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5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83" documentId="8_{D52F87C7-029B-463C-BB35-0559EB922111}" xr6:coauthVersionLast="47" xr6:coauthVersionMax="47" xr10:uidLastSave="{34F9DB58-B1A1-490A-8AA3-C34E9B24E8BE}"/>
  <bookViews>
    <workbookView xWindow="25695" yWindow="0" windowWidth="26010" windowHeight="20985" xr2:uid="{01C07523-956D-49DD-B8E7-BDEF3D02612B}"/>
  </bookViews>
  <sheets>
    <sheet name="46" sheetId="1" r:id="rId1"/>
  </sheets>
  <definedNames>
    <definedName name="_xlnm._FilterDatabase" localSheetId="0" hidden="1">'46'!$B$2:$N$2</definedName>
    <definedName name="ExternalData_1" localSheetId="0" hidden="1">'46'!$A$30:$N$32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6" i="1" l="1" a="1"/>
  <c r="A36" i="1" s="1"/>
  <c r="A20" i="1" a="1"/>
  <c r="A20" i="1" s="1"/>
  <c r="A25" i="1" s="1" a="1"/>
  <c r="A25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3B8022-8DD3-41CE-886D-10561BDFF740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<sst xmlns="http://schemas.openxmlformats.org/spreadsheetml/2006/main" count="33" uniqueCount="19">
  <si>
    <t>To Support the Challenges</t>
  </si>
  <si>
    <t>Buy the Book</t>
  </si>
  <si>
    <t>Requirements</t>
  </si>
  <si>
    <t>New Purchase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</si>
  <si>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</si>
  <si>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</si>
  <si>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</si>
  <si>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</si>
  <si>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</si>
  <si>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</si>
  <si>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</si>
  <si>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</si>
  <si>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</si>
  <si>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</si>
  <si>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</si>
  <si>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</si>
  <si>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Day14</t>
  </si>
  <si>
    <t>Column1</t>
  </si>
  <si>
    <t>New purchases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</si>
</sst>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family val="2"/>
    </font>
    <font>
      <b/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rgb="FFFF0000"/>
      <name val="Calibri"/>
      <family val="2"/>
    </font>
    <font>
      <b/>
      <sz val="11"/>
      <color theme="6"/>
      <name val="Calibri"/>
      <family val="2"/>
    </font>
    <font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0" fillId="0" borderId="0" xfId="0" applyAlignment="1">
      <alignment horizontal="center"/>
    </xf>
    <xf numFmtId="0" fontId="8" fillId="0" borderId="0" xfId="1" applyFont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1" fontId="2" fillId="0" borderId="4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1" fontId="5" fillId="0" borderId="6" xfId="0" applyNumberFormat="1" applyFont="1" applyBorder="1" applyAlignment="1">
      <alignment horizontal="center" vertical="center"/>
    </xf>
    <xf numFmtId="1" fontId="6" fillId="0" borderId="6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</cellXfs>
  <cellStyles count="2">
    <cellStyle name="Hiperłącze" xfId="1" builtinId="8"/>
    <cellStyle name="Normalny" xfId="0" builtinId="0"/>
  </cellStyles>
  <dxfs count="1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6"/>
        <name val="Calibri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6"/>
        <name val="Calibri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6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6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6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6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1" defaultTableStyle="TableStyleMedium2" defaultPivotStyle="PivotStyleLight16">
    <tableStyle name="Invisible" pivot="0" table="0" count="0" xr9:uid="{54119D8E-4708-4031-943D-B03912791DF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121920</xdr:colOff>
      <xdr:row>11</xdr:row>
      <xdr:rowOff>68580</xdr:rowOff>
    </xdr:from>
    <xdr:to>
      <xdr:col>8</xdr:col>
      <xdr:colOff>104775</xdr:colOff>
      <xdr:row>15</xdr:row>
      <xdr:rowOff>107368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7FF65C3-AA2E-4C3F-AB89-EADDF4E912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0200" y="2301240"/>
          <a:ext cx="4667250" cy="770308"/>
        </a:xfrm>
        <a:prstGeom prst="rect">
          <a:avLst/>
        </a:prstGeom>
      </xdr:spPr>
    </xdr:pic>
    <xdr:clientData/>
  </xdr:twoCellAnchor>
  <xdr:oneCellAnchor>
    <xdr:from>
      <xdr:col>0</xdr:col>
      <xdr:colOff>60960</xdr:colOff>
      <xdr:row>4</xdr:row>
      <xdr:rowOff>23876</xdr:rowOff>
    </xdr:from>
    <xdr:ext cx="1569720" cy="1936369"/>
    <xdr:pic>
      <xdr:nvPicPr>
        <xdr:cNvPr id="3" name="Picture 2">
          <a:extLst>
            <a:ext uri="{FF2B5EF4-FFF2-40B4-BE49-F238E27FC236}">
              <a16:creationId xmlns:a16="http://schemas.microsoft.com/office/drawing/2014/main" id="{21932403-825D-4264-8A9B-E73D66813D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" y="854456"/>
          <a:ext cx="1569720" cy="1936369"/>
        </a:xfrm>
        <a:prstGeom prst="rect">
          <a:avLst/>
        </a:prstGeom>
      </xdr:spPr>
    </xdr:pic>
    <xdr:clientData/>
  </xdr:one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5058C94-95A9-4F8C-A49E-4063E4C2D4CB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Day1" tableColumnId="2"/>
      <queryTableField id="3" name="Day2" tableColumnId="3"/>
      <queryTableField id="4" name="Day3" tableColumnId="4"/>
      <queryTableField id="5" name="Day4" tableColumnId="5"/>
      <queryTableField id="6" name="Day5" tableColumnId="6"/>
      <queryTableField id="7" name="Day6" tableColumnId="7"/>
      <queryTableField id="8" name="Day7" tableColumnId="8"/>
      <queryTableField id="9" name="Day8" tableColumnId="9"/>
      <queryTableField id="10" name="Day9" tableColumnId="10"/>
      <queryTableField id="11" name="Day10" tableColumnId="11"/>
      <queryTableField id="12" name="Day11" tableColumnId="12"/>
      <queryTableField id="13" name="Day12" tableColumnId="13"/>
      <queryTableField id="14" name="Day14" tableColumnId="1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11F63F-2715-4D89-96FE-B4973834AC52}" name="tblStart" displayName="tblStart" ref="B2:N3" totalsRowShown="0" headerRowDxfId="0" dataDxfId="1" headerRowBorderDxfId="16" tableBorderDxfId="17" totalsRowBorderDxfId="15">
  <autoFilter ref="B2:N3" xr:uid="{1111F63F-2715-4D89-96FE-B4973834AC52}"/>
  <tableColumns count="13">
    <tableColumn id="1" xr3:uid="{7CBE2993-0EFB-4C01-B4A7-9D4C39F331BF}" name="Day1" dataDxfId="14"/>
    <tableColumn id="2" xr3:uid="{2BB8FE35-593D-454B-93F9-6D6D09EC9A7A}" name="Day2" dataDxfId="13"/>
    <tableColumn id="3" xr3:uid="{93A3FADB-A98D-4DAF-93A6-68539CCF370D}" name="Day3" dataDxfId="12"/>
    <tableColumn id="4" xr3:uid="{F9DE1B5C-FBB5-46E0-B8B6-5F2E83047BA1}" name="Day4" dataDxfId="11"/>
    <tableColumn id="5" xr3:uid="{A116B754-F681-46CB-8E3A-7A22153C88FD}" name="Day5" dataDxfId="10"/>
    <tableColumn id="6" xr3:uid="{47CE580A-0038-4132-A344-4B5A56CA5286}" name="Day6" dataDxfId="9"/>
    <tableColumn id="7" xr3:uid="{652180E0-3E96-43A2-B260-23C55B1AE126}" name="Day7" dataDxfId="8"/>
    <tableColumn id="8" xr3:uid="{CC79B98F-6A85-4AE2-9FF2-C587013724A3}" name="Day8" dataDxfId="7"/>
    <tableColumn id="9" xr3:uid="{CD63C65C-367E-4486-BBE0-224C1ACC0156}" name="Day9" dataDxfId="6"/>
    <tableColumn id="10" xr3:uid="{66B97F0F-AFBD-42A0-BBEB-99B32CBDBE1C}" name="Day10" dataDxfId="5"/>
    <tableColumn id="11" xr3:uid="{D1EB2659-3EEA-4B1D-BDB2-ECC59C4E7AF1}" name="Day11" dataDxfId="4"/>
    <tableColumn id="12" xr3:uid="{8E347FA1-7174-46BB-AE5A-99C5614C819E}" name="Day12" dataDxfId="3"/>
    <tableColumn id="13" xr3:uid="{7C00A9D3-EB31-4E71-BFBE-CFEAA6317575}" name="Day14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7E5A51-A29F-48C5-9C68-5AAAA9D85B08}" name="tblSolution" displayName="tblSolution" ref="A30:N32" tableType="queryTable" totalsRowShown="0">
  <autoFilter ref="A30:N32" xr:uid="{BD7E5A51-A29F-48C5-9C68-5AAAA9D85B08}"/>
  <tableColumns count="14">
    <tableColumn id="1" xr3:uid="{C92417A8-CCCC-452C-BABC-2402FFB79E1F}" uniqueName="1" name="Column1" queryTableFieldId="1"/>
    <tableColumn id="2" xr3:uid="{CD232DB6-7B79-4354-A301-AB6184280712}" uniqueName="2" name="Day1" queryTableFieldId="2"/>
    <tableColumn id="3" xr3:uid="{2A7A52E6-3A39-4E57-8DDC-DBDBB63D2471}" uniqueName="3" name="Day2" queryTableFieldId="3"/>
    <tableColumn id="4" xr3:uid="{3E467F5A-BDBF-4887-9154-0AA5AB185366}" uniqueName="4" name="Day3" queryTableFieldId="4"/>
    <tableColumn id="5" xr3:uid="{C41A163A-2205-4B17-A745-8CC282E96FDF}" uniqueName="5" name="Day4" queryTableFieldId="5"/>
    <tableColumn id="6" xr3:uid="{F3B9C5FB-0819-4AD3-A3CD-9E37905D8776}" uniqueName="6" name="Day5" queryTableFieldId="6"/>
    <tableColumn id="7" xr3:uid="{F0A2CFC0-BA0A-49E0-9371-D012573DE628}" uniqueName="7" name="Day6" queryTableFieldId="7"/>
    <tableColumn id="8" xr3:uid="{6B1319EA-CCA5-40B1-8C89-5F499D6C4863}" uniqueName="8" name="Day7" queryTableFieldId="8"/>
    <tableColumn id="9" xr3:uid="{8C67CEAF-D57B-4F81-9815-6276A6C4F076}" uniqueName="9" name="Day8" queryTableFieldId="9"/>
    <tableColumn id="10" xr3:uid="{C3936F39-D1C4-4B4F-91DC-DD7712CAB4BD}" uniqueName="10" name="Day9" queryTableFieldId="10"/>
    <tableColumn id="11" xr3:uid="{8EA4C729-996D-42F1-B93C-866DF05AEB37}" uniqueName="11" name="Day10" queryTableFieldId="11"/>
    <tableColumn id="12" xr3:uid="{FF678EED-E6C3-42BE-9152-8999A730B6A9}" uniqueName="12" name="Day11" queryTableFieldId="12"/>
    <tableColumn id="13" xr3:uid="{1323861E-EF74-4D26-845E-02FBA8A65322}" uniqueName="13" name="Day12" queryTableFieldId="13"/>
    <tableColumn id="14" xr3:uid="{71A0DDEE-FE10-4C4B-8139-C2CA7C6CA93E}" uniqueName="14" name="Day14" queryTableFieldId="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C54BF-616E-4B61-9FE2-7EC07572A4E3}">
  <dimension ref="A1:N38"/>
  <sheetViews>
    <sheetView showGridLines="0" tabSelected="1" workbookViewId="0">
      <selection activeCell="J16" sqref="J16"/>
    </sheetView>
  </sheetViews>
  <sheetFormatPr defaultRowHeight="15" x14ac:dyDescent="0.25"/>
  <cols>
    <col min="1" max="1" width="14.5703125" bestFit="1" customWidth="1"/>
    <col min="2" max="10" width="9.85546875" bestFit="1" customWidth="1"/>
    <col min="11" max="14" width="10.85546875" bestFit="1" customWidth="1"/>
    <col min="15" max="15" width="11.140625" customWidth="1"/>
  </cols>
  <sheetData>
    <row r="1" spans="1:14" ht="16.149999999999999" customHeight="1" x14ac:dyDescent="0.25"/>
    <row r="2" spans="1:14" x14ac:dyDescent="0.25">
      <c r="B2" s="12" t="s">
        <v>4</v>
      </c>
      <c r="C2" s="13" t="s">
        <v>5</v>
      </c>
      <c r="D2" s="13" t="s">
        <v>6</v>
      </c>
      <c r="E2" s="13" t="s">
        <v>7</v>
      </c>
      <c r="F2" s="13" t="s">
        <v>8</v>
      </c>
      <c r="G2" s="13" t="s">
        <v>9</v>
      </c>
      <c r="H2" s="13" t="s">
        <v>10</v>
      </c>
      <c r="I2" s="13" t="s">
        <v>11</v>
      </c>
      <c r="J2" s="13" t="s">
        <v>12</v>
      </c>
      <c r="K2" s="13" t="s">
        <v>13</v>
      </c>
      <c r="L2" s="13" t="s">
        <v>14</v>
      </c>
      <c r="M2" s="13" t="s">
        <v>15</v>
      </c>
      <c r="N2" s="14" t="s">
        <v>16</v>
      </c>
    </row>
    <row r="3" spans="1:14" x14ac:dyDescent="0.25">
      <c r="A3" s="5" t="s">
        <v>2</v>
      </c>
      <c r="B3" s="15">
        <v>3</v>
      </c>
      <c r="C3" s="16">
        <v>6</v>
      </c>
      <c r="D3" s="17">
        <v>7</v>
      </c>
      <c r="E3" s="16">
        <v>7</v>
      </c>
      <c r="F3" s="18">
        <v>6</v>
      </c>
      <c r="G3" s="16">
        <v>7</v>
      </c>
      <c r="H3" s="19">
        <v>8</v>
      </c>
      <c r="I3" s="19">
        <v>9</v>
      </c>
      <c r="J3" s="17">
        <v>13</v>
      </c>
      <c r="K3" s="17">
        <v>12</v>
      </c>
      <c r="L3" s="17">
        <v>13</v>
      </c>
      <c r="M3" s="17">
        <v>11</v>
      </c>
      <c r="N3" s="20">
        <v>14</v>
      </c>
    </row>
    <row r="4" spans="1:14" x14ac:dyDescent="0.25">
      <c r="A4" s="4" t="s">
        <v>3</v>
      </c>
      <c r="B4" s="8">
        <v>3</v>
      </c>
      <c r="C4" s="8">
        <v>3</v>
      </c>
      <c r="D4" s="8">
        <v>1</v>
      </c>
      <c r="E4" s="9">
        <v>0</v>
      </c>
      <c r="F4" s="8">
        <v>0</v>
      </c>
      <c r="G4" s="10">
        <v>0</v>
      </c>
      <c r="H4" s="8">
        <v>1</v>
      </c>
      <c r="I4" s="11">
        <v>1</v>
      </c>
      <c r="J4" s="11">
        <v>4</v>
      </c>
      <c r="K4" s="9">
        <v>0</v>
      </c>
      <c r="L4" s="9">
        <v>0</v>
      </c>
      <c r="M4" s="9">
        <v>0</v>
      </c>
      <c r="N4" s="9">
        <v>1</v>
      </c>
    </row>
    <row r="6" spans="1:14" ht="18.75" x14ac:dyDescent="0.3">
      <c r="C6" s="1"/>
    </row>
    <row r="7" spans="1:14" ht="15.75" x14ac:dyDescent="0.25">
      <c r="C7" s="2"/>
      <c r="F7" s="3"/>
    </row>
    <row r="8" spans="1:14" ht="15.75" x14ac:dyDescent="0.25">
      <c r="C8" s="2"/>
    </row>
    <row r="9" spans="1:14" ht="15.75" x14ac:dyDescent="0.25">
      <c r="C9" s="2"/>
    </row>
    <row r="10" spans="1:14" ht="15.75" x14ac:dyDescent="0.25">
      <c r="C10" s="2"/>
    </row>
    <row r="11" spans="1:14" ht="15.75" x14ac:dyDescent="0.25">
      <c r="C11" s="2"/>
    </row>
    <row r="15" spans="1:14" x14ac:dyDescent="0.25">
      <c r="A15" s="7" t="s">
        <v>0</v>
      </c>
    </row>
    <row r="16" spans="1:14" x14ac:dyDescent="0.25">
      <c r="A16" s="7" t="s">
        <v>1</v>
      </c>
      <c r="B16" s="6"/>
    </row>
    <row r="17" spans="1:14" x14ac:dyDescent="0.25">
      <c r="A17" s="6"/>
    </row>
    <row r="20" spans="1:14" x14ac:dyDescent="0.25">
      <c r="A20" t="str" cm="1">
        <f t="array" ref="A20:N22">_xlfn.LET(
_xlpm.headers, B2:N2,
_xlpm.cat, _xlfn.VSTACK("", A3:A4),
_xlpm.req, B3:N3,
_xlpm.new, _xlfn.DROP(_xlfn.REDUCE(0, _xlpm.req, _xlfn.LAMBDA(_xlpm.state,_xlpm.curr, _xlfn.HSTACK(_xlpm.state, MAX(_xlpm.curr - SUM(_xlpm.state), 0)))),, 1),
_xlpm.res, _xlfn.HSTACK(_xlpm.cat, _xlfn.VSTACK(_xlpm.headers, _xlpm.req, _xlpm.new)),
_xlpm.res)</f>
        <v/>
      </c>
      <c r="B20" t="str">
        <v>Day1</v>
      </c>
      <c r="C20" t="str">
        <v>Day2</v>
      </c>
      <c r="D20" t="str">
        <v>Day3</v>
      </c>
      <c r="E20" t="str">
        <v>Day4</v>
      </c>
      <c r="F20" t="str">
        <v>Day5</v>
      </c>
      <c r="G20" t="str">
        <v>Day6</v>
      </c>
      <c r="H20" t="str">
        <v>Day7</v>
      </c>
      <c r="I20" t="str">
        <v>Day8</v>
      </c>
      <c r="J20" t="str">
        <v>Day9</v>
      </c>
      <c r="K20" t="str">
        <v>Day10</v>
      </c>
      <c r="L20" t="str">
        <v>Day11</v>
      </c>
      <c r="M20" t="str">
        <v>Day12</v>
      </c>
      <c r="N20" t="str">
        <v>Day14</v>
      </c>
    </row>
    <row r="21" spans="1:14" x14ac:dyDescent="0.25">
      <c r="A21" t="str">
        <v>Requirements</v>
      </c>
      <c r="B21">
        <v>3</v>
      </c>
      <c r="C21">
        <v>6</v>
      </c>
      <c r="D21">
        <v>7</v>
      </c>
      <c r="E21">
        <v>7</v>
      </c>
      <c r="F21">
        <v>6</v>
      </c>
      <c r="G21">
        <v>7</v>
      </c>
      <c r="H21">
        <v>8</v>
      </c>
      <c r="I21">
        <v>9</v>
      </c>
      <c r="J21">
        <v>13</v>
      </c>
      <c r="K21">
        <v>12</v>
      </c>
      <c r="L21">
        <v>13</v>
      </c>
      <c r="M21">
        <v>11</v>
      </c>
      <c r="N21">
        <v>14</v>
      </c>
    </row>
    <row r="22" spans="1:14" x14ac:dyDescent="0.25">
      <c r="A22" t="str">
        <v>New Purchase</v>
      </c>
      <c r="B22">
        <v>3</v>
      </c>
      <c r="C22">
        <v>3</v>
      </c>
      <c r="D22">
        <v>1</v>
      </c>
      <c r="E22">
        <v>0</v>
      </c>
      <c r="F22">
        <v>0</v>
      </c>
      <c r="G22">
        <v>0</v>
      </c>
      <c r="H22">
        <v>1</v>
      </c>
      <c r="I22">
        <v>1</v>
      </c>
      <c r="J22">
        <v>4</v>
      </c>
      <c r="K22">
        <v>0</v>
      </c>
      <c r="L22">
        <v>0</v>
      </c>
      <c r="M22">
        <v>0</v>
      </c>
      <c r="N22">
        <v>1</v>
      </c>
    </row>
    <row r="25" spans="1:14" x14ac:dyDescent="0.25">
      <c r="A25" t="b" cm="1">
        <f t="array" ref="A25:N27">_xlfn.ANCHORARRAY(A20)=A2:N4</f>
        <v>1</v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</row>
    <row r="26" spans="1:14" x14ac:dyDescent="0.25">
      <c r="A26" t="b">
        <v>1</v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</row>
    <row r="27" spans="1:14" x14ac:dyDescent="0.25">
      <c r="A27" t="b">
        <v>1</v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</row>
    <row r="30" spans="1:14" x14ac:dyDescent="0.25">
      <c r="A30" t="s">
        <v>17</v>
      </c>
      <c r="B30" t="s">
        <v>4</v>
      </c>
      <c r="C30" t="s">
        <v>5</v>
      </c>
      <c r="D30" t="s">
        <v>6</v>
      </c>
      <c r="E30" t="s">
        <v>7</v>
      </c>
      <c r="F30" t="s">
        <v>8</v>
      </c>
      <c r="G30" t="s">
        <v>9</v>
      </c>
      <c r="H30" t="s">
        <v>10</v>
      </c>
      <c r="I30" t="s">
        <v>11</v>
      </c>
      <c r="J30" t="s">
        <v>12</v>
      </c>
      <c r="K30" t="s">
        <v>13</v>
      </c>
      <c r="L30" t="s">
        <v>14</v>
      </c>
      <c r="M30" t="s">
        <v>15</v>
      </c>
      <c r="N30" t="s">
        <v>16</v>
      </c>
    </row>
    <row r="31" spans="1:14" x14ac:dyDescent="0.25">
      <c r="A31" t="s">
        <v>2</v>
      </c>
      <c r="B31">
        <v>3</v>
      </c>
      <c r="C31">
        <v>6</v>
      </c>
      <c r="D31">
        <v>7</v>
      </c>
      <c r="E31">
        <v>7</v>
      </c>
      <c r="F31">
        <v>6</v>
      </c>
      <c r="G31">
        <v>7</v>
      </c>
      <c r="H31">
        <v>8</v>
      </c>
      <c r="I31">
        <v>9</v>
      </c>
      <c r="J31">
        <v>13</v>
      </c>
      <c r="K31">
        <v>12</v>
      </c>
      <c r="L31">
        <v>13</v>
      </c>
      <c r="M31">
        <v>11</v>
      </c>
      <c r="N31">
        <v>14</v>
      </c>
    </row>
    <row r="32" spans="1:14" x14ac:dyDescent="0.25">
      <c r="A32" t="s">
        <v>18</v>
      </c>
      <c r="B32">
        <v>3</v>
      </c>
      <c r="C32">
        <v>3</v>
      </c>
      <c r="D32">
        <v>1</v>
      </c>
      <c r="E32">
        <v>0</v>
      </c>
      <c r="F32">
        <v>0</v>
      </c>
      <c r="G32">
        <v>0</v>
      </c>
      <c r="H32">
        <v>1</v>
      </c>
      <c r="I32">
        <v>1</v>
      </c>
      <c r="J32">
        <v>4</v>
      </c>
      <c r="K32">
        <v>0</v>
      </c>
      <c r="L32">
        <v>0</v>
      </c>
      <c r="M32">
        <v>0</v>
      </c>
      <c r="N32">
        <v>1</v>
      </c>
    </row>
    <row r="36" spans="1:14" x14ac:dyDescent="0.25">
      <c r="A36" t="b" cm="1">
        <f t="array" ref="A36:N38">tblSolution[#All]=A2:N4</f>
        <v>0</v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</row>
    <row r="37" spans="1:14" x14ac:dyDescent="0.25">
      <c r="A37" t="b">
        <v>1</v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</row>
    <row r="38" spans="1:14" x14ac:dyDescent="0.25">
      <c r="A38" t="b">
        <v>0</v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</row>
  </sheetData>
  <phoneticPr fontId="9" type="noConversion"/>
  <pageMargins left="0.7" right="0.7" top="0.75" bottom="0.75" header="0.3" footer="0.3"/>
  <drawing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80579E-F4C8-4691-AB78-BDCE25BE90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46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Crispo Mwangi</dc:creator>
  <cp:keywords/>
  <dc:description/>
  <cp:lastModifiedBy>Maciej Kopczyński</cp:lastModifiedBy>
  <cp:revision/>
  <dcterms:created xsi:type="dcterms:W3CDTF">2025-07-18T04:43:21Z</dcterms:created>
  <dcterms:modified xsi:type="dcterms:W3CDTF">2025-07-27T06:47:32Z</dcterms:modified>
  <cp:category/>
  <cp:contentStatus/>
</cp:coreProperties>
</file>