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Crispo Mwangi Challenges/"/>
    </mc:Choice>
  </mc:AlternateContent>
  <xr:revisionPtr revIDLastSave="177" documentId="8_{33C6A317-7AE3-40BD-BFA8-93AC572E1C25}" xr6:coauthVersionLast="47" xr6:coauthVersionMax="47" xr10:uidLastSave="{F700DA9D-A93D-412A-BB6C-8CD0AC09185A}"/>
  <bookViews>
    <workbookView xWindow="-120" yWindow="-120" windowWidth="29040" windowHeight="15720" xr2:uid="{2ADD13E1-508C-4132-99D9-EA3580378426}"/>
  </bookViews>
  <sheets>
    <sheet name="Sheet1" sheetId="1" r:id="rId1"/>
  </sheets>
  <definedNames>
    <definedName name="_xlnm._FilterDatabase" localSheetId="0" hidden="1">Sheet1!$L$2:$M$2</definedName>
    <definedName name="ExternalData_1" localSheetId="0" hidden="1">Sheet1!$O$2:$W$5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I31" i="1"/>
  <c r="J31" i="1"/>
  <c r="D32" i="1"/>
  <c r="E32" i="1"/>
  <c r="F32" i="1"/>
  <c r="G32" i="1"/>
  <c r="H32" i="1"/>
  <c r="I32" i="1"/>
  <c r="J32" i="1"/>
  <c r="E30" i="1"/>
  <c r="F30" i="1"/>
  <c r="G30" i="1"/>
  <c r="H30" i="1"/>
  <c r="I30" i="1"/>
  <c r="J30" i="1"/>
  <c r="D30" i="1"/>
  <c r="Y2" i="1" a="1"/>
  <c r="Y2" i="1" s="1"/>
  <c r="D20" i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E25" i="1" a="1"/>
  <c r="E25" i="1" s="1"/>
  <c r="F25" i="1" a="1"/>
  <c r="F25" i="1" s="1"/>
  <c r="G25" i="1" a="1"/>
  <c r="G25" i="1"/>
  <c r="H25" i="1" a="1"/>
  <c r="H25" i="1" s="1"/>
  <c r="I25" i="1" a="1"/>
  <c r="I25" i="1" s="1"/>
  <c r="J25" i="1" a="1"/>
  <c r="J25" i="1"/>
  <c r="D25" i="1" a="1"/>
  <c r="D25" i="1" s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E20" i="1"/>
  <c r="F20" i="1"/>
  <c r="G20" i="1"/>
  <c r="H20" i="1"/>
  <c r="I20" i="1"/>
  <c r="J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Crispo Mwangi</author>
  </authors>
  <commentList>
    <comment ref="I3" authorId="0" shapeId="0" xr:uid="{41B539FB-0872-4850-900F-FAD5ADEFDC67}">
      <text>
        <r>
          <rPr>
            <b/>
            <sz val="9"/>
            <color indexed="81"/>
            <rFont val="Tahoma"/>
            <family val="2"/>
          </rPr>
          <t>Crispo Mwangi: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3 Saturdays including project end Saturday date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E1B1E-6D30-452F-9FD4-46B6FBFDECDE}" keepAlive="1" name="Zapytanie — ListDateTimes" description="Połączenie z zapytaniem „ListDateTimes” w skoroszycie." type="5" refreshedVersion="0" background="1">
    <dbPr connection="Provider=Microsoft.Mashup.OleDb.1;Data Source=$Workbook$;Location=ListDateTimes;Extended Properties=&quot;&quot;" command="SELECT * FROM [ListDateTimes]"/>
  </connection>
  <connection id="2" xr16:uid="{40374F6F-82B3-4E86-AA16-B20731AC896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<sst xmlns="http://schemas.openxmlformats.org/spreadsheetml/2006/main" count="50" uniqueCount="12">
  <si>
    <t>Project Start</t>
  </si>
  <si>
    <t>Project End</t>
  </si>
  <si>
    <t>Mon</t>
  </si>
  <si>
    <t>Tue</t>
  </si>
  <si>
    <t>Wed</t>
  </si>
  <si>
    <t>Thur</t>
  </si>
  <si>
    <t>Fri</t>
  </si>
  <si>
    <t>Sat</t>
  </si>
  <si>
    <t>Sun</t>
  </si>
  <si>
    <t>Easy Sunday Excel Challenge</t>
  </si>
  <si>
    <t>⭐ Count the number of days between two dates</t>
  </si>
  <si>
    <t>⭐Strictly Legacy Array Functions or PowerQuery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</si>
</sst>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u/>
      <sz val="18"/>
      <color theme="1"/>
      <name val="Aptos Narrow"/>
      <family val="2"/>
      <scheme val="minor"/>
    </font>
    <font>
      <sz val="8"/>
      <color theme="1"/>
      <name val="Verdana"/>
      <family val="2"/>
    </font>
    <font>
      <sz val="14"/>
      <color theme="0"/>
      <name val="Calibri"/>
      <family val="2"/>
    </font>
    <font>
      <sz val="14"/>
      <color theme="1"/>
      <name val="Calibri"/>
      <family val="2"/>
    </font>
    <font>
      <b/>
      <sz val="14"/>
      <name val="Calibri"/>
      <family val="2"/>
    </font>
    <font>
      <b/>
      <sz val="14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Protection="0">
      <alignment vertical="center"/>
    </xf>
    <xf numFmtId="164" fontId="3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2" fontId="0" fillId="0" borderId="0" xfId="0" applyNumberFormat="1"/>
    <xf numFmtId="14" fontId="0" fillId="0" borderId="0" xfId="0" applyNumberFormat="1"/>
    <xf numFmtId="0" fontId="4" fillId="0" borderId="0" xfId="0" applyFont="1"/>
    <xf numFmtId="0" fontId="5" fillId="0" borderId="0" xfId="3"/>
    <xf numFmtId="0" fontId="6" fillId="2" borderId="2" xfId="0" applyFont="1" applyFill="1" applyBorder="1"/>
    <xf numFmtId="14" fontId="7" fillId="0" borderId="2" xfId="0" applyNumberFormat="1" applyFont="1" applyBorder="1"/>
    <xf numFmtId="0" fontId="7" fillId="0" borderId="2" xfId="0" applyFont="1" applyBorder="1"/>
    <xf numFmtId="0" fontId="7" fillId="0" borderId="0" xfId="0" applyFont="1"/>
    <xf numFmtId="0" fontId="7" fillId="0" borderId="0" xfId="3" applyFont="1"/>
    <xf numFmtId="0" fontId="8" fillId="0" borderId="0" xfId="0" applyFont="1"/>
    <xf numFmtId="0" fontId="9" fillId="0" borderId="0" xfId="0" applyFont="1"/>
    <xf numFmtId="0" fontId="9" fillId="0" borderId="0" xfId="3" applyFont="1"/>
    <xf numFmtId="0" fontId="2" fillId="0" borderId="0" xfId="0" applyFont="1"/>
    <xf numFmtId="1" fontId="7" fillId="0" borderId="2" xfId="0" applyNumberFormat="1" applyFont="1" applyBorder="1"/>
    <xf numFmtId="4" fontId="0" fillId="0" borderId="0" xfId="0" applyNumberFormat="1"/>
    <xf numFmtId="14" fontId="7" fillId="0" borderId="3" xfId="0" applyNumberFormat="1" applyFont="1" applyBorder="1"/>
    <xf numFmtId="14" fontId="7" fillId="0" borderId="4" xfId="0" applyNumberFormat="1" applyFont="1" applyBorder="1"/>
    <xf numFmtId="0" fontId="6" fillId="2" borderId="5" xfId="0" applyFont="1" applyFill="1" applyBorder="1"/>
    <xf numFmtId="0" fontId="6" fillId="2" borderId="6" xfId="0" applyFont="1" applyFill="1" applyBorder="1"/>
    <xf numFmtId="14" fontId="7" fillId="0" borderId="7" xfId="0" applyNumberFormat="1" applyFont="1" applyBorder="1"/>
    <xf numFmtId="14" fontId="7" fillId="0" borderId="8" xfId="0" applyNumberFormat="1" applyFont="1" applyBorder="1"/>
    <xf numFmtId="3" fontId="7" fillId="0" borderId="2" xfId="0" applyNumberFormat="1" applyFont="1" applyBorder="1"/>
  </cellXfs>
  <cellStyles count="4">
    <cellStyle name="Comma 2" xfId="2" xr:uid="{BB4F7FED-9C9E-4409-BADA-8BBC5D558ACD}"/>
    <cellStyle name="Normal 2" xfId="3" xr:uid="{CC0E0D42-51A3-4E92-A805-EA77BF22B53B}"/>
    <cellStyle name="Normal Cell" xfId="1" xr:uid="{A8A1B9A1-D12D-425B-BAAD-7DB1721CBC70}"/>
    <cellStyle name="Normalny" xfId="0" builtinId="0"/>
  </cellStyles>
  <dxfs count="8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07EB6F46-0E63-4986-AFCE-48BB38F661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8</xdr:row>
      <xdr:rowOff>148590</xdr:rowOff>
    </xdr:from>
    <xdr:to>
      <xdr:col>7</xdr:col>
      <xdr:colOff>580866</xdr:colOff>
      <xdr:row>14</xdr:row>
      <xdr:rowOff>26670</xdr:rowOff>
    </xdr:to>
    <xdr:pic>
      <xdr:nvPicPr>
        <xdr:cNvPr id="2" name="Picture 1" descr="A black background with blue text&#10;&#10;Description automatically generated">
          <a:extLst>
            <a:ext uri="{FF2B5EF4-FFF2-40B4-BE49-F238E27FC236}">
              <a16:creationId xmlns:a16="http://schemas.microsoft.com/office/drawing/2014/main" id="{057F4309-9B90-4195-9241-752F154F5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2025015"/>
          <a:ext cx="6431121" cy="106870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CF95AD-912B-4D51-B6D5-AFC4EC171D79}" autoFormatId="16" applyNumberFormats="0" applyBorderFormats="0" applyFontFormats="0" applyPatternFormats="0" applyAlignmentFormats="0" applyWidthHeightFormats="0">
  <queryTableRefresh nextId="12">
    <queryTableFields count="9">
      <queryTableField id="1" name="Project Start" tableColumnId="1"/>
      <queryTableField id="2" name="Project End" tableColumnId="2"/>
      <queryTableField id="3" name="Mon" tableColumnId="3"/>
      <queryTableField id="4" name="Tue" tableColumnId="4"/>
      <queryTableField id="5" name="Wed" tableColumnId="5"/>
      <queryTableField id="10" name="Thur" tableColumnId="10"/>
      <queryTableField id="7" name="Fri" tableColumnId="7"/>
      <queryTableField id="8" name="Sat" tableColumnId="8"/>
      <queryTableField id="9" name="Sun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5F1EE-5F79-4D75-BED4-D3A63513D8AD}" name="tblStart" displayName="tblStart" ref="L2:M5" totalsRowShown="0" headerRowDxfId="2" headerRowBorderDxfId="6" tableBorderDxfId="7" totalsRowBorderDxfId="5">
  <autoFilter ref="L2:M5" xr:uid="{AFD5F1EE-5F79-4D75-BED4-D3A63513D8AD}"/>
  <tableColumns count="2">
    <tableColumn id="1" xr3:uid="{0DB95157-F26B-4972-9D31-2818E6599EA4}" name="Project Start" dataDxfId="4"/>
    <tableColumn id="2" xr3:uid="{EE3A352D-C93B-466F-BCB3-16D8C4C99A33}" name="Project En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6F09A-5BC1-4909-BD2E-20FEC4B0C65A}" name="tblSolution" displayName="tblSolution" ref="O2:W5" tableType="queryTable" totalsRowShown="0">
  <autoFilter ref="O2:W5" xr:uid="{4A06F09A-5BC1-4909-BD2E-20FEC4B0C65A}"/>
  <tableColumns count="9">
    <tableColumn id="1" xr3:uid="{9B83ED52-FA32-4359-A3C9-DA6C0CEDBD16}" uniqueName="1" name="Project Start" queryTableFieldId="1" dataDxfId="1"/>
    <tableColumn id="2" xr3:uid="{56F5895B-DC4B-4663-86B6-764072BF7863}" uniqueName="2" name="Project End" queryTableFieldId="2" dataDxfId="0"/>
    <tableColumn id="3" xr3:uid="{175A91AC-C229-4323-B960-E12F93B6D1FC}" uniqueName="3" name="Mon" queryTableFieldId="3"/>
    <tableColumn id="4" xr3:uid="{CF9953AB-0BB4-46AD-9386-4327545CD3BD}" uniqueName="4" name="Tue" queryTableFieldId="4"/>
    <tableColumn id="5" xr3:uid="{F42E9E37-45F7-4FF7-9235-B1FE023552B5}" uniqueName="5" name="Wed" queryTableFieldId="5"/>
    <tableColumn id="10" xr3:uid="{0C91EDF5-6A49-454F-8A71-765C8854B17B}" uniqueName="10" name="Thur" queryTableFieldId="10"/>
    <tableColumn id="7" xr3:uid="{7AFFB749-32B3-4373-B332-EA7DC968F068}" uniqueName="7" name="Fri" queryTableFieldId="7"/>
    <tableColumn id="8" xr3:uid="{67810477-EA4E-4D5B-8315-436A0EEBACCE}" uniqueName="8" name="Sat" queryTableFieldId="8"/>
    <tableColumn id="9" xr3:uid="{2436C4D5-FC9B-452E-B049-D3FC22DCB4D7}" uniqueName="9" name="Sun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EB92-602D-474C-B964-555538A3F700}">
  <dimension ref="B2:AG37"/>
  <sheetViews>
    <sheetView showGridLines="0" tabSelected="1" topLeftCell="A17" workbookViewId="0">
      <selection activeCell="D30" sqref="D30"/>
    </sheetView>
  </sheetViews>
  <sheetFormatPr defaultRowHeight="15" x14ac:dyDescent="0.25"/>
  <cols>
    <col min="2" max="2" width="14.28515625" bestFit="1" customWidth="1"/>
    <col min="3" max="3" width="18.140625" customWidth="1"/>
    <col min="4" max="4" width="17.28515625" customWidth="1"/>
    <col min="5" max="10" width="11" customWidth="1"/>
    <col min="12" max="12" width="17.42578125" customWidth="1"/>
    <col min="13" max="13" width="16" customWidth="1"/>
    <col min="15" max="15" width="14.42578125" bestFit="1" customWidth="1"/>
    <col min="16" max="16" width="13.5703125" bestFit="1" customWidth="1"/>
    <col min="17" max="17" width="7.140625" bestFit="1" customWidth="1"/>
    <col min="18" max="18" width="6.5703125" bestFit="1" customWidth="1"/>
    <col min="19" max="19" width="7.42578125" bestFit="1" customWidth="1"/>
    <col min="20" max="20" width="7.28515625" bestFit="1" customWidth="1"/>
    <col min="21" max="21" width="5.5703125" bestFit="1" customWidth="1"/>
    <col min="22" max="22" width="6.140625" bestFit="1" customWidth="1"/>
    <col min="23" max="24" width="6.7109375" bestFit="1" customWidth="1"/>
  </cols>
  <sheetData>
    <row r="2" spans="2:33" ht="18.75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L2" s="18" t="s">
        <v>0</v>
      </c>
      <c r="M2" s="19" t="s">
        <v>1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Y2" t="b" cm="1">
        <f t="array" ref="Y2:AG5">tblSolution[#All]=B2:J5</f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</row>
    <row r="3" spans="2:33" ht="18.75" x14ac:dyDescent="0.3">
      <c r="B3" s="6">
        <v>45297</v>
      </c>
      <c r="C3" s="6">
        <v>45311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3</v>
      </c>
      <c r="J3" s="7">
        <v>2</v>
      </c>
      <c r="L3" s="16">
        <v>45297</v>
      </c>
      <c r="M3" s="17">
        <v>45311</v>
      </c>
      <c r="O3" s="2">
        <v>45297</v>
      </c>
      <c r="P3" s="2">
        <v>45311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2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</row>
    <row r="4" spans="2:33" ht="18.75" x14ac:dyDescent="0.3">
      <c r="B4" s="6">
        <v>44959</v>
      </c>
      <c r="C4" s="6">
        <v>44991</v>
      </c>
      <c r="D4" s="7">
        <v>5</v>
      </c>
      <c r="E4" s="7">
        <v>4</v>
      </c>
      <c r="F4" s="7">
        <v>4</v>
      </c>
      <c r="G4" s="7">
        <v>5</v>
      </c>
      <c r="H4" s="7">
        <v>5</v>
      </c>
      <c r="I4" s="7">
        <v>5</v>
      </c>
      <c r="J4" s="7">
        <v>5</v>
      </c>
      <c r="L4" s="16">
        <v>44959</v>
      </c>
      <c r="M4" s="17">
        <v>44991</v>
      </c>
      <c r="O4" s="2">
        <v>44959</v>
      </c>
      <c r="P4" s="2">
        <v>44991</v>
      </c>
      <c r="Q4">
        <v>5</v>
      </c>
      <c r="R4">
        <v>4</v>
      </c>
      <c r="S4">
        <v>4</v>
      </c>
      <c r="T4">
        <v>5</v>
      </c>
      <c r="U4">
        <v>5</v>
      </c>
      <c r="V4">
        <v>5</v>
      </c>
      <c r="W4">
        <v>5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</row>
    <row r="5" spans="2:33" ht="18.75" x14ac:dyDescent="0.3">
      <c r="B5" s="6">
        <v>44688</v>
      </c>
      <c r="C5" s="6">
        <v>45025</v>
      </c>
      <c r="D5" s="7">
        <v>48</v>
      </c>
      <c r="E5" s="7">
        <v>48</v>
      </c>
      <c r="F5" s="7">
        <v>48</v>
      </c>
      <c r="G5" s="7">
        <v>48</v>
      </c>
      <c r="H5" s="7">
        <v>48</v>
      </c>
      <c r="I5" s="7">
        <v>49</v>
      </c>
      <c r="J5" s="7">
        <v>49</v>
      </c>
      <c r="L5" s="20">
        <v>44688</v>
      </c>
      <c r="M5" s="21">
        <v>45025</v>
      </c>
      <c r="O5" s="2">
        <v>44688</v>
      </c>
      <c r="P5" s="2">
        <v>45025</v>
      </c>
      <c r="Q5">
        <v>48</v>
      </c>
      <c r="R5">
        <v>48</v>
      </c>
      <c r="S5">
        <v>48</v>
      </c>
      <c r="T5">
        <v>48</v>
      </c>
      <c r="U5">
        <v>48</v>
      </c>
      <c r="V5">
        <v>49</v>
      </c>
      <c r="W5">
        <v>49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</row>
    <row r="6" spans="2:33" x14ac:dyDescent="0.25">
      <c r="B6" s="2"/>
      <c r="C6" s="2"/>
      <c r="D6" s="1"/>
    </row>
    <row r="7" spans="2:33" ht="24" x14ac:dyDescent="0.4">
      <c r="C7" s="3" t="s">
        <v>9</v>
      </c>
      <c r="D7" s="4"/>
      <c r="E7" s="4"/>
    </row>
    <row r="8" spans="2:33" ht="18.75" x14ac:dyDescent="0.3">
      <c r="B8" s="11" t="s">
        <v>10</v>
      </c>
      <c r="C8" s="11"/>
      <c r="D8" s="12"/>
      <c r="E8" s="12"/>
      <c r="F8" s="11"/>
      <c r="G8" s="11"/>
      <c r="H8" s="13"/>
    </row>
    <row r="9" spans="2:33" ht="18.75" x14ac:dyDescent="0.3">
      <c r="B9" s="8"/>
      <c r="C9" s="10" t="s">
        <v>11</v>
      </c>
      <c r="D9" s="9"/>
      <c r="E9" s="9"/>
      <c r="F9" s="8"/>
      <c r="G9" s="8"/>
      <c r="Q9" s="2"/>
    </row>
    <row r="11" spans="2:33" x14ac:dyDescent="0.25">
      <c r="T11" s="2"/>
    </row>
    <row r="12" spans="2:33" x14ac:dyDescent="0.25">
      <c r="Q12" s="2"/>
    </row>
    <row r="13" spans="2:33" x14ac:dyDescent="0.25">
      <c r="T13" s="2"/>
    </row>
    <row r="19" spans="2:10" ht="18.75" x14ac:dyDescent="0.3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spans="2:10" ht="18.75" x14ac:dyDescent="0.3">
      <c r="B20" s="6">
        <v>45297</v>
      </c>
      <c r="C20" s="6">
        <v>45311</v>
      </c>
      <c r="D20" s="7">
        <f>TRUNC((WEEKDAY($B3-COLUMN(A1),2)-$B3+$C3)/7)</f>
        <v>2</v>
      </c>
      <c r="E20" s="7">
        <f t="shared" ref="E20:J20" si="0">TRUNC((WEEKDAY($B3-COLUMN(B1),2)-$B3+$C3)/7)</f>
        <v>2</v>
      </c>
      <c r="F20" s="7">
        <f t="shared" si="0"/>
        <v>2</v>
      </c>
      <c r="G20" s="7">
        <f t="shared" si="0"/>
        <v>2</v>
      </c>
      <c r="H20" s="7">
        <f t="shared" si="0"/>
        <v>2</v>
      </c>
      <c r="I20" s="7">
        <f t="shared" si="0"/>
        <v>3</v>
      </c>
      <c r="J20" s="7">
        <f t="shared" si="0"/>
        <v>2</v>
      </c>
    </row>
    <row r="21" spans="2:10" ht="18.75" x14ac:dyDescent="0.3">
      <c r="B21" s="6">
        <v>44959</v>
      </c>
      <c r="C21" s="6">
        <v>44991</v>
      </c>
      <c r="D21" s="7">
        <f t="shared" ref="D21:D22" si="1">TRUNC((WEEKDAY($B4-COLUMN(A2),2)-$B4+$C4)/7)</f>
        <v>5</v>
      </c>
      <c r="E21" s="7">
        <f t="shared" ref="E21:E22" si="2">TRUNC((WEEKDAY($B4-COLUMN(B2),2)-$B4+$C4)/7)</f>
        <v>4</v>
      </c>
      <c r="F21" s="7">
        <f t="shared" ref="F21:F22" si="3">TRUNC((WEEKDAY($B4-COLUMN(C2),2)-$B4+$C4)/7)</f>
        <v>4</v>
      </c>
      <c r="G21" s="7">
        <f t="shared" ref="G21:G22" si="4">TRUNC((WEEKDAY($B4-COLUMN(D2),2)-$B4+$C4)/7)</f>
        <v>5</v>
      </c>
      <c r="H21" s="7">
        <f t="shared" ref="H21:H22" si="5">TRUNC((WEEKDAY($B4-COLUMN(E2),2)-$B4+$C4)/7)</f>
        <v>5</v>
      </c>
      <c r="I21" s="7">
        <f t="shared" ref="I21:I22" si="6">TRUNC((WEEKDAY($B4-COLUMN(F2),2)-$B4+$C4)/7)</f>
        <v>5</v>
      </c>
      <c r="J21" s="7">
        <f t="shared" ref="J21:J22" si="7">TRUNC((WEEKDAY($B4-COLUMN(G2),2)-$B4+$C4)/7)</f>
        <v>5</v>
      </c>
    </row>
    <row r="22" spans="2:10" ht="18.75" x14ac:dyDescent="0.3">
      <c r="B22" s="6">
        <v>44688</v>
      </c>
      <c r="C22" s="6">
        <v>45025</v>
      </c>
      <c r="D22" s="7">
        <f t="shared" si="1"/>
        <v>48</v>
      </c>
      <c r="E22" s="7">
        <f t="shared" si="2"/>
        <v>48</v>
      </c>
      <c r="F22" s="7">
        <f t="shared" si="3"/>
        <v>48</v>
      </c>
      <c r="G22" s="7">
        <f t="shared" si="4"/>
        <v>48</v>
      </c>
      <c r="H22" s="7">
        <f t="shared" si="5"/>
        <v>48</v>
      </c>
      <c r="I22" s="7">
        <f t="shared" si="6"/>
        <v>49</v>
      </c>
      <c r="J22" s="7">
        <f t="shared" si="7"/>
        <v>49</v>
      </c>
    </row>
    <row r="24" spans="2:10" ht="18.75" x14ac:dyDescent="0.3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</row>
    <row r="25" spans="2:10" ht="18.75" x14ac:dyDescent="0.3">
      <c r="B25" s="6">
        <v>45297</v>
      </c>
      <c r="C25" s="6">
        <v>45311</v>
      </c>
      <c r="D25" s="14" cm="1">
        <f t="array" ref="D25">SUM(--(WEEKDAY(_xlfn.SEQUENCE($C25-$B25 + 1,1,$B25,1),2) = COLUMN(A$1)))</f>
        <v>2</v>
      </c>
      <c r="E25" s="14" cm="1">
        <f t="array" ref="E25">SUM(--(WEEKDAY(_xlfn.SEQUENCE($C25-$B25 + 1,1,$B25,1),2) = COLUMN(B$1)))</f>
        <v>2</v>
      </c>
      <c r="F25" s="14" cm="1">
        <f t="array" ref="F25">SUM(--(WEEKDAY(_xlfn.SEQUENCE($C25-$B25 + 1,1,$B25,1),2) = COLUMN(C$1)))</f>
        <v>2</v>
      </c>
      <c r="G25" s="14" cm="1">
        <f t="array" ref="G25">SUM(--(WEEKDAY(_xlfn.SEQUENCE($C25-$B25 + 1,1,$B25,1),2) = COLUMN(D$1)))</f>
        <v>2</v>
      </c>
      <c r="H25" s="14" cm="1">
        <f t="array" ref="H25">SUM(--(WEEKDAY(_xlfn.SEQUENCE($C25-$B25 + 1,1,$B25,1),2) = COLUMN(E$1)))</f>
        <v>2</v>
      </c>
      <c r="I25" s="14" cm="1">
        <f t="array" ref="I25">SUM(--(WEEKDAY(_xlfn.SEQUENCE($C25-$B25 + 1,1,$B25,1),2) = COLUMN(F$1)))</f>
        <v>3</v>
      </c>
      <c r="J25" s="14" cm="1">
        <f t="array" ref="J25">SUM(--(WEEKDAY(_xlfn.SEQUENCE($C25-$B25 + 1,1,$B25,1),2) = COLUMN(G$1)))</f>
        <v>2</v>
      </c>
    </row>
    <row r="26" spans="2:10" ht="18.75" x14ac:dyDescent="0.3">
      <c r="B26" s="6">
        <v>44959</v>
      </c>
      <c r="C26" s="6">
        <v>44991</v>
      </c>
      <c r="D26" s="14" cm="1">
        <f t="array" ref="D26">SUM(--(WEEKDAY(_xlfn.SEQUENCE($C26-$B26 + 1,1,$B26,1),2) = COLUMN(A$1)))</f>
        <v>5</v>
      </c>
      <c r="E26" s="14" cm="1">
        <f t="array" ref="E26">SUM(--(WEEKDAY(_xlfn.SEQUENCE($C26-$B26 + 1,1,$B26,1),2) = COLUMN(B$1)))</f>
        <v>4</v>
      </c>
      <c r="F26" s="14" cm="1">
        <f t="array" ref="F26">SUM(--(WEEKDAY(_xlfn.SEQUENCE($C26-$B26 + 1,1,$B26,1),2) = COLUMN(C$1)))</f>
        <v>4</v>
      </c>
      <c r="G26" s="14" cm="1">
        <f t="array" ref="G26">SUM(--(WEEKDAY(_xlfn.SEQUENCE($C26-$B26 + 1,1,$B26,1),2) = COLUMN(D$1)))</f>
        <v>5</v>
      </c>
      <c r="H26" s="14" cm="1">
        <f t="array" ref="H26">SUM(--(WEEKDAY(_xlfn.SEQUENCE($C26-$B26 + 1,1,$B26,1),2) = COLUMN(E$1)))</f>
        <v>5</v>
      </c>
      <c r="I26" s="14" cm="1">
        <f t="array" ref="I26">SUM(--(WEEKDAY(_xlfn.SEQUENCE($C26-$B26 + 1,1,$B26,1),2) = COLUMN(F$1)))</f>
        <v>5</v>
      </c>
      <c r="J26" s="14" cm="1">
        <f t="array" ref="J26">SUM(--(WEEKDAY(_xlfn.SEQUENCE($C26-$B26 + 1,1,$B26,1),2) = COLUMN(G$1)))</f>
        <v>5</v>
      </c>
    </row>
    <row r="27" spans="2:10" ht="18.75" x14ac:dyDescent="0.3">
      <c r="B27" s="6">
        <v>44688</v>
      </c>
      <c r="C27" s="6">
        <v>45025</v>
      </c>
      <c r="D27" s="14" cm="1">
        <f t="array" ref="D27">SUM(--(WEEKDAY(_xlfn.SEQUENCE($C27-$B27 + 1,1,$B27,1),2) = COLUMN(A$1)))</f>
        <v>48</v>
      </c>
      <c r="E27" s="14" cm="1">
        <f t="array" ref="E27">SUM(--(WEEKDAY(_xlfn.SEQUENCE($C27-$B27 + 1,1,$B27,1),2) = COLUMN(B$1)))</f>
        <v>48</v>
      </c>
      <c r="F27" s="14" cm="1">
        <f t="array" ref="F27">SUM(--(WEEKDAY(_xlfn.SEQUENCE($C27-$B27 + 1,1,$B27,1),2) = COLUMN(C$1)))</f>
        <v>48</v>
      </c>
      <c r="G27" s="14" cm="1">
        <f t="array" ref="G27">SUM(--(WEEKDAY(_xlfn.SEQUENCE($C27-$B27 + 1,1,$B27,1),2) = COLUMN(D$1)))</f>
        <v>48</v>
      </c>
      <c r="H27" s="14" cm="1">
        <f t="array" ref="H27">SUM(--(WEEKDAY(_xlfn.SEQUENCE($C27-$B27 + 1,1,$B27,1),2) = COLUMN(E$1)))</f>
        <v>48</v>
      </c>
      <c r="I27" s="14" cm="1">
        <f t="array" ref="I27">SUM(--(WEEKDAY(_xlfn.SEQUENCE($C27-$B27 + 1,1,$B27,1),2) = COLUMN(F$1)))</f>
        <v>49</v>
      </c>
      <c r="J27" s="14" cm="1">
        <f t="array" ref="J27">SUM(--(WEEKDAY(_xlfn.SEQUENCE($C27-$B27 + 1,1,$B27,1),2) = COLUMN(G$1)))</f>
        <v>49</v>
      </c>
    </row>
    <row r="29" spans="2:10" ht="18.75" x14ac:dyDescent="0.3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</row>
    <row r="30" spans="2:10" ht="18.75" x14ac:dyDescent="0.3">
      <c r="B30" s="6">
        <v>45297</v>
      </c>
      <c r="C30" s="6">
        <v>45311</v>
      </c>
      <c r="D30" s="22">
        <f>INT((WEEKDAY($B30-COLUMN(A$1),2)-$B30+$C30)/7)</f>
        <v>2</v>
      </c>
      <c r="E30" s="22">
        <f t="shared" ref="E30:J30" si="8">INT((WEEKDAY($B30-COLUMN(B$1),2)-$B30+$C30)/7)</f>
        <v>2</v>
      </c>
      <c r="F30" s="22">
        <f t="shared" si="8"/>
        <v>2</v>
      </c>
      <c r="G30" s="22">
        <f t="shared" si="8"/>
        <v>2</v>
      </c>
      <c r="H30" s="22">
        <f t="shared" si="8"/>
        <v>2</v>
      </c>
      <c r="I30" s="22">
        <f t="shared" si="8"/>
        <v>3</v>
      </c>
      <c r="J30" s="22">
        <f t="shared" si="8"/>
        <v>2</v>
      </c>
    </row>
    <row r="31" spans="2:10" ht="18.75" x14ac:dyDescent="0.3">
      <c r="B31" s="6">
        <v>44959</v>
      </c>
      <c r="C31" s="6">
        <v>44991</v>
      </c>
      <c r="D31" s="22">
        <f t="shared" ref="D31:D32" si="9">INT((WEEKDAY($B31-COLUMN(A$1),2)-$B31+$C31)/7)</f>
        <v>5</v>
      </c>
      <c r="E31" s="22">
        <f t="shared" ref="E31:E32" si="10">INT((WEEKDAY($B31-COLUMN(B$1),2)-$B31+$C31)/7)</f>
        <v>4</v>
      </c>
      <c r="F31" s="22">
        <f t="shared" ref="F31:F32" si="11">INT((WEEKDAY($B31-COLUMN(C$1),2)-$B31+$C31)/7)</f>
        <v>4</v>
      </c>
      <c r="G31" s="22">
        <f t="shared" ref="G31:G32" si="12">INT((WEEKDAY($B31-COLUMN(D$1),2)-$B31+$C31)/7)</f>
        <v>5</v>
      </c>
      <c r="H31" s="22">
        <f t="shared" ref="H31:H32" si="13">INT((WEEKDAY($B31-COLUMN(E$1),2)-$B31+$C31)/7)</f>
        <v>5</v>
      </c>
      <c r="I31" s="22">
        <f t="shared" ref="I31:I32" si="14">INT((WEEKDAY($B31-COLUMN(F$1),2)-$B31+$C31)/7)</f>
        <v>5</v>
      </c>
      <c r="J31" s="22">
        <f t="shared" ref="J31:J32" si="15">INT((WEEKDAY($B31-COLUMN(G$1),2)-$B31+$C31)/7)</f>
        <v>5</v>
      </c>
    </row>
    <row r="32" spans="2:10" ht="18.75" x14ac:dyDescent="0.3">
      <c r="B32" s="6">
        <v>44688</v>
      </c>
      <c r="C32" s="6">
        <v>45025</v>
      </c>
      <c r="D32" s="22">
        <f t="shared" si="9"/>
        <v>48</v>
      </c>
      <c r="E32" s="22">
        <f t="shared" si="10"/>
        <v>48</v>
      </c>
      <c r="F32" s="22">
        <f t="shared" si="11"/>
        <v>48</v>
      </c>
      <c r="G32" s="22">
        <f t="shared" si="12"/>
        <v>48</v>
      </c>
      <c r="H32" s="22">
        <f t="shared" si="13"/>
        <v>48</v>
      </c>
      <c r="I32" s="22">
        <f t="shared" si="14"/>
        <v>49</v>
      </c>
      <c r="J32" s="22">
        <f t="shared" si="15"/>
        <v>49</v>
      </c>
    </row>
    <row r="37" spans="4:4" x14ac:dyDescent="0.25">
      <c r="D37" s="15"/>
    </row>
  </sheetData>
  <phoneticPr fontId="13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FDC4C-9283-4BFF-9933-12F4E47F4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2024-01-20T16:47:39Z</dcterms:created>
  <dcterms:modified xsi:type="dcterms:W3CDTF">2025-06-10T21:16:42Z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2024-01-20T17:21:43Z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c96197bd-8681-4557-ac10-023019c3c8ad</vt:lpwstr>
  </property>
  <property fmtid="{D5CDD505-2E9C-101B-9397-08002B2CF9AE}" pid="7" name="MSIP_Label_defa4170-0d19-0005-0004-bc88714345d2_ActionId">
    <vt:lpwstr>1e5cbabc-6aa6-493c-a372-c9b1594cd436</vt:lpwstr>
  </property>
  <property fmtid="{D5CDD505-2E9C-101B-9397-08002B2CF9AE}" pid="8" name="MSIP_Label_defa4170-0d19-0005-0004-bc88714345d2_ContentBits">
    <vt:lpwstr>0</vt:lpwstr>
  </property>
</Properties>
</file>