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6827"/>
  <x:workbookPr codeName="ThisWorkbook" defaultThemeVersion="166925"/>
  <mc:AlternateContent xmlns:mc="http://schemas.openxmlformats.org/markup-compatibility/2006">
    <mc:Choice Requires="x15">
      <x15ac:absPath xmlns:x15ac="http://schemas.microsoft.com/office/spreadsheetml/2010/11/ac" url="C:\Users\David Brown\Box\MECC\MECC 2023\Case Development &amp; Related Files\Round 1\Course Scheduling\"/>
    </mc:Choice>
  </mc:AlternateContent>
  <xr:revisionPtr revIDLastSave="0" documentId="13_ncr:1_{7BF6F4A9-5AC0-4D77-A645-5F45CAA4E9E3}" xr6:coauthVersionLast="47" xr6:coauthVersionMax="47" xr10:uidLastSave="{00000000-0000-0000-0000-000000000000}"/>
  <x:bookViews>
    <x:workbookView xWindow="-110" yWindow="-110" windowWidth="19420" windowHeight="11620" xr2:uid="{8EDBA809-A816-4BFC-BB80-7BC90836E47C}"/>
  </x:bookViews>
  <x:sheets>
    <x:sheet name="Cover" sheetId="12" r:id="rId1"/>
    <x:sheet name="Assumptions" sheetId="5" r:id="rId2"/>
    <x:sheet name="Your Answers" sheetId="10" r:id="rId3"/>
    <x:sheet name="Campus Map (blank)" sheetId="11" r:id="rId4"/>
    <x:sheet name="Course Analysis (answers)" sheetId="1" r:id="rId5"/>
    <x:sheet name="Student Schedule Analysis (ans)" sheetId="8" r:id="rId6"/>
    <x:sheet name="Campus Map (distances)" sheetId="4" r:id="rId7"/>
    <x:sheet name="Campus Map (building count)" sheetId="9" r:id="rId8"/>
  </x:sheet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J33" i="1" l="1"/>
  <c r="J32" i="1"/>
  <c r="J31" i="1"/>
  <c r="J30" i="1"/>
  <c r="J29" i="1"/>
  <c r="J28" i="1"/>
  <c r="J27" i="1"/>
  <c r="J26" i="1"/>
  <c r="J25" i="1"/>
  <c r="J24" i="1"/>
  <c r="J23" i="1"/>
  <c r="J22" i="1"/>
  <c r="J21" i="1"/>
  <c r="J20" i="1"/>
  <c r="J19" i="1"/>
  <c r="J18" i="1"/>
  <c r="J17" i="1"/>
  <c r="J16" i="1"/>
  <c r="J15" i="1"/>
  <c r="J14" i="1"/>
  <c r="J13" i="1"/>
  <c r="J12" i="1"/>
  <c r="J11" i="1"/>
  <c r="J10" i="1"/>
  <c r="J9" i="1"/>
  <c r="J8" i="1"/>
  <c r="J7" i="1"/>
  <c r="J6" i="1"/>
  <c r="J5" i="1"/>
  <c r="F61" i="10" l="1"/>
  <c r="F52" i="10"/>
  <c r="F43" i="10"/>
  <c r="F40" i="10"/>
  <c r="F31" i="10"/>
  <c r="F28" i="10"/>
  <c r="CY2" i="9" l="1"/>
  <c r="F70" i="10" s="1"/>
  <c r="H31" i="8" l="1"/>
  <c r="F58" i="10" s="1"/>
  <c r="C31" i="8"/>
  <c r="F49" i="10" s="1"/>
  <c r="F31" i="8"/>
  <c r="F46" i="10" s="1"/>
  <c r="T5" i="1" a="1"/>
  <c r="T5" i="1" s="1"/>
  <c r="R15" i="1"/>
  <c r="B38" i="1"/>
  <c r="Q34" i="1"/>
  <c r="Q33" i="1"/>
  <c r="Q6" i="1"/>
  <c r="Q7" i="1"/>
  <c r="Q8" i="1"/>
  <c r="Q9" i="1"/>
  <c r="Q10" i="1"/>
  <c r="Q11" i="1"/>
  <c r="Q12" i="1"/>
  <c r="Q13" i="1"/>
  <c r="Q14" i="1"/>
  <c r="Q15" i="1"/>
  <c r="Q16" i="1"/>
  <c r="Q17" i="1"/>
  <c r="Q18" i="1"/>
  <c r="Q19" i="1"/>
  <c r="Q20" i="1"/>
  <c r="Q21" i="1"/>
  <c r="Q22" i="1"/>
  <c r="Q23" i="1"/>
  <c r="Q24" i="1"/>
  <c r="Q25" i="1"/>
  <c r="Q26" i="1"/>
  <c r="Q27" i="1"/>
  <c r="Q28" i="1"/>
  <c r="Q29" i="1"/>
  <c r="Q30" i="1"/>
  <c r="Q31" i="1"/>
  <c r="Q32" i="1"/>
  <c r="Q5" i="1"/>
  <c r="B37" i="1"/>
  <c r="M34" i="1"/>
  <c r="N34" i="1"/>
  <c r="O34" i="1"/>
  <c r="P34" i="1"/>
  <c r="L34" i="1"/>
  <c r="L6" i="1"/>
  <c r="M6" i="1"/>
  <c r="N6" i="1"/>
  <c r="O6" i="1"/>
  <c r="P6" i="1"/>
  <c r="L7" i="1"/>
  <c r="M7" i="1"/>
  <c r="N7" i="1"/>
  <c r="O7" i="1"/>
  <c r="P7" i="1"/>
  <c r="L8" i="1"/>
  <c r="M8" i="1"/>
  <c r="N8" i="1"/>
  <c r="O8" i="1"/>
  <c r="P8" i="1"/>
  <c r="L9" i="1"/>
  <c r="M9" i="1"/>
  <c r="N9" i="1"/>
  <c r="O9" i="1"/>
  <c r="P9" i="1"/>
  <c r="L10" i="1"/>
  <c r="M10" i="1"/>
  <c r="N10" i="1"/>
  <c r="O10" i="1"/>
  <c r="P10" i="1"/>
  <c r="L11" i="1"/>
  <c r="M11" i="1"/>
  <c r="N11" i="1"/>
  <c r="O11" i="1"/>
  <c r="P11" i="1"/>
  <c r="L12" i="1"/>
  <c r="M12" i="1"/>
  <c r="N12" i="1"/>
  <c r="O12" i="1"/>
  <c r="P12" i="1"/>
  <c r="L13" i="1"/>
  <c r="M13" i="1"/>
  <c r="N13" i="1"/>
  <c r="O13" i="1"/>
  <c r="P13" i="1"/>
  <c r="L14" i="1"/>
  <c r="M14" i="1"/>
  <c r="N14" i="1"/>
  <c r="O14" i="1"/>
  <c r="P14" i="1"/>
  <c r="L15" i="1"/>
  <c r="M15" i="1"/>
  <c r="N15" i="1"/>
  <c r="O15" i="1"/>
  <c r="P15" i="1"/>
  <c r="L16" i="1"/>
  <c r="M16" i="1"/>
  <c r="N16" i="1"/>
  <c r="O16" i="1"/>
  <c r="P16" i="1"/>
  <c r="L17" i="1"/>
  <c r="M17" i="1"/>
  <c r="N17" i="1"/>
  <c r="O17" i="1"/>
  <c r="P17" i="1"/>
  <c r="L18" i="1"/>
  <c r="M18" i="1"/>
  <c r="N18" i="1"/>
  <c r="O18" i="1"/>
  <c r="P18" i="1"/>
  <c r="L19" i="1"/>
  <c r="M19" i="1"/>
  <c r="N19" i="1"/>
  <c r="O19" i="1"/>
  <c r="P19" i="1"/>
  <c r="L20" i="1"/>
  <c r="M20" i="1"/>
  <c r="N20" i="1"/>
  <c r="O20" i="1"/>
  <c r="P20" i="1"/>
  <c r="L21" i="1"/>
  <c r="M21" i="1"/>
  <c r="N21" i="1"/>
  <c r="O21" i="1"/>
  <c r="P21" i="1"/>
  <c r="L22" i="1"/>
  <c r="M22" i="1"/>
  <c r="N22" i="1"/>
  <c r="O22" i="1"/>
  <c r="P22" i="1"/>
  <c r="L23" i="1"/>
  <c r="M23" i="1"/>
  <c r="N23" i="1"/>
  <c r="O23" i="1"/>
  <c r="P23" i="1"/>
  <c r="L24" i="1"/>
  <c r="M24" i="1"/>
  <c r="N24" i="1"/>
  <c r="O24" i="1"/>
  <c r="P24" i="1"/>
  <c r="L25" i="1"/>
  <c r="M25" i="1"/>
  <c r="N25" i="1"/>
  <c r="O25" i="1"/>
  <c r="P25" i="1"/>
  <c r="L26" i="1"/>
  <c r="M26" i="1"/>
  <c r="N26" i="1"/>
  <c r="O26" i="1"/>
  <c r="P26" i="1"/>
  <c r="L27" i="1"/>
  <c r="M27" i="1"/>
  <c r="N27" i="1"/>
  <c r="O27" i="1"/>
  <c r="P27" i="1"/>
  <c r="L28" i="1"/>
  <c r="M28" i="1"/>
  <c r="N28" i="1"/>
  <c r="O28" i="1"/>
  <c r="P28" i="1"/>
  <c r="L29" i="1"/>
  <c r="M29" i="1"/>
  <c r="N29" i="1"/>
  <c r="O29" i="1"/>
  <c r="P29" i="1"/>
  <c r="L30" i="1"/>
  <c r="M30" i="1"/>
  <c r="N30" i="1"/>
  <c r="O30" i="1"/>
  <c r="P30" i="1"/>
  <c r="L31" i="1"/>
  <c r="M31" i="1"/>
  <c r="N31" i="1"/>
  <c r="O31" i="1"/>
  <c r="P31" i="1"/>
  <c r="L32" i="1"/>
  <c r="M32" i="1"/>
  <c r="N32" i="1"/>
  <c r="O32" i="1"/>
  <c r="P32" i="1"/>
  <c r="L33" i="1"/>
  <c r="M33" i="1"/>
  <c r="N33" i="1"/>
  <c r="O33" i="1"/>
  <c r="P33" i="1"/>
  <c r="M5" i="1"/>
  <c r="N5" i="1"/>
  <c r="O5" i="1"/>
  <c r="P5" i="1"/>
  <c r="L5" i="1"/>
  <c r="R40" i="8"/>
  <c r="R39" i="8"/>
  <c r="R38" i="8"/>
  <c r="R37" i="8"/>
  <c r="R36" i="8"/>
  <c r="R35" i="8"/>
  <c r="R34" i="8"/>
  <c r="R33" i="8"/>
  <c r="R32" i="8"/>
  <c r="R31" i="8"/>
  <c r="R30" i="8"/>
  <c r="R29" i="8"/>
  <c r="R28" i="8"/>
  <c r="R27" i="8"/>
  <c r="R26" i="8"/>
  <c r="R25" i="8"/>
  <c r="R24" i="8"/>
  <c r="R23" i="8"/>
  <c r="R22" i="8"/>
  <c r="R21" i="8"/>
  <c r="R20" i="8"/>
  <c r="R19" i="8"/>
  <c r="R18" i="8"/>
  <c r="R17" i="8"/>
  <c r="R16" i="8"/>
  <c r="R15" i="8"/>
  <c r="R14" i="8"/>
  <c r="R13" i="8"/>
  <c r="R12" i="8"/>
  <c r="R11" i="8"/>
  <c r="R10" i="8"/>
  <c r="R9" i="8"/>
  <c r="R8" i="8"/>
  <c r="R7" i="8"/>
  <c r="R6" i="8"/>
  <c r="R5" i="8"/>
  <c r="B5" i="8" a="1"/>
  <c r="C10" i="8" s="1" a="1"/>
  <c r="K11" i="1"/>
  <c r="R11" i="1" s="1"/>
  <c r="K19" i="1"/>
  <c r="R19" i="1" s="1"/>
  <c r="K20" i="1"/>
  <c r="R20" i="1" s="1"/>
  <c r="K27" i="1"/>
  <c r="R27" i="1" s="1"/>
  <c r="K28" i="1"/>
  <c r="R28" i="1" s="1"/>
  <c r="I6" i="1"/>
  <c r="K6" i="1"/>
  <c r="R6" i="1" s="1"/>
  <c r="I7" i="1"/>
  <c r="K7" i="1"/>
  <c r="R7" i="1" s="1"/>
  <c r="I8" i="1"/>
  <c r="K8" i="1"/>
  <c r="R8" i="1" s="1"/>
  <c r="I9" i="1"/>
  <c r="K9" i="1"/>
  <c r="R9" i="1" s="1"/>
  <c r="I10" i="1"/>
  <c r="K10" i="1"/>
  <c r="R10" i="1" s="1"/>
  <c r="I11" i="1"/>
  <c r="I12" i="1"/>
  <c r="K12" i="1"/>
  <c r="R12" i="1" s="1"/>
  <c r="I13" i="1"/>
  <c r="K13" i="1"/>
  <c r="R13" i="1" s="1"/>
  <c r="I14" i="1"/>
  <c r="K14" i="1"/>
  <c r="R14" i="1" s="1"/>
  <c r="I15" i="1"/>
  <c r="K15" i="1"/>
  <c r="I16" i="1"/>
  <c r="K16" i="1"/>
  <c r="R16" i="1" s="1"/>
  <c r="I17" i="1"/>
  <c r="K17" i="1"/>
  <c r="R17" i="1" s="1"/>
  <c r="I18" i="1"/>
  <c r="K18" i="1"/>
  <c r="R18" i="1" s="1"/>
  <c r="I19" i="1"/>
  <c r="I20" i="1"/>
  <c r="I21" i="1"/>
  <c r="K21" i="1"/>
  <c r="R21" i="1" s="1"/>
  <c r="I22" i="1"/>
  <c r="K22" i="1"/>
  <c r="R22" i="1" s="1"/>
  <c r="I23" i="1"/>
  <c r="K23" i="1"/>
  <c r="R23" i="1" s="1"/>
  <c r="I24" i="1"/>
  <c r="K24" i="1"/>
  <c r="R24" i="1" s="1"/>
  <c r="I25" i="1"/>
  <c r="K25" i="1"/>
  <c r="R25" i="1" s="1"/>
  <c r="I26" i="1"/>
  <c r="K26" i="1"/>
  <c r="R26" i="1" s="1"/>
  <c r="I27" i="1"/>
  <c r="I28" i="1"/>
  <c r="I29" i="1"/>
  <c r="K29" i="1"/>
  <c r="R29" i="1" s="1"/>
  <c r="I30" i="1"/>
  <c r="K30" i="1"/>
  <c r="R30" i="1" s="1"/>
  <c r="I31" i="1"/>
  <c r="K31" i="1"/>
  <c r="R31" i="1" s="1"/>
  <c r="I32" i="1"/>
  <c r="K32" i="1"/>
  <c r="R32" i="1" s="1"/>
  <c r="I33" i="1"/>
  <c r="K33" i="1"/>
  <c r="R33" i="1" s="1"/>
  <c r="K5" i="1"/>
  <c r="I5" i="1"/>
  <c r="CY5" i="4" a="1"/>
  <c r="CY4" i="4" a="1"/>
  <c r="U5" i="1" l="1" a="1"/>
  <c r="U5" i="1" s="1"/>
  <c r="B40" i="1" s="1"/>
  <c r="F37" i="10" s="1"/>
  <c r="P35" i="1"/>
  <c r="O35" i="1"/>
  <c r="N35" i="1"/>
  <c r="M35" i="1"/>
  <c r="L35" i="1"/>
  <c r="R5" i="1"/>
  <c r="J10" i="8"/>
  <c r="K10" i="8"/>
  <c r="L10" i="8"/>
  <c r="M10" i="8"/>
  <c r="N10" i="8"/>
  <c r="H10" i="8"/>
  <c r="G10" i="8"/>
  <c r="C7" i="8" a="1"/>
  <c r="B5" i="8"/>
  <c r="C5" i="8" s="1" a="1"/>
  <c r="B36" i="1"/>
  <c r="F25" i="10" s="1"/>
  <c r="B35" i="1"/>
  <c r="F22" i="10" s="1"/>
  <c r="C10" i="8"/>
  <c r="C8" i="8" a="1"/>
  <c r="C9" i="8" a="1"/>
  <c r="C6" i="8" a="1"/>
  <c r="CY4" i="4"/>
  <c r="CY5" i="4"/>
  <c r="B39" i="1" l="1"/>
  <c r="F34" i="10" s="1"/>
  <c r="M20" i="4"/>
  <c r="I10" i="8"/>
  <c r="D11" i="8" a="1"/>
  <c r="D11" i="8" s="1"/>
  <c r="D18" i="8" s="1"/>
  <c r="J9" i="8"/>
  <c r="M9" i="8"/>
  <c r="K9" i="8"/>
  <c r="L9" i="8"/>
  <c r="H9" i="8"/>
  <c r="N9" i="8"/>
  <c r="G9" i="8"/>
  <c r="L6" i="8"/>
  <c r="M6" i="8"/>
  <c r="N6" i="8"/>
  <c r="J6" i="8"/>
  <c r="K6" i="8"/>
  <c r="K5" i="8"/>
  <c r="L5" i="8"/>
  <c r="M5" i="8"/>
  <c r="N5" i="8"/>
  <c r="J5" i="8"/>
  <c r="J7" i="8"/>
  <c r="K7" i="8"/>
  <c r="L7" i="8"/>
  <c r="M7" i="8"/>
  <c r="N7" i="8"/>
  <c r="J8" i="8"/>
  <c r="K8" i="8"/>
  <c r="L8" i="8"/>
  <c r="M8" i="8"/>
  <c r="N8" i="8"/>
  <c r="G6" i="8"/>
  <c r="H6" i="8"/>
  <c r="H7" i="8"/>
  <c r="G7" i="8"/>
  <c r="H8" i="8"/>
  <c r="G8" i="8"/>
  <c r="G5" i="8"/>
  <c r="H5" i="8"/>
  <c r="C5" i="8"/>
  <c r="C7" i="8"/>
  <c r="C8" i="8"/>
  <c r="C9" i="8"/>
  <c r="C6" i="8"/>
  <c r="M14" i="8" l="1"/>
  <c r="M13" i="8"/>
  <c r="L14" i="8"/>
  <c r="L13" i="8"/>
  <c r="K13" i="8"/>
  <c r="K14" i="8"/>
  <c r="N14" i="8"/>
  <c r="N13" i="8"/>
  <c r="J13" i="8"/>
  <c r="J14" i="8"/>
  <c r="I6" i="8"/>
  <c r="I5" i="8"/>
  <c r="I9" i="8"/>
  <c r="I8" i="8"/>
  <c r="I7" i="8"/>
  <c r="G11" i="8"/>
  <c r="E18" i="8" s="1"/>
  <c r="U29" i="8" a="1"/>
  <c r="U29" i="8" s="1"/>
  <c r="C11" i="8"/>
  <c r="C18" i="8" s="1"/>
  <c r="V12" i="8" a="1"/>
  <c r="V12" i="8" s="1"/>
  <c r="S9" i="8" a="1"/>
  <c r="S9" i="8" s="1"/>
  <c r="T7" i="8" a="1"/>
  <c r="T7" i="8" s="1"/>
  <c r="V7" i="8" a="1"/>
  <c r="V7" i="8" s="1"/>
  <c r="S21" i="8" a="1"/>
  <c r="S21" i="8" s="1"/>
  <c r="V14" i="8" a="1"/>
  <c r="V14" i="8" s="1"/>
  <c r="S23" i="8" a="1"/>
  <c r="S23" i="8" s="1"/>
  <c r="S35" i="8" a="1"/>
  <c r="S35" i="8" s="1"/>
  <c r="T23" i="8" a="1"/>
  <c r="T23" i="8" s="1"/>
  <c r="S13" i="8" a="1"/>
  <c r="S13" i="8" s="1"/>
  <c r="V29" i="8" a="1"/>
  <c r="V29" i="8" s="1"/>
  <c r="U18" i="8" a="1"/>
  <c r="U18" i="8" s="1"/>
  <c r="W37" i="8" a="1"/>
  <c r="W37" i="8" s="1"/>
  <c r="S34" i="8" a="1"/>
  <c r="S34" i="8" s="1"/>
  <c r="W19" i="8" a="1"/>
  <c r="W19" i="8" s="1"/>
  <c r="T30" i="8" a="1"/>
  <c r="T30" i="8" s="1"/>
  <c r="T21" i="8" a="1"/>
  <c r="T21" i="8" s="1"/>
  <c r="T8" i="8" a="1"/>
  <c r="T8" i="8" s="1"/>
  <c r="T34" i="8" a="1"/>
  <c r="T34" i="8" s="1"/>
  <c r="W26" i="8" a="1"/>
  <c r="W26" i="8" s="1"/>
  <c r="V27" i="8" a="1"/>
  <c r="V27" i="8" s="1"/>
  <c r="W11" i="8" a="1"/>
  <c r="W11" i="8" s="1"/>
  <c r="T6" i="8" a="1"/>
  <c r="T6" i="8" s="1"/>
  <c r="S16" i="8" a="1"/>
  <c r="S16" i="8" s="1"/>
  <c r="T29" i="8" a="1"/>
  <c r="T29" i="8" s="1"/>
  <c r="T16" i="8" a="1"/>
  <c r="T16" i="8" s="1"/>
  <c r="T13" i="8" a="1"/>
  <c r="T13" i="8" s="1"/>
  <c r="V6" i="8" a="1"/>
  <c r="V6" i="8" s="1"/>
  <c r="S19" i="8" a="1"/>
  <c r="S19" i="8" s="1"/>
  <c r="V18" i="8" a="1"/>
  <c r="V18" i="8" s="1"/>
  <c r="W16" i="8" a="1"/>
  <c r="W16" i="8" s="1"/>
  <c r="V30" i="8" a="1"/>
  <c r="V30" i="8" s="1"/>
  <c r="W30" i="8" a="1"/>
  <c r="W30" i="8" s="1"/>
  <c r="S7" i="8" a="1"/>
  <c r="S7" i="8" s="1"/>
  <c r="V16" i="8" a="1"/>
  <c r="V16" i="8" s="1"/>
  <c r="V37" i="8" a="1"/>
  <c r="V37" i="8" s="1"/>
  <c r="U9" i="8" a="1"/>
  <c r="U9" i="8" s="1"/>
  <c r="V40" i="8" a="1"/>
  <c r="V40" i="8" s="1"/>
  <c r="V8" i="8" a="1"/>
  <c r="V8" i="8" s="1"/>
  <c r="U28" i="8" a="1"/>
  <c r="U28" i="8" s="1"/>
  <c r="V17" i="8" a="1"/>
  <c r="V17" i="8" s="1"/>
  <c r="U32" i="8" a="1"/>
  <c r="U32" i="8" s="1"/>
  <c r="V24" i="8" a="1"/>
  <c r="V24" i="8" s="1"/>
  <c r="U10" i="8" a="1"/>
  <c r="U10" i="8" s="1"/>
  <c r="W10" i="8" a="1"/>
  <c r="W10" i="8" s="1"/>
  <c r="V35" i="8" a="1"/>
  <c r="V35" i="8" s="1"/>
  <c r="S30" i="8" a="1"/>
  <c r="S30" i="8" s="1"/>
  <c r="W23" i="8" a="1"/>
  <c r="W23" i="8" s="1"/>
  <c r="W40" i="8" a="1"/>
  <c r="W40" i="8" s="1"/>
  <c r="T35" i="8" a="1"/>
  <c r="T35" i="8" s="1"/>
  <c r="V33" i="8" a="1"/>
  <c r="V33" i="8" s="1"/>
  <c r="T18" i="8" a="1"/>
  <c r="T18" i="8" s="1"/>
  <c r="T19" i="8" a="1"/>
  <c r="T19" i="8" s="1"/>
  <c r="S24" i="8" a="1"/>
  <c r="S24" i="8" s="1"/>
  <c r="V10" i="8" a="1"/>
  <c r="V10" i="8" s="1"/>
  <c r="T9" i="8" a="1"/>
  <c r="T9" i="8" s="1"/>
  <c r="S11" i="8" a="1"/>
  <c r="S11" i="8" s="1"/>
  <c r="W21" i="8" a="1"/>
  <c r="W21" i="8" s="1"/>
  <c r="S8" i="8" a="1"/>
  <c r="S8" i="8" s="1"/>
  <c r="U8" i="8" a="1"/>
  <c r="U8" i="8" s="1"/>
  <c r="V23" i="8" a="1"/>
  <c r="V23" i="8" s="1"/>
  <c r="U24" i="8" a="1"/>
  <c r="U24" i="8" s="1"/>
  <c r="S20" i="8" a="1"/>
  <c r="S20" i="8" s="1"/>
  <c r="U13" i="8" a="1"/>
  <c r="U13" i="8" s="1"/>
  <c r="W27" i="8" a="1"/>
  <c r="W27" i="8" s="1"/>
  <c r="W5" i="8" a="1"/>
  <c r="W5" i="8" s="1"/>
  <c r="V39" i="8" a="1"/>
  <c r="V39" i="8" s="1"/>
  <c r="U33" i="8" a="1"/>
  <c r="U33" i="8" s="1"/>
  <c r="W22" i="8" a="1"/>
  <c r="W22" i="8" s="1"/>
  <c r="S26" i="8" a="1"/>
  <c r="S26" i="8" s="1"/>
  <c r="U38" i="8" a="1"/>
  <c r="U38" i="8" s="1"/>
  <c r="W7" i="8" a="1"/>
  <c r="W7" i="8" s="1"/>
  <c r="W8" i="8" a="1"/>
  <c r="W8" i="8" s="1"/>
  <c r="S40" i="8" a="1"/>
  <c r="S40" i="8" s="1"/>
  <c r="S14" i="8" a="1"/>
  <c r="S14" i="8" s="1"/>
  <c r="V21" i="8" a="1"/>
  <c r="V21" i="8" s="1"/>
  <c r="W32" i="8" a="1"/>
  <c r="W32" i="8" s="1"/>
  <c r="S31" i="8" a="1"/>
  <c r="S31" i="8" s="1"/>
  <c r="T25" i="8" a="1"/>
  <c r="T25" i="8" s="1"/>
  <c r="S32" i="8" a="1"/>
  <c r="S32" i="8" s="1"/>
  <c r="U39" i="8" a="1"/>
  <c r="U39" i="8" s="1"/>
  <c r="V28" i="8" a="1"/>
  <c r="V28" i="8" s="1"/>
  <c r="W35" i="8" a="1"/>
  <c r="W35" i="8" s="1"/>
  <c r="U22" i="8" a="1"/>
  <c r="U22" i="8" s="1"/>
  <c r="W9" i="8" a="1"/>
  <c r="W9" i="8" s="1"/>
  <c r="S39" i="8" a="1"/>
  <c r="S39" i="8" s="1"/>
  <c r="U11" i="8" a="1"/>
  <c r="U11" i="8" s="1"/>
  <c r="S33" i="8" a="1"/>
  <c r="S33" i="8" s="1"/>
  <c r="U21" i="8" a="1"/>
  <c r="U21" i="8" s="1"/>
  <c r="S15" i="8" a="1"/>
  <c r="S15" i="8" s="1"/>
  <c r="T12" i="8" a="1"/>
  <c r="T12" i="8" s="1"/>
  <c r="S38" i="8" a="1"/>
  <c r="S38" i="8" s="1"/>
  <c r="S27" i="8" a="1"/>
  <c r="S27" i="8" s="1"/>
  <c r="W20" i="8" a="1"/>
  <c r="W20" i="8" s="1"/>
  <c r="U37" i="8" a="1"/>
  <c r="U37" i="8" s="1"/>
  <c r="T32" i="8" a="1"/>
  <c r="T32" i="8" s="1"/>
  <c r="W18" i="8" a="1"/>
  <c r="W18" i="8" s="1"/>
  <c r="S18" i="8" a="1"/>
  <c r="S18" i="8" s="1"/>
  <c r="S37" i="8" a="1"/>
  <c r="S37" i="8" s="1"/>
  <c r="W14" i="8" a="1"/>
  <c r="W14" i="8" s="1"/>
  <c r="S28" i="8" a="1"/>
  <c r="S28" i="8" s="1"/>
  <c r="U35" i="8" a="1"/>
  <c r="U35" i="8" s="1"/>
  <c r="V34" i="8" a="1"/>
  <c r="V34" i="8" s="1"/>
  <c r="T24" i="8" a="1"/>
  <c r="T24" i="8" s="1"/>
  <c r="W34" i="8" a="1"/>
  <c r="W34" i="8" s="1"/>
  <c r="T37" i="8" a="1"/>
  <c r="T37" i="8" s="1"/>
  <c r="T31" i="8" a="1"/>
  <c r="T31" i="8" s="1"/>
  <c r="T10" i="8" a="1"/>
  <c r="T10" i="8" s="1"/>
  <c r="V13" i="8" a="1"/>
  <c r="V13" i="8" s="1"/>
  <c r="T40" i="8" a="1"/>
  <c r="T40" i="8" s="1"/>
  <c r="T28" i="8" a="1"/>
  <c r="T28" i="8" s="1"/>
  <c r="U7" i="8" a="1"/>
  <c r="U7" i="8" s="1"/>
  <c r="U36" i="8" a="1"/>
  <c r="U36" i="8" s="1"/>
  <c r="T26" i="8" a="1"/>
  <c r="T26" i="8" s="1"/>
  <c r="W12" i="8" a="1"/>
  <c r="W12" i="8" s="1"/>
  <c r="W13" i="8" a="1"/>
  <c r="W13" i="8" s="1"/>
  <c r="V32" i="8" a="1"/>
  <c r="V32" i="8" s="1"/>
  <c r="U30" i="8" a="1"/>
  <c r="U30" i="8" s="1"/>
  <c r="U12" i="8" a="1"/>
  <c r="U12" i="8" s="1"/>
  <c r="V36" i="8" a="1"/>
  <c r="V36" i="8" s="1"/>
  <c r="V26" i="8" a="1"/>
  <c r="V26" i="8" s="1"/>
  <c r="U16" i="8" a="1"/>
  <c r="U16" i="8" s="1"/>
  <c r="T27" i="8" a="1"/>
  <c r="T27" i="8" s="1"/>
  <c r="S36" i="8" a="1"/>
  <c r="S36" i="8" s="1"/>
  <c r="W15" i="8" a="1"/>
  <c r="W15" i="8" s="1"/>
  <c r="W29" i="8" a="1"/>
  <c r="W29" i="8" s="1"/>
  <c r="T20" i="8" a="1"/>
  <c r="T20" i="8" s="1"/>
  <c r="W38" i="8" a="1"/>
  <c r="W38" i="8" s="1"/>
  <c r="T14" i="8" a="1"/>
  <c r="T14" i="8" s="1"/>
  <c r="T39" i="8" a="1"/>
  <c r="T39" i="8" s="1"/>
  <c r="U15" i="8" a="1"/>
  <c r="U15" i="8" s="1"/>
  <c r="U25" i="8" a="1"/>
  <c r="U25" i="8" s="1"/>
  <c r="V19" i="8" a="1"/>
  <c r="V19" i="8" s="1"/>
  <c r="T17" i="8" a="1"/>
  <c r="T17" i="8" s="1"/>
  <c r="V25" i="8" a="1"/>
  <c r="V25" i="8" s="1"/>
  <c r="S22" i="8" a="1"/>
  <c r="S22" i="8" s="1"/>
  <c r="U20" i="8" a="1"/>
  <c r="U20" i="8" s="1"/>
  <c r="W33" i="8" a="1"/>
  <c r="W33" i="8" s="1"/>
  <c r="V22" i="8" a="1"/>
  <c r="V22" i="8" s="1"/>
  <c r="U17" i="8" a="1"/>
  <c r="U17" i="8" s="1"/>
  <c r="W36" i="8" a="1"/>
  <c r="W36" i="8" s="1"/>
  <c r="V20" i="8" a="1"/>
  <c r="V20" i="8" s="1"/>
  <c r="U6" i="8" a="1"/>
  <c r="U6" i="8" s="1"/>
  <c r="W6" i="8" a="1"/>
  <c r="W6" i="8" s="1"/>
  <c r="W25" i="8" a="1"/>
  <c r="W25" i="8" s="1"/>
  <c r="S12" i="8" a="1"/>
  <c r="S12" i="8" s="1"/>
  <c r="S6" i="8" a="1"/>
  <c r="S6" i="8" s="1"/>
  <c r="U31" i="8" a="1"/>
  <c r="U31" i="8" s="1"/>
  <c r="U26" i="8" a="1"/>
  <c r="U26" i="8" s="1"/>
  <c r="T11" i="8" a="1"/>
  <c r="T11" i="8" s="1"/>
  <c r="S17" i="8" a="1"/>
  <c r="S17" i="8" s="1"/>
  <c r="T36" i="8" a="1"/>
  <c r="T36" i="8" s="1"/>
  <c r="T15" i="8" a="1"/>
  <c r="T15" i="8" s="1"/>
  <c r="U23" i="8" a="1"/>
  <c r="U23" i="8" s="1"/>
  <c r="V9" i="8" a="1"/>
  <c r="V9" i="8" s="1"/>
  <c r="W39" i="8" a="1"/>
  <c r="W39" i="8" s="1"/>
  <c r="U27" i="8" a="1"/>
  <c r="U27" i="8" s="1"/>
  <c r="V15" i="8" a="1"/>
  <c r="V15" i="8" s="1"/>
  <c r="U14" i="8" a="1"/>
  <c r="U14" i="8" s="1"/>
  <c r="W28" i="8" a="1"/>
  <c r="W28" i="8" s="1"/>
  <c r="W24" i="8" a="1"/>
  <c r="W24" i="8" s="1"/>
  <c r="U34" i="8" a="1"/>
  <c r="U34" i="8" s="1"/>
  <c r="W17" i="8" a="1"/>
  <c r="W17" i="8" s="1"/>
  <c r="S5" i="8" a="1"/>
  <c r="S5" i="8" s="1"/>
  <c r="S29" i="8" a="1"/>
  <c r="S29" i="8" s="1"/>
  <c r="U19" i="8" a="1"/>
  <c r="U19" i="8" s="1"/>
  <c r="V5" i="8" a="1"/>
  <c r="V5" i="8" s="1"/>
  <c r="T38" i="8" a="1"/>
  <c r="T38" i="8" s="1"/>
  <c r="S10" i="8" a="1"/>
  <c r="S10" i="8" s="1"/>
  <c r="S25" i="8" a="1"/>
  <c r="S25" i="8" s="1"/>
  <c r="V11" i="8" a="1"/>
  <c r="V11" i="8" s="1"/>
  <c r="T5" i="8" a="1"/>
  <c r="T5" i="8" s="1"/>
  <c r="T33" i="8" a="1"/>
  <c r="T33" i="8" s="1"/>
  <c r="W31" i="8" a="1"/>
  <c r="W31" i="8" s="1"/>
  <c r="U5" i="8" a="1"/>
  <c r="U5" i="8" s="1"/>
  <c r="V38" i="8" a="1"/>
  <c r="V38" i="8" s="1"/>
  <c r="U40" i="8" a="1"/>
  <c r="U40" i="8" s="1"/>
  <c r="T22" i="8" a="1"/>
  <c r="T22" i="8" s="1"/>
  <c r="V31" i="8" a="1"/>
  <c r="V31" i="8" s="1"/>
  <c r="M15" i="8" l="1"/>
  <c r="I18" i="8"/>
  <c r="K15" i="8"/>
  <c r="J15" i="8"/>
  <c r="H18" i="8"/>
  <c r="N15" i="8"/>
  <c r="L15" i="8"/>
  <c r="M11" i="8"/>
  <c r="L11" i="8"/>
  <c r="N11" i="8"/>
  <c r="K11" i="8"/>
  <c r="J11" i="8"/>
  <c r="G18" i="8" l="1"/>
  <c r="N12" i="8"/>
  <c r="F18" i="8" s="1"/>
  <c r="CZ8" i="4" a="1"/>
  <c r="CZ8" i="4" l="1"/>
  <c r="AL39" i="4" l="1"/>
  <c r="AL38" i="4"/>
  <c r="AL37" i="4"/>
  <c r="AL36" i="4"/>
  <c r="AL35" i="4"/>
  <c r="AL34" i="4"/>
  <c r="AL33" i="4"/>
  <c r="AL32" i="4"/>
  <c r="AL31" i="4"/>
  <c r="AL30" i="4"/>
  <c r="AL29" i="4"/>
  <c r="AL28" i="4"/>
  <c r="AL27" i="4"/>
  <c r="AL26" i="4"/>
  <c r="AL25" i="4"/>
  <c r="AL24" i="4"/>
  <c r="AL23" i="4"/>
  <c r="AL22" i="4"/>
  <c r="AL21" i="4"/>
  <c r="Z29" i="4"/>
  <c r="Z28" i="4"/>
  <c r="Z27" i="4"/>
  <c r="Z26" i="4"/>
  <c r="Z21" i="4"/>
  <c r="Z22" i="4"/>
  <c r="Z23" i="4"/>
  <c r="Z24" i="4"/>
  <c r="Z25" i="4"/>
  <c r="AJ4" i="4"/>
  <c r="AJ3" i="4"/>
  <c r="AH4" i="4"/>
  <c r="AH3" i="4"/>
  <c r="AO3" i="4"/>
  <c r="BS4" i="4"/>
  <c r="BS3" i="4"/>
  <c r="CQ3" i="4"/>
  <c r="CQ4" i="4"/>
  <c r="BY4" i="4"/>
  <c r="BY3" i="4"/>
  <c r="AY33" i="4"/>
  <c r="AY32" i="4"/>
  <c r="AY31" i="4"/>
  <c r="AY30" i="4"/>
  <c r="AY29" i="4"/>
  <c r="AY3" i="4"/>
  <c r="AY4" i="4"/>
  <c r="AY5" i="4"/>
  <c r="AY6" i="4"/>
  <c r="AY7" i="4"/>
  <c r="AY8" i="4"/>
  <c r="AY9" i="4"/>
  <c r="AY10" i="4"/>
  <c r="AY11" i="4"/>
  <c r="AY12" i="4"/>
  <c r="AY13" i="4"/>
  <c r="AY14" i="4"/>
  <c r="AY15" i="4"/>
  <c r="AY16" i="4"/>
  <c r="AY17" i="4"/>
  <c r="AY18" i="4"/>
  <c r="AY19" i="4"/>
  <c r="AY20" i="4"/>
  <c r="AY21" i="4"/>
  <c r="AY22" i="4"/>
  <c r="AY23" i="4"/>
  <c r="AY24" i="4"/>
  <c r="AY25" i="4"/>
  <c r="AY26" i="4"/>
  <c r="AY27" i="4"/>
  <c r="AY28" i="4"/>
  <c r="CL4" i="4"/>
  <c r="CL3" i="4"/>
  <c r="BW4" i="4"/>
  <c r="BW3" i="4"/>
  <c r="BD4" i="4"/>
  <c r="BD3" i="4"/>
  <c r="CE4" i="4"/>
  <c r="CE3" i="4"/>
  <c r="BB3" i="4"/>
  <c r="BB4" i="4"/>
  <c r="BB5" i="4"/>
  <c r="BB6" i="4"/>
  <c r="BB7" i="4"/>
  <c r="BB8" i="4"/>
  <c r="BB9" i="4"/>
  <c r="BB10" i="4"/>
  <c r="BB11" i="4"/>
  <c r="BB12" i="4"/>
  <c r="BB13" i="4"/>
  <c r="BB14" i="4"/>
  <c r="BB15" i="4"/>
  <c r="BB16" i="4"/>
  <c r="BB17" i="4"/>
  <c r="BB18" i="4"/>
  <c r="BB19" i="4"/>
  <c r="BB20" i="4"/>
  <c r="BB21" i="4"/>
  <c r="BB22" i="4"/>
  <c r="BB23" i="4"/>
  <c r="BB24" i="4"/>
  <c r="BB25" i="4"/>
  <c r="BB26" i="4"/>
  <c r="BB27" i="4"/>
  <c r="BB28" i="4"/>
  <c r="BB29" i="4"/>
  <c r="BB30" i="4"/>
  <c r="BB31" i="4"/>
  <c r="BB32" i="4"/>
  <c r="BB33" i="4"/>
  <c r="BB34" i="4"/>
  <c r="BB35" i="4"/>
  <c r="BB36" i="4"/>
  <c r="BB37" i="4"/>
  <c r="BB38" i="4"/>
  <c r="BB39" i="4"/>
  <c r="K29" i="4"/>
  <c r="K28" i="4"/>
  <c r="K27" i="4"/>
  <c r="K26" i="4"/>
  <c r="K22" i="4"/>
  <c r="K23" i="4"/>
  <c r="K24" i="4"/>
  <c r="K25" i="4"/>
  <c r="BQ4" i="4"/>
  <c r="BQ3" i="4"/>
  <c r="BV16" i="4"/>
  <c r="BV17" i="4"/>
  <c r="BV18" i="4"/>
  <c r="BV19" i="4"/>
  <c r="BV20" i="4"/>
  <c r="BV21" i="4"/>
  <c r="BV22" i="4"/>
  <c r="BV23" i="4"/>
  <c r="BV24" i="4"/>
  <c r="BV25" i="4"/>
  <c r="BV26" i="4"/>
  <c r="BV27" i="4"/>
  <c r="BV28" i="4"/>
  <c r="BV29" i="4"/>
  <c r="BV30" i="4"/>
  <c r="BV31" i="4"/>
  <c r="BV32" i="4"/>
  <c r="BV33" i="4"/>
  <c r="BV34" i="4"/>
  <c r="BV35" i="4"/>
  <c r="BV36" i="4"/>
  <c r="BV37" i="4"/>
  <c r="BV38" i="4"/>
  <c r="BV39" i="4"/>
  <c r="BV40" i="4"/>
  <c r="BV41" i="4"/>
  <c r="BV42" i="4"/>
  <c r="BV43" i="4"/>
  <c r="BV44" i="4"/>
  <c r="BV45" i="4"/>
  <c r="BV46" i="4"/>
  <c r="BV47" i="4"/>
  <c r="BV48" i="4"/>
  <c r="BV49" i="4"/>
  <c r="BV50" i="4"/>
  <c r="BV51" i="4"/>
  <c r="BV52" i="4"/>
  <c r="BV53" i="4"/>
  <c r="BV54" i="4"/>
  <c r="BV55" i="4"/>
  <c r="BV56" i="4"/>
  <c r="BV57" i="4"/>
  <c r="BV58" i="4"/>
  <c r="BV59" i="4"/>
  <c r="BV60" i="4"/>
  <c r="BV61" i="4"/>
  <c r="BV62" i="4"/>
  <c r="BV63" i="4"/>
  <c r="BV64" i="4"/>
  <c r="BV65" i="4"/>
  <c r="M4" i="4"/>
  <c r="M3" i="4"/>
  <c r="CN3" i="4"/>
  <c r="CN4" i="4"/>
  <c r="AR3" i="4"/>
  <c r="AR33" i="4"/>
  <c r="AR32" i="4"/>
  <c r="AR31" i="4"/>
  <c r="AR22" i="4"/>
  <c r="AR23" i="4"/>
  <c r="AR24" i="4"/>
  <c r="AR25" i="4"/>
  <c r="AR26" i="4"/>
  <c r="AR27" i="4"/>
  <c r="AR28" i="4"/>
  <c r="AR29" i="4"/>
  <c r="AR30" i="4"/>
  <c r="BM4" i="4"/>
  <c r="BM3" i="4"/>
  <c r="CE65" i="4"/>
  <c r="CE64" i="4"/>
  <c r="CE63" i="4"/>
  <c r="CE16" i="4"/>
  <c r="CE17" i="4"/>
  <c r="CE18" i="4"/>
  <c r="CE19" i="4"/>
  <c r="CE20" i="4"/>
  <c r="CE21" i="4"/>
  <c r="CE22" i="4"/>
  <c r="CE23" i="4"/>
  <c r="CE24" i="4"/>
  <c r="CE25" i="4"/>
  <c r="CE26" i="4"/>
  <c r="CE27" i="4"/>
  <c r="CE28" i="4"/>
  <c r="CE29" i="4"/>
  <c r="CE30" i="4"/>
  <c r="CE31" i="4"/>
  <c r="CE32" i="4"/>
  <c r="CE33" i="4"/>
  <c r="CE34" i="4"/>
  <c r="CE35" i="4"/>
  <c r="CE36" i="4"/>
  <c r="CE37" i="4"/>
  <c r="CE38" i="4"/>
  <c r="CE39" i="4"/>
  <c r="CE40" i="4"/>
  <c r="CE41" i="4"/>
  <c r="CE42" i="4"/>
  <c r="CE43" i="4"/>
  <c r="CE44" i="4"/>
  <c r="CE45" i="4"/>
  <c r="CE46" i="4"/>
  <c r="CE47" i="4"/>
  <c r="CE48" i="4"/>
  <c r="CE49" i="4"/>
  <c r="CE50" i="4"/>
  <c r="CE51" i="4"/>
  <c r="CE52" i="4"/>
  <c r="CE53" i="4"/>
  <c r="CE54" i="4"/>
  <c r="CE55" i="4"/>
  <c r="CE56" i="4"/>
  <c r="CE57" i="4"/>
  <c r="CE58" i="4"/>
  <c r="CE59" i="4"/>
  <c r="CE60" i="4"/>
  <c r="CE61" i="4"/>
  <c r="CE62" i="4"/>
  <c r="O4" i="4"/>
  <c r="O3" i="4"/>
  <c r="CP4" i="4"/>
  <c r="CP3" i="4"/>
  <c r="AT21" i="4"/>
  <c r="AT22" i="4"/>
  <c r="AT23" i="4"/>
  <c r="AT24" i="4"/>
  <c r="AT25" i="4"/>
  <c r="AT26" i="4"/>
  <c r="AT27" i="4"/>
  <c r="AT28" i="4"/>
  <c r="AT29" i="4"/>
  <c r="AT30" i="4"/>
  <c r="AT31" i="4"/>
  <c r="AT32" i="4"/>
  <c r="AT33" i="4"/>
  <c r="CI4" i="4"/>
  <c r="CI3" i="4"/>
  <c r="CF4" i="4"/>
  <c r="CF3" i="4"/>
  <c r="G4" i="4"/>
  <c r="G3" i="4"/>
  <c r="AB3" i="4"/>
  <c r="AB4" i="4"/>
  <c r="BZ65" i="4"/>
  <c r="BZ64" i="4"/>
  <c r="BZ16" i="4"/>
  <c r="BZ17" i="4"/>
  <c r="BZ18" i="4"/>
  <c r="BZ19" i="4"/>
  <c r="BZ20" i="4"/>
  <c r="BZ21" i="4"/>
  <c r="BZ22" i="4"/>
  <c r="BZ23" i="4"/>
  <c r="BZ24" i="4"/>
  <c r="BZ25" i="4"/>
  <c r="BZ26" i="4"/>
  <c r="BZ27" i="4"/>
  <c r="BZ28" i="4"/>
  <c r="BZ29" i="4"/>
  <c r="BZ30" i="4"/>
  <c r="BZ31" i="4"/>
  <c r="BZ32" i="4"/>
  <c r="BZ33" i="4"/>
  <c r="BZ34" i="4"/>
  <c r="BZ35" i="4"/>
  <c r="BZ36" i="4"/>
  <c r="BZ37" i="4"/>
  <c r="BZ38" i="4"/>
  <c r="BZ39" i="4"/>
  <c r="BZ40" i="4"/>
  <c r="BZ41" i="4"/>
  <c r="BZ42" i="4"/>
  <c r="BZ43" i="4"/>
  <c r="BZ44" i="4"/>
  <c r="BZ45" i="4"/>
  <c r="BZ46" i="4"/>
  <c r="BZ47" i="4"/>
  <c r="BZ48" i="4"/>
  <c r="BZ49" i="4"/>
  <c r="BZ50" i="4"/>
  <c r="BZ51" i="4"/>
  <c r="BZ52" i="4"/>
  <c r="BZ53" i="4"/>
  <c r="BZ54" i="4"/>
  <c r="BZ55" i="4"/>
  <c r="BZ56" i="4"/>
  <c r="BZ57" i="4"/>
  <c r="BZ58" i="4"/>
  <c r="BZ59" i="4"/>
  <c r="BZ60" i="4"/>
  <c r="BZ61" i="4"/>
  <c r="BZ62" i="4"/>
  <c r="BZ63" i="4"/>
  <c r="H22" i="4"/>
  <c r="H23" i="4"/>
  <c r="H24" i="4"/>
  <c r="H25" i="4"/>
  <c r="H26" i="4"/>
  <c r="H27" i="4"/>
  <c r="H28" i="4"/>
  <c r="H29" i="4"/>
  <c r="O29" i="4"/>
  <c r="O21" i="4"/>
  <c r="O22" i="4"/>
  <c r="O23" i="4"/>
  <c r="O24" i="4"/>
  <c r="O25" i="4"/>
  <c r="O26" i="4"/>
  <c r="O27" i="4"/>
  <c r="O28" i="4"/>
  <c r="CS4" i="4"/>
  <c r="CS3" i="4"/>
  <c r="J4" i="4"/>
  <c r="J3" i="4"/>
  <c r="CA4" i="4"/>
  <c r="CA3" i="4"/>
  <c r="BC3" i="4"/>
  <c r="BC4" i="4"/>
  <c r="BL3" i="4"/>
  <c r="BL4" i="4"/>
  <c r="N22" i="4"/>
  <c r="N23" i="4"/>
  <c r="N24" i="4"/>
  <c r="N25" i="4"/>
  <c r="N26" i="4"/>
  <c r="N27" i="4"/>
  <c r="N28" i="4"/>
  <c r="N29" i="4"/>
  <c r="V21" i="4"/>
  <c r="V22" i="4"/>
  <c r="V23" i="4"/>
  <c r="V24" i="4"/>
  <c r="V25" i="4"/>
  <c r="V26" i="4"/>
  <c r="V27" i="4"/>
  <c r="V28" i="4"/>
  <c r="V29" i="4"/>
  <c r="I3" i="4"/>
  <c r="I4" i="4"/>
  <c r="AC4" i="4"/>
  <c r="AC3" i="4"/>
  <c r="F4" i="4"/>
  <c r="F3" i="4"/>
  <c r="BV4" i="4"/>
  <c r="BV3" i="4"/>
  <c r="CR4" i="4"/>
  <c r="CR3" i="4"/>
  <c r="AX33" i="4"/>
  <c r="AX32" i="4"/>
  <c r="AX31" i="4"/>
  <c r="AX30" i="4"/>
  <c r="AX29" i="4"/>
  <c r="AX28" i="4"/>
  <c r="AX27" i="4"/>
  <c r="AX26" i="4"/>
  <c r="AX25" i="4"/>
  <c r="AX24" i="4"/>
  <c r="AX23" i="4"/>
  <c r="AX22" i="4"/>
  <c r="AX21" i="4"/>
  <c r="AX20" i="4"/>
  <c r="AX19" i="4"/>
  <c r="AX18" i="4"/>
  <c r="AX17" i="4"/>
  <c r="AX16" i="4"/>
  <c r="AX15" i="4"/>
  <c r="AX14" i="4"/>
  <c r="AX13" i="4"/>
  <c r="AX12" i="4"/>
  <c r="AX11" i="4"/>
  <c r="AX10" i="4"/>
  <c r="AX9" i="4"/>
  <c r="AX8" i="4"/>
  <c r="AX7" i="4"/>
  <c r="AX6" i="4"/>
  <c r="AX5" i="4"/>
  <c r="AX4" i="4"/>
  <c r="AX3" i="4"/>
  <c r="BN4" i="4"/>
  <c r="BN3" i="4"/>
  <c r="AW33" i="4"/>
  <c r="AW32" i="4"/>
  <c r="AW31" i="4"/>
  <c r="AW30" i="4"/>
  <c r="AW29" i="4"/>
  <c r="AW3" i="4"/>
  <c r="AW4" i="4"/>
  <c r="AW5" i="4"/>
  <c r="AW6" i="4"/>
  <c r="AW7" i="4"/>
  <c r="AW8" i="4"/>
  <c r="AW9" i="4"/>
  <c r="AW10" i="4"/>
  <c r="AW11" i="4"/>
  <c r="AW12" i="4"/>
  <c r="AW13" i="4"/>
  <c r="AW14" i="4"/>
  <c r="AW15" i="4"/>
  <c r="AW16" i="4"/>
  <c r="AW17" i="4"/>
  <c r="AW18" i="4"/>
  <c r="AW19" i="4"/>
  <c r="AW20" i="4"/>
  <c r="AW21" i="4"/>
  <c r="AW22" i="4"/>
  <c r="AW23" i="4"/>
  <c r="AW24" i="4"/>
  <c r="AW25" i="4"/>
  <c r="AW26" i="4"/>
  <c r="AW27" i="4"/>
  <c r="AW28" i="4"/>
  <c r="CB65" i="4"/>
  <c r="CB64" i="4"/>
  <c r="CB63" i="4"/>
  <c r="CB62" i="4"/>
  <c r="CB61" i="4"/>
  <c r="CB60" i="4"/>
  <c r="CB59" i="4"/>
  <c r="CB58" i="4"/>
  <c r="CB57" i="4"/>
  <c r="CB56" i="4"/>
  <c r="CB55" i="4"/>
  <c r="CB54" i="4"/>
  <c r="CB53" i="4"/>
  <c r="CB52" i="4"/>
  <c r="CB51" i="4"/>
  <c r="CB50" i="4"/>
  <c r="CB49" i="4"/>
  <c r="CB48" i="4"/>
  <c r="CB47" i="4"/>
  <c r="CB46" i="4"/>
  <c r="CB45" i="4"/>
  <c r="CB44" i="4"/>
  <c r="CB43" i="4"/>
  <c r="CB42" i="4"/>
  <c r="CB41" i="4"/>
  <c r="CB40" i="4"/>
  <c r="CB39" i="4"/>
  <c r="CB38" i="4"/>
  <c r="CB37" i="4"/>
  <c r="CB36" i="4"/>
  <c r="CB35" i="4"/>
  <c r="CB34" i="4"/>
  <c r="CB33" i="4"/>
  <c r="CB32" i="4"/>
  <c r="CB31" i="4"/>
  <c r="CB30" i="4"/>
  <c r="CB29" i="4"/>
  <c r="CB28" i="4"/>
  <c r="CB27" i="4"/>
  <c r="CB26" i="4"/>
  <c r="CB25" i="4"/>
  <c r="CB24" i="4"/>
  <c r="CB23" i="4"/>
  <c r="CB22" i="4"/>
  <c r="CB21" i="4"/>
  <c r="CB20" i="4"/>
  <c r="CB19" i="4"/>
  <c r="CB18" i="4"/>
  <c r="CB17" i="4"/>
  <c r="CB16" i="4"/>
  <c r="CH4" i="4"/>
  <c r="CH3" i="4"/>
  <c r="P69" i="4"/>
  <c r="P68" i="4"/>
  <c r="P67" i="4"/>
  <c r="P66" i="4"/>
  <c r="P65" i="4"/>
  <c r="BH4" i="4"/>
  <c r="BH3" i="4"/>
  <c r="BU4" i="4"/>
  <c r="BU3" i="4"/>
  <c r="BS65" i="4"/>
  <c r="BS16" i="4"/>
  <c r="BS17" i="4"/>
  <c r="BS18" i="4"/>
  <c r="BS19" i="4"/>
  <c r="BS20" i="4"/>
  <c r="BS21" i="4"/>
  <c r="BS22" i="4"/>
  <c r="BS23" i="4"/>
  <c r="BS24" i="4"/>
  <c r="BS25" i="4"/>
  <c r="BS26" i="4"/>
  <c r="BS27" i="4"/>
  <c r="BS28" i="4"/>
  <c r="BS29" i="4"/>
  <c r="BS30" i="4"/>
  <c r="BS31" i="4"/>
  <c r="BS32" i="4"/>
  <c r="BS33" i="4"/>
  <c r="BS34" i="4"/>
  <c r="BS35" i="4"/>
  <c r="BS36" i="4"/>
  <c r="BS37" i="4"/>
  <c r="BS38" i="4"/>
  <c r="BS39" i="4"/>
  <c r="BS40" i="4"/>
  <c r="BS41" i="4"/>
  <c r="BS42" i="4"/>
  <c r="BS43" i="4"/>
  <c r="BS44" i="4"/>
  <c r="BS45" i="4"/>
  <c r="BS46" i="4"/>
  <c r="BS47" i="4"/>
  <c r="BS48" i="4"/>
  <c r="BS49" i="4"/>
  <c r="BS50" i="4"/>
  <c r="BS51" i="4"/>
  <c r="BS52" i="4"/>
  <c r="BS53" i="4"/>
  <c r="BS54" i="4"/>
  <c r="BS55" i="4"/>
  <c r="BS56" i="4"/>
  <c r="BS57" i="4"/>
  <c r="BS58" i="4"/>
  <c r="BS59" i="4"/>
  <c r="BS60" i="4"/>
  <c r="BS61" i="4"/>
  <c r="BS62" i="4"/>
  <c r="BS63" i="4"/>
  <c r="BS64" i="4"/>
  <c r="O69" i="4"/>
  <c r="O68" i="4"/>
  <c r="O67" i="4"/>
  <c r="O66" i="4"/>
  <c r="O65" i="4"/>
  <c r="AL101" i="4"/>
  <c r="AL100" i="4"/>
  <c r="AL99" i="4"/>
  <c r="AL98" i="4"/>
  <c r="AL97" i="4"/>
  <c r="AL96" i="4"/>
  <c r="AL95" i="4"/>
  <c r="AL94" i="4"/>
  <c r="AL93" i="4"/>
  <c r="AL92" i="4"/>
  <c r="AL91" i="4"/>
  <c r="AL90" i="4"/>
  <c r="AL89" i="4"/>
  <c r="AL88" i="4"/>
  <c r="AL87" i="4"/>
  <c r="AL86" i="4"/>
  <c r="AL85" i="4"/>
  <c r="AL84" i="4"/>
  <c r="AL83" i="4"/>
  <c r="AL82" i="4"/>
  <c r="AL81" i="4"/>
  <c r="AL80" i="4"/>
  <c r="AL79" i="4"/>
  <c r="AL78" i="4"/>
  <c r="AL77" i="4"/>
  <c r="AL76" i="4"/>
  <c r="AL75" i="4"/>
  <c r="AL74" i="4"/>
  <c r="AL73" i="4"/>
  <c r="AL72" i="4"/>
  <c r="AL71" i="4"/>
  <c r="AL70" i="4"/>
  <c r="AL69" i="4"/>
  <c r="AL68" i="4"/>
  <c r="AL67" i="4"/>
  <c r="AL66" i="4"/>
  <c r="AL65" i="4"/>
  <c r="AL64" i="4"/>
  <c r="AL63" i="4"/>
  <c r="AL62" i="4"/>
  <c r="AL61" i="4"/>
  <c r="AL60" i="4"/>
  <c r="AL59" i="4"/>
  <c r="AL58" i="4"/>
  <c r="AL57" i="4"/>
  <c r="AL56" i="4"/>
  <c r="AL55" i="4"/>
  <c r="AL54" i="4"/>
  <c r="AL53" i="4"/>
  <c r="CK65" i="4"/>
  <c r="CK64" i="4"/>
  <c r="CK63" i="4"/>
  <c r="CK62" i="4"/>
  <c r="CK61" i="4"/>
  <c r="CK16" i="4"/>
  <c r="CK17" i="4"/>
  <c r="CK18" i="4"/>
  <c r="CK19" i="4"/>
  <c r="CK20" i="4"/>
  <c r="CK21" i="4"/>
  <c r="CK22" i="4"/>
  <c r="CK23" i="4"/>
  <c r="CK24" i="4"/>
  <c r="CK25" i="4"/>
  <c r="CK26" i="4"/>
  <c r="CK27" i="4"/>
  <c r="CK28" i="4"/>
  <c r="CK29" i="4"/>
  <c r="CK30" i="4"/>
  <c r="CK31" i="4"/>
  <c r="CK32" i="4"/>
  <c r="CK33" i="4"/>
  <c r="CK34" i="4"/>
  <c r="CK35" i="4"/>
  <c r="CK36" i="4"/>
  <c r="CK37" i="4"/>
  <c r="CK38" i="4"/>
  <c r="CK39" i="4"/>
  <c r="CK40" i="4"/>
  <c r="CK41" i="4"/>
  <c r="CK42" i="4"/>
  <c r="CK43" i="4"/>
  <c r="CK44" i="4"/>
  <c r="CK45" i="4"/>
  <c r="CK46" i="4"/>
  <c r="CK47" i="4"/>
  <c r="CK48" i="4"/>
  <c r="CK49" i="4"/>
  <c r="CK50" i="4"/>
  <c r="CK51" i="4"/>
  <c r="CK52" i="4"/>
  <c r="CK53" i="4"/>
  <c r="CK54" i="4"/>
  <c r="CK55" i="4"/>
  <c r="CK56" i="4"/>
  <c r="CK57" i="4"/>
  <c r="CK58" i="4"/>
  <c r="CK59" i="4"/>
  <c r="CK60" i="4"/>
  <c r="BJ3" i="4"/>
  <c r="BJ4" i="4"/>
  <c r="AA21" i="4"/>
  <c r="AA22" i="4"/>
  <c r="AA23" i="4"/>
  <c r="AA24" i="4"/>
  <c r="AA25" i="4"/>
  <c r="AA26" i="4"/>
  <c r="AA27" i="4"/>
  <c r="AA28" i="4"/>
  <c r="AA29" i="4"/>
  <c r="AI4" i="4"/>
  <c r="AI3" i="4"/>
  <c r="CG3" i="4"/>
  <c r="CG4" i="4"/>
  <c r="BF69" i="4"/>
  <c r="BF68" i="4"/>
  <c r="BF67" i="4"/>
  <c r="BF66" i="4"/>
  <c r="BF65" i="4"/>
  <c r="BF64" i="4"/>
  <c r="BF22" i="4"/>
  <c r="BF23" i="4"/>
  <c r="BF24" i="4"/>
  <c r="BF25" i="4"/>
  <c r="BF26" i="4"/>
  <c r="BF27" i="4"/>
  <c r="BF28" i="4"/>
  <c r="BF29" i="4"/>
  <c r="BF30" i="4"/>
  <c r="BF31" i="4"/>
  <c r="BF32" i="4"/>
  <c r="BF33" i="4"/>
  <c r="BF34" i="4"/>
  <c r="BF35" i="4"/>
  <c r="BF36" i="4"/>
  <c r="BF37" i="4"/>
  <c r="BF38" i="4"/>
  <c r="BF39" i="4"/>
  <c r="BF40" i="4"/>
  <c r="BF41" i="4"/>
  <c r="BF42" i="4"/>
  <c r="BF43" i="4"/>
  <c r="BF44" i="4"/>
  <c r="BF45" i="4"/>
  <c r="BF46" i="4"/>
  <c r="BF47" i="4"/>
  <c r="BF48" i="4"/>
  <c r="BF49" i="4"/>
  <c r="BF50" i="4"/>
  <c r="BF51" i="4"/>
  <c r="BF52" i="4"/>
  <c r="BF53" i="4"/>
  <c r="BF54" i="4"/>
  <c r="BF55" i="4"/>
  <c r="BF56" i="4"/>
  <c r="BF57" i="4"/>
  <c r="BF58" i="4"/>
  <c r="BF59" i="4"/>
  <c r="BF60" i="4"/>
  <c r="BF61" i="4"/>
  <c r="BF62" i="4"/>
  <c r="BF63" i="4"/>
  <c r="BX4" i="4"/>
  <c r="BX3" i="4"/>
  <c r="V3" i="4"/>
  <c r="V4" i="4"/>
  <c r="BG4" i="4"/>
  <c r="BG3" i="4"/>
  <c r="AG3" i="4"/>
  <c r="AG4" i="4"/>
  <c r="Q19" i="4"/>
  <c r="Q20" i="4"/>
  <c r="Q21" i="4"/>
  <c r="Q22" i="4"/>
  <c r="Q23" i="4"/>
  <c r="Q24" i="4"/>
  <c r="Q25" i="4"/>
  <c r="Q26" i="4"/>
  <c r="Q27" i="4"/>
  <c r="Q28" i="4"/>
  <c r="Q29" i="4"/>
  <c r="AZ39" i="4"/>
  <c r="AZ38" i="4"/>
  <c r="AZ37" i="4"/>
  <c r="AZ36" i="4"/>
  <c r="AZ35" i="4"/>
  <c r="AZ34" i="4"/>
  <c r="AZ3" i="4"/>
  <c r="AZ4" i="4"/>
  <c r="AZ5" i="4"/>
  <c r="AZ6" i="4"/>
  <c r="AZ7" i="4"/>
  <c r="AZ8" i="4"/>
  <c r="AZ9" i="4"/>
  <c r="AZ10" i="4"/>
  <c r="AZ11" i="4"/>
  <c r="AZ12" i="4"/>
  <c r="AZ13" i="4"/>
  <c r="AZ14" i="4"/>
  <c r="AZ15" i="4"/>
  <c r="AZ16" i="4"/>
  <c r="AZ17" i="4"/>
  <c r="AZ18" i="4"/>
  <c r="AZ19" i="4"/>
  <c r="AZ20" i="4"/>
  <c r="AZ21" i="4"/>
  <c r="AZ22" i="4"/>
  <c r="AZ23" i="4"/>
  <c r="AZ24" i="4"/>
  <c r="AZ25" i="4"/>
  <c r="AZ26" i="4"/>
  <c r="AZ27" i="4"/>
  <c r="AZ28" i="4"/>
  <c r="AZ29" i="4"/>
  <c r="AZ30" i="4"/>
  <c r="AZ31" i="4"/>
  <c r="AZ32" i="4"/>
  <c r="AZ33" i="4"/>
  <c r="AD76" i="4"/>
  <c r="AD75" i="4"/>
  <c r="AD74" i="4"/>
  <c r="AD73" i="4"/>
  <c r="AD72" i="4"/>
  <c r="AD71" i="4"/>
  <c r="AD65" i="4"/>
  <c r="AD66" i="4"/>
  <c r="AD67" i="4"/>
  <c r="AD68" i="4"/>
  <c r="AD69" i="4"/>
  <c r="AD70" i="4"/>
  <c r="CI65" i="4"/>
  <c r="CI64" i="4"/>
  <c r="CI63" i="4"/>
  <c r="CI62" i="4"/>
  <c r="CI61" i="4"/>
  <c r="CI60" i="4"/>
  <c r="CI16" i="4"/>
  <c r="CI17" i="4"/>
  <c r="CI18" i="4"/>
  <c r="CI19" i="4"/>
  <c r="CI20" i="4"/>
  <c r="CI21" i="4"/>
  <c r="CI22" i="4"/>
  <c r="CI23" i="4"/>
  <c r="CI24" i="4"/>
  <c r="CI25" i="4"/>
  <c r="CI26" i="4"/>
  <c r="CI27" i="4"/>
  <c r="CI28" i="4"/>
  <c r="CI29" i="4"/>
  <c r="CI30" i="4"/>
  <c r="CI31" i="4"/>
  <c r="CI32" i="4"/>
  <c r="CI33" i="4"/>
  <c r="CI34" i="4"/>
  <c r="CI35" i="4"/>
  <c r="CI36" i="4"/>
  <c r="CI37" i="4"/>
  <c r="CI38" i="4"/>
  <c r="CI39" i="4"/>
  <c r="CI40" i="4"/>
  <c r="CI41" i="4"/>
  <c r="CI42" i="4"/>
  <c r="CI43" i="4"/>
  <c r="CI44" i="4"/>
  <c r="CI45" i="4"/>
  <c r="CI46" i="4"/>
  <c r="CI47" i="4"/>
  <c r="CI48" i="4"/>
  <c r="CI49" i="4"/>
  <c r="CI50" i="4"/>
  <c r="CI51" i="4"/>
  <c r="CI52" i="4"/>
  <c r="CI53" i="4"/>
  <c r="CI54" i="4"/>
  <c r="CI55" i="4"/>
  <c r="CI56" i="4"/>
  <c r="CI57" i="4"/>
  <c r="CI58" i="4"/>
  <c r="CI59" i="4"/>
  <c r="T101" i="4"/>
  <c r="T100" i="4"/>
  <c r="T99" i="4"/>
  <c r="T98" i="4"/>
  <c r="T97" i="4"/>
  <c r="BP16" i="4"/>
  <c r="BP17" i="4"/>
  <c r="BP18" i="4"/>
  <c r="BP19" i="4"/>
  <c r="BP20" i="4"/>
  <c r="BP21" i="4"/>
  <c r="BP22" i="4"/>
  <c r="BP23" i="4"/>
  <c r="BP24" i="4"/>
  <c r="BP25" i="4"/>
  <c r="BP26" i="4"/>
  <c r="BP27" i="4"/>
  <c r="BP28" i="4"/>
  <c r="BP29" i="4"/>
  <c r="BP30" i="4"/>
  <c r="BP31" i="4"/>
  <c r="BP32" i="4"/>
  <c r="BP33" i="4"/>
  <c r="BP34" i="4"/>
  <c r="BP35" i="4"/>
  <c r="BP36" i="4"/>
  <c r="BP37" i="4"/>
  <c r="BP38" i="4"/>
  <c r="BP39" i="4"/>
  <c r="BP40" i="4"/>
  <c r="BP41" i="4"/>
  <c r="BP42" i="4"/>
  <c r="BP43" i="4"/>
  <c r="BP44" i="4"/>
  <c r="BP45" i="4"/>
  <c r="BP46" i="4"/>
  <c r="BP47" i="4"/>
  <c r="BP48" i="4"/>
  <c r="BP49" i="4"/>
  <c r="BP50" i="4"/>
  <c r="BP51" i="4"/>
  <c r="BP52" i="4"/>
  <c r="BP53" i="4"/>
  <c r="BP54" i="4"/>
  <c r="BP55" i="4"/>
  <c r="BP56" i="4"/>
  <c r="BP57" i="4"/>
  <c r="BP58" i="4"/>
  <c r="BP59" i="4"/>
  <c r="BP60" i="4"/>
  <c r="BP61" i="4"/>
  <c r="BP62" i="4"/>
  <c r="BP63" i="4"/>
  <c r="BP64" i="4"/>
  <c r="BP65" i="4"/>
  <c r="BP66" i="4"/>
  <c r="BP67" i="4"/>
  <c r="BP68" i="4"/>
  <c r="BP69" i="4"/>
  <c r="BP70" i="4"/>
  <c r="BP71" i="4"/>
  <c r="BP72" i="4"/>
  <c r="BP73" i="4"/>
  <c r="BI69" i="4"/>
  <c r="BI68" i="4"/>
  <c r="BI67" i="4"/>
  <c r="BI66" i="4"/>
  <c r="BI65" i="4"/>
  <c r="BI64" i="4"/>
  <c r="BI21" i="4"/>
  <c r="BI22" i="4"/>
  <c r="BI23" i="4"/>
  <c r="BI24" i="4"/>
  <c r="BI25" i="4"/>
  <c r="BI26" i="4"/>
  <c r="BI27" i="4"/>
  <c r="BI28" i="4"/>
  <c r="BI29" i="4"/>
  <c r="BI30" i="4"/>
  <c r="BI31" i="4"/>
  <c r="BI32" i="4"/>
  <c r="BI33" i="4"/>
  <c r="BI34" i="4"/>
  <c r="BI35" i="4"/>
  <c r="BI36" i="4"/>
  <c r="BI37" i="4"/>
  <c r="BI38" i="4"/>
  <c r="BI39" i="4"/>
  <c r="BI40" i="4"/>
  <c r="BI41" i="4"/>
  <c r="BI42" i="4"/>
  <c r="BI43" i="4"/>
  <c r="BI44" i="4"/>
  <c r="BI45" i="4"/>
  <c r="BI46" i="4"/>
  <c r="BI47" i="4"/>
  <c r="BI48" i="4"/>
  <c r="BI49" i="4"/>
  <c r="BI50" i="4"/>
  <c r="BI51" i="4"/>
  <c r="BI52" i="4"/>
  <c r="BI53" i="4"/>
  <c r="BI54" i="4"/>
  <c r="BI55" i="4"/>
  <c r="BI56" i="4"/>
  <c r="BI57" i="4"/>
  <c r="BI58" i="4"/>
  <c r="BI59" i="4"/>
  <c r="BI60" i="4"/>
  <c r="BI61" i="4"/>
  <c r="BI62" i="4"/>
  <c r="BI63" i="4"/>
  <c r="AX69" i="4"/>
  <c r="AX68" i="4"/>
  <c r="AX67" i="4"/>
  <c r="AX66" i="4"/>
  <c r="AX65" i="4"/>
  <c r="AX64" i="4"/>
  <c r="AX60" i="4"/>
  <c r="AX61" i="4"/>
  <c r="AX62" i="4"/>
  <c r="AX63" i="4"/>
  <c r="Q4" i="4"/>
  <c r="Q3" i="4"/>
  <c r="AD3" i="4"/>
  <c r="AD4" i="4"/>
  <c r="K4" i="4"/>
  <c r="K3" i="4"/>
  <c r="BO4" i="4"/>
  <c r="BO3" i="4"/>
  <c r="BT4" i="4"/>
  <c r="BT3" i="4"/>
  <c r="L29" i="4"/>
  <c r="L28" i="4"/>
  <c r="L27" i="4"/>
  <c r="L26" i="4"/>
  <c r="L25" i="4"/>
  <c r="L22" i="4"/>
  <c r="L23" i="4"/>
  <c r="L24" i="4"/>
  <c r="BF4" i="4"/>
  <c r="BF3" i="4"/>
  <c r="AB76" i="4"/>
  <c r="AB75" i="4"/>
  <c r="AB74" i="4"/>
  <c r="AB73" i="4"/>
  <c r="AB72" i="4"/>
  <c r="AB65" i="4"/>
  <c r="AB66" i="4"/>
  <c r="AB67" i="4"/>
  <c r="AB68" i="4"/>
  <c r="AB69" i="4"/>
  <c r="AB70" i="4"/>
  <c r="AB71" i="4"/>
  <c r="CC65" i="4"/>
  <c r="CC64" i="4"/>
  <c r="CC63" i="4"/>
  <c r="CC62" i="4"/>
  <c r="CC61" i="4"/>
  <c r="CC16" i="4"/>
  <c r="CC17" i="4"/>
  <c r="CC18" i="4"/>
  <c r="CC19" i="4"/>
  <c r="CC20" i="4"/>
  <c r="CC21" i="4"/>
  <c r="CC22" i="4"/>
  <c r="CC23" i="4"/>
  <c r="CC24" i="4"/>
  <c r="CC25" i="4"/>
  <c r="CC26" i="4"/>
  <c r="CC27" i="4"/>
  <c r="CC28" i="4"/>
  <c r="CC29" i="4"/>
  <c r="CC30" i="4"/>
  <c r="CC31" i="4"/>
  <c r="CC32" i="4"/>
  <c r="CC33" i="4"/>
  <c r="CC34" i="4"/>
  <c r="CC35" i="4"/>
  <c r="CC36" i="4"/>
  <c r="CC37" i="4"/>
  <c r="CC38" i="4"/>
  <c r="CC39" i="4"/>
  <c r="CC40" i="4"/>
  <c r="CC41" i="4"/>
  <c r="CC42" i="4"/>
  <c r="CC43" i="4"/>
  <c r="CC44" i="4"/>
  <c r="CC45" i="4"/>
  <c r="CC46" i="4"/>
  <c r="CC47" i="4"/>
  <c r="CC48" i="4"/>
  <c r="CC49" i="4"/>
  <c r="CC50" i="4"/>
  <c r="CC51" i="4"/>
  <c r="CC52" i="4"/>
  <c r="CC53" i="4"/>
  <c r="CC54" i="4"/>
  <c r="CC55" i="4"/>
  <c r="CC56" i="4"/>
  <c r="CC57" i="4"/>
  <c r="CC58" i="4"/>
  <c r="CC59" i="4"/>
  <c r="CC60" i="4"/>
  <c r="BE69" i="4"/>
  <c r="BE68" i="4"/>
  <c r="BE67"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S101" i="4"/>
  <c r="BS100" i="4"/>
  <c r="AE29" i="4"/>
  <c r="AE28" i="4"/>
  <c r="AE27" i="4"/>
  <c r="AE26" i="4"/>
  <c r="AE25" i="4"/>
  <c r="AE21" i="4"/>
  <c r="AE22" i="4"/>
  <c r="AE23" i="4"/>
  <c r="AE24" i="4"/>
  <c r="Z76" i="4"/>
  <c r="Z75" i="4"/>
  <c r="Z74" i="4"/>
  <c r="Z73" i="4"/>
  <c r="Z72" i="4"/>
  <c r="Z65" i="4"/>
  <c r="Z66" i="4"/>
  <c r="Z67" i="4"/>
  <c r="Z68" i="4"/>
  <c r="Z69" i="4"/>
  <c r="Z70" i="4"/>
  <c r="Z71" i="4"/>
  <c r="O101" i="4"/>
  <c r="O100" i="4"/>
  <c r="O99" i="4"/>
  <c r="O98" i="4"/>
  <c r="O97" i="4"/>
  <c r="O96" i="4"/>
  <c r="AM21" i="4"/>
  <c r="AM22" i="4"/>
  <c r="AM23" i="4"/>
  <c r="AM24" i="4"/>
  <c r="AM25" i="4"/>
  <c r="AM26" i="4"/>
  <c r="AM27" i="4"/>
  <c r="AM28" i="4"/>
  <c r="AM29" i="4"/>
  <c r="AM30" i="4"/>
  <c r="AM31" i="4"/>
  <c r="AM32" i="4"/>
  <c r="AM33" i="4"/>
  <c r="AM34" i="4"/>
  <c r="AM35" i="4"/>
  <c r="AM36" i="4"/>
  <c r="AM37" i="4"/>
  <c r="AM38" i="4"/>
  <c r="AM39" i="4"/>
  <c r="CJ3" i="4"/>
  <c r="CJ4" i="4"/>
  <c r="AL3" i="4"/>
  <c r="AL4" i="4"/>
  <c r="AQ22" i="4"/>
  <c r="AQ23" i="4"/>
  <c r="AQ24" i="4"/>
  <c r="AQ25" i="4"/>
  <c r="AQ26" i="4"/>
  <c r="AQ27" i="4"/>
  <c r="AQ28" i="4"/>
  <c r="AQ29" i="4"/>
  <c r="AQ30" i="4"/>
  <c r="AQ31" i="4"/>
  <c r="AQ32" i="4"/>
  <c r="AQ33" i="4"/>
  <c r="BK4" i="4"/>
  <c r="BK3" i="4"/>
  <c r="BL101" i="4"/>
  <c r="BL100" i="4"/>
  <c r="BL99" i="4"/>
  <c r="P3" i="4"/>
  <c r="P4" i="4"/>
  <c r="CI101" i="4"/>
  <c r="W69" i="4"/>
  <c r="W68" i="4"/>
  <c r="W67" i="4"/>
  <c r="W66" i="4"/>
  <c r="W65" i="4"/>
  <c r="AU69" i="4"/>
  <c r="AU68" i="4"/>
  <c r="AU67" i="4"/>
  <c r="AU66" i="4"/>
  <c r="AU60" i="4"/>
  <c r="AU61" i="4"/>
  <c r="AU62" i="4"/>
  <c r="AU63" i="4"/>
  <c r="AU64" i="4"/>
  <c r="AU65" i="4"/>
  <c r="AE4" i="4"/>
  <c r="AE3" i="4"/>
  <c r="CC3" i="4"/>
  <c r="CC4" i="4"/>
  <c r="AM3" i="4"/>
  <c r="AM4" i="4"/>
  <c r="I29" i="4"/>
  <c r="I28" i="4"/>
  <c r="I27" i="4"/>
  <c r="I26" i="4"/>
  <c r="I22" i="4"/>
  <c r="I23" i="4"/>
  <c r="I24" i="4"/>
  <c r="I25" i="4"/>
  <c r="J29" i="4"/>
  <c r="J28" i="4"/>
  <c r="J27" i="4"/>
  <c r="J26" i="4"/>
  <c r="J22" i="4"/>
  <c r="J23" i="4"/>
  <c r="J24" i="4"/>
  <c r="J25" i="4"/>
  <c r="AZ59" i="4"/>
  <c r="AZ60" i="4"/>
  <c r="AZ61" i="4"/>
  <c r="AZ62" i="4"/>
  <c r="AZ63" i="4"/>
  <c r="AZ64" i="4"/>
  <c r="AZ65" i="4"/>
  <c r="AZ66" i="4"/>
  <c r="AZ67" i="4"/>
  <c r="AZ68" i="4"/>
  <c r="AZ69" i="4"/>
  <c r="AU10" i="4"/>
  <c r="AU11" i="4"/>
  <c r="AU12" i="4"/>
  <c r="AU13" i="4"/>
  <c r="AU14" i="4"/>
  <c r="AU15" i="4"/>
  <c r="AU16" i="4"/>
  <c r="AU17" i="4"/>
  <c r="AU18" i="4"/>
  <c r="AU19" i="4"/>
  <c r="AU20" i="4"/>
  <c r="AU21" i="4"/>
  <c r="AU22" i="4"/>
  <c r="AU23" i="4"/>
  <c r="AU24" i="4"/>
  <c r="AU25" i="4"/>
  <c r="AU26" i="4"/>
  <c r="AU27" i="4"/>
  <c r="AU28" i="4"/>
  <c r="AU29" i="4"/>
  <c r="AU30" i="4"/>
  <c r="AU31" i="4"/>
  <c r="AU32" i="4"/>
  <c r="AU33" i="4"/>
  <c r="CA65" i="4"/>
  <c r="CA64" i="4"/>
  <c r="CA63" i="4"/>
  <c r="CA62" i="4"/>
  <c r="CA16" i="4"/>
  <c r="CA17" i="4"/>
  <c r="CA18" i="4"/>
  <c r="CA19" i="4"/>
  <c r="CA20" i="4"/>
  <c r="CA21" i="4"/>
  <c r="CA22" i="4"/>
  <c r="CA23" i="4"/>
  <c r="CA24" i="4"/>
  <c r="CA25" i="4"/>
  <c r="CA26" i="4"/>
  <c r="CA27" i="4"/>
  <c r="CA28" i="4"/>
  <c r="CA29" i="4"/>
  <c r="CA30" i="4"/>
  <c r="CA31" i="4"/>
  <c r="CA32" i="4"/>
  <c r="CA33" i="4"/>
  <c r="CA34" i="4"/>
  <c r="CA35" i="4"/>
  <c r="CA36" i="4"/>
  <c r="CA37" i="4"/>
  <c r="CA38" i="4"/>
  <c r="CA39" i="4"/>
  <c r="CA40" i="4"/>
  <c r="CA41" i="4"/>
  <c r="CA42" i="4"/>
  <c r="CA43" i="4"/>
  <c r="CA44" i="4"/>
  <c r="CA45" i="4"/>
  <c r="CA46" i="4"/>
  <c r="CA47" i="4"/>
  <c r="CA48" i="4"/>
  <c r="CA49" i="4"/>
  <c r="CA50" i="4"/>
  <c r="CA51" i="4"/>
  <c r="CA52" i="4"/>
  <c r="CA53" i="4"/>
  <c r="CA54" i="4"/>
  <c r="CA55" i="4"/>
  <c r="CA56" i="4"/>
  <c r="CA57" i="4"/>
  <c r="CA58" i="4"/>
  <c r="CA59" i="4"/>
  <c r="CA60" i="4"/>
  <c r="CA61" i="4"/>
  <c r="AT60" i="4"/>
  <c r="AT61" i="4"/>
  <c r="AT62" i="4"/>
  <c r="AT63" i="4"/>
  <c r="AT64" i="4"/>
  <c r="AT65" i="4"/>
  <c r="AT66" i="4"/>
  <c r="AT67" i="4"/>
  <c r="AT68" i="4"/>
  <c r="AT69" i="4"/>
  <c r="T29" i="4"/>
  <c r="T28" i="4"/>
  <c r="T27" i="4"/>
  <c r="T26" i="4"/>
  <c r="T25" i="4"/>
  <c r="T24" i="4"/>
  <c r="T23" i="4"/>
  <c r="T22" i="4"/>
  <c r="T21" i="4"/>
  <c r="T20" i="4"/>
  <c r="T19" i="4"/>
  <c r="T18" i="4"/>
  <c r="T17" i="4"/>
  <c r="T16" i="4"/>
  <c r="T15" i="4"/>
  <c r="T14" i="4"/>
  <c r="T13" i="4"/>
  <c r="T12" i="4"/>
  <c r="T11" i="4"/>
  <c r="T10" i="4"/>
  <c r="T9" i="4"/>
  <c r="T8" i="4"/>
  <c r="T7" i="4"/>
  <c r="T6" i="4"/>
  <c r="T5" i="4"/>
  <c r="T4" i="4"/>
  <c r="T3" i="4"/>
  <c r="R18" i="4"/>
  <c r="R19" i="4"/>
  <c r="R20" i="4"/>
  <c r="R21" i="4"/>
  <c r="R22" i="4"/>
  <c r="R23" i="4"/>
  <c r="R24" i="4"/>
  <c r="R25" i="4"/>
  <c r="R26" i="4"/>
  <c r="R27" i="4"/>
  <c r="R28" i="4"/>
  <c r="R29" i="4"/>
  <c r="CB3" i="4"/>
  <c r="CB4" i="4"/>
  <c r="AQ3" i="4"/>
  <c r="CO4" i="4"/>
  <c r="CO3" i="4"/>
  <c r="M22" i="4"/>
  <c r="M23" i="4"/>
  <c r="M24" i="4"/>
  <c r="M25" i="4"/>
  <c r="M26" i="4"/>
  <c r="M27" i="4"/>
  <c r="M28" i="4"/>
  <c r="M29" i="4"/>
  <c r="CQ70" i="4"/>
  <c r="CQ69" i="4"/>
  <c r="CQ68" i="4"/>
  <c r="CQ22" i="4"/>
  <c r="CQ23" i="4"/>
  <c r="CQ24" i="4"/>
  <c r="CQ25" i="4"/>
  <c r="CQ26" i="4"/>
  <c r="CQ27" i="4"/>
  <c r="CQ28" i="4"/>
  <c r="CQ29" i="4"/>
  <c r="CQ30" i="4"/>
  <c r="CQ31" i="4"/>
  <c r="CQ32" i="4"/>
  <c r="CQ33" i="4"/>
  <c r="CQ34" i="4"/>
  <c r="CQ35" i="4"/>
  <c r="CQ36" i="4"/>
  <c r="CQ37" i="4"/>
  <c r="CQ38" i="4"/>
  <c r="CQ39" i="4"/>
  <c r="CQ40" i="4"/>
  <c r="CQ41" i="4"/>
  <c r="CQ42" i="4"/>
  <c r="CQ43" i="4"/>
  <c r="CQ44" i="4"/>
  <c r="CQ45" i="4"/>
  <c r="CQ46" i="4"/>
  <c r="CQ47" i="4"/>
  <c r="CQ48" i="4"/>
  <c r="CQ49" i="4"/>
  <c r="CQ50" i="4"/>
  <c r="CQ51" i="4"/>
  <c r="CQ52" i="4"/>
  <c r="CQ53" i="4"/>
  <c r="CQ54" i="4"/>
  <c r="CQ55" i="4"/>
  <c r="CQ56" i="4"/>
  <c r="CQ57" i="4"/>
  <c r="CQ58" i="4"/>
  <c r="CQ59" i="4"/>
  <c r="CQ60" i="4"/>
  <c r="CQ61" i="4"/>
  <c r="CQ62" i="4"/>
  <c r="CQ63" i="4"/>
  <c r="CQ64" i="4"/>
  <c r="CQ65" i="4"/>
  <c r="CQ66" i="4"/>
  <c r="CQ67" i="4"/>
  <c r="AB29" i="4"/>
  <c r="AB28" i="4"/>
  <c r="AB27" i="4"/>
  <c r="AB21" i="4"/>
  <c r="AB22" i="4"/>
  <c r="AB23" i="4"/>
  <c r="AB24" i="4"/>
  <c r="AB25" i="4"/>
  <c r="AB26" i="4"/>
  <c r="BR3" i="4"/>
  <c r="BR4" i="4"/>
  <c r="AC21" i="4"/>
  <c r="AC22" i="4"/>
  <c r="AC23" i="4"/>
  <c r="AC24" i="4"/>
  <c r="AC25" i="4"/>
  <c r="AC26" i="4"/>
  <c r="AC27" i="4"/>
  <c r="AC28" i="4"/>
  <c r="AC29" i="4"/>
  <c r="CJ101" i="4"/>
  <c r="CF65" i="4"/>
  <c r="CF64" i="4"/>
  <c r="CF63" i="4"/>
  <c r="CF16" i="4"/>
  <c r="CF17" i="4"/>
  <c r="CF18" i="4"/>
  <c r="CF19" i="4"/>
  <c r="CF20" i="4"/>
  <c r="CF21" i="4"/>
  <c r="CF22" i="4"/>
  <c r="CF23" i="4"/>
  <c r="CF24" i="4"/>
  <c r="CF25" i="4"/>
  <c r="CF26" i="4"/>
  <c r="CF27" i="4"/>
  <c r="CF28" i="4"/>
  <c r="CF29" i="4"/>
  <c r="CF30" i="4"/>
  <c r="CF31" i="4"/>
  <c r="CF32" i="4"/>
  <c r="CF33" i="4"/>
  <c r="CF34" i="4"/>
  <c r="CF35" i="4"/>
  <c r="CF36" i="4"/>
  <c r="CF37" i="4"/>
  <c r="CF38" i="4"/>
  <c r="CF39" i="4"/>
  <c r="CF40" i="4"/>
  <c r="CF41" i="4"/>
  <c r="CF42" i="4"/>
  <c r="CF43" i="4"/>
  <c r="CF44" i="4"/>
  <c r="CF45" i="4"/>
  <c r="CF46" i="4"/>
  <c r="CF47" i="4"/>
  <c r="CF48" i="4"/>
  <c r="CF49" i="4"/>
  <c r="CF50" i="4"/>
  <c r="CF51" i="4"/>
  <c r="CF52" i="4"/>
  <c r="CF53" i="4"/>
  <c r="CF54" i="4"/>
  <c r="CF55" i="4"/>
  <c r="CF56" i="4"/>
  <c r="CF57" i="4"/>
  <c r="CF58" i="4"/>
  <c r="CF59" i="4"/>
  <c r="CF60" i="4"/>
  <c r="CF61" i="4"/>
  <c r="CF62" i="4"/>
  <c r="AV33" i="4"/>
  <c r="AV32" i="4"/>
  <c r="AV3" i="4"/>
  <c r="AV4" i="4"/>
  <c r="AV5" i="4"/>
  <c r="AV6" i="4"/>
  <c r="AV7" i="4"/>
  <c r="AV8" i="4"/>
  <c r="AV9" i="4"/>
  <c r="AV10" i="4"/>
  <c r="AV11" i="4"/>
  <c r="AV12" i="4"/>
  <c r="AV13" i="4"/>
  <c r="AV14" i="4"/>
  <c r="AV15" i="4"/>
  <c r="AV16" i="4"/>
  <c r="AV17" i="4"/>
  <c r="AV18" i="4"/>
  <c r="AV19" i="4"/>
  <c r="AV20" i="4"/>
  <c r="AV21" i="4"/>
  <c r="AV22" i="4"/>
  <c r="AV23" i="4"/>
  <c r="AV24" i="4"/>
  <c r="AV25" i="4"/>
  <c r="AV26" i="4"/>
  <c r="AV27" i="4"/>
  <c r="AV28" i="4"/>
  <c r="AV29" i="4"/>
  <c r="AV30" i="4"/>
  <c r="AV31" i="4"/>
  <c r="BZ3" i="4"/>
  <c r="BZ4" i="4"/>
  <c r="AO75" i="4"/>
  <c r="AO74" i="4"/>
  <c r="AO73" i="4"/>
  <c r="AO59" i="4"/>
  <c r="AO60" i="4"/>
  <c r="AO61" i="4"/>
  <c r="AO62" i="4"/>
  <c r="AO63" i="4"/>
  <c r="AO64" i="4"/>
  <c r="AO65" i="4"/>
  <c r="AO66" i="4"/>
  <c r="AO67" i="4"/>
  <c r="AO68" i="4"/>
  <c r="AO69" i="4"/>
  <c r="AO70" i="4"/>
  <c r="AO71" i="4"/>
  <c r="AO72" i="4"/>
  <c r="BW65" i="4"/>
  <c r="BW64" i="4"/>
  <c r="BW63" i="4"/>
  <c r="BW16" i="4"/>
  <c r="BW17" i="4"/>
  <c r="BW18" i="4"/>
  <c r="BW19" i="4"/>
  <c r="BW20" i="4"/>
  <c r="BW21" i="4"/>
  <c r="BW22" i="4"/>
  <c r="BW23" i="4"/>
  <c r="BW24" i="4"/>
  <c r="BW25" i="4"/>
  <c r="BW26" i="4"/>
  <c r="BW27" i="4"/>
  <c r="BW28" i="4"/>
  <c r="BW29" i="4"/>
  <c r="BW30" i="4"/>
  <c r="BW31" i="4"/>
  <c r="BW32" i="4"/>
  <c r="BW33" i="4"/>
  <c r="BW34" i="4"/>
  <c r="BW35" i="4"/>
  <c r="BW36" i="4"/>
  <c r="BW37" i="4"/>
  <c r="BW38" i="4"/>
  <c r="BW39" i="4"/>
  <c r="BW40" i="4"/>
  <c r="BW41" i="4"/>
  <c r="BW42" i="4"/>
  <c r="BW43" i="4"/>
  <c r="BW44" i="4"/>
  <c r="BW45" i="4"/>
  <c r="BW46" i="4"/>
  <c r="BW47" i="4"/>
  <c r="BW48" i="4"/>
  <c r="BW49" i="4"/>
  <c r="BW50" i="4"/>
  <c r="BW51" i="4"/>
  <c r="BW52" i="4"/>
  <c r="BW53" i="4"/>
  <c r="BW54" i="4"/>
  <c r="BW55" i="4"/>
  <c r="BW56" i="4"/>
  <c r="BW57" i="4"/>
  <c r="BW58" i="4"/>
  <c r="BW59" i="4"/>
  <c r="BW60" i="4"/>
  <c r="BW61" i="4"/>
  <c r="BW62" i="4"/>
  <c r="P101" i="4"/>
  <c r="P100" i="4"/>
  <c r="P99" i="4"/>
  <c r="P98" i="4"/>
  <c r="P96" i="4"/>
  <c r="P97" i="4"/>
  <c r="CD16" i="4"/>
  <c r="CD17" i="4"/>
  <c r="CD18" i="4"/>
  <c r="CD19" i="4"/>
  <c r="CD20" i="4"/>
  <c r="CD21" i="4"/>
  <c r="CD22" i="4"/>
  <c r="CD23" i="4"/>
  <c r="CD24" i="4"/>
  <c r="CD25" i="4"/>
  <c r="CD26" i="4"/>
  <c r="CD27" i="4"/>
  <c r="CD28" i="4"/>
  <c r="CD29" i="4"/>
  <c r="CD30" i="4"/>
  <c r="CD31" i="4"/>
  <c r="CD32" i="4"/>
  <c r="CD33" i="4"/>
  <c r="CD34" i="4"/>
  <c r="CD35" i="4"/>
  <c r="CD36" i="4"/>
  <c r="CD37" i="4"/>
  <c r="CD38" i="4"/>
  <c r="CD39" i="4"/>
  <c r="CD40" i="4"/>
  <c r="CD41" i="4"/>
  <c r="CD42" i="4"/>
  <c r="CD43" i="4"/>
  <c r="CD44" i="4"/>
  <c r="CD45" i="4"/>
  <c r="CD46" i="4"/>
  <c r="CD47" i="4"/>
  <c r="CD48" i="4"/>
  <c r="CD49" i="4"/>
  <c r="CD50" i="4"/>
  <c r="CD51" i="4"/>
  <c r="CD52" i="4"/>
  <c r="CD53" i="4"/>
  <c r="CD54" i="4"/>
  <c r="CD55" i="4"/>
  <c r="CD56" i="4"/>
  <c r="CD57" i="4"/>
  <c r="CD58" i="4"/>
  <c r="CD59" i="4"/>
  <c r="CD60" i="4"/>
  <c r="CD61" i="4"/>
  <c r="CD62" i="4"/>
  <c r="CD63" i="4"/>
  <c r="CD64" i="4"/>
  <c r="CD65" i="4"/>
  <c r="AV60" i="4"/>
  <c r="AV61" i="4"/>
  <c r="AV62" i="4"/>
  <c r="AV63" i="4"/>
  <c r="AV64" i="4"/>
  <c r="AV65" i="4"/>
  <c r="AV66" i="4"/>
  <c r="AV67" i="4"/>
  <c r="AV68" i="4"/>
  <c r="AV69" i="4"/>
  <c r="Y22" i="4"/>
  <c r="Y23" i="4"/>
  <c r="Y24" i="4"/>
  <c r="Y25" i="4"/>
  <c r="Y26" i="4"/>
  <c r="Y27" i="4"/>
  <c r="Y28" i="4"/>
  <c r="Y29" i="4"/>
  <c r="W4" i="4"/>
  <c r="W3" i="4"/>
  <c r="AO21" i="4"/>
  <c r="AO22" i="4"/>
  <c r="AO23" i="4"/>
  <c r="AO24" i="4"/>
  <c r="AO25" i="4"/>
  <c r="AO26" i="4"/>
  <c r="AO27" i="4"/>
  <c r="AO28" i="4"/>
  <c r="AO29" i="4"/>
  <c r="AO30" i="4"/>
  <c r="AO31" i="4"/>
  <c r="AO32" i="4"/>
  <c r="AO33" i="4"/>
  <c r="BP3" i="4"/>
  <c r="BP4" i="4"/>
  <c r="L4" i="4"/>
  <c r="L3" i="4"/>
  <c r="AD21" i="4"/>
  <c r="AD22" i="4"/>
  <c r="AD23" i="4"/>
  <c r="AD24" i="4"/>
  <c r="AD25" i="4"/>
  <c r="AD26" i="4"/>
  <c r="AD27" i="4"/>
  <c r="AD28" i="4"/>
  <c r="AD29" i="4"/>
  <c r="BY65" i="4"/>
  <c r="BY64" i="4"/>
  <c r="BY16" i="4"/>
  <c r="BY17" i="4"/>
  <c r="BY18" i="4"/>
  <c r="BY19" i="4"/>
  <c r="BY20" i="4"/>
  <c r="BY21" i="4"/>
  <c r="BY22" i="4"/>
  <c r="BY23" i="4"/>
  <c r="BY24" i="4"/>
  <c r="BY25" i="4"/>
  <c r="BY26" i="4"/>
  <c r="BY27" i="4"/>
  <c r="BY28" i="4"/>
  <c r="BY29" i="4"/>
  <c r="BY30" i="4"/>
  <c r="BY31" i="4"/>
  <c r="BY32" i="4"/>
  <c r="BY33" i="4"/>
  <c r="BY34" i="4"/>
  <c r="BY35" i="4"/>
  <c r="BY36" i="4"/>
  <c r="BY37" i="4"/>
  <c r="BY38" i="4"/>
  <c r="BY39" i="4"/>
  <c r="BY40" i="4"/>
  <c r="BY41" i="4"/>
  <c r="BY42" i="4"/>
  <c r="BY43" i="4"/>
  <c r="BY44" i="4"/>
  <c r="BY45" i="4"/>
  <c r="BY46" i="4"/>
  <c r="BY47" i="4"/>
  <c r="BY48" i="4"/>
  <c r="BY49" i="4"/>
  <c r="BY50" i="4"/>
  <c r="BY51" i="4"/>
  <c r="BY52" i="4"/>
  <c r="BY53" i="4"/>
  <c r="BY54" i="4"/>
  <c r="BY55" i="4"/>
  <c r="BY56" i="4"/>
  <c r="BY57" i="4"/>
  <c r="BY58" i="4"/>
  <c r="BY59" i="4"/>
  <c r="BY60" i="4"/>
  <c r="BY61" i="4"/>
  <c r="BY62" i="4"/>
  <c r="BY63" i="4"/>
  <c r="AP3" i="4"/>
  <c r="N3" i="4"/>
  <c r="N4" i="4"/>
  <c r="D4" i="4"/>
  <c r="D3" i="4"/>
  <c r="AP22" i="4"/>
  <c r="AP23" i="4"/>
  <c r="AP24" i="4"/>
  <c r="AP25" i="4"/>
  <c r="AP26" i="4"/>
  <c r="AP27" i="4"/>
  <c r="AP28" i="4"/>
  <c r="AP29" i="4"/>
  <c r="AP30" i="4"/>
  <c r="AP31" i="4"/>
  <c r="AP32" i="4"/>
  <c r="AP33" i="4"/>
  <c r="AS3" i="4"/>
  <c r="AS4" i="4"/>
  <c r="AC76" i="4"/>
  <c r="AC75" i="4"/>
  <c r="AC65" i="4"/>
  <c r="AC66" i="4"/>
  <c r="AC67" i="4"/>
  <c r="AC68" i="4"/>
  <c r="AC69" i="4"/>
  <c r="AC70" i="4"/>
  <c r="AC71" i="4"/>
  <c r="AC72" i="4"/>
  <c r="AC73" i="4"/>
  <c r="AC74" i="4"/>
  <c r="BA39" i="4"/>
  <c r="BA38" i="4"/>
  <c r="BA3" i="4"/>
  <c r="BA4" i="4"/>
  <c r="BA5" i="4"/>
  <c r="BA6" i="4"/>
  <c r="BA7" i="4"/>
  <c r="BA8" i="4"/>
  <c r="BA9" i="4"/>
  <c r="BA10" i="4"/>
  <c r="BA11" i="4"/>
  <c r="BA12" i="4"/>
  <c r="BA13" i="4"/>
  <c r="BA14" i="4"/>
  <c r="BA15" i="4"/>
  <c r="BA16" i="4"/>
  <c r="BA17" i="4"/>
  <c r="BA18" i="4"/>
  <c r="BA19" i="4"/>
  <c r="BA20" i="4"/>
  <c r="BA21" i="4"/>
  <c r="BA22" i="4"/>
  <c r="BA23" i="4"/>
  <c r="BA24" i="4"/>
  <c r="BA25" i="4"/>
  <c r="BA26" i="4"/>
  <c r="BA27" i="4"/>
  <c r="BA28" i="4"/>
  <c r="BA29" i="4"/>
  <c r="BA30" i="4"/>
  <c r="BA31" i="4"/>
  <c r="BA32" i="4"/>
  <c r="BA33" i="4"/>
  <c r="BA34" i="4"/>
  <c r="BA35" i="4"/>
  <c r="BA36" i="4"/>
  <c r="BA37" i="4"/>
  <c r="P19" i="4"/>
  <c r="P20" i="4"/>
  <c r="P21" i="4"/>
  <c r="P22" i="4"/>
  <c r="P23" i="4"/>
  <c r="P24" i="4"/>
  <c r="P25" i="4"/>
  <c r="P26" i="4"/>
  <c r="P27" i="4"/>
  <c r="P28" i="4"/>
  <c r="P29" i="4"/>
  <c r="X22" i="4"/>
  <c r="X23" i="4"/>
  <c r="X24" i="4"/>
  <c r="X25" i="4"/>
  <c r="X26" i="4"/>
  <c r="X27" i="4"/>
  <c r="X28" i="4"/>
  <c r="X29" i="4"/>
  <c r="AF101" i="4"/>
  <c r="AF100" i="4"/>
  <c r="AF89" i="4"/>
  <c r="AF90" i="4"/>
  <c r="AF91" i="4"/>
  <c r="AF92" i="4"/>
  <c r="AF93" i="4"/>
  <c r="AF94" i="4"/>
  <c r="AF95" i="4"/>
  <c r="AF96" i="4"/>
  <c r="AF97" i="4"/>
  <c r="AF98" i="4"/>
  <c r="AF99" i="4"/>
  <c r="CP68" i="4"/>
  <c r="CP67" i="4"/>
  <c r="CP22" i="4"/>
  <c r="CP23" i="4"/>
  <c r="CP24" i="4"/>
  <c r="CP25" i="4"/>
  <c r="CP26" i="4"/>
  <c r="CP27" i="4"/>
  <c r="CP28" i="4"/>
  <c r="CP29" i="4"/>
  <c r="CP30" i="4"/>
  <c r="CP31" i="4"/>
  <c r="CP32" i="4"/>
  <c r="CP33" i="4"/>
  <c r="CP34" i="4"/>
  <c r="CP35" i="4"/>
  <c r="CP36" i="4"/>
  <c r="CP37" i="4"/>
  <c r="CP38" i="4"/>
  <c r="CP39" i="4"/>
  <c r="CP40" i="4"/>
  <c r="CP41" i="4"/>
  <c r="CP42" i="4"/>
  <c r="CP43" i="4"/>
  <c r="CP44" i="4"/>
  <c r="CP45" i="4"/>
  <c r="CP46" i="4"/>
  <c r="CP47" i="4"/>
  <c r="CP48" i="4"/>
  <c r="CP49" i="4"/>
  <c r="CP50" i="4"/>
  <c r="CP51" i="4"/>
  <c r="CP52" i="4"/>
  <c r="CP53" i="4"/>
  <c r="CP54" i="4"/>
  <c r="CP55" i="4"/>
  <c r="CP56" i="4"/>
  <c r="CP57" i="4"/>
  <c r="CP58" i="4"/>
  <c r="CP59" i="4"/>
  <c r="CP60" i="4"/>
  <c r="CP61" i="4"/>
  <c r="CP62" i="4"/>
  <c r="CP63" i="4"/>
  <c r="CP64" i="4"/>
  <c r="CP65" i="4"/>
  <c r="CP66" i="4"/>
  <c r="BT65" i="4"/>
  <c r="BT64" i="4"/>
  <c r="BT16" i="4"/>
  <c r="BT17" i="4"/>
  <c r="BT18" i="4"/>
  <c r="BT19" i="4"/>
  <c r="BT20" i="4"/>
  <c r="BT21" i="4"/>
  <c r="BT22" i="4"/>
  <c r="BT23" i="4"/>
  <c r="BT24" i="4"/>
  <c r="BT25" i="4"/>
  <c r="BT26" i="4"/>
  <c r="BT27" i="4"/>
  <c r="BT28" i="4"/>
  <c r="BT29" i="4"/>
  <c r="BT30" i="4"/>
  <c r="BT31" i="4"/>
  <c r="BT32" i="4"/>
  <c r="BT33" i="4"/>
  <c r="BT34" i="4"/>
  <c r="BT35" i="4"/>
  <c r="BT36" i="4"/>
  <c r="BT37" i="4"/>
  <c r="BT38" i="4"/>
  <c r="BT39" i="4"/>
  <c r="BT40" i="4"/>
  <c r="BT41" i="4"/>
  <c r="BT42" i="4"/>
  <c r="BT43" i="4"/>
  <c r="BT44" i="4"/>
  <c r="BT45" i="4"/>
  <c r="BT46" i="4"/>
  <c r="BT47" i="4"/>
  <c r="BT48" i="4"/>
  <c r="BT49" i="4"/>
  <c r="BT50" i="4"/>
  <c r="BT51" i="4"/>
  <c r="BT52" i="4"/>
  <c r="BT53" i="4"/>
  <c r="BT54" i="4"/>
  <c r="BT55" i="4"/>
  <c r="BT56" i="4"/>
  <c r="BT57" i="4"/>
  <c r="BT58" i="4"/>
  <c r="BT59" i="4"/>
  <c r="BT60" i="4"/>
  <c r="BT61" i="4"/>
  <c r="BT62" i="4"/>
  <c r="BT63" i="4"/>
  <c r="Z3" i="4"/>
  <c r="Z4" i="4"/>
  <c r="AA4" i="4"/>
  <c r="AA3" i="4"/>
  <c r="E4" i="4"/>
  <c r="E3" i="4"/>
  <c r="U5" i="4"/>
  <c r="U3" i="4"/>
  <c r="U4" i="4"/>
  <c r="BI4" i="4"/>
  <c r="BI3" i="4"/>
  <c r="BD91" i="4"/>
  <c r="BD22" i="4"/>
  <c r="BD23" i="4"/>
  <c r="BD24" i="4"/>
  <c r="BD25" i="4"/>
  <c r="BD26" i="4"/>
  <c r="BD27" i="4"/>
  <c r="BD28" i="4"/>
  <c r="BD29" i="4"/>
  <c r="BD30" i="4"/>
  <c r="BD31" i="4"/>
  <c r="BD32" i="4"/>
  <c r="BD33" i="4"/>
  <c r="BD34" i="4"/>
  <c r="BD35" i="4"/>
  <c r="BD36" i="4"/>
  <c r="BD37" i="4"/>
  <c r="BD38" i="4"/>
  <c r="BD39" i="4"/>
  <c r="BD40" i="4"/>
  <c r="BD41" i="4"/>
  <c r="BD42" i="4"/>
  <c r="BD43" i="4"/>
  <c r="BD44" i="4"/>
  <c r="BD45" i="4"/>
  <c r="BD46" i="4"/>
  <c r="BD47" i="4"/>
  <c r="BD48" i="4"/>
  <c r="BD49" i="4"/>
  <c r="BD50" i="4"/>
  <c r="BD51" i="4"/>
  <c r="BD52" i="4"/>
  <c r="BD53" i="4"/>
  <c r="BD54" i="4"/>
  <c r="BD55" i="4"/>
  <c r="BD56" i="4"/>
  <c r="BD57" i="4"/>
  <c r="BD58" i="4"/>
  <c r="BD59" i="4"/>
  <c r="BD60" i="4"/>
  <c r="BD61" i="4"/>
  <c r="BD62" i="4"/>
  <c r="BD63" i="4"/>
  <c r="BD64" i="4"/>
  <c r="BD65" i="4"/>
  <c r="BD66" i="4"/>
  <c r="BD67" i="4"/>
  <c r="BD68" i="4"/>
  <c r="BD69" i="4"/>
  <c r="BD70" i="4"/>
  <c r="BD71" i="4"/>
  <c r="BD72" i="4"/>
  <c r="BD73" i="4"/>
  <c r="BD74" i="4"/>
  <c r="BD75" i="4"/>
  <c r="BD76" i="4"/>
  <c r="BD77" i="4"/>
  <c r="BD78" i="4"/>
  <c r="BD79" i="4"/>
  <c r="BD80" i="4"/>
  <c r="BD81" i="4"/>
  <c r="BD82" i="4"/>
  <c r="BD83" i="4"/>
  <c r="BD84" i="4"/>
  <c r="BD85" i="4"/>
  <c r="BD86" i="4"/>
  <c r="BD87" i="4"/>
  <c r="BD88" i="4"/>
  <c r="BD89" i="4"/>
  <c r="BD90" i="4"/>
  <c r="BE4" i="4"/>
  <c r="BE3" i="4"/>
  <c r="U69" i="4"/>
  <c r="U65" i="4"/>
  <c r="U66" i="4"/>
  <c r="U67" i="4"/>
  <c r="U68" i="4"/>
  <c r="CD3" i="4"/>
  <c r="CD4" i="4"/>
  <c r="CM3" i="4"/>
  <c r="CM4" i="4"/>
  <c r="AN4" i="4"/>
  <c r="AN3" i="4"/>
  <c r="CC101" i="4"/>
  <c r="BB79" i="4"/>
  <c r="BB54" i="4"/>
  <c r="BB55" i="4"/>
  <c r="BB56" i="4"/>
  <c r="BB57" i="4"/>
  <c r="BB58" i="4"/>
  <c r="BB59" i="4"/>
  <c r="BB60" i="4"/>
  <c r="BB61" i="4"/>
  <c r="BB62" i="4"/>
  <c r="BB63" i="4"/>
  <c r="BB64" i="4"/>
  <c r="BB65" i="4"/>
  <c r="BB66" i="4"/>
  <c r="BB67" i="4"/>
  <c r="BB68" i="4"/>
  <c r="BB69" i="4"/>
  <c r="BB70" i="4"/>
  <c r="BB71" i="4"/>
  <c r="BB72" i="4"/>
  <c r="BB73" i="4"/>
  <c r="BB74" i="4"/>
  <c r="BB75" i="4"/>
  <c r="BB76" i="4"/>
  <c r="BB77" i="4"/>
  <c r="BB78" i="4"/>
  <c r="CU101" i="4"/>
  <c r="CU3" i="4"/>
  <c r="CU4" i="4"/>
  <c r="CU5" i="4"/>
  <c r="CU6" i="4"/>
  <c r="CU7" i="4"/>
  <c r="CU8" i="4"/>
  <c r="CU9" i="4"/>
  <c r="CU10" i="4"/>
  <c r="CU11" i="4"/>
  <c r="CU12" i="4"/>
  <c r="CU13" i="4"/>
  <c r="CU14" i="4"/>
  <c r="CU15" i="4"/>
  <c r="CU16" i="4"/>
  <c r="CU17" i="4"/>
  <c r="CU18" i="4"/>
  <c r="CU19" i="4"/>
  <c r="CU20" i="4"/>
  <c r="CU21" i="4"/>
  <c r="CU22" i="4"/>
  <c r="CU23" i="4"/>
  <c r="CU24" i="4"/>
  <c r="CU25" i="4"/>
  <c r="CU26" i="4"/>
  <c r="CU27" i="4"/>
  <c r="CU28" i="4"/>
  <c r="CU29" i="4"/>
  <c r="CU30" i="4"/>
  <c r="CU31" i="4"/>
  <c r="CU32" i="4"/>
  <c r="CU33" i="4"/>
  <c r="CU34" i="4"/>
  <c r="CU35" i="4"/>
  <c r="CU36" i="4"/>
  <c r="CU37" i="4"/>
  <c r="CU38" i="4"/>
  <c r="CU39" i="4"/>
  <c r="CU40" i="4"/>
  <c r="CU41" i="4"/>
  <c r="CU42" i="4"/>
  <c r="CU43" i="4"/>
  <c r="CU44" i="4"/>
  <c r="CU45" i="4"/>
  <c r="CU46" i="4"/>
  <c r="CU47" i="4"/>
  <c r="CU48" i="4"/>
  <c r="CU49" i="4"/>
  <c r="CU50" i="4"/>
  <c r="CU51" i="4"/>
  <c r="CU52" i="4"/>
  <c r="CU53" i="4"/>
  <c r="CU54" i="4"/>
  <c r="CU55" i="4"/>
  <c r="CU56" i="4"/>
  <c r="CU57" i="4"/>
  <c r="CU58" i="4"/>
  <c r="CU59" i="4"/>
  <c r="CU60" i="4"/>
  <c r="CU61" i="4"/>
  <c r="CU62" i="4"/>
  <c r="CU63" i="4"/>
  <c r="CU64" i="4"/>
  <c r="CU65" i="4"/>
  <c r="CU66" i="4"/>
  <c r="CU67" i="4"/>
  <c r="CU68" i="4"/>
  <c r="CU69" i="4"/>
  <c r="CU70" i="4"/>
  <c r="CU71" i="4"/>
  <c r="CU72" i="4"/>
  <c r="CU73" i="4"/>
  <c r="CU74" i="4"/>
  <c r="CU75" i="4"/>
  <c r="CU76" i="4"/>
  <c r="CU77" i="4"/>
  <c r="CU78" i="4"/>
  <c r="CU79" i="4"/>
  <c r="CU80" i="4"/>
  <c r="CU81" i="4"/>
  <c r="CU82" i="4"/>
  <c r="CU83" i="4"/>
  <c r="CU84" i="4"/>
  <c r="CU85" i="4"/>
  <c r="CU86" i="4"/>
  <c r="CU87" i="4"/>
  <c r="CU88" i="4"/>
  <c r="CU89" i="4"/>
  <c r="CU90" i="4"/>
  <c r="CU91" i="4"/>
  <c r="CU92" i="4"/>
  <c r="CU93" i="4"/>
  <c r="CU94" i="4"/>
  <c r="CU95" i="4"/>
  <c r="CU96" i="4"/>
  <c r="CU97" i="4"/>
  <c r="CU98" i="4"/>
  <c r="CU99" i="4"/>
  <c r="CU100" i="4"/>
  <c r="AS60" i="4"/>
  <c r="AS61" i="4"/>
  <c r="AS62" i="4"/>
  <c r="AS63" i="4"/>
  <c r="AS64" i="4"/>
  <c r="AS65" i="4"/>
  <c r="AS66" i="4"/>
  <c r="AS67" i="4"/>
  <c r="AS68" i="4"/>
  <c r="AS69" i="4"/>
  <c r="AT3" i="4"/>
  <c r="AT4" i="4"/>
  <c r="AT5" i="4"/>
  <c r="AK3" i="4"/>
  <c r="AK4" i="4"/>
  <c r="AA65" i="4"/>
  <c r="AA66" i="4"/>
  <c r="AA67" i="4"/>
  <c r="AA68" i="4"/>
  <c r="AA69" i="4"/>
  <c r="AA70" i="4"/>
  <c r="AA71" i="4"/>
  <c r="AA72" i="4"/>
  <c r="AA73" i="4"/>
  <c r="AA74" i="4"/>
  <c r="AA75" i="4"/>
  <c r="AA76" i="4"/>
  <c r="BX15" i="4"/>
  <c r="BX16" i="4"/>
  <c r="BX17" i="4"/>
  <c r="BX18" i="4"/>
  <c r="BX19" i="4"/>
  <c r="BX20" i="4"/>
  <c r="BX21" i="4"/>
  <c r="BX22" i="4"/>
  <c r="BX23" i="4"/>
  <c r="BX24" i="4"/>
  <c r="BX25" i="4"/>
  <c r="BX26" i="4"/>
  <c r="BX27" i="4"/>
  <c r="BX28" i="4"/>
  <c r="BX29" i="4"/>
  <c r="BX30" i="4"/>
  <c r="BX31" i="4"/>
  <c r="BX32" i="4"/>
  <c r="BX33" i="4"/>
  <c r="BX34" i="4"/>
  <c r="BX35" i="4"/>
  <c r="BX36" i="4"/>
  <c r="BX37" i="4"/>
  <c r="BX38" i="4"/>
  <c r="BX39" i="4"/>
  <c r="BX40" i="4"/>
  <c r="BX41" i="4"/>
  <c r="BX42" i="4"/>
  <c r="BX43" i="4"/>
  <c r="BX44" i="4"/>
  <c r="BX45" i="4"/>
  <c r="BX46" i="4"/>
  <c r="BX47" i="4"/>
  <c r="BX48" i="4"/>
  <c r="BX49" i="4"/>
  <c r="BX50" i="4"/>
  <c r="BX51" i="4"/>
  <c r="BX52" i="4"/>
  <c r="BX53" i="4"/>
  <c r="BX54" i="4"/>
  <c r="BX55" i="4"/>
  <c r="BX56" i="4"/>
  <c r="BX57" i="4"/>
  <c r="BX58" i="4"/>
  <c r="BX59" i="4"/>
  <c r="BX60" i="4"/>
  <c r="BX61" i="4"/>
  <c r="BX62" i="4"/>
  <c r="BX63" i="4"/>
  <c r="BX64" i="4"/>
  <c r="BX65" i="4"/>
  <c r="AF3" i="4"/>
  <c r="AF4" i="4"/>
  <c r="CG16" i="4"/>
  <c r="CG17" i="4"/>
  <c r="CG18" i="4"/>
  <c r="CG19" i="4"/>
  <c r="CG20" i="4"/>
  <c r="CG21" i="4"/>
  <c r="CG22" i="4"/>
  <c r="CG23" i="4"/>
  <c r="CG24" i="4"/>
  <c r="CG25" i="4"/>
  <c r="CG26" i="4"/>
  <c r="CG27" i="4"/>
  <c r="CG28" i="4"/>
  <c r="CG29" i="4"/>
  <c r="CG30" i="4"/>
  <c r="CG31" i="4"/>
  <c r="CG32" i="4"/>
  <c r="CG33" i="4"/>
  <c r="CG34" i="4"/>
  <c r="CG35" i="4"/>
  <c r="CG36" i="4"/>
  <c r="CG37" i="4"/>
  <c r="CG38" i="4"/>
  <c r="CG39" i="4"/>
  <c r="CG40" i="4"/>
  <c r="CG41" i="4"/>
  <c r="CG42" i="4"/>
  <c r="CG43" i="4"/>
  <c r="CG44" i="4"/>
  <c r="CG45" i="4"/>
  <c r="CG46" i="4"/>
  <c r="CG47" i="4"/>
  <c r="CG48" i="4"/>
  <c r="CG49" i="4"/>
  <c r="CG50" i="4"/>
  <c r="CG51" i="4"/>
  <c r="CG52" i="4"/>
  <c r="CG53" i="4"/>
  <c r="CG54" i="4"/>
  <c r="CG55" i="4"/>
  <c r="CG56" i="4"/>
  <c r="CG57" i="4"/>
  <c r="CG58" i="4"/>
  <c r="CG59" i="4"/>
  <c r="CG60" i="4"/>
  <c r="CG61" i="4"/>
  <c r="CG62" i="4"/>
  <c r="CG63" i="4"/>
  <c r="CG64" i="4"/>
  <c r="CG65" i="4"/>
  <c r="H3" i="4"/>
  <c r="H4" i="4"/>
  <c r="U10" i="4"/>
  <c r="U11" i="4"/>
  <c r="U12" i="4"/>
  <c r="U13" i="4"/>
  <c r="U14" i="4"/>
  <c r="U15" i="4"/>
  <c r="U16" i="4"/>
  <c r="U17" i="4"/>
  <c r="U18" i="4"/>
  <c r="U19" i="4"/>
  <c r="U20" i="4"/>
  <c r="U21" i="4"/>
  <c r="U22" i="4"/>
  <c r="U23" i="4"/>
  <c r="U24" i="4"/>
  <c r="U25" i="4"/>
  <c r="U26" i="4"/>
  <c r="U27" i="4"/>
  <c r="U28" i="4"/>
  <c r="U29" i="4"/>
  <c r="CJ16" i="4"/>
  <c r="CJ17" i="4"/>
  <c r="CJ18" i="4"/>
  <c r="CJ19" i="4"/>
  <c r="CJ20" i="4"/>
  <c r="CJ21" i="4"/>
  <c r="CJ22" i="4"/>
  <c r="CJ23" i="4"/>
  <c r="CJ24" i="4"/>
  <c r="CJ25" i="4"/>
  <c r="CJ26" i="4"/>
  <c r="CJ27" i="4"/>
  <c r="CJ28" i="4"/>
  <c r="CJ29" i="4"/>
  <c r="CJ30" i="4"/>
  <c r="CJ31" i="4"/>
  <c r="CJ32" i="4"/>
  <c r="CJ33" i="4"/>
  <c r="CJ34" i="4"/>
  <c r="CJ35" i="4"/>
  <c r="CJ36" i="4"/>
  <c r="CJ37" i="4"/>
  <c r="CJ38" i="4"/>
  <c r="CJ39" i="4"/>
  <c r="CJ40" i="4"/>
  <c r="CJ41" i="4"/>
  <c r="CJ42" i="4"/>
  <c r="CJ43" i="4"/>
  <c r="CJ44" i="4"/>
  <c r="CJ45" i="4"/>
  <c r="CJ46" i="4"/>
  <c r="CJ47" i="4"/>
  <c r="CJ48" i="4"/>
  <c r="CJ49" i="4"/>
  <c r="CJ50" i="4"/>
  <c r="CJ51" i="4"/>
  <c r="CJ52" i="4"/>
  <c r="CJ53" i="4"/>
  <c r="CJ54" i="4"/>
  <c r="CJ55" i="4"/>
  <c r="CJ56" i="4"/>
  <c r="CJ57" i="4"/>
  <c r="CJ58" i="4"/>
  <c r="CJ59" i="4"/>
  <c r="CJ60" i="4"/>
  <c r="CJ61" i="4"/>
  <c r="CJ62" i="4"/>
  <c r="CJ63" i="4"/>
  <c r="CJ64" i="4"/>
  <c r="CJ65" i="4"/>
  <c r="H76" i="4"/>
  <c r="H75" i="4"/>
  <c r="H74" i="4"/>
  <c r="H73" i="4"/>
  <c r="H72" i="4"/>
  <c r="H71" i="4"/>
  <c r="H70" i="4"/>
  <c r="H65" i="4"/>
  <c r="H66" i="4"/>
  <c r="H67" i="4"/>
  <c r="H68" i="4"/>
  <c r="H69" i="4"/>
  <c r="CK101" i="4"/>
  <c r="CN66" i="4"/>
  <c r="CN65" i="4"/>
  <c r="CN64" i="4"/>
  <c r="CN63" i="4"/>
  <c r="CN62" i="4"/>
  <c r="CN61" i="4"/>
  <c r="CN60" i="4"/>
  <c r="CN59" i="4"/>
  <c r="CN58" i="4"/>
  <c r="CN57" i="4"/>
  <c r="CN56" i="4"/>
  <c r="CN55" i="4"/>
  <c r="CN54" i="4"/>
  <c r="CN53" i="4"/>
  <c r="CN52" i="4"/>
  <c r="CN51" i="4"/>
  <c r="CN50" i="4"/>
  <c r="CN49" i="4"/>
  <c r="CN48" i="4"/>
  <c r="CN47" i="4"/>
  <c r="CN46" i="4"/>
  <c r="CN45" i="4"/>
  <c r="CN44" i="4"/>
  <c r="CN43" i="4"/>
  <c r="CN42" i="4"/>
  <c r="CN41" i="4"/>
  <c r="CN40" i="4"/>
  <c r="CN39" i="4"/>
  <c r="CN38" i="4"/>
  <c r="CN37" i="4"/>
  <c r="CN36" i="4"/>
  <c r="CN35" i="4"/>
  <c r="CN34" i="4"/>
  <c r="CN33" i="4"/>
  <c r="CN32" i="4"/>
  <c r="CN31" i="4"/>
  <c r="CN30" i="4"/>
  <c r="CN29" i="4"/>
  <c r="CN28" i="4"/>
  <c r="CN27" i="4"/>
  <c r="CN26" i="4"/>
  <c r="CN25" i="4"/>
  <c r="CN24" i="4"/>
  <c r="CN23" i="4"/>
  <c r="CN22" i="4"/>
  <c r="CN21" i="4"/>
  <c r="W21" i="4"/>
  <c r="W22" i="4"/>
  <c r="W23" i="4"/>
  <c r="W24" i="4"/>
  <c r="W25" i="4"/>
  <c r="W26" i="4"/>
  <c r="W27" i="4"/>
  <c r="W28" i="4"/>
  <c r="W29" i="4"/>
  <c r="H101" i="4"/>
  <c r="H100" i="4"/>
  <c r="H99" i="4"/>
  <c r="H98" i="4"/>
  <c r="H97" i="4"/>
  <c r="H96" i="4"/>
  <c r="H95" i="4"/>
  <c r="H94" i="4"/>
  <c r="H93" i="4"/>
  <c r="H92" i="4"/>
  <c r="H91" i="4"/>
  <c r="H90" i="4"/>
  <c r="H89" i="4"/>
  <c r="CO67" i="4"/>
  <c r="CO66" i="4"/>
  <c r="CO65" i="4"/>
  <c r="CO64" i="4"/>
  <c r="CO63" i="4"/>
  <c r="CO62" i="4"/>
  <c r="CO61" i="4"/>
  <c r="CO60" i="4"/>
  <c r="CQ21" i="4"/>
  <c r="CP21" i="4"/>
  <c r="CO21" i="4"/>
  <c r="CO22" i="4"/>
  <c r="CO23" i="4"/>
  <c r="CO24" i="4"/>
  <c r="CO25" i="4"/>
  <c r="CO26" i="4"/>
  <c r="CO27" i="4"/>
  <c r="CO28" i="4"/>
  <c r="CO29" i="4"/>
  <c r="CO30" i="4"/>
  <c r="CO31" i="4"/>
  <c r="CO32" i="4"/>
  <c r="CO33" i="4"/>
  <c r="CO34" i="4"/>
  <c r="CO35" i="4"/>
  <c r="CO36" i="4"/>
  <c r="CO37" i="4"/>
  <c r="CO38" i="4"/>
  <c r="CO39" i="4"/>
  <c r="CO40" i="4"/>
  <c r="CO41" i="4"/>
  <c r="CO42" i="4"/>
  <c r="CO43" i="4"/>
  <c r="CO44" i="4"/>
  <c r="CO45" i="4"/>
  <c r="CO46" i="4"/>
  <c r="CO47" i="4"/>
  <c r="CO48" i="4"/>
  <c r="CO49" i="4"/>
  <c r="CO50" i="4"/>
  <c r="CO51" i="4"/>
  <c r="CO52" i="4"/>
  <c r="CO53" i="4"/>
  <c r="CO54" i="4"/>
  <c r="CO55" i="4"/>
  <c r="CO56" i="4"/>
  <c r="CO57" i="4"/>
  <c r="CO58" i="4"/>
  <c r="CO59" i="4"/>
  <c r="AE76" i="4"/>
  <c r="AE75" i="4"/>
  <c r="AE74" i="4"/>
  <c r="AE73" i="4"/>
  <c r="AE72" i="4"/>
  <c r="AE65" i="4"/>
  <c r="AE66" i="4"/>
  <c r="AE67" i="4"/>
  <c r="AE68" i="4"/>
  <c r="AE69" i="4"/>
  <c r="AE70" i="4"/>
  <c r="AE71" i="4"/>
  <c r="G101" i="4"/>
  <c r="G100" i="4"/>
  <c r="G99" i="4"/>
  <c r="G98" i="4"/>
  <c r="G97" i="4"/>
  <c r="G96" i="4"/>
  <c r="H64"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AT91" i="4"/>
  <c r="Y76" i="4"/>
  <c r="Y75" i="4"/>
  <c r="Y74" i="4"/>
  <c r="Y73" i="4"/>
  <c r="Y72" i="4"/>
  <c r="Y71" i="4"/>
  <c r="Y65" i="4"/>
  <c r="Y66" i="4"/>
  <c r="Y67" i="4"/>
  <c r="Y68" i="4"/>
  <c r="Y69" i="4"/>
  <c r="Y70" i="4"/>
  <c r="T65" i="4"/>
  <c r="T66" i="4"/>
  <c r="T67" i="4"/>
  <c r="T68" i="4"/>
  <c r="T69" i="4"/>
  <c r="I64" i="4"/>
  <c r="I65" i="4"/>
  <c r="I66" i="4"/>
  <c r="I67" i="4"/>
  <c r="I68" i="4"/>
  <c r="I69" i="4"/>
  <c r="I70" i="4"/>
  <c r="I71" i="4"/>
  <c r="I72" i="4"/>
  <c r="I73" i="4"/>
  <c r="I74" i="4"/>
  <c r="I75" i="4"/>
  <c r="I76" i="4"/>
  <c r="BC91" i="4"/>
  <c r="BC90" i="4"/>
  <c r="CH16" i="4"/>
  <c r="CH17" i="4"/>
  <c r="CH18" i="4"/>
  <c r="CH19" i="4"/>
  <c r="CH20" i="4"/>
  <c r="CH21" i="4"/>
  <c r="CH22" i="4"/>
  <c r="CH23" i="4"/>
  <c r="CH24" i="4"/>
  <c r="CH25" i="4"/>
  <c r="CH26" i="4"/>
  <c r="CH27" i="4"/>
  <c r="CH28" i="4"/>
  <c r="CH29" i="4"/>
  <c r="CH30" i="4"/>
  <c r="CH31" i="4"/>
  <c r="CH32" i="4"/>
  <c r="CH33" i="4"/>
  <c r="CH34" i="4"/>
  <c r="CH35" i="4"/>
  <c r="CH36" i="4"/>
  <c r="CH37" i="4"/>
  <c r="CH38" i="4"/>
  <c r="CH39" i="4"/>
  <c r="CH40" i="4"/>
  <c r="CH41" i="4"/>
  <c r="CH42" i="4"/>
  <c r="CH43" i="4"/>
  <c r="CH44" i="4"/>
  <c r="CH45" i="4"/>
  <c r="CH46" i="4"/>
  <c r="CH47" i="4"/>
  <c r="CH48" i="4"/>
  <c r="CH49" i="4"/>
  <c r="CH50" i="4"/>
  <c r="CH51" i="4"/>
  <c r="CH52" i="4"/>
  <c r="CH53" i="4"/>
  <c r="CH54" i="4"/>
  <c r="CH55" i="4"/>
  <c r="CH56" i="4"/>
  <c r="CH57" i="4"/>
  <c r="CH58" i="4"/>
  <c r="CH59" i="4"/>
  <c r="CH60" i="4"/>
  <c r="CH61" i="4"/>
  <c r="CH62" i="4"/>
  <c r="CH63" i="4"/>
  <c r="CH64" i="4"/>
  <c r="CH65" i="4"/>
  <c r="CL101" i="4"/>
  <c r="L65" i="4"/>
  <c r="L66" i="4"/>
  <c r="L67" i="4"/>
  <c r="L68" i="4"/>
  <c r="L69" i="4"/>
  <c r="L70" i="4"/>
  <c r="L71" i="4"/>
  <c r="L72" i="4"/>
  <c r="L73" i="4"/>
  <c r="L74" i="4"/>
  <c r="L75" i="4"/>
  <c r="L76" i="4"/>
  <c r="CH101" i="4"/>
  <c r="X3" i="4"/>
  <c r="X4" i="4"/>
  <c r="BJ16" i="4"/>
  <c r="BJ17" i="4"/>
  <c r="BJ18" i="4"/>
  <c r="BJ19" i="4"/>
  <c r="BJ20" i="4"/>
  <c r="BJ21" i="4"/>
  <c r="BJ22" i="4"/>
  <c r="BJ23" i="4"/>
  <c r="BJ24" i="4"/>
  <c r="BJ25" i="4"/>
  <c r="BJ26" i="4"/>
  <c r="BJ27" i="4"/>
  <c r="BJ28" i="4"/>
  <c r="BJ29" i="4"/>
  <c r="BJ30" i="4"/>
  <c r="BJ31" i="4"/>
  <c r="BJ32" i="4"/>
  <c r="BJ33" i="4"/>
  <c r="BJ34" i="4"/>
  <c r="BJ35" i="4"/>
  <c r="BJ36" i="4"/>
  <c r="BJ37" i="4"/>
  <c r="BJ38" i="4"/>
  <c r="BJ39" i="4"/>
  <c r="BJ40" i="4"/>
  <c r="BJ41" i="4"/>
  <c r="BJ42" i="4"/>
  <c r="BJ43" i="4"/>
  <c r="BJ44" i="4"/>
  <c r="BJ45" i="4"/>
  <c r="BJ46" i="4"/>
  <c r="BJ47" i="4"/>
  <c r="BJ48" i="4"/>
  <c r="BJ49" i="4"/>
  <c r="BJ50" i="4"/>
  <c r="BJ51" i="4"/>
  <c r="BJ52" i="4"/>
  <c r="BJ53" i="4"/>
  <c r="BJ54" i="4"/>
  <c r="BJ55" i="4"/>
  <c r="BJ56" i="4"/>
  <c r="BJ57" i="4"/>
  <c r="BJ58" i="4"/>
  <c r="BJ59" i="4"/>
  <c r="BJ60" i="4"/>
  <c r="BJ61" i="4"/>
  <c r="BJ62" i="4"/>
  <c r="BJ63" i="4"/>
  <c r="BJ64" i="4"/>
  <c r="BJ65" i="4"/>
  <c r="BJ66" i="4"/>
  <c r="BJ67" i="4"/>
  <c r="BJ68" i="4"/>
  <c r="BJ69" i="4"/>
  <c r="BU101" i="4"/>
  <c r="CQ97" i="4"/>
  <c r="CQ98" i="4"/>
  <c r="CQ99" i="4"/>
  <c r="CQ100" i="4"/>
  <c r="CQ101" i="4"/>
  <c r="BB91" i="4"/>
  <c r="AV91" i="4"/>
  <c r="CO101" i="4"/>
  <c r="CO100" i="4"/>
  <c r="CO99" i="4"/>
  <c r="CB101" i="4"/>
  <c r="AI101" i="4"/>
  <c r="AI100" i="4"/>
  <c r="AI99" i="4"/>
  <c r="AI98" i="4"/>
  <c r="AI21" i="4"/>
  <c r="AI22" i="4"/>
  <c r="AI23" i="4"/>
  <c r="AI24" i="4"/>
  <c r="AI25" i="4"/>
  <c r="AI26" i="4"/>
  <c r="AI27" i="4"/>
  <c r="AI28" i="4"/>
  <c r="AI29" i="4"/>
  <c r="AI30" i="4"/>
  <c r="AI31" i="4"/>
  <c r="AI32" i="4"/>
  <c r="AI33" i="4"/>
  <c r="AI34" i="4"/>
  <c r="AI35" i="4"/>
  <c r="AI36" i="4"/>
  <c r="AI37" i="4"/>
  <c r="AI38" i="4"/>
  <c r="AI39" i="4"/>
  <c r="AI40" i="4"/>
  <c r="AI41" i="4"/>
  <c r="AI42" i="4"/>
  <c r="AI43" i="4"/>
  <c r="AI44" i="4"/>
  <c r="AI45" i="4"/>
  <c r="AI46" i="4"/>
  <c r="AI47" i="4"/>
  <c r="AI48" i="4"/>
  <c r="AI49" i="4"/>
  <c r="AI50" i="4"/>
  <c r="AI51" i="4"/>
  <c r="AI52" i="4"/>
  <c r="AI53" i="4"/>
  <c r="AI54" i="4"/>
  <c r="AI55" i="4"/>
  <c r="AI56" i="4"/>
  <c r="AI57" i="4"/>
  <c r="AI58" i="4"/>
  <c r="AI59" i="4"/>
  <c r="AI60" i="4"/>
  <c r="AI61" i="4"/>
  <c r="AI62" i="4"/>
  <c r="AI63" i="4"/>
  <c r="AI64" i="4"/>
  <c r="AI65" i="4"/>
  <c r="AI66" i="4"/>
  <c r="AI67" i="4"/>
  <c r="AI68" i="4"/>
  <c r="AI69" i="4"/>
  <c r="AI70" i="4"/>
  <c r="AI71" i="4"/>
  <c r="AI72" i="4"/>
  <c r="AI73" i="4"/>
  <c r="AI74" i="4"/>
  <c r="AI75" i="4"/>
  <c r="AI76" i="4"/>
  <c r="AI77" i="4"/>
  <c r="AI78" i="4"/>
  <c r="AI79" i="4"/>
  <c r="AI80" i="4"/>
  <c r="AI81" i="4"/>
  <c r="AI82" i="4"/>
  <c r="AI83" i="4"/>
  <c r="AI84" i="4"/>
  <c r="AI85" i="4"/>
  <c r="AI86" i="4"/>
  <c r="AI87" i="4"/>
  <c r="AI88" i="4"/>
  <c r="AI89" i="4"/>
  <c r="AI90" i="4"/>
  <c r="AI91" i="4"/>
  <c r="AI92" i="4"/>
  <c r="AI93" i="4"/>
  <c r="AI94" i="4"/>
  <c r="AI95" i="4"/>
  <c r="AI96" i="4"/>
  <c r="AI97" i="4"/>
  <c r="AG101" i="4"/>
  <c r="AG100" i="4"/>
  <c r="AG99" i="4"/>
  <c r="AG98" i="4"/>
  <c r="AG21" i="4"/>
  <c r="AG22" i="4"/>
  <c r="AG23" i="4"/>
  <c r="AG24" i="4"/>
  <c r="AG25" i="4"/>
  <c r="AG26" i="4"/>
  <c r="AG27" i="4"/>
  <c r="AG28" i="4"/>
  <c r="AG29" i="4"/>
  <c r="AG30" i="4"/>
  <c r="AG31" i="4"/>
  <c r="AG32" i="4"/>
  <c r="AG33" i="4"/>
  <c r="AG34" i="4"/>
  <c r="AG35" i="4"/>
  <c r="AG36" i="4"/>
  <c r="AG37" i="4"/>
  <c r="AG38" i="4"/>
  <c r="AG39" i="4"/>
  <c r="AG40" i="4"/>
  <c r="AG41" i="4"/>
  <c r="AG42" i="4"/>
  <c r="AG43" i="4"/>
  <c r="AG44" i="4"/>
  <c r="AG45" i="4"/>
  <c r="AG46" i="4"/>
  <c r="AG47" i="4"/>
  <c r="AG48" i="4"/>
  <c r="AG49" i="4"/>
  <c r="AG50" i="4"/>
  <c r="AG51" i="4"/>
  <c r="AG52" i="4"/>
  <c r="AG53" i="4"/>
  <c r="AG54" i="4"/>
  <c r="AG55" i="4"/>
  <c r="AG56" i="4"/>
  <c r="AG57" i="4"/>
  <c r="AG58" i="4"/>
  <c r="AG59" i="4"/>
  <c r="AG60" i="4"/>
  <c r="AG61" i="4"/>
  <c r="AG62" i="4"/>
  <c r="AG63" i="4"/>
  <c r="AG64" i="4"/>
  <c r="AG65" i="4"/>
  <c r="AG66" i="4"/>
  <c r="AG67" i="4"/>
  <c r="AG68" i="4"/>
  <c r="AG69" i="4"/>
  <c r="AG70" i="4"/>
  <c r="AG71" i="4"/>
  <c r="AG72" i="4"/>
  <c r="AG73" i="4"/>
  <c r="AG74" i="4"/>
  <c r="AG75" i="4"/>
  <c r="AG76" i="4"/>
  <c r="AG77" i="4"/>
  <c r="AG78" i="4"/>
  <c r="AG79" i="4"/>
  <c r="AG80" i="4"/>
  <c r="AG81" i="4"/>
  <c r="AG82" i="4"/>
  <c r="AG83" i="4"/>
  <c r="AG84" i="4"/>
  <c r="AG85" i="4"/>
  <c r="AG86" i="4"/>
  <c r="AG87" i="4"/>
  <c r="AG88" i="4"/>
  <c r="AG89" i="4"/>
  <c r="AG90" i="4"/>
  <c r="AG91" i="4"/>
  <c r="AG92" i="4"/>
  <c r="AG93" i="4"/>
  <c r="AG94" i="4"/>
  <c r="AG95" i="4"/>
  <c r="AG96" i="4"/>
  <c r="AG97" i="4"/>
  <c r="V65" i="4"/>
  <c r="V66" i="4"/>
  <c r="V67" i="4"/>
  <c r="V68" i="4"/>
  <c r="V69" i="4"/>
  <c r="BH22" i="4"/>
  <c r="BH23" i="4"/>
  <c r="BH24" i="4"/>
  <c r="BH25" i="4"/>
  <c r="BH26" i="4"/>
  <c r="BH27" i="4"/>
  <c r="BH28" i="4"/>
  <c r="BH29" i="4"/>
  <c r="BH30" i="4"/>
  <c r="BH31" i="4"/>
  <c r="BH32" i="4"/>
  <c r="BH33" i="4"/>
  <c r="BH34" i="4"/>
  <c r="BH35" i="4"/>
  <c r="BH36" i="4"/>
  <c r="BH37" i="4"/>
  <c r="BH38" i="4"/>
  <c r="BH39" i="4"/>
  <c r="BH40" i="4"/>
  <c r="BH41" i="4"/>
  <c r="BH42" i="4"/>
  <c r="BH43" i="4"/>
  <c r="BH44" i="4"/>
  <c r="BH45" i="4"/>
  <c r="BH46" i="4"/>
  <c r="BH47" i="4"/>
  <c r="BH48" i="4"/>
  <c r="BH49" i="4"/>
  <c r="BH50" i="4"/>
  <c r="BH51" i="4"/>
  <c r="BH52" i="4"/>
  <c r="BH53" i="4"/>
  <c r="BH54" i="4"/>
  <c r="BH55" i="4"/>
  <c r="BH56" i="4"/>
  <c r="BH57" i="4"/>
  <c r="BH58" i="4"/>
  <c r="BH59" i="4"/>
  <c r="BH60" i="4"/>
  <c r="BH61" i="4"/>
  <c r="BH62" i="4"/>
  <c r="BH63" i="4"/>
  <c r="BH64" i="4"/>
  <c r="BH65" i="4"/>
  <c r="BH66" i="4"/>
  <c r="BH67" i="4"/>
  <c r="BH68" i="4"/>
  <c r="BH69" i="4"/>
  <c r="BQ16" i="4"/>
  <c r="BQ17" i="4"/>
  <c r="BQ18" i="4"/>
  <c r="BQ19" i="4"/>
  <c r="BQ20" i="4"/>
  <c r="BQ21" i="4"/>
  <c r="BQ22" i="4"/>
  <c r="BQ23" i="4"/>
  <c r="BQ24" i="4"/>
  <c r="BQ25" i="4"/>
  <c r="BQ26" i="4"/>
  <c r="BQ27" i="4"/>
  <c r="BQ28" i="4"/>
  <c r="BQ29" i="4"/>
  <c r="BQ30" i="4"/>
  <c r="BQ31" i="4"/>
  <c r="BQ32" i="4"/>
  <c r="BQ33" i="4"/>
  <c r="BQ34" i="4"/>
  <c r="BQ35" i="4"/>
  <c r="BQ36" i="4"/>
  <c r="BQ37" i="4"/>
  <c r="BQ38" i="4"/>
  <c r="BQ39" i="4"/>
  <c r="BQ40" i="4"/>
  <c r="BQ41" i="4"/>
  <c r="BQ42" i="4"/>
  <c r="BQ43" i="4"/>
  <c r="BQ44" i="4"/>
  <c r="BQ45" i="4"/>
  <c r="BQ46" i="4"/>
  <c r="BQ47" i="4"/>
  <c r="BQ48" i="4"/>
  <c r="BQ49" i="4"/>
  <c r="BQ50" i="4"/>
  <c r="BQ51" i="4"/>
  <c r="BQ52" i="4"/>
  <c r="BQ53" i="4"/>
  <c r="BQ54" i="4"/>
  <c r="BQ55" i="4"/>
  <c r="BQ56" i="4"/>
  <c r="BQ57" i="4"/>
  <c r="BQ58" i="4"/>
  <c r="BQ59" i="4"/>
  <c r="BQ60" i="4"/>
  <c r="BQ61" i="4"/>
  <c r="BQ62" i="4"/>
  <c r="BQ63" i="4"/>
  <c r="BQ64" i="4"/>
  <c r="BQ65" i="4"/>
  <c r="BQ66" i="4"/>
  <c r="BQ67" i="4"/>
  <c r="BQ68" i="4"/>
  <c r="BQ69" i="4"/>
  <c r="BQ70" i="4"/>
  <c r="BQ71" i="4"/>
  <c r="K65" i="4"/>
  <c r="K66" i="4"/>
  <c r="K67" i="4"/>
  <c r="K68" i="4"/>
  <c r="K69" i="4"/>
  <c r="K70" i="4"/>
  <c r="K71" i="4"/>
  <c r="K72" i="4"/>
  <c r="K73" i="4"/>
  <c r="K74" i="4"/>
  <c r="K75" i="4"/>
  <c r="K76" i="4"/>
  <c r="S29" i="4"/>
  <c r="S28" i="4"/>
  <c r="S27" i="4"/>
  <c r="S3" i="4"/>
  <c r="S4" i="4"/>
  <c r="S5" i="4"/>
  <c r="S6" i="4"/>
  <c r="S7" i="4"/>
  <c r="S8" i="4"/>
  <c r="S9" i="4"/>
  <c r="S10" i="4"/>
  <c r="S11" i="4"/>
  <c r="S12" i="4"/>
  <c r="S13" i="4"/>
  <c r="S14" i="4"/>
  <c r="S15" i="4"/>
  <c r="S16" i="4"/>
  <c r="S17" i="4"/>
  <c r="S18" i="4"/>
  <c r="S19" i="4"/>
  <c r="S20" i="4"/>
  <c r="S21" i="4"/>
  <c r="S22" i="4"/>
  <c r="S23" i="4"/>
  <c r="S24" i="4"/>
  <c r="S25" i="4"/>
  <c r="S26" i="4"/>
  <c r="AW60" i="4"/>
  <c r="AW61" i="4"/>
  <c r="AW62" i="4"/>
  <c r="AW63" i="4"/>
  <c r="AW64" i="4"/>
  <c r="AW65" i="4"/>
  <c r="AW66" i="4"/>
  <c r="AW67" i="4"/>
  <c r="AW68" i="4"/>
  <c r="AW69" i="4"/>
  <c r="L64" i="4"/>
  <c r="K64" i="4"/>
  <c r="J64" i="4"/>
  <c r="J65" i="4"/>
  <c r="J66" i="4"/>
  <c r="J67" i="4"/>
  <c r="J68" i="4"/>
  <c r="J69" i="4"/>
  <c r="J70" i="4"/>
  <c r="J71" i="4"/>
  <c r="J72" i="4"/>
  <c r="J73" i="4"/>
  <c r="J74" i="4"/>
  <c r="J75" i="4"/>
  <c r="J76" i="4"/>
  <c r="AP96" i="4"/>
  <c r="AP97" i="4"/>
  <c r="AP98" i="4"/>
  <c r="AP99" i="4"/>
  <c r="AP100" i="4"/>
  <c r="AP101" i="4"/>
  <c r="AP59" i="4"/>
  <c r="AP60" i="4"/>
  <c r="AP61" i="4"/>
  <c r="AP62" i="4"/>
  <c r="AP63" i="4"/>
  <c r="AP64" i="4"/>
  <c r="AP65" i="4"/>
  <c r="AP66" i="4"/>
  <c r="AP67" i="4"/>
  <c r="AP68" i="4"/>
  <c r="AP69" i="4"/>
  <c r="BX101" i="4"/>
  <c r="AS22" i="4"/>
  <c r="AS23" i="4"/>
  <c r="AS24" i="4"/>
  <c r="AS25" i="4"/>
  <c r="AS26" i="4"/>
  <c r="AS27" i="4"/>
  <c r="AS28" i="4"/>
  <c r="AS29" i="4"/>
  <c r="AS30" i="4"/>
  <c r="AS31" i="4"/>
  <c r="AS32" i="4"/>
  <c r="AS33" i="4"/>
  <c r="AX91" i="4"/>
  <c r="CS101" i="4"/>
  <c r="CS100" i="4"/>
  <c r="CS94" i="4"/>
  <c r="CS95" i="4"/>
  <c r="CS96" i="4"/>
  <c r="CS97" i="4"/>
  <c r="CS98" i="4"/>
  <c r="CS99" i="4"/>
  <c r="BK69" i="4"/>
  <c r="BK68" i="4"/>
  <c r="BK16" i="4"/>
  <c r="BK17" i="4"/>
  <c r="BK18" i="4"/>
  <c r="BK19" i="4"/>
  <c r="BK20" i="4"/>
  <c r="BK21" i="4"/>
  <c r="BK22" i="4"/>
  <c r="BK23" i="4"/>
  <c r="BK24" i="4"/>
  <c r="BK25" i="4"/>
  <c r="BK26" i="4"/>
  <c r="BK27" i="4"/>
  <c r="BK28" i="4"/>
  <c r="BK29" i="4"/>
  <c r="BK30" i="4"/>
  <c r="BK31" i="4"/>
  <c r="BK32" i="4"/>
  <c r="BK33" i="4"/>
  <c r="BK34" i="4"/>
  <c r="BK35" i="4"/>
  <c r="BK36" i="4"/>
  <c r="BK37" i="4"/>
  <c r="BK38" i="4"/>
  <c r="BK39" i="4"/>
  <c r="BK40" i="4"/>
  <c r="BK41" i="4"/>
  <c r="BK42" i="4"/>
  <c r="BK43" i="4"/>
  <c r="BK44" i="4"/>
  <c r="BK45" i="4"/>
  <c r="BK46" i="4"/>
  <c r="BK47" i="4"/>
  <c r="BK48" i="4"/>
  <c r="BK49" i="4"/>
  <c r="BK50" i="4"/>
  <c r="BK51" i="4"/>
  <c r="BK52" i="4"/>
  <c r="BK53" i="4"/>
  <c r="BK54" i="4"/>
  <c r="BK55" i="4"/>
  <c r="BK56" i="4"/>
  <c r="BK57" i="4"/>
  <c r="BK58" i="4"/>
  <c r="BK59" i="4"/>
  <c r="BK60" i="4"/>
  <c r="BK61" i="4"/>
  <c r="BK62" i="4"/>
  <c r="BK63" i="4"/>
  <c r="BK64" i="4"/>
  <c r="BK65" i="4"/>
  <c r="BK66" i="4"/>
  <c r="BK67" i="4"/>
  <c r="Y3" i="4"/>
  <c r="Y4" i="4"/>
  <c r="AY60" i="4"/>
  <c r="AY61" i="4"/>
  <c r="AY62" i="4"/>
  <c r="AY63" i="4"/>
  <c r="AY64" i="4"/>
  <c r="AY65" i="4"/>
  <c r="AY66" i="4"/>
  <c r="AY67" i="4"/>
  <c r="AY68" i="4"/>
  <c r="AY69" i="4"/>
  <c r="BA91" i="4"/>
  <c r="BV101" i="4"/>
  <c r="BC100" i="4"/>
  <c r="BC101" i="4"/>
  <c r="AU101" i="4"/>
  <c r="AU100" i="4"/>
  <c r="AN21" i="4"/>
  <c r="AN22" i="4"/>
  <c r="AN23" i="4"/>
  <c r="AN24" i="4"/>
  <c r="AN25" i="4"/>
  <c r="AN26" i="4"/>
  <c r="AN27" i="4"/>
  <c r="AN28" i="4"/>
  <c r="AN29" i="4"/>
  <c r="AN30" i="4"/>
  <c r="AN31" i="4"/>
  <c r="AN32" i="4"/>
  <c r="AN33" i="4"/>
  <c r="AN34" i="4"/>
  <c r="AN35" i="4"/>
  <c r="AN36" i="4"/>
  <c r="AN37" i="4"/>
  <c r="AN38" i="4"/>
  <c r="AN39" i="4"/>
  <c r="CK3" i="4"/>
  <c r="CK4" i="4"/>
  <c r="AQ91" i="4"/>
  <c r="AQ90" i="4"/>
  <c r="CL65" i="4"/>
  <c r="CL16" i="4"/>
  <c r="CL17" i="4"/>
  <c r="CL18" i="4"/>
  <c r="CL19" i="4"/>
  <c r="CL20" i="4"/>
  <c r="CL21" i="4"/>
  <c r="CL22" i="4"/>
  <c r="CL23" i="4"/>
  <c r="CL24" i="4"/>
  <c r="CL25" i="4"/>
  <c r="CL26" i="4"/>
  <c r="CL27" i="4"/>
  <c r="CL28" i="4"/>
  <c r="CL29" i="4"/>
  <c r="CL30" i="4"/>
  <c r="CL31" i="4"/>
  <c r="CL32" i="4"/>
  <c r="CL33" i="4"/>
  <c r="CL34" i="4"/>
  <c r="CL35" i="4"/>
  <c r="CL36" i="4"/>
  <c r="CL37" i="4"/>
  <c r="CL38" i="4"/>
  <c r="CL39" i="4"/>
  <c r="CL40" i="4"/>
  <c r="CL41" i="4"/>
  <c r="CL42" i="4"/>
  <c r="CL43" i="4"/>
  <c r="CL44" i="4"/>
  <c r="CL45" i="4"/>
  <c r="CL46" i="4"/>
  <c r="CL47" i="4"/>
  <c r="CL48" i="4"/>
  <c r="CL49" i="4"/>
  <c r="CL50" i="4"/>
  <c r="CL51" i="4"/>
  <c r="CL52" i="4"/>
  <c r="CL53" i="4"/>
  <c r="CL54" i="4"/>
  <c r="CL55" i="4"/>
  <c r="CL56" i="4"/>
  <c r="CL57" i="4"/>
  <c r="CL58" i="4"/>
  <c r="CL59" i="4"/>
  <c r="CL60" i="4"/>
  <c r="CL61" i="4"/>
  <c r="CL62" i="4"/>
  <c r="CL63" i="4"/>
  <c r="CL64" i="4"/>
  <c r="CA101" i="4"/>
  <c r="AN101" i="4"/>
  <c r="AN81" i="4"/>
  <c r="AN82" i="4"/>
  <c r="AN83" i="4"/>
  <c r="AN84" i="4"/>
  <c r="AN85" i="4"/>
  <c r="AN86" i="4"/>
  <c r="AN87" i="4"/>
  <c r="AN88" i="4"/>
  <c r="AN89" i="4"/>
  <c r="AN90" i="4"/>
  <c r="AN91" i="4"/>
  <c r="AN92" i="4"/>
  <c r="AN93" i="4"/>
  <c r="AN94" i="4"/>
  <c r="AN95" i="4"/>
  <c r="AN96" i="4"/>
  <c r="AN97" i="4"/>
  <c r="AN98" i="4"/>
  <c r="AN99" i="4"/>
  <c r="AN100" i="4"/>
  <c r="AH101" i="4"/>
  <c r="AH21" i="4"/>
  <c r="AH22" i="4"/>
  <c r="AH23" i="4"/>
  <c r="AH24" i="4"/>
  <c r="AH25" i="4"/>
  <c r="AH26" i="4"/>
  <c r="AH27" i="4"/>
  <c r="AH28" i="4"/>
  <c r="AH29" i="4"/>
  <c r="AH30" i="4"/>
  <c r="AH31" i="4"/>
  <c r="AH32" i="4"/>
  <c r="AH33" i="4"/>
  <c r="AH34" i="4"/>
  <c r="AH35" i="4"/>
  <c r="AH36" i="4"/>
  <c r="AH37" i="4"/>
  <c r="AH38" i="4"/>
  <c r="AH39" i="4"/>
  <c r="AH40" i="4"/>
  <c r="AH41" i="4"/>
  <c r="AH42" i="4"/>
  <c r="AH43" i="4"/>
  <c r="AH44" i="4"/>
  <c r="AH45" i="4"/>
  <c r="AH46" i="4"/>
  <c r="AH47" i="4"/>
  <c r="AH48" i="4"/>
  <c r="AH49" i="4"/>
  <c r="AH50" i="4"/>
  <c r="AH51" i="4"/>
  <c r="AH52" i="4"/>
  <c r="AH53" i="4"/>
  <c r="AH54" i="4"/>
  <c r="AH55" i="4"/>
  <c r="AH56" i="4"/>
  <c r="AH57" i="4"/>
  <c r="AH58" i="4"/>
  <c r="AH59" i="4"/>
  <c r="AH60" i="4"/>
  <c r="AH61" i="4"/>
  <c r="AH62" i="4"/>
  <c r="AH63" i="4"/>
  <c r="AH64" i="4"/>
  <c r="AH65" i="4"/>
  <c r="AH66" i="4"/>
  <c r="AH67" i="4"/>
  <c r="AH68" i="4"/>
  <c r="AH69" i="4"/>
  <c r="AH70" i="4"/>
  <c r="AH71" i="4"/>
  <c r="AH72" i="4"/>
  <c r="AH73" i="4"/>
  <c r="AH74" i="4"/>
  <c r="AH75" i="4"/>
  <c r="AH76" i="4"/>
  <c r="AH77" i="4"/>
  <c r="AH78" i="4"/>
  <c r="AH79" i="4"/>
  <c r="AH80" i="4"/>
  <c r="AH81" i="4"/>
  <c r="AH82" i="4"/>
  <c r="AH83" i="4"/>
  <c r="AH84" i="4"/>
  <c r="AH85" i="4"/>
  <c r="AH86" i="4"/>
  <c r="AH87" i="4"/>
  <c r="AH88" i="4"/>
  <c r="AH89" i="4"/>
  <c r="AH90" i="4"/>
  <c r="AH91" i="4"/>
  <c r="AH92" i="4"/>
  <c r="AH93" i="4"/>
  <c r="AH94" i="4"/>
  <c r="AH95" i="4"/>
  <c r="AH96" i="4"/>
  <c r="AH97" i="4"/>
  <c r="AH98" i="4"/>
  <c r="AH99" i="4"/>
  <c r="AH100" i="4"/>
  <c r="AU91" i="4"/>
  <c r="L101" i="4"/>
  <c r="L90" i="4"/>
  <c r="L91" i="4"/>
  <c r="L92" i="4"/>
  <c r="L93" i="4"/>
  <c r="L94" i="4"/>
  <c r="L95" i="4"/>
  <c r="L96" i="4"/>
  <c r="L97" i="4"/>
  <c r="L98" i="4"/>
  <c r="L99" i="4"/>
  <c r="L100" i="4"/>
  <c r="CF101" i="4"/>
  <c r="AW100" i="4"/>
  <c r="AW101" i="4"/>
  <c r="AR90" i="4"/>
  <c r="AR91" i="4"/>
  <c r="BG22" i="4"/>
  <c r="BG23" i="4"/>
  <c r="BG24" i="4"/>
  <c r="BG25" i="4"/>
  <c r="BG26" i="4"/>
  <c r="BG27" i="4"/>
  <c r="BG28" i="4"/>
  <c r="BG29" i="4"/>
  <c r="BG30" i="4"/>
  <c r="BG31" i="4"/>
  <c r="BG32" i="4"/>
  <c r="BG33" i="4"/>
  <c r="BG34" i="4"/>
  <c r="BG35" i="4"/>
  <c r="BG36" i="4"/>
  <c r="BG37" i="4"/>
  <c r="BG38" i="4"/>
  <c r="BG39" i="4"/>
  <c r="BG40" i="4"/>
  <c r="BG41" i="4"/>
  <c r="BG42" i="4"/>
  <c r="BG43" i="4"/>
  <c r="BG44" i="4"/>
  <c r="BG45" i="4"/>
  <c r="BG46" i="4"/>
  <c r="BG47" i="4"/>
  <c r="BG48" i="4"/>
  <c r="BG49" i="4"/>
  <c r="BG50" i="4"/>
  <c r="BG51" i="4"/>
  <c r="BG52" i="4"/>
  <c r="BG53" i="4"/>
  <c r="BG54" i="4"/>
  <c r="BG55" i="4"/>
  <c r="BG56" i="4"/>
  <c r="BG57" i="4"/>
  <c r="BG58" i="4"/>
  <c r="BG59" i="4"/>
  <c r="BG60" i="4"/>
  <c r="BG61" i="4"/>
  <c r="BG62" i="4"/>
  <c r="BG63" i="4"/>
  <c r="BG64" i="4"/>
  <c r="BG65" i="4"/>
  <c r="BG66" i="4"/>
  <c r="BG67" i="4"/>
  <c r="BG68" i="4"/>
  <c r="BG69" i="4"/>
  <c r="AJ21" i="4"/>
  <c r="AJ22" i="4"/>
  <c r="AJ23" i="4"/>
  <c r="AJ24" i="4"/>
  <c r="AJ25" i="4"/>
  <c r="AJ26" i="4"/>
  <c r="AJ27" i="4"/>
  <c r="AJ28" i="4"/>
  <c r="AJ29" i="4"/>
  <c r="AJ30" i="4"/>
  <c r="AJ31" i="4"/>
  <c r="AJ32" i="4"/>
  <c r="AJ33" i="4"/>
  <c r="AJ34" i="4"/>
  <c r="AJ35" i="4"/>
  <c r="AJ36" i="4"/>
  <c r="AJ37" i="4"/>
  <c r="AJ38" i="4"/>
  <c r="AJ39" i="4"/>
  <c r="AJ40" i="4"/>
  <c r="AJ41" i="4"/>
  <c r="AJ42" i="4"/>
  <c r="AJ43" i="4"/>
  <c r="AJ44" i="4"/>
  <c r="AJ45" i="4"/>
  <c r="AJ46" i="4"/>
  <c r="AJ47" i="4"/>
  <c r="AJ48" i="4"/>
  <c r="AJ49" i="4"/>
  <c r="AJ50" i="4"/>
  <c r="AJ51" i="4"/>
  <c r="AJ52" i="4"/>
  <c r="AJ53" i="4"/>
  <c r="AJ54" i="4"/>
  <c r="AJ55" i="4"/>
  <c r="AJ56" i="4"/>
  <c r="AJ57" i="4"/>
  <c r="AJ58" i="4"/>
  <c r="AJ59" i="4"/>
  <c r="AJ60" i="4"/>
  <c r="AJ61" i="4"/>
  <c r="AJ62" i="4"/>
  <c r="AJ63" i="4"/>
  <c r="AJ64" i="4"/>
  <c r="AJ65" i="4"/>
  <c r="AJ66" i="4"/>
  <c r="AJ67" i="4"/>
  <c r="AJ68" i="4"/>
  <c r="AJ69" i="4"/>
  <c r="AJ70" i="4"/>
  <c r="AJ71" i="4"/>
  <c r="AJ72" i="4"/>
  <c r="AJ73" i="4"/>
  <c r="AJ74" i="4"/>
  <c r="AJ75" i="4"/>
  <c r="AJ76" i="4"/>
  <c r="AJ77" i="4"/>
  <c r="AJ78" i="4"/>
  <c r="AJ79" i="4"/>
  <c r="AJ80" i="4"/>
  <c r="AJ81" i="4"/>
  <c r="AJ82" i="4"/>
  <c r="AJ83" i="4"/>
  <c r="AJ84" i="4"/>
  <c r="AJ85" i="4"/>
  <c r="AJ86" i="4"/>
  <c r="AJ87" i="4"/>
  <c r="AJ88" i="4"/>
  <c r="AJ89" i="4"/>
  <c r="AJ90" i="4"/>
  <c r="AJ91" i="4"/>
  <c r="AJ92" i="4"/>
  <c r="AJ93" i="4"/>
  <c r="AJ94" i="4"/>
  <c r="AJ95" i="4"/>
  <c r="AJ96" i="4"/>
  <c r="AJ97" i="4"/>
  <c r="AJ98" i="4"/>
  <c r="AJ99" i="4"/>
  <c r="AJ100" i="4"/>
  <c r="AJ101"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CZ9" i="4"/>
  <c r="AE20" i="4"/>
  <c r="AD20" i="4"/>
  <c r="AC20" i="4"/>
  <c r="AB20" i="4"/>
  <c r="AA20" i="4"/>
  <c r="Z20" i="4"/>
  <c r="Y21" i="4"/>
  <c r="X21" i="4"/>
  <c r="W20" i="4"/>
  <c r="CZ9" i="4" a="1"/>
  <c r="CG101" i="4"/>
  <c r="AR60" i="4"/>
  <c r="AR61" i="4"/>
  <c r="AR62" i="4"/>
  <c r="AR63" i="4"/>
  <c r="AR64" i="4"/>
  <c r="AR65" i="4"/>
  <c r="AR66" i="4"/>
  <c r="AR67" i="4"/>
  <c r="AR68" i="4"/>
  <c r="AR69" i="4"/>
  <c r="AE90" i="4"/>
  <c r="AE91" i="4"/>
  <c r="AE92" i="4"/>
  <c r="AE93" i="4"/>
  <c r="AE94" i="4"/>
  <c r="AE95" i="4"/>
  <c r="AE96" i="4"/>
  <c r="AE97" i="4"/>
  <c r="AE98" i="4"/>
  <c r="AE99" i="4"/>
  <c r="AE100" i="4"/>
  <c r="AE101" i="4"/>
  <c r="Q65" i="4"/>
  <c r="Q66" i="4"/>
  <c r="Q67" i="4"/>
  <c r="Q68" i="4"/>
  <c r="Q69" i="4"/>
  <c r="BH101" i="4"/>
  <c r="BH100" i="4"/>
  <c r="U101" i="4"/>
  <c r="U100" i="4"/>
  <c r="U99" i="4"/>
  <c r="U98" i="4"/>
  <c r="U97" i="4"/>
  <c r="CM66" i="4"/>
  <c r="CM65" i="4"/>
  <c r="CM64" i="4"/>
  <c r="CM63" i="4"/>
  <c r="CM62" i="4"/>
  <c r="CM61" i="4"/>
  <c r="CM17" i="4"/>
  <c r="CM18" i="4"/>
  <c r="CM19" i="4"/>
  <c r="CM20" i="4"/>
  <c r="CM21" i="4"/>
  <c r="CM22" i="4"/>
  <c r="CM23" i="4"/>
  <c r="CM24" i="4"/>
  <c r="CM25" i="4"/>
  <c r="CM26" i="4"/>
  <c r="CM27" i="4"/>
  <c r="CM28" i="4"/>
  <c r="CM29" i="4"/>
  <c r="CM30" i="4"/>
  <c r="CM31" i="4"/>
  <c r="CM32" i="4"/>
  <c r="CM33" i="4"/>
  <c r="CM34" i="4"/>
  <c r="CM35" i="4"/>
  <c r="CM36" i="4"/>
  <c r="CM37" i="4"/>
  <c r="CM38" i="4"/>
  <c r="CM39" i="4"/>
  <c r="CM40" i="4"/>
  <c r="CM41" i="4"/>
  <c r="CM42" i="4"/>
  <c r="CM43" i="4"/>
  <c r="CM44" i="4"/>
  <c r="CM45" i="4"/>
  <c r="CM46" i="4"/>
  <c r="CM47" i="4"/>
  <c r="CM48" i="4"/>
  <c r="CM49" i="4"/>
  <c r="CM50" i="4"/>
  <c r="CM51" i="4"/>
  <c r="CM52" i="4"/>
  <c r="CM53" i="4"/>
  <c r="CM54" i="4"/>
  <c r="CM55" i="4"/>
  <c r="CM56" i="4"/>
  <c r="CM57" i="4"/>
  <c r="CM58" i="4"/>
  <c r="CM59" i="4"/>
  <c r="CM60" i="4"/>
  <c r="V101" i="4"/>
  <c r="V100" i="4"/>
  <c r="V99" i="4"/>
  <c r="V98" i="4"/>
  <c r="V97" i="4"/>
  <c r="AV90" i="4"/>
  <c r="AU90" i="4"/>
  <c r="AT90" i="4"/>
  <c r="AS90" i="4"/>
  <c r="AS91" i="4"/>
  <c r="D101" i="4"/>
  <c r="D100" i="4"/>
  <c r="D99" i="4"/>
  <c r="D98" i="4"/>
  <c r="D97" i="4"/>
  <c r="D96" i="4"/>
  <c r="E14" i="4"/>
  <c r="E13"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AX101" i="4"/>
  <c r="AX100" i="4"/>
  <c r="BF101" i="4"/>
  <c r="BF100" i="4"/>
  <c r="X97" i="4"/>
  <c r="X98" i="4"/>
  <c r="X99" i="4"/>
  <c r="X100" i="4"/>
  <c r="X101" i="4"/>
  <c r="S101" i="4"/>
  <c r="S100" i="4"/>
  <c r="S99" i="4"/>
  <c r="S98" i="4"/>
  <c r="S97" i="4"/>
  <c r="CZ7" i="4"/>
  <c r="AS101" i="4"/>
  <c r="AS100" i="4"/>
  <c r="AO101" i="4"/>
  <c r="AO100" i="4"/>
  <c r="AO99" i="4"/>
  <c r="AO98" i="4"/>
  <c r="AO86" i="4"/>
  <c r="AO87" i="4"/>
  <c r="AO88" i="4"/>
  <c r="AO89" i="4"/>
  <c r="AO90" i="4"/>
  <c r="AO91" i="4"/>
  <c r="AO92" i="4"/>
  <c r="AO93" i="4"/>
  <c r="AO94" i="4"/>
  <c r="AO95" i="4"/>
  <c r="AO96" i="4"/>
  <c r="AO97" i="4"/>
  <c r="CT101" i="4"/>
  <c r="CT100" i="4"/>
  <c r="CT99" i="4"/>
  <c r="CT98" i="4"/>
  <c r="CT21" i="4"/>
  <c r="CT22" i="4"/>
  <c r="CT23" i="4"/>
  <c r="CT24" i="4"/>
  <c r="CT25" i="4"/>
  <c r="CT26" i="4"/>
  <c r="CT27" i="4"/>
  <c r="CT28" i="4"/>
  <c r="CT29" i="4"/>
  <c r="CT30" i="4"/>
  <c r="CT31" i="4"/>
  <c r="CT32" i="4"/>
  <c r="CT33" i="4"/>
  <c r="CT34" i="4"/>
  <c r="CT35" i="4"/>
  <c r="CT36" i="4"/>
  <c r="CT37" i="4"/>
  <c r="CT38" i="4"/>
  <c r="CT39" i="4"/>
  <c r="CT40" i="4"/>
  <c r="CT41" i="4"/>
  <c r="CT42" i="4"/>
  <c r="CT43" i="4"/>
  <c r="CT44" i="4"/>
  <c r="CT45" i="4"/>
  <c r="CT46" i="4"/>
  <c r="CT47" i="4"/>
  <c r="CT48" i="4"/>
  <c r="CT49" i="4"/>
  <c r="CT50" i="4"/>
  <c r="CT51" i="4"/>
  <c r="CT52" i="4"/>
  <c r="CT53" i="4"/>
  <c r="CT54" i="4"/>
  <c r="CT55" i="4"/>
  <c r="CT56" i="4"/>
  <c r="CT57" i="4"/>
  <c r="CT58" i="4"/>
  <c r="CT59" i="4"/>
  <c r="CT60" i="4"/>
  <c r="CT61" i="4"/>
  <c r="CT62" i="4"/>
  <c r="CT63" i="4"/>
  <c r="CT64" i="4"/>
  <c r="CT65" i="4"/>
  <c r="CT66" i="4"/>
  <c r="CT67" i="4"/>
  <c r="CT68" i="4"/>
  <c r="CT69" i="4"/>
  <c r="CT70" i="4"/>
  <c r="CT71" i="4"/>
  <c r="CT72" i="4"/>
  <c r="CT73" i="4"/>
  <c r="CT74" i="4"/>
  <c r="CT75" i="4"/>
  <c r="CT76" i="4"/>
  <c r="CT77" i="4"/>
  <c r="CT78" i="4"/>
  <c r="CT79" i="4"/>
  <c r="CT80" i="4"/>
  <c r="CT81" i="4"/>
  <c r="CT82" i="4"/>
  <c r="CT83" i="4"/>
  <c r="CT84" i="4"/>
  <c r="CT85" i="4"/>
  <c r="CT86" i="4"/>
  <c r="CT87" i="4"/>
  <c r="CT88" i="4"/>
  <c r="CT89" i="4"/>
  <c r="CT90" i="4"/>
  <c r="CT91" i="4"/>
  <c r="CT92" i="4"/>
  <c r="CT93" i="4"/>
  <c r="CT94" i="4"/>
  <c r="CT95" i="4"/>
  <c r="CT96" i="4"/>
  <c r="CT97" i="4"/>
  <c r="S65" i="4"/>
  <c r="S66" i="4"/>
  <c r="S67" i="4"/>
  <c r="S68" i="4"/>
  <c r="S69" i="4"/>
  <c r="B2" i="4"/>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S99" i="4"/>
  <c r="BR98" i="4"/>
  <c r="BR99" i="4"/>
  <c r="BR100" i="4"/>
  <c r="BR101" i="4"/>
  <c r="CZ7" i="4" a="1"/>
  <c r="F67" i="10"/>
  <c r="Q101" i="4"/>
  <c r="Q100" i="4"/>
  <c r="Q99" i="4"/>
  <c r="Q96" i="4"/>
  <c r="Q97" i="4"/>
  <c r="Q98" i="4"/>
  <c r="BY101" i="4"/>
  <c r="M90" i="4"/>
  <c r="M91" i="4"/>
  <c r="M92" i="4"/>
  <c r="M93" i="4"/>
  <c r="M94" i="4"/>
  <c r="M95" i="4"/>
  <c r="M96" i="4"/>
  <c r="M97" i="4"/>
  <c r="M98" i="4"/>
  <c r="M99" i="4"/>
  <c r="M100" i="4"/>
  <c r="M101" i="4"/>
  <c r="BD101" i="4"/>
  <c r="BD100" i="4"/>
  <c r="AZ101" i="4"/>
  <c r="AZ100" i="4"/>
  <c r="M76" i="4"/>
  <c r="M75" i="4"/>
  <c r="M64" i="4"/>
  <c r="M65" i="4"/>
  <c r="M66" i="4"/>
  <c r="M67" i="4"/>
  <c r="M68" i="4"/>
  <c r="M69" i="4"/>
  <c r="M70" i="4"/>
  <c r="M71" i="4"/>
  <c r="M72" i="4"/>
  <c r="M73" i="4"/>
  <c r="M74" i="4"/>
  <c r="BJ100" i="4"/>
  <c r="BJ101" i="4"/>
  <c r="J101" i="4"/>
  <c r="J100" i="4"/>
  <c r="J90" i="4"/>
  <c r="J91" i="4"/>
  <c r="J92" i="4"/>
  <c r="J93" i="4"/>
  <c r="J94" i="4"/>
  <c r="J95" i="4"/>
  <c r="J96" i="4"/>
  <c r="J97" i="4"/>
  <c r="J98" i="4"/>
  <c r="J99" i="4"/>
  <c r="CE101" i="4"/>
  <c r="BB100" i="4"/>
  <c r="BB101" i="4"/>
  <c r="AZ91" i="4"/>
  <c r="BZ101" i="4"/>
  <c r="X65" i="4"/>
  <c r="X66" i="4"/>
  <c r="X67" i="4"/>
  <c r="X68" i="4"/>
  <c r="X69" i="4"/>
  <c r="AA101" i="4"/>
  <c r="AA90" i="4"/>
  <c r="AA91" i="4"/>
  <c r="AA92" i="4"/>
  <c r="AA93" i="4"/>
  <c r="AA94" i="4"/>
  <c r="AA95" i="4"/>
  <c r="AA96" i="4"/>
  <c r="AA97" i="4"/>
  <c r="AA98" i="4"/>
  <c r="AA99" i="4"/>
  <c r="AA100" i="4"/>
  <c r="AB90" i="4"/>
  <c r="AB91" i="4"/>
  <c r="AB92" i="4"/>
  <c r="AB93" i="4"/>
  <c r="AB94" i="4"/>
  <c r="AB95" i="4"/>
  <c r="AB96" i="4"/>
  <c r="AB97" i="4"/>
  <c r="AB98" i="4"/>
  <c r="AB99" i="4"/>
  <c r="AB100" i="4"/>
  <c r="AB101" i="4"/>
  <c r="BA54" i="4"/>
  <c r="BA55" i="4"/>
  <c r="BA56" i="4"/>
  <c r="BA57" i="4"/>
  <c r="BA58" i="4"/>
  <c r="BA59" i="4"/>
  <c r="BA60" i="4"/>
  <c r="BA61" i="4"/>
  <c r="BA62" i="4"/>
  <c r="BA63" i="4"/>
  <c r="BA64" i="4"/>
  <c r="BA65" i="4"/>
  <c r="BA66" i="4"/>
  <c r="BA67" i="4"/>
  <c r="BA68" i="4"/>
  <c r="BA69" i="4"/>
  <c r="BA70" i="4"/>
  <c r="BA71" i="4"/>
  <c r="BA72" i="4"/>
  <c r="BA73" i="4"/>
  <c r="BA74" i="4"/>
  <c r="BA75" i="4"/>
  <c r="BA76" i="4"/>
  <c r="BA77" i="4"/>
  <c r="BA78" i="4"/>
  <c r="BA79" i="4"/>
  <c r="CV3" i="4"/>
  <c r="CV4" i="4"/>
  <c r="CV5" i="4"/>
  <c r="CV6" i="4"/>
  <c r="CV7" i="4"/>
  <c r="CV8" i="4"/>
  <c r="CV9" i="4"/>
  <c r="CV10" i="4"/>
  <c r="CV11" i="4"/>
  <c r="CV12" i="4"/>
  <c r="CV13" i="4"/>
  <c r="CV14" i="4"/>
  <c r="CV15" i="4"/>
  <c r="CV16" i="4"/>
  <c r="CV17" i="4"/>
  <c r="CV18" i="4"/>
  <c r="CV19" i="4"/>
  <c r="CV20" i="4"/>
  <c r="CV21" i="4"/>
  <c r="CV22" i="4"/>
  <c r="CV23" i="4"/>
  <c r="CV24" i="4"/>
  <c r="CV25" i="4"/>
  <c r="CV26" i="4"/>
  <c r="CV27" i="4"/>
  <c r="CV28" i="4"/>
  <c r="CV29" i="4"/>
  <c r="CV30" i="4"/>
  <c r="CV31" i="4"/>
  <c r="CV32" i="4"/>
  <c r="CV33" i="4"/>
  <c r="CV34" i="4"/>
  <c r="CV35" i="4"/>
  <c r="CV36" i="4"/>
  <c r="CV37" i="4"/>
  <c r="CV38" i="4"/>
  <c r="CV39" i="4"/>
  <c r="CV40" i="4"/>
  <c r="CV41" i="4"/>
  <c r="CV42" i="4"/>
  <c r="CV43" i="4"/>
  <c r="CV44" i="4"/>
  <c r="CV45" i="4"/>
  <c r="CV46" i="4"/>
  <c r="CV47" i="4"/>
  <c r="CV48" i="4"/>
  <c r="CV49" i="4"/>
  <c r="CV50" i="4"/>
  <c r="CV51" i="4"/>
  <c r="CV52" i="4"/>
  <c r="CV53" i="4"/>
  <c r="CV54" i="4"/>
  <c r="CV55" i="4"/>
  <c r="CV56" i="4"/>
  <c r="CV57" i="4"/>
  <c r="CV58" i="4"/>
  <c r="CV59" i="4"/>
  <c r="CV60" i="4"/>
  <c r="CV61" i="4"/>
  <c r="CV62" i="4"/>
  <c r="CV63" i="4"/>
  <c r="CV64" i="4"/>
  <c r="CV65" i="4"/>
  <c r="CV66" i="4"/>
  <c r="CV67" i="4"/>
  <c r="CV68" i="4"/>
  <c r="CV69" i="4"/>
  <c r="CV70" i="4"/>
  <c r="CV71" i="4"/>
  <c r="CV72" i="4"/>
  <c r="CV73" i="4"/>
  <c r="CV74" i="4"/>
  <c r="CV75" i="4"/>
  <c r="CV76" i="4"/>
  <c r="CV77" i="4"/>
  <c r="CV78" i="4"/>
  <c r="CV79" i="4"/>
  <c r="CV80" i="4"/>
  <c r="CV81" i="4"/>
  <c r="CV82" i="4"/>
  <c r="CV83" i="4"/>
  <c r="CV84" i="4"/>
  <c r="CV85" i="4"/>
  <c r="CV86" i="4"/>
  <c r="CV87" i="4"/>
  <c r="CV88" i="4"/>
  <c r="CV89" i="4"/>
  <c r="CV90" i="4"/>
  <c r="CV91" i="4"/>
  <c r="CV92" i="4"/>
  <c r="CV93" i="4"/>
  <c r="CV94" i="4"/>
  <c r="CV95" i="4"/>
  <c r="CV96" i="4"/>
  <c r="CV97" i="4"/>
  <c r="CV98" i="4"/>
  <c r="CV99" i="4"/>
  <c r="CV100" i="4"/>
  <c r="CV101" i="4"/>
  <c r="V96" i="4"/>
  <c r="U96" i="4"/>
  <c r="T96" i="4"/>
  <c r="S96" i="4"/>
  <c r="R96" i="4"/>
  <c r="R97" i="4"/>
  <c r="R98" i="4"/>
  <c r="R99" i="4"/>
  <c r="R100" i="4"/>
  <c r="R101" i="4"/>
  <c r="AY91" i="4"/>
  <c r="Q2" i="4"/>
  <c r="P2" i="4"/>
  <c r="O2" i="4"/>
  <c r="N2" i="4"/>
  <c r="M2" i="4"/>
  <c r="L2" i="4"/>
  <c r="K2" i="4"/>
  <c r="J2" i="4"/>
  <c r="I2" i="4"/>
  <c r="H2" i="4"/>
  <c r="G2" i="4"/>
  <c r="F2" i="4"/>
  <c r="E2" i="4"/>
  <c r="D2" i="4"/>
  <c r="C2"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K90" i="4"/>
  <c r="K91" i="4"/>
  <c r="K92" i="4"/>
  <c r="K93" i="4"/>
  <c r="K94" i="4"/>
  <c r="K95" i="4"/>
  <c r="K96" i="4"/>
  <c r="K97" i="4"/>
  <c r="K98" i="4"/>
  <c r="K99" i="4"/>
  <c r="K100" i="4"/>
  <c r="K101" i="4"/>
  <c r="AM53" i="4"/>
  <c r="AM54" i="4"/>
  <c r="AM55" i="4"/>
  <c r="AM56" i="4"/>
  <c r="AM57" i="4"/>
  <c r="AM58" i="4"/>
  <c r="AM59" i="4"/>
  <c r="AM60" i="4"/>
  <c r="AM61" i="4"/>
  <c r="AM62" i="4"/>
  <c r="AM63" i="4"/>
  <c r="AM64" i="4"/>
  <c r="AM65" i="4"/>
  <c r="AM66" i="4"/>
  <c r="AM67" i="4"/>
  <c r="AM68" i="4"/>
  <c r="AM69" i="4"/>
  <c r="AM70" i="4"/>
  <c r="AM71" i="4"/>
  <c r="AM72" i="4"/>
  <c r="AM73" i="4"/>
  <c r="AM74" i="4"/>
  <c r="AM75" i="4"/>
  <c r="AM76" i="4"/>
  <c r="AM77" i="4"/>
  <c r="AM78" i="4"/>
  <c r="AM79" i="4"/>
  <c r="AM80" i="4"/>
  <c r="AM81" i="4"/>
  <c r="AM82" i="4"/>
  <c r="AM83" i="4"/>
  <c r="AM84" i="4"/>
  <c r="AM85" i="4"/>
  <c r="AM86" i="4"/>
  <c r="AM87" i="4"/>
  <c r="AM88" i="4"/>
  <c r="AM89" i="4"/>
  <c r="AM90" i="4"/>
  <c r="AM91" i="4"/>
  <c r="AM92" i="4"/>
  <c r="AM93" i="4"/>
  <c r="AM94" i="4"/>
  <c r="AM95" i="4"/>
  <c r="AM96" i="4"/>
  <c r="AM97" i="4"/>
  <c r="AM98" i="4"/>
  <c r="AM99" i="4"/>
  <c r="AM100" i="4"/>
  <c r="AM101" i="4"/>
  <c r="CM100" i="4"/>
  <c r="CM101" i="4"/>
  <c r="F64" i="10"/>
  <c r="CZ10" i="4"/>
  <c r="AL46" i="4"/>
  <c r="CZ10" i="4" a="1"/>
  <c r="CR72" i="4"/>
  <c r="CR71" i="4"/>
  <c r="CR70" i="4"/>
  <c r="CR69" i="4"/>
  <c r="CR68" i="4"/>
  <c r="CR21" i="4"/>
  <c r="CR22" i="4"/>
  <c r="CR23" i="4"/>
  <c r="CR24" i="4"/>
  <c r="CR25" i="4"/>
  <c r="CR26" i="4"/>
  <c r="CR27" i="4"/>
  <c r="CR28" i="4"/>
  <c r="CR29" i="4"/>
  <c r="CR30" i="4"/>
  <c r="CR31" i="4"/>
  <c r="CR32" i="4"/>
  <c r="CR33" i="4"/>
  <c r="CR34" i="4"/>
  <c r="CR35" i="4"/>
  <c r="CR36" i="4"/>
  <c r="CR37" i="4"/>
  <c r="CR38" i="4"/>
  <c r="CR39" i="4"/>
  <c r="CR40" i="4"/>
  <c r="CR41" i="4"/>
  <c r="CR42" i="4"/>
  <c r="CR43" i="4"/>
  <c r="CR44" i="4"/>
  <c r="CR45" i="4"/>
  <c r="CR46" i="4"/>
  <c r="CR47" i="4"/>
  <c r="CR48" i="4"/>
  <c r="CR49" i="4"/>
  <c r="CR50" i="4"/>
  <c r="CR51" i="4"/>
  <c r="CR52" i="4"/>
  <c r="CR53" i="4"/>
  <c r="CR54" i="4"/>
  <c r="CR55" i="4"/>
  <c r="CR56" i="4"/>
  <c r="CR57" i="4"/>
  <c r="CR58" i="4"/>
  <c r="CR59" i="4"/>
  <c r="CR60" i="4"/>
  <c r="CR61" i="4"/>
  <c r="CR62" i="4"/>
  <c r="CR63" i="4"/>
  <c r="CR64" i="4"/>
  <c r="CR65" i="4"/>
  <c r="CR66" i="4"/>
  <c r="CR67" i="4"/>
  <c r="CN101" i="4"/>
  <c r="CN100" i="4"/>
  <c r="BG101" i="4"/>
  <c r="BG100" i="4"/>
  <c r="F101" i="4"/>
  <c r="F100" i="4"/>
  <c r="F99" i="4"/>
  <c r="F98" i="4"/>
  <c r="F97" i="4"/>
  <c r="F96" i="4"/>
  <c r="F95" i="4"/>
  <c r="F94" i="4"/>
  <c r="F93" i="4"/>
  <c r="F92" i="4"/>
  <c r="F91" i="4"/>
  <c r="F90" i="4"/>
  <c r="F89" i="4"/>
  <c r="F88" i="4"/>
  <c r="F87" i="4"/>
  <c r="F86" i="4"/>
  <c r="F85" i="4"/>
  <c r="F84" i="4"/>
  <c r="F83" i="4"/>
  <c r="F82" i="4"/>
  <c r="F81" i="4"/>
  <c r="F80" i="4"/>
  <c r="F79" i="4"/>
  <c r="F78" i="4"/>
  <c r="F77" i="4"/>
  <c r="F76" i="4"/>
  <c r="F75" i="4"/>
  <c r="F74" i="4"/>
  <c r="F73" i="4"/>
  <c r="F72" i="4"/>
  <c r="F71" i="4"/>
  <c r="F70" i="4"/>
  <c r="F69" i="4"/>
  <c r="F68" i="4"/>
  <c r="F67" i="4"/>
  <c r="F66" i="4"/>
  <c r="F65" i="4"/>
  <c r="F64" i="4"/>
  <c r="F63" i="4"/>
  <c r="F62" i="4"/>
  <c r="F61" i="4"/>
  <c r="F60" i="4"/>
  <c r="F59" i="4"/>
  <c r="F58" i="4"/>
  <c r="F57" i="4"/>
  <c r="F56" i="4"/>
  <c r="F55" i="4"/>
  <c r="F54" i="4"/>
  <c r="F53" i="4"/>
  <c r="F52" i="4"/>
  <c r="F51" i="4"/>
  <c r="F50" i="4"/>
  <c r="F49" i="4"/>
  <c r="F48" i="4"/>
  <c r="F47" i="4"/>
  <c r="F46" i="4"/>
  <c r="F45" i="4"/>
  <c r="F44" i="4"/>
  <c r="F43" i="4"/>
  <c r="F42" i="4"/>
  <c r="F41" i="4"/>
  <c r="F40" i="4"/>
  <c r="F39" i="4"/>
  <c r="F38" i="4"/>
  <c r="F37" i="4"/>
  <c r="F36" i="4"/>
  <c r="F35" i="4"/>
  <c r="F34" i="4"/>
  <c r="F33" i="4"/>
  <c r="F32" i="4"/>
  <c r="F31" i="4"/>
  <c r="F30" i="4"/>
  <c r="F29" i="4"/>
  <c r="F28" i="4"/>
  <c r="F27" i="4"/>
  <c r="F26" i="4"/>
  <c r="F25" i="4"/>
  <c r="F24" i="4"/>
  <c r="F23" i="4"/>
  <c r="F22" i="4"/>
  <c r="F21" i="4"/>
  <c r="N91" i="4"/>
  <c r="N92" i="4"/>
  <c r="N93" i="4"/>
  <c r="N94" i="4"/>
  <c r="N95" i="4"/>
  <c r="N96" i="4"/>
  <c r="N97" i="4"/>
  <c r="N98" i="4"/>
  <c r="N99" i="4"/>
  <c r="N100" i="4"/>
  <c r="N101" i="4"/>
  <c r="R65" i="4"/>
  <c r="R66" i="4"/>
  <c r="R67" i="4"/>
  <c r="R68" i="4"/>
  <c r="R69" i="4"/>
  <c r="I101" i="4"/>
  <c r="I100" i="4"/>
  <c r="I99" i="4"/>
  <c r="I98" i="4"/>
  <c r="I97" i="4"/>
  <c r="I96" i="4"/>
  <c r="N90" i="4"/>
  <c r="N89" i="4"/>
  <c r="M89" i="4"/>
  <c r="L89" i="4"/>
  <c r="K89" i="4"/>
  <c r="J89" i="4"/>
  <c r="I89" i="4"/>
  <c r="I90" i="4"/>
  <c r="I91" i="4"/>
  <c r="I92" i="4"/>
  <c r="I93" i="4"/>
  <c r="I94" i="4"/>
  <c r="I95" i="4"/>
  <c r="AC90" i="4"/>
  <c r="AC91" i="4"/>
  <c r="AC92" i="4"/>
  <c r="AC93" i="4"/>
  <c r="AC94" i="4"/>
  <c r="AC95" i="4"/>
  <c r="AC96" i="4"/>
  <c r="AC97" i="4"/>
  <c r="AC98" i="4"/>
  <c r="AC99" i="4"/>
  <c r="AC100" i="4"/>
  <c r="AC101" i="4"/>
  <c r="AV101" i="4"/>
  <c r="AV100" i="4"/>
  <c r="AT2" i="4"/>
  <c r="AS2" i="4"/>
  <c r="AR2" i="4"/>
  <c r="AQ2" i="4"/>
  <c r="AP2" i="4"/>
  <c r="AO2" i="4"/>
  <c r="AN2" i="4"/>
  <c r="AM2" i="4"/>
  <c r="AL2" i="4"/>
  <c r="AK2" i="4"/>
  <c r="AJ2" i="4"/>
  <c r="AI2" i="4"/>
  <c r="AH2" i="4"/>
  <c r="AG2" i="4"/>
  <c r="AF2" i="4"/>
  <c r="AE2" i="4"/>
  <c r="AD2" i="4"/>
  <c r="AC2" i="4"/>
  <c r="AB2" i="4"/>
  <c r="AA2" i="4"/>
  <c r="Z2" i="4"/>
  <c r="Y2" i="4"/>
  <c r="X2" i="4"/>
  <c r="W2" i="4"/>
  <c r="V2" i="4"/>
  <c r="U2" i="4"/>
  <c r="T2" i="4"/>
  <c r="S2" i="4"/>
  <c r="R2" i="4"/>
  <c r="R3" i="4"/>
  <c r="R4" i="4"/>
  <c r="R5" i="4"/>
  <c r="R6" i="4"/>
  <c r="R7" i="4"/>
  <c r="R8" i="4"/>
  <c r="R9" i="4"/>
  <c r="R10" i="4"/>
  <c r="R11" i="4"/>
  <c r="R12" i="4"/>
  <c r="R13" i="4"/>
  <c r="R14" i="4"/>
  <c r="R15" i="4"/>
  <c r="R16" i="4"/>
  <c r="R17" i="4"/>
  <c r="Q18" i="4"/>
  <c r="P18" i="4"/>
  <c r="O18" i="4"/>
  <c r="O19" i="4"/>
  <c r="O20" i="4"/>
  <c r="N21" i="4"/>
  <c r="M21" i="4"/>
  <c r="L21" i="4"/>
  <c r="K21" i="4"/>
  <c r="J21" i="4"/>
  <c r="I21" i="4"/>
  <c r="H21" i="4"/>
  <c r="G21" i="4"/>
  <c r="G22" i="4"/>
  <c r="G23" i="4"/>
  <c r="G24" i="4"/>
  <c r="G25" i="4"/>
  <c r="G26" i="4"/>
  <c r="G27" i="4"/>
  <c r="G28" i="4"/>
  <c r="G29" i="4"/>
  <c r="AY101" i="4"/>
  <c r="AY100" i="4"/>
  <c r="BM101" i="4"/>
  <c r="BM100" i="4"/>
  <c r="BM99" i="4"/>
  <c r="BM16" i="4"/>
  <c r="BM17" i="4"/>
  <c r="BM18" i="4"/>
  <c r="BM19" i="4"/>
  <c r="BM20" i="4"/>
  <c r="BM21" i="4"/>
  <c r="BM22" i="4"/>
  <c r="BM23" i="4"/>
  <c r="BM24" i="4"/>
  <c r="BM25" i="4"/>
  <c r="BM26" i="4"/>
  <c r="BM27" i="4"/>
  <c r="BM28" i="4"/>
  <c r="BM29" i="4"/>
  <c r="BM30" i="4"/>
  <c r="BM31" i="4"/>
  <c r="BM32" i="4"/>
  <c r="BM33" i="4"/>
  <c r="BM34" i="4"/>
  <c r="BM35" i="4"/>
  <c r="BM36" i="4"/>
  <c r="BM37" i="4"/>
  <c r="BM38" i="4"/>
  <c r="BM39" i="4"/>
  <c r="BM40" i="4"/>
  <c r="BM41" i="4"/>
  <c r="BM42" i="4"/>
  <c r="BM43" i="4"/>
  <c r="BM44" i="4"/>
  <c r="BM45" i="4"/>
  <c r="BM46" i="4"/>
  <c r="BM47" i="4"/>
  <c r="BM48" i="4"/>
  <c r="BM49" i="4"/>
  <c r="BM50" i="4"/>
  <c r="BM51" i="4"/>
  <c r="BM52" i="4"/>
  <c r="BM53" i="4"/>
  <c r="BM54" i="4"/>
  <c r="BM55" i="4"/>
  <c r="BM56" i="4"/>
  <c r="BM57" i="4"/>
  <c r="BM58" i="4"/>
  <c r="BM59" i="4"/>
  <c r="BM60" i="4"/>
  <c r="BM61" i="4"/>
  <c r="BM62" i="4"/>
  <c r="BM63" i="4"/>
  <c r="BM64" i="4"/>
  <c r="BM65" i="4"/>
  <c r="BM66" i="4"/>
  <c r="BM67" i="4"/>
  <c r="BM68" i="4"/>
  <c r="BM69" i="4"/>
  <c r="BM70" i="4"/>
  <c r="BM71" i="4"/>
  <c r="BM72" i="4"/>
  <c r="BM73" i="4"/>
  <c r="BM74" i="4"/>
  <c r="BM75" i="4"/>
  <c r="BM76" i="4"/>
  <c r="BM77" i="4"/>
  <c r="BM78" i="4"/>
  <c r="BM79" i="4"/>
  <c r="BM80" i="4"/>
  <c r="BM81" i="4"/>
  <c r="BM82" i="4"/>
  <c r="BM83" i="4"/>
  <c r="BM84" i="4"/>
  <c r="BM85" i="4"/>
  <c r="BM86" i="4"/>
  <c r="BM87" i="4"/>
  <c r="BM88" i="4"/>
  <c r="BM89" i="4"/>
  <c r="BM90" i="4"/>
  <c r="BM91" i="4"/>
  <c r="BM92" i="4"/>
  <c r="BM93" i="4"/>
  <c r="BM94" i="4"/>
  <c r="BM95" i="4"/>
  <c r="BM96" i="4"/>
  <c r="BM97" i="4"/>
  <c r="BM98" i="4"/>
  <c r="CP98" i="4"/>
  <c r="CP99" i="4"/>
  <c r="CP100" i="4"/>
  <c r="CP101" i="4"/>
  <c r="BC53" i="4"/>
  <c r="BC54" i="4"/>
  <c r="BC55" i="4"/>
  <c r="BC56" i="4"/>
  <c r="BC57" i="4"/>
  <c r="BC58" i="4"/>
  <c r="BC59" i="4"/>
  <c r="BC60" i="4"/>
  <c r="BC61" i="4"/>
  <c r="BC62" i="4"/>
  <c r="BC63" i="4"/>
  <c r="BC64" i="4"/>
  <c r="BC65" i="4"/>
  <c r="BC66" i="4"/>
  <c r="BC67" i="4"/>
  <c r="BC68" i="4"/>
  <c r="BC69" i="4"/>
  <c r="BC70" i="4"/>
  <c r="BC71" i="4"/>
  <c r="BC72" i="4"/>
  <c r="BC73" i="4"/>
  <c r="BC74" i="4"/>
  <c r="BC75" i="4"/>
  <c r="BC76" i="4"/>
  <c r="BC77" i="4"/>
  <c r="BC78" i="4"/>
  <c r="BC79" i="4"/>
  <c r="BC80" i="4"/>
  <c r="BC81" i="4"/>
  <c r="BC82" i="4"/>
  <c r="BC83" i="4"/>
  <c r="BC84" i="4"/>
  <c r="BC85" i="4"/>
  <c r="BC86" i="4"/>
  <c r="BC87" i="4"/>
  <c r="BC88" i="4"/>
  <c r="BC89" i="4"/>
  <c r="BB90" i="4"/>
  <c r="BA90" i="4"/>
  <c r="AZ90" i="4"/>
  <c r="AY90" i="4"/>
  <c r="AX90" i="4"/>
  <c r="AW90" i="4"/>
  <c r="AW91" i="4"/>
  <c r="X96" i="4"/>
  <c r="W96" i="4"/>
  <c r="W97" i="4"/>
  <c r="W98" i="4"/>
  <c r="W99" i="4"/>
  <c r="W100" i="4"/>
  <c r="W101" i="4"/>
  <c r="BA100" i="4"/>
  <c r="BA101" i="4"/>
  <c r="CR101" i="4"/>
  <c r="CR100" i="4"/>
  <c r="CR95" i="4"/>
  <c r="CR96" i="4"/>
  <c r="CR97" i="4"/>
  <c r="CR98" i="4"/>
  <c r="CR99" i="4"/>
  <c r="Z101" i="4"/>
  <c r="Z100" i="4"/>
  <c r="Z99" i="4"/>
  <c r="Z90" i="4"/>
  <c r="Z91" i="4"/>
  <c r="Z92" i="4"/>
  <c r="Z93" i="4"/>
  <c r="Z94" i="4"/>
  <c r="Z95" i="4"/>
  <c r="Z96" i="4"/>
  <c r="Z97" i="4"/>
  <c r="Z98" i="4"/>
  <c r="BI100" i="4"/>
  <c r="BI101" i="4"/>
  <c r="BN16" i="4"/>
  <c r="BN17" i="4"/>
  <c r="BN18" i="4"/>
  <c r="BN19" i="4"/>
  <c r="BN20" i="4"/>
  <c r="BN21" i="4"/>
  <c r="BN22" i="4"/>
  <c r="BN23" i="4"/>
  <c r="BN24" i="4"/>
  <c r="BN25" i="4"/>
  <c r="BN26" i="4"/>
  <c r="BN27" i="4"/>
  <c r="BN28" i="4"/>
  <c r="BN29" i="4"/>
  <c r="BN30" i="4"/>
  <c r="BN31" i="4"/>
  <c r="BN32" i="4"/>
  <c r="BN33" i="4"/>
  <c r="BN34" i="4"/>
  <c r="BN35" i="4"/>
  <c r="BN36" i="4"/>
  <c r="BN37" i="4"/>
  <c r="BN38" i="4"/>
  <c r="BN39" i="4"/>
  <c r="BN40" i="4"/>
  <c r="BN41" i="4"/>
  <c r="BN42" i="4"/>
  <c r="BN43" i="4"/>
  <c r="BN44" i="4"/>
  <c r="BN45" i="4"/>
  <c r="BN46" i="4"/>
  <c r="BN47" i="4"/>
  <c r="BN48" i="4"/>
  <c r="BN49" i="4"/>
  <c r="BN50" i="4"/>
  <c r="BN51" i="4"/>
  <c r="BN52" i="4"/>
  <c r="BN53" i="4"/>
  <c r="BN54" i="4"/>
  <c r="BN55" i="4"/>
  <c r="BN56" i="4"/>
  <c r="BN57" i="4"/>
  <c r="BN58" i="4"/>
  <c r="BN59" i="4"/>
  <c r="BN60" i="4"/>
  <c r="BN61" i="4"/>
  <c r="BN62" i="4"/>
  <c r="BN63" i="4"/>
  <c r="BN64" i="4"/>
  <c r="BN65" i="4"/>
  <c r="BN66" i="4"/>
  <c r="BN67" i="4"/>
  <c r="BN68" i="4"/>
  <c r="BN69" i="4"/>
  <c r="BN70" i="4"/>
  <c r="BN71" i="4"/>
  <c r="BN72" i="4"/>
  <c r="BN73" i="4"/>
  <c r="BN74" i="4"/>
  <c r="BN75" i="4"/>
  <c r="BN76" i="4"/>
  <c r="BN77" i="4"/>
  <c r="BN78" i="4"/>
  <c r="BN79" i="4"/>
  <c r="BN80" i="4"/>
  <c r="BN81" i="4"/>
  <c r="BN82" i="4"/>
  <c r="BN83" i="4"/>
  <c r="BN84" i="4"/>
  <c r="BN85" i="4"/>
  <c r="BN86" i="4"/>
  <c r="BN87" i="4"/>
  <c r="BN88" i="4"/>
  <c r="BN89" i="4"/>
  <c r="BN90" i="4"/>
  <c r="BN91" i="4"/>
  <c r="BN92" i="4"/>
  <c r="BN93" i="4"/>
  <c r="BN94" i="4"/>
  <c r="BN95" i="4"/>
  <c r="BN96" i="4"/>
  <c r="BN97" i="4"/>
  <c r="BN98" i="4"/>
  <c r="BN99" i="4"/>
  <c r="BN100" i="4"/>
  <c r="BN101" i="4"/>
  <c r="AC89" i="4"/>
  <c r="AB89" i="4"/>
  <c r="AA89" i="4"/>
  <c r="Z89" i="4"/>
  <c r="Y89" i="4"/>
  <c r="Y90" i="4"/>
  <c r="Y91" i="4"/>
  <c r="Y92" i="4"/>
  <c r="Y93" i="4"/>
  <c r="Y94" i="4"/>
  <c r="Y95" i="4"/>
  <c r="Y96" i="4"/>
  <c r="Y97" i="4"/>
  <c r="Y98" i="4"/>
  <c r="Y99" i="4"/>
  <c r="Y100" i="4"/>
  <c r="Y101" i="4"/>
  <c r="CW4" i="4"/>
  <c r="CW5" i="4"/>
  <c r="CW6" i="4"/>
  <c r="CW7" i="4"/>
  <c r="CW8" i="4"/>
  <c r="CW9" i="4"/>
  <c r="CW10" i="4"/>
  <c r="CW11" i="4"/>
  <c r="CW12" i="4"/>
  <c r="CW13" i="4"/>
  <c r="CW14" i="4"/>
  <c r="CW15" i="4"/>
  <c r="CW16" i="4"/>
  <c r="CW17" i="4"/>
  <c r="CW18" i="4"/>
  <c r="CW19" i="4"/>
  <c r="CW20" i="4"/>
  <c r="CW21" i="4"/>
  <c r="CW22" i="4"/>
  <c r="CW23" i="4"/>
  <c r="CW24" i="4"/>
  <c r="CW25" i="4"/>
  <c r="CW26" i="4"/>
  <c r="CW27" i="4"/>
  <c r="CW28" i="4"/>
  <c r="CW29" i="4"/>
  <c r="CW30" i="4"/>
  <c r="CW31" i="4"/>
  <c r="CW32" i="4"/>
  <c r="CW33" i="4"/>
  <c r="CW34" i="4"/>
  <c r="CW35" i="4"/>
  <c r="CW36" i="4"/>
  <c r="CW37" i="4"/>
  <c r="CW38" i="4"/>
  <c r="CW39" i="4"/>
  <c r="CW40" i="4"/>
  <c r="CW41" i="4"/>
  <c r="CW42" i="4"/>
  <c r="CW43" i="4"/>
  <c r="CW44" i="4"/>
  <c r="CW45" i="4"/>
  <c r="CW46" i="4"/>
  <c r="CW47" i="4"/>
  <c r="CW48" i="4"/>
  <c r="CW49" i="4"/>
  <c r="CW50" i="4"/>
  <c r="CW51" i="4"/>
  <c r="CW52" i="4"/>
  <c r="CW53" i="4"/>
  <c r="CW54" i="4"/>
  <c r="CW55" i="4"/>
  <c r="CW56" i="4"/>
  <c r="CW57" i="4"/>
  <c r="CW58" i="4"/>
  <c r="CW59" i="4"/>
  <c r="CW60" i="4"/>
  <c r="CW61" i="4"/>
  <c r="CW62" i="4"/>
  <c r="CW63" i="4"/>
  <c r="CW64" i="4"/>
  <c r="CW65" i="4"/>
  <c r="CW66" i="4"/>
  <c r="CW67" i="4"/>
  <c r="CW68" i="4"/>
  <c r="CW69" i="4"/>
  <c r="CW70" i="4"/>
  <c r="CW71" i="4"/>
  <c r="CW72" i="4"/>
  <c r="CW73" i="4"/>
  <c r="CW74" i="4"/>
  <c r="CW75" i="4"/>
  <c r="CW76" i="4"/>
  <c r="CW77" i="4"/>
  <c r="CW78" i="4"/>
  <c r="CW79" i="4"/>
  <c r="CW80" i="4"/>
  <c r="CW81" i="4"/>
  <c r="CW82" i="4"/>
  <c r="CW83" i="4"/>
  <c r="CW84" i="4"/>
  <c r="CW85" i="4"/>
  <c r="CW86" i="4"/>
  <c r="CW87" i="4"/>
  <c r="CW88" i="4"/>
  <c r="CW89" i="4"/>
  <c r="CW90" i="4"/>
  <c r="CW91" i="4"/>
  <c r="CW92" i="4"/>
  <c r="CW93" i="4"/>
  <c r="CW94" i="4"/>
  <c r="CW95" i="4"/>
  <c r="CW96" i="4"/>
  <c r="CW97" i="4"/>
  <c r="CW98" i="4"/>
  <c r="CW99" i="4"/>
  <c r="CW100" i="4"/>
  <c r="CW101" i="4"/>
  <c r="BK100" i="4"/>
  <c r="BK101" i="4"/>
  <c r="BO16" i="4"/>
  <c r="BO17" i="4"/>
  <c r="BO18" i="4"/>
  <c r="BO19" i="4"/>
  <c r="BO20" i="4"/>
  <c r="BO21" i="4"/>
  <c r="BO22" i="4"/>
  <c r="BO23" i="4"/>
  <c r="BO24" i="4"/>
  <c r="BO25" i="4"/>
  <c r="BO26" i="4"/>
  <c r="BO27" i="4"/>
  <c r="BO28" i="4"/>
  <c r="BO29" i="4"/>
  <c r="BO30" i="4"/>
  <c r="BO31" i="4"/>
  <c r="BO32" i="4"/>
  <c r="BO33" i="4"/>
  <c r="BO34" i="4"/>
  <c r="BO35" i="4"/>
  <c r="BO36" i="4"/>
  <c r="BO37" i="4"/>
  <c r="BO38" i="4"/>
  <c r="BO39" i="4"/>
  <c r="BO40" i="4"/>
  <c r="BO41" i="4"/>
  <c r="BO42" i="4"/>
  <c r="BO43" i="4"/>
  <c r="BO44" i="4"/>
  <c r="BO45" i="4"/>
  <c r="BO46" i="4"/>
  <c r="BO47" i="4"/>
  <c r="BO48" i="4"/>
  <c r="BO49" i="4"/>
  <c r="BO50" i="4"/>
  <c r="BO51" i="4"/>
  <c r="BO52" i="4"/>
  <c r="BO53" i="4"/>
  <c r="BO54" i="4"/>
  <c r="BO55" i="4"/>
  <c r="BO56" i="4"/>
  <c r="BO57" i="4"/>
  <c r="BO58" i="4"/>
  <c r="BO59" i="4"/>
  <c r="BO60" i="4"/>
  <c r="BO61" i="4"/>
  <c r="BO62" i="4"/>
  <c r="BO63" i="4"/>
  <c r="BO64" i="4"/>
  <c r="BO65" i="4"/>
  <c r="BO66" i="4"/>
  <c r="BO67" i="4"/>
  <c r="BO68" i="4"/>
  <c r="BO69" i="4"/>
  <c r="BO70" i="4"/>
  <c r="BO71" i="4"/>
  <c r="BO72" i="4"/>
  <c r="BO73" i="4"/>
  <c r="BO74" i="4"/>
  <c r="BO75" i="4"/>
  <c r="BO76" i="4"/>
  <c r="BO77" i="4"/>
  <c r="BO78" i="4"/>
  <c r="BO79" i="4"/>
  <c r="BO80" i="4"/>
  <c r="BO81" i="4"/>
  <c r="BO82" i="4"/>
  <c r="BO83" i="4"/>
  <c r="BO84" i="4"/>
  <c r="BO85" i="4"/>
  <c r="BO86" i="4"/>
  <c r="BO87" i="4"/>
  <c r="BO88" i="4"/>
  <c r="BO89" i="4"/>
  <c r="BO90" i="4"/>
  <c r="BO91" i="4"/>
  <c r="BO92" i="4"/>
  <c r="BO93" i="4"/>
  <c r="BO94" i="4"/>
  <c r="BO95" i="4"/>
  <c r="BO96" i="4"/>
  <c r="BO97" i="4"/>
  <c r="BO98" i="4"/>
  <c r="BO99" i="4"/>
  <c r="BO100" i="4"/>
  <c r="BO101" i="4"/>
  <c r="AQ69" i="4"/>
  <c r="AQ68" i="4"/>
  <c r="BK15" i="4"/>
  <c r="BJ15" i="4"/>
  <c r="BI15" i="4"/>
  <c r="BI16" i="4"/>
  <c r="BI17" i="4"/>
  <c r="BI18" i="4"/>
  <c r="BI19" i="4"/>
  <c r="BI20" i="4"/>
  <c r="BH21" i="4"/>
  <c r="BG21" i="4"/>
  <c r="BF21" i="4"/>
  <c r="BE21" i="4"/>
  <c r="BD21" i="4"/>
  <c r="BC21" i="4"/>
  <c r="BC22" i="4"/>
  <c r="BC23" i="4"/>
  <c r="BC24" i="4"/>
  <c r="BC25" i="4"/>
  <c r="BC26" i="4"/>
  <c r="BC27" i="4"/>
  <c r="BC28" i="4"/>
  <c r="BC29" i="4"/>
  <c r="BC30" i="4"/>
  <c r="BC31" i="4"/>
  <c r="BC32" i="4"/>
  <c r="BC33" i="4"/>
  <c r="BC34" i="4"/>
  <c r="BC35" i="4"/>
  <c r="BC36" i="4"/>
  <c r="BC37" i="4"/>
  <c r="BC38" i="4"/>
  <c r="BC39" i="4"/>
  <c r="BC40" i="4"/>
  <c r="BC41" i="4"/>
  <c r="BC42" i="4"/>
  <c r="BC43" i="4"/>
  <c r="BC44" i="4"/>
  <c r="BC45" i="4"/>
  <c r="BC46" i="4"/>
  <c r="BC47" i="4"/>
  <c r="BC48" i="4"/>
  <c r="BC49" i="4"/>
  <c r="BC50" i="4"/>
  <c r="BC51" i="4"/>
  <c r="BC52" i="4"/>
  <c r="BB53" i="4"/>
  <c r="BA53" i="4"/>
  <c r="AZ53" i="4"/>
  <c r="AZ54" i="4"/>
  <c r="AZ55" i="4"/>
  <c r="AZ56" i="4"/>
  <c r="AZ57" i="4"/>
  <c r="AZ58" i="4"/>
  <c r="AY59" i="4"/>
  <c r="AX59" i="4"/>
  <c r="AW59" i="4"/>
  <c r="AV59" i="4"/>
  <c r="AU59" i="4"/>
  <c r="AT59" i="4"/>
  <c r="AS59" i="4"/>
  <c r="AR59" i="4"/>
  <c r="AQ59" i="4"/>
  <c r="AQ60" i="4"/>
  <c r="AQ61" i="4"/>
  <c r="AQ62" i="4"/>
  <c r="AQ63" i="4"/>
  <c r="AQ64" i="4"/>
  <c r="AQ65" i="4"/>
  <c r="AQ66" i="4"/>
  <c r="AQ67" i="4"/>
  <c r="BW101" i="4"/>
  <c r="BQ96" i="4"/>
  <c r="BQ97" i="4"/>
  <c r="BQ98" i="4"/>
  <c r="BQ99" i="4"/>
  <c r="BQ100" i="4"/>
  <c r="BQ101" i="4"/>
  <c r="BE101" i="4"/>
  <c r="BE100" i="4"/>
  <c r="CD101" i="4"/>
  <c r="AR100" i="4"/>
  <c r="AR101" i="4"/>
  <c r="AS99" i="4"/>
  <c r="AR99" i="4"/>
  <c r="AQ99" i="4"/>
  <c r="AQ100" i="4"/>
  <c r="AQ101" i="4"/>
  <c r="BQ15" i="4"/>
  <c r="BP15" i="4"/>
  <c r="BO15" i="4"/>
  <c r="BN15" i="4"/>
  <c r="BM15" i="4"/>
  <c r="BL15" i="4"/>
  <c r="BL16" i="4"/>
  <c r="BL17" i="4"/>
  <c r="BL18" i="4"/>
  <c r="BL19" i="4"/>
  <c r="BL20" i="4"/>
  <c r="BL21" i="4"/>
  <c r="BL22" i="4"/>
  <c r="BL23" i="4"/>
  <c r="BL24" i="4"/>
  <c r="BL25" i="4"/>
  <c r="BL26" i="4"/>
  <c r="BL27" i="4"/>
  <c r="BL28" i="4"/>
  <c r="BL29" i="4"/>
  <c r="BL30" i="4"/>
  <c r="BL31" i="4"/>
  <c r="BL32" i="4"/>
  <c r="BL33" i="4"/>
  <c r="BL34" i="4"/>
  <c r="BL35" i="4"/>
  <c r="BL36" i="4"/>
  <c r="BL37" i="4"/>
  <c r="BL38" i="4"/>
  <c r="BL39" i="4"/>
  <c r="BL40" i="4"/>
  <c r="BL41" i="4"/>
  <c r="BL42" i="4"/>
  <c r="BL43" i="4"/>
  <c r="BL44" i="4"/>
  <c r="BL45" i="4"/>
  <c r="BL46" i="4"/>
  <c r="BL47" i="4"/>
  <c r="BL48" i="4"/>
  <c r="BL49" i="4"/>
  <c r="BL50" i="4"/>
  <c r="BL51" i="4"/>
  <c r="BL52" i="4"/>
  <c r="BL53" i="4"/>
  <c r="BL54" i="4"/>
  <c r="BL55" i="4"/>
  <c r="BL56" i="4"/>
  <c r="BL57" i="4"/>
  <c r="BL58" i="4"/>
  <c r="BL59" i="4"/>
  <c r="BL60" i="4"/>
  <c r="BL61" i="4"/>
  <c r="BL62" i="4"/>
  <c r="BL63" i="4"/>
  <c r="BL64" i="4"/>
  <c r="BL65" i="4"/>
  <c r="BL66" i="4"/>
  <c r="BL67" i="4"/>
  <c r="BL68" i="4"/>
  <c r="BL69" i="4"/>
  <c r="BL70" i="4"/>
  <c r="BL71" i="4"/>
  <c r="BL72" i="4"/>
  <c r="BL73" i="4"/>
  <c r="BL74" i="4"/>
  <c r="BL75" i="4"/>
  <c r="BL76" i="4"/>
  <c r="BL77" i="4"/>
  <c r="BL78" i="4"/>
  <c r="BL79" i="4"/>
  <c r="BL80" i="4"/>
  <c r="BL81" i="4"/>
  <c r="BL82" i="4"/>
  <c r="BL83" i="4"/>
  <c r="BL84" i="4"/>
  <c r="BL85" i="4"/>
  <c r="BL86" i="4"/>
  <c r="BL87" i="4"/>
  <c r="BL88" i="4"/>
  <c r="BL89" i="4"/>
  <c r="BL90" i="4"/>
  <c r="BL91" i="4"/>
  <c r="BL92" i="4"/>
  <c r="BL93" i="4"/>
  <c r="BL94" i="4"/>
  <c r="BL95" i="4"/>
  <c r="BL96" i="4"/>
  <c r="BL97" i="4"/>
  <c r="BL98" i="4"/>
  <c r="BK99" i="4"/>
  <c r="BJ99" i="4"/>
  <c r="BI99" i="4"/>
  <c r="BH99" i="4"/>
  <c r="BG99" i="4"/>
  <c r="BF99" i="4"/>
  <c r="BE99" i="4"/>
  <c r="BD99" i="4"/>
  <c r="BC99" i="4"/>
  <c r="BB99" i="4"/>
  <c r="BA99" i="4"/>
  <c r="AZ99" i="4"/>
  <c r="AY99" i="4"/>
  <c r="AX99" i="4"/>
  <c r="AW99" i="4"/>
  <c r="AV99" i="4"/>
  <c r="AU99" i="4"/>
  <c r="AT99" i="4"/>
  <c r="AT100" i="4"/>
  <c r="AT101" i="4"/>
  <c r="CT3" i="4"/>
  <c r="CT4" i="4"/>
  <c r="CT5" i="4"/>
  <c r="CT6" i="4"/>
  <c r="CT7" i="4"/>
  <c r="CT8" i="4"/>
  <c r="CT9" i="4"/>
  <c r="CT10" i="4"/>
  <c r="CT11" i="4"/>
  <c r="CT12" i="4"/>
  <c r="CT13" i="4"/>
  <c r="CT14" i="4"/>
  <c r="CT15" i="4"/>
  <c r="CT16" i="4"/>
  <c r="CT17" i="4"/>
  <c r="CT18" i="4"/>
  <c r="CT19" i="4"/>
  <c r="CT20" i="4"/>
  <c r="CS21" i="4"/>
  <c r="CS22" i="4"/>
  <c r="CS23" i="4"/>
  <c r="CS24" i="4"/>
  <c r="CS25" i="4"/>
  <c r="CS26" i="4"/>
  <c r="CS27" i="4"/>
  <c r="CS28" i="4"/>
  <c r="CS29" i="4"/>
  <c r="CS30" i="4"/>
  <c r="CS31" i="4"/>
  <c r="CS32" i="4"/>
  <c r="CS33" i="4"/>
  <c r="CS34" i="4"/>
  <c r="CS35" i="4"/>
  <c r="CS36" i="4"/>
  <c r="CS37" i="4"/>
  <c r="CS38" i="4"/>
  <c r="CS39" i="4"/>
  <c r="CS40" i="4"/>
  <c r="CS41" i="4"/>
  <c r="CS42" i="4"/>
  <c r="CS43" i="4"/>
  <c r="CS44" i="4"/>
  <c r="CS45" i="4"/>
  <c r="CS46" i="4"/>
  <c r="CS47" i="4"/>
  <c r="CS48" i="4"/>
  <c r="CS49" i="4"/>
  <c r="CS50" i="4"/>
  <c r="CS51" i="4"/>
  <c r="CS52" i="4"/>
  <c r="CS53" i="4"/>
  <c r="CS54" i="4"/>
  <c r="CS55" i="4"/>
  <c r="CS56" i="4"/>
  <c r="CS57" i="4"/>
  <c r="CS58" i="4"/>
  <c r="CS59" i="4"/>
  <c r="CS60" i="4"/>
  <c r="CS61" i="4"/>
  <c r="CS62" i="4"/>
  <c r="CS63" i="4"/>
  <c r="CS64" i="4"/>
  <c r="CS65" i="4"/>
  <c r="CS66" i="4"/>
  <c r="CS67" i="4"/>
  <c r="CS68" i="4"/>
  <c r="CS69" i="4"/>
  <c r="CS70" i="4"/>
  <c r="CS71" i="4"/>
  <c r="CS72" i="4"/>
  <c r="CS73" i="4"/>
  <c r="CS74" i="4"/>
  <c r="CS75" i="4"/>
  <c r="CS76" i="4"/>
  <c r="CS77" i="4"/>
  <c r="CS78" i="4"/>
  <c r="CS79" i="4"/>
  <c r="CS80" i="4"/>
  <c r="CS81" i="4"/>
  <c r="CS82" i="4"/>
  <c r="CS83" i="4"/>
  <c r="CS84" i="4"/>
  <c r="CS85" i="4"/>
  <c r="CS86" i="4"/>
  <c r="CS87" i="4"/>
  <c r="CS88" i="4"/>
  <c r="CS89" i="4"/>
  <c r="CS90" i="4"/>
  <c r="CS91" i="4"/>
  <c r="CS92" i="4"/>
  <c r="CS93" i="4"/>
  <c r="CR94" i="4"/>
  <c r="CQ95" i="4"/>
  <c r="CQ96" i="4"/>
  <c r="CP97" i="4"/>
  <c r="CO98" i="4"/>
  <c r="CN99" i="4"/>
  <c r="CM99" i="4"/>
  <c r="CL100" i="4"/>
  <c r="CK100" i="4"/>
  <c r="CJ100" i="4"/>
  <c r="CI100" i="4"/>
  <c r="CH100" i="4"/>
  <c r="CG100" i="4"/>
  <c r="CF100" i="4"/>
  <c r="CE100" i="4"/>
  <c r="CD100" i="4"/>
  <c r="CC100" i="4"/>
  <c r="CB100" i="4"/>
  <c r="CA100" i="4"/>
  <c r="BZ100" i="4"/>
  <c r="BY100" i="4"/>
  <c r="BX100" i="4"/>
  <c r="BW100" i="4"/>
  <c r="BV100" i="4"/>
  <c r="BU100" i="4"/>
  <c r="BT99" i="4"/>
  <c r="BT100" i="4"/>
  <c r="BT101" i="4"/>
  <c r="AF64" i="4"/>
  <c r="AF65" i="4"/>
  <c r="AF66" i="4"/>
  <c r="AF67" i="4"/>
  <c r="AF68" i="4"/>
  <c r="AF69" i="4"/>
  <c r="AF70" i="4"/>
  <c r="AF71" i="4"/>
  <c r="AF72" i="4"/>
  <c r="AF73" i="4"/>
  <c r="AF74" i="4"/>
  <c r="AF75" i="4"/>
  <c r="AF76" i="4"/>
  <c r="AF77" i="4"/>
  <c r="AF78" i="4"/>
  <c r="AF79" i="4"/>
  <c r="AF80" i="4"/>
  <c r="AF81" i="4"/>
  <c r="AF82" i="4"/>
  <c r="AF83" i="4"/>
  <c r="AF84" i="4"/>
  <c r="AF85" i="4"/>
  <c r="AF86" i="4"/>
  <c r="AF87" i="4"/>
  <c r="AF88" i="4"/>
  <c r="AE89" i="4"/>
  <c r="AD89" i="4"/>
  <c r="AD90" i="4"/>
  <c r="AD91" i="4"/>
  <c r="AD92" i="4"/>
  <c r="AD93" i="4"/>
  <c r="AD94" i="4"/>
  <c r="AD95" i="4"/>
  <c r="AD96" i="4"/>
  <c r="AD97" i="4"/>
  <c r="AD98" i="4"/>
  <c r="AD99" i="4"/>
  <c r="AD100" i="4"/>
  <c r="AD101" i="4"/>
  <c r="BP94" i="4"/>
  <c r="BP95" i="4"/>
  <c r="BP96" i="4"/>
  <c r="BP97" i="4"/>
  <c r="BP98" i="4"/>
  <c r="BP99" i="4"/>
  <c r="BP100" i="4"/>
  <c r="BP101" i="4"/>
  <c r="BU16" i="4"/>
  <c r="BU17" i="4"/>
  <c r="BU18" i="4"/>
  <c r="BU19" i="4"/>
  <c r="BU20" i="4"/>
  <c r="BU21" i="4"/>
  <c r="BU22" i="4"/>
  <c r="BU23" i="4"/>
  <c r="BU24" i="4"/>
  <c r="BU25" i="4"/>
  <c r="BU26" i="4"/>
  <c r="BU27" i="4"/>
  <c r="BU28" i="4"/>
  <c r="BU29" i="4"/>
  <c r="BU30" i="4"/>
  <c r="BU31" i="4"/>
  <c r="BU32" i="4"/>
  <c r="BU33" i="4"/>
  <c r="BU34" i="4"/>
  <c r="BU35" i="4"/>
  <c r="BU36" i="4"/>
  <c r="BU37" i="4"/>
  <c r="BU38" i="4"/>
  <c r="BU39" i="4"/>
  <c r="BU40" i="4"/>
  <c r="BU41" i="4"/>
  <c r="BU42" i="4"/>
  <c r="BU43" i="4"/>
  <c r="BU44" i="4"/>
  <c r="BU45" i="4"/>
  <c r="BU46" i="4"/>
  <c r="BU47" i="4"/>
  <c r="BU48" i="4"/>
  <c r="BU49" i="4"/>
  <c r="BU50" i="4"/>
  <c r="BU51" i="4"/>
  <c r="BU52" i="4"/>
  <c r="BU53" i="4"/>
  <c r="BU54" i="4"/>
  <c r="BU55" i="4"/>
  <c r="BU56" i="4"/>
  <c r="BU57" i="4"/>
  <c r="BU58" i="4"/>
  <c r="BU59" i="4"/>
  <c r="BU60" i="4"/>
  <c r="BU61" i="4"/>
  <c r="BU62" i="4"/>
  <c r="BU63" i="4"/>
  <c r="BU64" i="4"/>
  <c r="BU65" i="4"/>
  <c r="AK21" i="4"/>
  <c r="AK22" i="4"/>
  <c r="AK23" i="4"/>
  <c r="AK24" i="4"/>
  <c r="AK25" i="4"/>
  <c r="AK26" i="4"/>
  <c r="AK27" i="4"/>
  <c r="AK28" i="4"/>
  <c r="AK29" i="4"/>
  <c r="AK30" i="4"/>
  <c r="AK31" i="4"/>
  <c r="AK32" i="4"/>
  <c r="AK33" i="4"/>
  <c r="AK34" i="4"/>
  <c r="AK35" i="4"/>
  <c r="AK36" i="4"/>
  <c r="AK37" i="4"/>
  <c r="AK38" i="4"/>
  <c r="AK39" i="4"/>
  <c r="AK40" i="4"/>
  <c r="AK41" i="4"/>
  <c r="AK42" i="4"/>
  <c r="AK43" i="4"/>
  <c r="AK44" i="4"/>
  <c r="AK45" i="4"/>
  <c r="AK46" i="4"/>
  <c r="AK47" i="4"/>
  <c r="AK48" i="4"/>
  <c r="AK49" i="4"/>
  <c r="AK50" i="4"/>
  <c r="AK51" i="4"/>
  <c r="AK52" i="4"/>
  <c r="AK53" i="4"/>
  <c r="AK54" i="4"/>
  <c r="AK55" i="4"/>
  <c r="AK56" i="4"/>
  <c r="AK57" i="4"/>
  <c r="AK58" i="4"/>
  <c r="AK59" i="4"/>
  <c r="AK60" i="4"/>
  <c r="AK61" i="4"/>
  <c r="AK62" i="4"/>
  <c r="AK63" i="4"/>
  <c r="AK64" i="4"/>
  <c r="AK65" i="4"/>
  <c r="AK66" i="4"/>
  <c r="AK67" i="4"/>
  <c r="AK68" i="4"/>
  <c r="AK69" i="4"/>
  <c r="AK70" i="4"/>
  <c r="AK71" i="4"/>
  <c r="AK72" i="4"/>
  <c r="AK73" i="4"/>
  <c r="AK74" i="4"/>
  <c r="AK75" i="4"/>
  <c r="AK76" i="4"/>
  <c r="AK77" i="4"/>
  <c r="AK78" i="4"/>
  <c r="AK79" i="4"/>
  <c r="AK80" i="4"/>
  <c r="AK81" i="4"/>
  <c r="AK82" i="4"/>
  <c r="AK83" i="4"/>
  <c r="AK84" i="4"/>
  <c r="AK85" i="4"/>
  <c r="AK86" i="4"/>
  <c r="AK87" i="4"/>
  <c r="AK88" i="4"/>
  <c r="AK89" i="4"/>
  <c r="AK90" i="4"/>
  <c r="AK91" i="4"/>
  <c r="AK92" i="4"/>
  <c r="AK93" i="4"/>
  <c r="AK94" i="4"/>
  <c r="AK95" i="4"/>
  <c r="AK96" i="4"/>
  <c r="AK97" i="4"/>
  <c r="AK98" i="4"/>
  <c r="AK99" i="4"/>
  <c r="AK100" i="4"/>
  <c r="AK101" i="4"/>
  <c r="CZ11" i="4"/>
  <c r="AE47" i="4"/>
  <c r="CZ11" i="4" a="1"/>
  <c r="CZ13" i="4"/>
  <c r="CW3" i="4"/>
  <c r="CW2" i="4"/>
  <c r="CV2" i="4"/>
  <c r="CU2" i="4"/>
  <c r="CT2" i="4"/>
  <c r="CS2" i="4"/>
  <c r="CR2" i="4"/>
  <c r="CQ2" i="4"/>
  <c r="CP2" i="4"/>
  <c r="CO2" i="4"/>
  <c r="CN2" i="4"/>
  <c r="CM2" i="4"/>
  <c r="CL2" i="4"/>
  <c r="CK2" i="4"/>
  <c r="CJ2" i="4"/>
  <c r="CI2" i="4"/>
  <c r="CH2" i="4"/>
  <c r="CG2" i="4"/>
  <c r="CF2" i="4"/>
  <c r="CE2" i="4"/>
  <c r="CD2" i="4"/>
  <c r="CC2" i="4"/>
  <c r="CB2" i="4"/>
  <c r="CA2" i="4"/>
  <c r="BZ2" i="4"/>
  <c r="BY2" i="4"/>
  <c r="BX2" i="4"/>
  <c r="BW2" i="4"/>
  <c r="BV2" i="4"/>
  <c r="BU2" i="4"/>
  <c r="BT2" i="4"/>
  <c r="BS2" i="4"/>
  <c r="BR2" i="4"/>
  <c r="BQ2" i="4"/>
  <c r="BP2" i="4"/>
  <c r="BO2" i="4"/>
  <c r="BN2" i="4"/>
  <c r="BM2" i="4"/>
  <c r="BL2" i="4"/>
  <c r="BK2" i="4"/>
  <c r="BJ2" i="4"/>
  <c r="BI2" i="4"/>
  <c r="BH2" i="4"/>
  <c r="BG2" i="4"/>
  <c r="BF2" i="4"/>
  <c r="BE2" i="4"/>
  <c r="BD2" i="4"/>
  <c r="BC2" i="4"/>
  <c r="BB2" i="4"/>
  <c r="BA2" i="4"/>
  <c r="AZ2" i="4"/>
  <c r="AY2" i="4"/>
  <c r="AX2" i="4"/>
  <c r="AW2" i="4"/>
  <c r="AV2" i="4"/>
  <c r="AU2" i="4"/>
  <c r="AU3" i="4"/>
  <c r="AU4" i="4"/>
  <c r="AU5" i="4"/>
  <c r="AU6" i="4"/>
  <c r="AU7" i="4"/>
  <c r="AU8" i="4"/>
  <c r="AU9" i="4"/>
  <c r="AT10" i="4"/>
  <c r="AT11" i="4"/>
  <c r="AT12" i="4"/>
  <c r="AT13" i="4"/>
  <c r="AT14" i="4"/>
  <c r="AT15" i="4"/>
  <c r="AT16" i="4"/>
  <c r="AT17" i="4"/>
  <c r="AT18" i="4"/>
  <c r="AT19" i="4"/>
  <c r="AT20" i="4"/>
  <c r="AS21" i="4"/>
  <c r="AR21" i="4"/>
  <c r="AQ21" i="4"/>
  <c r="AP21" i="4"/>
  <c r="AO20" i="4"/>
  <c r="AN20" i="4"/>
  <c r="AM20" i="4"/>
  <c r="AL20" i="4"/>
  <c r="AK20" i="4"/>
  <c r="AJ20" i="4"/>
  <c r="AI20" i="4"/>
  <c r="AH20" i="4"/>
  <c r="AG20" i="4"/>
  <c r="AF20" i="4"/>
  <c r="AF21" i="4"/>
  <c r="AF22" i="4"/>
  <c r="AF23" i="4"/>
  <c r="AF24" i="4"/>
  <c r="AF25" i="4"/>
  <c r="AF26" i="4"/>
  <c r="AF27" i="4"/>
  <c r="AF28" i="4"/>
  <c r="AF29" i="4"/>
  <c r="AF30" i="4"/>
  <c r="AF31" i="4"/>
  <c r="AF32" i="4"/>
  <c r="AF33" i="4"/>
  <c r="AF34" i="4"/>
  <c r="AF35" i="4"/>
  <c r="AF36" i="4"/>
  <c r="AF37" i="4"/>
  <c r="AF38" i="4"/>
  <c r="AF39" i="4"/>
  <c r="AF40" i="4"/>
  <c r="AF41" i="4"/>
  <c r="AF42" i="4"/>
  <c r="AF43" i="4"/>
  <c r="AF44" i="4"/>
  <c r="AF45" i="4"/>
  <c r="AF46" i="4"/>
  <c r="AF47" i="4"/>
  <c r="AF48" i="4"/>
  <c r="AF49" i="4"/>
  <c r="AF50" i="4"/>
  <c r="AF51" i="4"/>
  <c r="AF52" i="4"/>
  <c r="AF53" i="4"/>
  <c r="AF54" i="4"/>
  <c r="AF55" i="4"/>
  <c r="AF56" i="4"/>
  <c r="AF57" i="4"/>
  <c r="AF58" i="4"/>
  <c r="AF59" i="4"/>
  <c r="AF60" i="4"/>
  <c r="AF61" i="4"/>
  <c r="AF62" i="4"/>
  <c r="AF63" i="4"/>
  <c r="AE64" i="4"/>
  <c r="AD64" i="4"/>
  <c r="AC64" i="4"/>
  <c r="AB64" i="4"/>
  <c r="AA64" i="4"/>
  <c r="Z64" i="4"/>
  <c r="Y64" i="4"/>
  <c r="X64" i="4"/>
  <c r="W64" i="4"/>
  <c r="V64" i="4"/>
  <c r="U64" i="4"/>
  <c r="T64" i="4"/>
  <c r="S64" i="4"/>
  <c r="R64" i="4"/>
  <c r="Q64" i="4"/>
  <c r="P64" i="4"/>
  <c r="O64" i="4"/>
  <c r="N64" i="4"/>
  <c r="N65" i="4"/>
  <c r="N66" i="4"/>
  <c r="N67" i="4"/>
  <c r="N68" i="4"/>
  <c r="N69" i="4"/>
  <c r="N70" i="4"/>
  <c r="N71" i="4"/>
  <c r="N72" i="4"/>
  <c r="N73" i="4"/>
  <c r="N74" i="4"/>
  <c r="N75" i="4"/>
  <c r="N76" i="4"/>
  <c r="O77" i="4"/>
  <c r="CZ13" i="4" a="1"/>
  <c r="CZ14" i="4"/>
  <c r="AN53" i="4"/>
  <c r="AN54" i="4"/>
  <c r="AN55" i="4"/>
  <c r="AN56" i="4"/>
  <c r="AN57" i="4"/>
  <c r="AN58" i="4"/>
  <c r="AN59" i="4"/>
  <c r="AN60" i="4"/>
  <c r="AN61" i="4"/>
  <c r="AN62" i="4"/>
  <c r="AN63" i="4"/>
  <c r="AN64" i="4"/>
  <c r="AN65" i="4"/>
  <c r="AN66" i="4"/>
  <c r="AN67" i="4"/>
  <c r="AN68" i="4"/>
  <c r="AN69" i="4"/>
  <c r="AN70" i="4"/>
  <c r="AN71" i="4"/>
  <c r="AN72" i="4"/>
  <c r="AN73" i="4"/>
  <c r="AN74" i="4"/>
  <c r="AN75" i="4"/>
  <c r="AN76" i="4"/>
  <c r="AN77" i="4"/>
  <c r="AN78" i="4"/>
  <c r="AN79" i="4"/>
  <c r="AN80" i="4"/>
  <c r="AO80" i="4"/>
  <c r="CZ14" i="4" a="1"/>
  <c r="CZ15" i="4"/>
  <c r="AP86" i="4"/>
  <c r="AP87" i="4"/>
  <c r="AP88" i="4"/>
  <c r="AP89" i="4"/>
  <c r="AP90" i="4"/>
  <c r="AP91" i="4"/>
  <c r="AP92" i="4"/>
  <c r="AP93" i="4"/>
  <c r="AP94" i="4"/>
  <c r="AP95" i="4"/>
  <c r="AQ95" i="4"/>
  <c r="CZ15" i="4" a="1"/>
  <c r="CZ12" i="4"/>
  <c r="CM16" i="4"/>
  <c r="CM15" i="4"/>
  <c r="CL15" i="4"/>
  <c r="CK15" i="4"/>
  <c r="CJ15" i="4"/>
  <c r="CI15" i="4"/>
  <c r="CH15" i="4"/>
  <c r="CG15" i="4"/>
  <c r="CF15" i="4"/>
  <c r="CE15" i="4"/>
  <c r="CD15" i="4"/>
  <c r="CC15" i="4"/>
  <c r="CB15" i="4"/>
  <c r="CA15" i="4"/>
  <c r="BZ15" i="4"/>
  <c r="BY15" i="4"/>
  <c r="BX14" i="4"/>
  <c r="BW15" i="4"/>
  <c r="BV15" i="4"/>
  <c r="BU15" i="4"/>
  <c r="BT15" i="4"/>
  <c r="BS15" i="4"/>
  <c r="BR15" i="4"/>
  <c r="BR16" i="4"/>
  <c r="BR17" i="4"/>
  <c r="BR18" i="4"/>
  <c r="BR19" i="4"/>
  <c r="BR20" i="4"/>
  <c r="BR21" i="4"/>
  <c r="BR22" i="4"/>
  <c r="BR23" i="4"/>
  <c r="BR24" i="4"/>
  <c r="BR25" i="4"/>
  <c r="BR26" i="4"/>
  <c r="BR27" i="4"/>
  <c r="BR28" i="4"/>
  <c r="BR29" i="4"/>
  <c r="BR30" i="4"/>
  <c r="BR31" i="4"/>
  <c r="BR32" i="4"/>
  <c r="BR33" i="4"/>
  <c r="BR34" i="4"/>
  <c r="BR35" i="4"/>
  <c r="BR36" i="4"/>
  <c r="BR37" i="4"/>
  <c r="BR38" i="4"/>
  <c r="BR39" i="4"/>
  <c r="BR40" i="4"/>
  <c r="BR41" i="4"/>
  <c r="BR42" i="4"/>
  <c r="BR43" i="4"/>
  <c r="BR44" i="4"/>
  <c r="BR45" i="4"/>
  <c r="BR46" i="4"/>
  <c r="BR47" i="4"/>
  <c r="BR48" i="4"/>
  <c r="BR49" i="4"/>
  <c r="BR50" i="4"/>
  <c r="BR51" i="4"/>
  <c r="BR52" i="4"/>
  <c r="BR53" i="4"/>
  <c r="BR54" i="4"/>
  <c r="BR55" i="4"/>
  <c r="BR56" i="4"/>
  <c r="BR57" i="4"/>
  <c r="BR58" i="4"/>
  <c r="BR59" i="4"/>
  <c r="BR60" i="4"/>
  <c r="BR61" i="4"/>
  <c r="BR62" i="4"/>
  <c r="BR63" i="4"/>
  <c r="BR64" i="4"/>
  <c r="BR65" i="4"/>
  <c r="BR66" i="4"/>
  <c r="BR67" i="4"/>
  <c r="BR68" i="4"/>
  <c r="BR69" i="4"/>
  <c r="CZ12" i="4"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<sst xmlns="http://schemas.openxmlformats.org/spreadsheetml/2006/main" count="501" uniqueCount="154">
  <si>
    <t>F</t>
  </si>
  <si>
    <t>M</t>
  </si>
  <si>
    <t>R</t>
  </si>
  <si>
    <t>T</t>
  </si>
  <si>
    <t>W</t>
  </si>
  <si>
    <t>FIN 421</t>
  </si>
  <si>
    <t>ECON 418</t>
  </si>
  <si>
    <t>BIO 143</t>
  </si>
  <si>
    <t>Class</t>
  </si>
  <si>
    <t>Section</t>
  </si>
  <si>
    <t>Days</t>
  </si>
  <si>
    <t>Times</t>
  </si>
  <si>
    <t>Building</t>
  </si>
  <si>
    <t>FIN 413</t>
  </si>
  <si>
    <t>MIS 513</t>
  </si>
  <si>
    <t>CHEM 154</t>
  </si>
  <si>
    <t>TR</t>
  </si>
  <si>
    <t>MW</t>
  </si>
  <si>
    <t>McClelland Hall</t>
  </si>
  <si>
    <t>Credits</t>
  </si>
  <si>
    <t>MWF</t>
  </si>
  <si>
    <t>MTWRF</t>
  </si>
  <si>
    <t>LIT 204</t>
  </si>
  <si>
    <t>LIT 245</t>
  </si>
  <si>
    <t>MATH 302</t>
  </si>
  <si>
    <t>MATH 441</t>
  </si>
  <si>
    <t>9:00 - 9:45</t>
  </si>
  <si>
    <t>FIN 413_1</t>
  </si>
  <si>
    <t>MIS 513_2</t>
  </si>
  <si>
    <t>CHEM 154_3</t>
  </si>
  <si>
    <t>11:00 - 12:15</t>
  </si>
  <si>
    <t>10:00 - 10:45</t>
  </si>
  <si>
    <t>11:00 - 11:45</t>
  </si>
  <si>
    <t>12:00 - 12:45</t>
  </si>
  <si>
    <t>14:00 - 15:15</t>
  </si>
  <si>
    <t>9:30 - 10:45</t>
  </si>
  <si>
    <t>12:30 - 13:45</t>
  </si>
  <si>
    <t>13:00 - 13:45</t>
  </si>
  <si>
    <t>Of classes that have multiple sections, how many total sections are there?</t>
  </si>
  <si>
    <t>HIST 312</t>
  </si>
  <si>
    <t>HIST 210</t>
  </si>
  <si>
    <t>MKTG 475</t>
  </si>
  <si>
    <t>BNAD 214</t>
  </si>
  <si>
    <t>CS 289</t>
  </si>
  <si>
    <t>PHYS 311</t>
  </si>
  <si>
    <t>ENG 415</t>
  </si>
  <si>
    <t>ENG 101</t>
  </si>
  <si>
    <t>Old Main</t>
  </si>
  <si>
    <t>Koffler</t>
  </si>
  <si>
    <t>Yavapai</t>
  </si>
  <si>
    <t>Saguaro</t>
  </si>
  <si>
    <t>Marley</t>
  </si>
  <si>
    <t>Arizona Stadium</t>
  </si>
  <si>
    <t>Hopi</t>
  </si>
  <si>
    <t>MTWR</t>
  </si>
  <si>
    <t>TRF</t>
  </si>
  <si>
    <t>8:00 - 8:45</t>
  </si>
  <si>
    <t>11:30 - 12:15</t>
  </si>
  <si>
    <t>9:30 - 10:15</t>
  </si>
  <si>
    <t>18:00 - 18:45</t>
  </si>
  <si>
    <t>15:30 - 16:15</t>
  </si>
  <si>
    <t>Course Number</t>
  </si>
  <si>
    <t>15:00 - 15:45</t>
  </si>
  <si>
    <t>9:45 - 10:30</t>
  </si>
  <si>
    <t>Inputs and Assumptions</t>
  </si>
  <si>
    <t>FIN 413_2</t>
  </si>
  <si>
    <t>MIS 513_1</t>
  </si>
  <si>
    <t>MIS 513_3</t>
  </si>
  <si>
    <t>CHEM 154_1</t>
  </si>
  <si>
    <t>CHEM 154_2</t>
  </si>
  <si>
    <t>CHEM 154_4</t>
  </si>
  <si>
    <t>CHEM 154_5</t>
  </si>
  <si>
    <t>HIST 210_1</t>
  </si>
  <si>
    <t>HIST 210_2</t>
  </si>
  <si>
    <t>PHYS 311_1</t>
  </si>
  <si>
    <t>PHYS 311_2</t>
  </si>
  <si>
    <t>PHYS 311_3</t>
  </si>
  <si>
    <t>ENG 101_1</t>
  </si>
  <si>
    <t>ENG 101_2</t>
  </si>
  <si>
    <t>Course List</t>
  </si>
  <si>
    <t>Student List</t>
  </si>
  <si>
    <t>Student Name</t>
  </si>
  <si>
    <t>Course 1</t>
  </si>
  <si>
    <t>Course 2</t>
  </si>
  <si>
    <t>Course 3</t>
  </si>
  <si>
    <t>Course 4</t>
  </si>
  <si>
    <t>Course 5</t>
  </si>
  <si>
    <t>Course 6</t>
  </si>
  <si>
    <t>Classes</t>
  </si>
  <si>
    <t>Start</t>
  </si>
  <si>
    <t>End</t>
  </si>
  <si>
    <t>M20</t>
  </si>
  <si>
    <t>$BX$14</t>
  </si>
  <si>
    <t>$M$20</t>
  </si>
  <si>
    <t>$W$20</t>
  </si>
  <si>
    <t>$AL$46</t>
  </si>
  <si>
    <t>$AE$47</t>
  </si>
  <si>
    <t>$BR$69</t>
  </si>
  <si>
    <t>$O$77</t>
  </si>
  <si>
    <t>$AO$80</t>
  </si>
  <si>
    <t>$AQ$95</t>
  </si>
  <si>
    <t>Ezequiel</t>
  </si>
  <si>
    <t>Mía</t>
  </si>
  <si>
    <t>Valeria</t>
  </si>
  <si>
    <t>Ali</t>
  </si>
  <si>
    <t>Syed</t>
  </si>
  <si>
    <t>George</t>
  </si>
  <si>
    <t>Angelo</t>
  </si>
  <si>
    <t>Mersana</t>
  </si>
  <si>
    <t>Lur</t>
  </si>
  <si>
    <t>Salma</t>
  </si>
  <si>
    <t>Aleksandr</t>
  </si>
  <si>
    <t>Course Scheduling 101</t>
  </si>
  <si>
    <t>12:30 - 15:15</t>
  </si>
  <si>
    <t>Hours</t>
  </si>
  <si>
    <t>Hours/Week</t>
  </si>
  <si>
    <t>Has sections?</t>
  </si>
  <si>
    <t>How many total hours of class time (not credits) are the students enrolled in?</t>
  </si>
  <si>
    <t>Maria</t>
  </si>
  <si>
    <t>How many class sessions does Mersana have during the week?</t>
  </si>
  <si>
    <t>How many students have at least 1 course conflict?</t>
  </si>
  <si>
    <t>Hours on Campus</t>
  </si>
  <si>
    <t>Total Class Hours</t>
  </si>
  <si>
    <t>Conflict?</t>
  </si>
  <si>
    <t>Double-Booked</t>
  </si>
  <si>
    <t>How many hours is Ezequiel booked in multiple classes?</t>
  </si>
  <si>
    <t>Select your answer from dropdown selections provided in the Green Answer cells.</t>
  </si>
  <si>
    <t>Correct Answer</t>
  </si>
  <si>
    <t>List</t>
  </si>
  <si>
    <t>Question #</t>
  </si>
  <si>
    <t>Points</t>
  </si>
  <si>
    <t>Your Answer</t>
  </si>
  <si>
    <t>Course</t>
  </si>
  <si>
    <t>Which course has the longest meeting time on one day?</t>
  </si>
  <si>
    <t>How many courses are longer than 60 minutes? Count each course only once regardless of how many times it meets during a week.</t>
  </si>
  <si>
    <t>Which day of the week has the most course sessions?</t>
  </si>
  <si>
    <t>Over a week, how many hours are taught in the least busy building?</t>
  </si>
  <si>
    <t>How many hours will Syed be on campus during the week? Assume Syed stays on campus between classes, but arrives at the start of the first class and leaves at the end of the last class.</t>
  </si>
  <si>
    <t>How many credits is George enrolled in?</t>
  </si>
  <si>
    <t>Parking Garage</t>
  </si>
  <si>
    <t>What is the walking distance from the Parking Garage to Old Main? Moving from one cell to any adjacent cell takes 1 distance unit, including diagonal cells. As an example, the walking distance from the Parking Garage to McClelland Hall is 10.</t>
  </si>
  <si>
    <t>What is the total walking distance from the Parking Garage to every other building on campus? Assume you are going from the Parking Garage directly to each other building, and not walking between other buildings on campus.</t>
  </si>
  <si>
    <t>What percentage of the map is covered by buildings? Include the doors to the buildings (black cells) and the parking garage.</t>
  </si>
  <si>
    <t>Starting Cell</t>
  </si>
  <si>
    <t>Case Author: David Brown</t>
  </si>
  <si>
    <t>Solution Model</t>
  </si>
  <si>
    <t>Case 3 - MECC Round 1 - Fall 2023:</t>
  </si>
  <si>
    <t>Course Scheduling</t>
  </si>
  <si>
    <t>How many hours are taught during the busiest day of the week (the day with the most hours taught)?</t>
  </si>
  <si>
    <t>How many students are taking 16 credits or more?</t>
  </si>
  <si>
    <t>How many hours are there between the end of the first and the start of the second class on Tuesday for Ali?</t>
  </si>
  <si>
    <t>Microsoft Excel Collegiate Challenge</t>
  </si>
  <si>
    <t>Planting the Seeds of Modeling</t>
  </si>
  <si>
    <t>Answer Sheet</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</si>
</sst>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4">
    <x:numFmt numFmtId="164" formatCode="&quot;Month &quot;0"/>
    <x:numFmt numFmtId="165" formatCode="[$-F400]h:mm:ss\ AM/PM"/>
    <x:numFmt numFmtId="166" formatCode="#,##0.0"/>
    <x:numFmt numFmtId="167" formatCode="0.0"/>
  </x:numFmts>
  <x:fonts count="31" x14ac:knownFonts="1">
    <x:font>
      <x:sz val="20"/>
      <x:color theme="1"/>
      <x:name val="Calibri"/>
      <x:family val="2"/>
      <x:scheme val="minor"/>
    </x:font>
    <x:font>
      <x:sz val="10"/>
      <x:name val="Calibri"/>
      <x:family val="2"/>
      <x:scheme val="minor"/>
    </x:font>
    <x:font>
      <x:sz val="20"/>
      <x:color rgb="FF3F3F76"/>
      <x:name val="Calibri"/>
      <x:family val="2"/>
      <x:scheme val="minor"/>
    </x:font>
    <x:font>
      <x:b/>
      <x:sz val="20"/>
      <x:color theme="1"/>
      <x:name val="Calibri"/>
      <x:family val="2"/>
      <x:scheme val="minor"/>
    </x:font>
    <x:font>
      <x:sz val="12"/>
      <x:color theme="1"/>
      <x:name val="Calibri"/>
      <x:family val="2"/>
      <x:scheme val="minor"/>
    </x:font>
    <x:font>
      <x:b/>
      <x:sz val="12"/>
      <x:color theme="1"/>
      <x:name val="Calibri"/>
      <x:family val="2"/>
      <x:scheme val="minor"/>
    </x:font>
    <x:font>
      <x:i/>
      <x:sz val="12"/>
      <x:color theme="1"/>
      <x:name val="Calibri"/>
      <x:family val="2"/>
      <x:scheme val="minor"/>
    </x:font>
    <x:font>
      <x:b/>
      <x:sz val="18"/>
      <x:name val="Calibri"/>
      <x:family val="2"/>
      <x:scheme val="minor"/>
    </x:font>
    <x:font>
      <x:sz val="12"/>
      <x:name val="Calibri"/>
      <x:family val="2"/>
      <x:scheme val="minor"/>
    </x:font>
    <x:font>
      <x:b/>
      <x:sz val="12"/>
      <x:name val="Calibri"/>
      <x:family val="2"/>
      <x:scheme val="minor"/>
    </x:font>
    <x:font>
      <x:sz val="22"/>
      <x:color rgb="FF3F3F76"/>
      <x:name val="Calibri"/>
      <x:family val="2"/>
      <x:scheme val="minor"/>
    </x:font>
    <x:font>
      <x:sz val="12"/>
      <x:color rgb="FF3F3F76"/>
      <x:name val="Calibri"/>
      <x:family val="2"/>
      <x:scheme val="minor"/>
    </x:font>
    <x:font>
      <x:i/>
      <x:sz val="14"/>
      <x:color theme="1"/>
      <x:name val="Calibri"/>
      <x:family val="2"/>
      <x:scheme val="minor"/>
    </x:font>
    <x:font>
      <x:sz val="14"/>
      <x:color theme="1"/>
      <x:name val="Calibri"/>
      <x:family val="2"/>
      <x:scheme val="minor"/>
    </x:font>
    <x:font>
      <x:b/>
      <x:sz val="16"/>
      <x:color theme="1"/>
      <x:name val="Calibri"/>
      <x:family val="2"/>
      <x:scheme val="minor"/>
    </x:font>
    <x:font>
      <x:sz val="12"/>
      <x:color theme="0"/>
      <x:name val="Calibri"/>
      <x:family val="2"/>
      <x:scheme val="minor"/>
    </x:font>
    <x:font>
      <x:sz val="20"/>
      <x:name val="Calibri"/>
      <x:family val="2"/>
      <x:scheme val="minor"/>
    </x:font>
    <x:font>
      <x:sz val="11"/>
      <x:color theme="1"/>
      <x:name val="Calibri"/>
      <x:family val="2"/>
      <x:scheme val="minor"/>
    </x:font>
    <x:font>
      <x:b/>
      <x:sz val="12"/>
      <x:color theme="0"/>
      <x:name val="Roboto"/>
    </x:font>
    <x:font>
      <x:b/>
      <x:sz val="12"/>
      <x:color theme="7" tint="-0.499984740745262"/>
      <x:name val="Roboto"/>
    </x:font>
    <x:font>
      <x:sz val="12"/>
      <x:color theme="7" tint="-0.499984740745262"/>
      <x:name val="Roboto"/>
    </x:font>
    <x:font>
      <x:u/>
      <x:sz val="12"/>
      <x:color theme="10"/>
      <x:name val="Calibri"/>
      <x:family val="2"/>
      <x:scheme val="minor"/>
    </x:font>
    <x:font>
      <x:sz val="10"/>
      <x:name val="Roboto"/>
    </x:font>
    <x:font>
      <x:b/>
      <x:sz val="10"/>
      <x:color rgb="FF6C7079"/>
      <x:name val="Roboto"/>
    </x:font>
    <x:font>
      <x:b/>
      <x:sz val="28"/>
      <x:color theme="0"/>
      <x:name val="Roboto"/>
    </x:font>
    <x:font>
      <x:b/>
      <x:sz val="20"/>
      <x:color theme="0"/>
      <x:name val="Roboto"/>
    </x:font>
    <x:font>
      <x:sz val="20"/>
      <x:color rgb="FF006100"/>
      <x:name val="Calibri"/>
      <x:family val="2"/>
      <x:scheme val="minor"/>
    </x:font>
    <x:font>
      <x:b/>
      <x:sz val="24"/>
      <x:color theme="0"/>
      <x:name val="Agency FB"/>
      <x:family val="2"/>
    </x:font>
    <x:font>
      <x:sz val="11"/>
      <x:color theme="1"/>
      <x:name val="Roboto"/>
    </x:font>
    <x:font>
      <x:b/>
      <x:sz val="18"/>
      <x:color theme="0"/>
      <x:name val="Agency FB"/>
      <x:family val="2"/>
    </x:font>
    <x:font>
      <x:sz val="12"/>
      <x:color rgb="FF006100"/>
      <x:name val="Calibri"/>
      <x:family val="2"/>
      <x:scheme val="minor"/>
    </x:font>
    <x:font>
      <x:sz val="12"/>
      <x:color rgb="FFFFFF"/>
      <x:name val="Arial"/>
    </x:font>
  </x:fonts>
  <x:fills count="18">
    <x:fill>
      <x:patternFill patternType="none"/>
    </x:fill>
    <x:fill>
      <x:patternFill patternType="gray125"/>
    </x:fill>
    <x:fill>
      <x:patternFill patternType="solid">
        <x:fgColor rgb="FFFFFF00"/>
        <x:bgColor indexed="64"/>
      </x:patternFill>
    </x:fill>
    <x:fill>
      <x:patternFill patternType="solid">
        <x:fgColor rgb="FF92D050"/>
        <x:bgColor indexed="64"/>
      </x:patternFill>
    </x:fill>
    <x:fill>
      <x:patternFill patternType="solid">
        <x:fgColor theme="1"/>
        <x:bgColor indexed="64"/>
      </x:patternFill>
    </x:fill>
    <x:fill>
      <x:patternFill patternType="solid">
        <x:fgColor rgb="FFFFCC99"/>
      </x:patternFill>
    </x:fill>
    <x:fill>
      <x:patternFill patternType="solid">
        <x:fgColor theme="9" tint="0.59999389629810485"/>
        <x:bgColor indexed="64"/>
      </x:patternFill>
    </x:fill>
    <x:fill>
      <x:patternFill patternType="solid">
        <x:fgColor rgb="FFFF9371"/>
        <x:bgColor indexed="64"/>
      </x:patternFill>
    </x:fill>
    <x:fill>
      <x:patternFill patternType="solid">
        <x:fgColor theme="0" tint="-0.249977111117893"/>
        <x:bgColor indexed="64"/>
      </x:patternFill>
    </x:fill>
    <x:fill>
      <x:patternFill patternType="solid">
        <x:fgColor rgb="FFFFCC99"/>
        <x:bgColor indexed="64"/>
      </x:patternFill>
    </x:fill>
    <x:fill>
      <x:patternFill patternType="solid">
        <x:fgColor rgb="FF228AB8"/>
        <x:bgColor indexed="64"/>
      </x:patternFill>
    </x:fill>
    <x:fill>
      <x:patternFill patternType="solid">
        <x:fgColor rgb="FF006837"/>
        <x:bgColor indexed="64"/>
      </x:patternFill>
    </x:fill>
    <x:fill>
      <x:patternFill patternType="solid">
        <x:fgColor rgb="FF001838"/>
        <x:bgColor indexed="64"/>
      </x:patternFill>
    </x:fill>
    <x:fill>
      <x:patternFill patternType="solid">
        <x:fgColor rgb="FFBF1F36"/>
        <x:bgColor indexed="64"/>
      </x:patternFill>
    </x:fill>
    <x:fill>
      <x:patternFill patternType="solid">
        <x:fgColor rgb="FFC6EFCE"/>
      </x:patternFill>
    </x:fill>
    <x:fill>
      <x:gradientFill>
        <x:stop position="0">
          <x:color rgb="FFBF1F36"/>
        </x:stop>
        <x:stop position="1">
          <x:color rgb="FF020024"/>
        </x:stop>
      </x:gradientFill>
    </x:fill>
    <x:fill>
      <x:patternFill patternType="solid">
        <x:fgColor theme="0"/>
        <x:bgColor indexed="64"/>
      </x:patternFill>
    </x:fill>
    <x:fill>
      <x:gradientFill>
        <x:stop position="0">
          <x:color rgb="FF228AB8"/>
        </x:stop>
        <x:stop position="1">
          <x:color rgb="FF020024"/>
        </x:stop>
      </x:gradientFill>
    </x:fill>
  </x:fills>
  <x:borders count="12">
    <x:border>
      <x:left/>
      <x:right/>
      <x:top/>
      <x:bottom/>
      <x:diagonal/>
    </x:border>
    <x:border>
      <x:left style="thin">
        <x:color rgb="FF7F7F7F"/>
      </x:left>
      <x:right style="thin">
        <x:color rgb="FF7F7F7F"/>
      </x:right>
      <x:top style="thin">
        <x:color rgb="FF7F7F7F"/>
      </x:top>
      <x:bottom style="thin">
        <x:color rgb="FF7F7F7F"/>
      </x:bottom>
      <x:diagonal/>
    </x:border>
    <x:border>
      <x:left/>
      <x:right/>
      <x:top/>
      <x:bottom style="medium">
        <x:color indexed="64"/>
      </x:bottom>
      <x:diagonal/>
    </x:border>
    <x:border>
      <x:left/>
      <x:right/>
      <x:top/>
      <x:bottom style="thin">
        <x:color indexed="64"/>
      </x:bottom>
      <x:diagonal/>
    </x:border>
    <x:border>
      <x:left style="thick">
        <x:color indexed="64"/>
      </x:left>
      <x:right style="thick">
        <x:color indexed="64"/>
      </x:right>
      <x:top style="thick">
        <x:color indexed="64"/>
      </x:top>
      <x:bottom style="thick">
        <x:color indexed="64"/>
      </x:bottom>
      <x:diagonal/>
    </x:border>
    <x:border>
      <x:left style="thin">
        <x:color theme="0" tint="-0.499984740745262"/>
      </x:left>
      <x:right style="thin">
        <x:color theme="0" tint="-0.499984740745262"/>
      </x:right>
      <x:top style="thin">
        <x:color indexed="64"/>
      </x:top>
      <x:bottom style="thin">
        <x:color theme="0" tint="-0.499984740745262"/>
      </x:bottom>
      <x:diagonal/>
    </x:border>
    <x:border>
      <x:left style="thin">
        <x:color theme="0" tint="-0.499984740745262"/>
      </x:left>
      <x:right/>
      <x:top style="thin">
        <x:color indexed="64"/>
      </x:top>
      <x:bottom style="thin">
        <x:color theme="0" tint="-0.499984740745262"/>
      </x:bottom>
      <x:diagonal/>
    </x:border>
    <x:border>
      <x:left/>
      <x:right style="thin">
        <x:color theme="0"/>
      </x:right>
      <x:top style="thin">
        <x:color indexed="64"/>
      </x:top>
      <x:bottom style="thin">
        <x:color theme="0"/>
      </x:bottom>
      <x:diagonal/>
    </x:border>
    <x:border>
      <x:left style="thin">
        <x:color theme="0" tint="-0.499984740745262"/>
      </x:left>
      <x:right style="thin">
        <x:color theme="0" tint="-0.499984740745262"/>
      </x:right>
      <x:top style="thin">
        <x:color theme="0" tint="-0.499984740745262"/>
      </x:top>
      <x:bottom style="thin">
        <x:color theme="0" tint="-0.499984740745262"/>
      </x:bottom>
      <x:diagonal/>
    </x:border>
    <x:border>
      <x:left style="thin">
        <x:color theme="0" tint="-0.499984740745262"/>
      </x:left>
      <x:right/>
      <x:top style="thin">
        <x:color theme="0" tint="-0.499984740745262"/>
      </x:top>
      <x:bottom style="thin">
        <x:color theme="0" tint="-0.499984740745262"/>
      </x:bottom>
      <x:diagonal/>
    </x:border>
    <x:border>
      <x:left/>
      <x:right style="thin">
        <x:color theme="0"/>
      </x:right>
      <x:top style="thin">
        <x:color theme="0"/>
      </x:top>
      <x:bottom style="thin">
        <x:color theme="0"/>
      </x:bottom>
      <x:diagonal/>
    </x:border>
    <x:border>
      <x:left/>
      <x:right/>
      <x:top/>
      <x:bottom style="thin">
        <x:color theme="0" tint="-0.24994659260841701"/>
      </x:bottom>
      <x:diagonal/>
    </x:border>
  </x:borders>
  <x:cellStyleXfs count="8">
    <x:xf numFmtId="0" fontId="0" fillId="0" borderId="0"/>
    <x:xf numFmtId="0" fontId="2" fillId="5" borderId="1" applyNumberFormat="0" applyAlignment="0" applyProtection="0"/>
    <x:xf numFmtId="0" fontId="4" fillId="0" borderId="0"/>
    <x:xf numFmtId="0" fontId="10" fillId="5" borderId="1" applyNumberFormat="0" applyAlignment="0" applyProtection="0"/>
    <x:xf numFmtId="0" fontId="17" fillId="0" borderId="0"/>
    <x:xf numFmtId="0" fontId="21" fillId="0" borderId="0" applyNumberFormat="0" applyFill="0" applyBorder="0" applyAlignment="0" applyProtection="0"/>
    <x:xf numFmtId="0" fontId="17" fillId="0" borderId="0"/>
    <x:xf numFmtId="0" fontId="26" fillId="14" borderId="0" applyNumberFormat="0" applyBorder="0" applyAlignment="0" applyProtection="0"/>
  </x:cellStyleXfs>
  <x:cellXfs count="75">
    <x:xf numFmtId="0" fontId="0" fillId="0" borderId="0" xfId="0"/>
    <x:xf numFmtId="0" fontId="5" fillId="0" borderId="0" xfId="2" applyFont="1"/>
    <x:xf numFmtId="0" fontId="6" fillId="0" borderId="0" xfId="2" applyFont="1"/>
    <x:xf numFmtId="0" fontId="4" fillId="0" borderId="0" xfId="2"/>
    <x:xf numFmtId="3" fontId="7" fillId="0" borderId="0" xfId="2" applyNumberFormat="1" applyFont="1" applyAlignment="1">
      <x:alignment horizontal="centerContinuous"/>
    </x:xf>
    <x:xf numFmtId="0" fontId="8" fillId="0" borderId="2" xfId="2" applyFont="1" applyBorder="1" applyAlignment="1">
      <x:alignment horizontal="centerContinuous" vertical="top"/>
    </x:xf>
    <x:xf numFmtId="0" fontId="4" fillId="0" borderId="0" xfId="2" applyAlignment="1">
      <x:alignment vertical="top"/>
    </x:xf>
    <x:xf numFmtId="164" fontId="9" fillId="0" borderId="3" xfId="0" applyNumberFormat="1" applyFont="1" applyBorder="1" applyAlignment="1">
      <x:alignment horizontal="center"/>
    </x:xf>
    <x:xf numFmtId="0" fontId="8" fillId="0" borderId="0" xfId="0" applyFont="1" applyAlignment="1">
      <x:alignment horizontal="left" indent="1"/>
    </x:xf>
    <x:xf numFmtId="3" fontId="11" fillId="9" borderId="1" xfId="1" applyNumberFormat="1" applyFont="1" applyFill="1" applyAlignment="1" applyProtection="1">
      <x:alignment horizontal="center"/>
      <x:protection locked="0"/>
    </x:xf>
    <x:xf numFmtId="0" fontId="14" fillId="0" borderId="3" xfId="2" applyFont="1" applyBorder="1" applyAlignment="1">
      <x:alignment horizontal="centerContinuous"/>
    </x:xf>
    <x:xf numFmtId="0" fontId="12" fillId="0" borderId="3" xfId="2" applyFont="1" applyBorder="1" applyAlignment="1">
      <x:alignment horizontal="centerContinuous"/>
    </x:xf>
    <x:xf numFmtId="0" fontId="13" fillId="0" borderId="3" xfId="2" applyFont="1" applyBorder="1" applyAlignment="1">
      <x:alignment horizontal="centerContinuous"/>
    </x:xf>
    <x:xf numFmtId="0" fontId="3" fillId="0" borderId="0" xfId="0" applyFont="1" applyAlignment="1">
      <x:alignment horizontal="center"/>
    </x:xf>
    <x:xf numFmtId="0" fontId="0" fillId="0" borderId="0" xfId="0" applyAlignment="1">
      <x:alignment horizontal="center"/>
    </x:xf>
    <x:xf numFmtId="0" fontId="0" fillId="2" borderId="0" xfId="0" applyFill="1" applyAlignment="1">
      <x:alignment horizontal="center"/>
    </x:xf>
    <x:xf numFmtId="20" fontId="0" fillId="0" borderId="0" xfId="0" applyNumberFormat="1" applyAlignment="1">
      <x:alignment horizontal="center"/>
    </x:xf>
    <x:xf numFmtId="0" fontId="4" fillId="0" borderId="0" xfId="0" applyFont="1" applyAlignment="1">
      <x:alignment horizontal="center"/>
    </x:xf>
    <x:xf numFmtId="0" fontId="8" fillId="6" borderId="0" xfId="0" applyFont="1" applyFill="1" applyAlignment="1">
      <x:alignment horizontal="center"/>
    </x:xf>
    <x:xf numFmtId="0" fontId="4" fillId="0" borderId="0" xfId="0" applyFont="1"/>
    <x:xf numFmtId="0" fontId="15" fillId="7" borderId="0" xfId="0" applyFont="1" applyFill="1" applyAlignment="1">
      <x:alignment horizontal="center"/>
    </x:xf>
    <x:xf numFmtId="0" fontId="15" fillId="8" borderId="0" xfId="0" applyFont="1" applyFill="1" applyAlignment="1">
      <x:alignment horizontal="center"/>
    </x:xf>
    <x:xf numFmtId="0" fontId="15" fillId="4" borderId="0" xfId="0" applyFont="1" applyFill="1" applyAlignment="1">
      <x:alignment horizontal="center"/>
    </x:xf>
    <x:xf numFmtId="0" fontId="15" fillId="6" borderId="0" xfId="0" applyFont="1" applyFill="1" applyAlignment="1">
      <x:alignment horizontal="center"/>
    </x:xf>
    <x:xf numFmtId="0" fontId="0" fillId="3" borderId="0" xfId="0" applyFill="1" applyAlignment="1">
      <x:alignment horizontal="center"/>
    </x:xf>
    <x:xf numFmtId="4" fontId="0" fillId="0" borderId="0" xfId="0" applyNumberFormat="1" applyAlignment="1">
      <x:alignment horizontal="center"/>
    </x:xf>
    <x:xf numFmtId="4" fontId="0" fillId="3" borderId="0" xfId="0" applyNumberFormat="1" applyFill="1" applyAlignment="1">
      <x:alignment horizontal="center"/>
    </x:xf>
    <x:xf numFmtId="165" fontId="0" fillId="0" borderId="0" xfId="0" applyNumberFormat="1" applyAlignment="1">
      <x:alignment horizontal="center"/>
    </x:xf>
    <x:xf numFmtId="2" fontId="0" fillId="3" borderId="0" xfId="0" applyNumberFormat="1" applyFill="1" applyAlignment="1">
      <x:alignment horizontal="center"/>
    </x:xf>
    <x:xf numFmtId="165" fontId="3" fillId="0" borderId="0" xfId="0" applyNumberFormat="1" applyFont="1" applyAlignment="1">
      <x:alignment horizontal="center"/>
    </x:xf>
    <x:xf numFmtId="2" fontId="3" fillId="0" borderId="0" xfId="0" applyNumberFormat="1" applyFont="1" applyAlignment="1">
      <x:alignment horizontal="center"/>
    </x:xf>
    <x:xf numFmtId="0" fontId="16" fillId="6" borderId="0" xfId="0" applyFont="1" applyFill="1" applyAlignment="1">
      <x:alignment horizontal="center"/>
    </x:xf>
    <x:xf numFmtId="0" fontId="16" fillId="0" borderId="0" xfId="0" applyFont="1" applyAlignment="1">
      <x:alignment horizontal="center"/>
    </x:xf>
    <x:xf numFmtId="0" fontId="16" fillId="7" borderId="0" xfId="0" applyFont="1" applyFill="1" applyAlignment="1">
      <x:alignment horizontal="center"/>
    </x:xf>
    <x:xf numFmtId="0" fontId="16" fillId="8" borderId="0" xfId="0" applyFont="1" applyFill="1" applyAlignment="1">
      <x:alignment horizontal="center"/>
    </x:xf>
    <x:xf numFmtId="0" fontId="16" fillId="4" borderId="0" xfId="0" applyFont="1" applyFill="1" applyAlignment="1">
      <x:alignment horizontal="center"/>
    </x:xf>
    <x:xf numFmtId="0" fontId="5" fillId="0" borderId="0" xfId="4" applyFont="1"/>
    <x:xf numFmtId="0" fontId="4" fillId="0" borderId="0" xfId="4" applyFont="1"/>
    <x:xf numFmtId="0" fontId="5" fillId="0" borderId="0" xfId="4" applyFont="1" applyAlignment="1">
      <x:alignment horizontal="center"/>
    </x:xf>
    <x:xf numFmtId="0" fontId="18" fillId="10" borderId="4" xfId="4" applyFont="1" applyFill="1" applyBorder="1" applyAlignment="1">
      <x:alignment horizontal="center" vertical="center"/>
    </x:xf>
    <x:xf numFmtId="0" fontId="20" fillId="0" borderId="5" xfId="4" applyFont="1" applyBorder="1" applyAlignment="1">
      <x:alignment horizontal="center" vertical="center" wrapText="1"/>
    </x:xf>
    <x:xf numFmtId="0" fontId="20" fillId="0" borderId="6" xfId="4" applyFont="1" applyBorder="1" applyAlignment="1">
      <x:alignment horizontal="center" vertical="center" wrapText="1"/>
    </x:xf>
    <x:xf numFmtId="166" fontId="18" fillId="11" borderId="7" xfId="4" applyNumberFormat="1" applyFont="1" applyFill="1" applyBorder="1" applyAlignment="1">
      <x:alignment horizontal="center" vertical="center"/>
    </x:xf>
    <x:xf numFmtId="0" fontId="20" fillId="0" borderId="8" xfId="4" applyFont="1" applyBorder="1" applyAlignment="1">
      <x:alignment horizontal="center" vertical="center" wrapText="1"/>
    </x:xf>
    <x:xf numFmtId="0" fontId="20" fillId="0" borderId="9" xfId="4" applyFont="1" applyBorder="1" applyAlignment="1">
      <x:alignment horizontal="center" vertical="center" wrapText="1"/>
    </x:xf>
    <x:xf numFmtId="3" fontId="18" fillId="11" borderId="10" xfId="4" applyNumberFormat="1" applyFont="1" applyFill="1" applyBorder="1" applyAlignment="1">
      <x:alignment horizontal="center" vertical="center"/>
    </x:xf>
    <x:xf numFmtId="0" fontId="20" fillId="0" borderId="0" xfId="4" applyFont="1" applyAlignment="1">
      <x:alignment horizontal="center" vertical="center" wrapText="1"/>
    </x:xf>
    <x:xf numFmtId="0" fontId="19" fillId="0" borderId="0" xfId="4" applyFont="1" applyAlignment="1">
      <x:alignment vertical="center" wrapText="1"/>
    </x:xf>
    <x:xf numFmtId="4" fontId="4" fillId="0" borderId="0" xfId="0" applyNumberFormat="1" applyFont="1" applyAlignment="1">
      <x:alignment horizontal="center"/>
    </x:xf>
    <x:xf numFmtId="0" fontId="4" fillId="0" borderId="0" xfId="4" applyFont="1" applyAlignment="1">
      <x:alignment horizontal="center"/>
    </x:xf>
    <x:xf numFmtId="167" fontId="4" fillId="0" borderId="0" xfId="4" applyNumberFormat="1" applyFont="1" applyAlignment="1">
      <x:alignment horizontal="center"/>
    </x:xf>
    <x:xf numFmtId="1" fontId="4" fillId="0" borderId="0" xfId="4" applyNumberFormat="1" applyFont="1" applyAlignment="1">
      <x:alignment horizontal="center"/>
    </x:xf>
    <x:xf numFmtId="166" fontId="4" fillId="0" borderId="0" xfId="4" applyNumberFormat="1" applyFont="1" applyAlignment="1">
      <x:alignment horizontal="center"/>
    </x:xf>
    <x:xf numFmtId="3" fontId="4" fillId="0" borderId="0" xfId="4" applyNumberFormat="1" applyFont="1" applyAlignment="1">
      <x:alignment horizontal="center"/>
    </x:xf>
    <x:xf numFmtId="4" fontId="4" fillId="0" borderId="0" xfId="4" applyNumberFormat="1" applyFont="1" applyAlignment="1">
      <x:alignment horizontal="center"/>
    </x:xf>
    <x:xf numFmtId="10" fontId="4" fillId="0" borderId="0" xfId="4" applyNumberFormat="1" applyFont="1" applyAlignment="1">
      <x:alignment horizontal="center"/>
    </x:xf>
    <x:xf numFmtId="0" fontId="5" fillId="0" borderId="0" xfId="0" applyFont="1" applyAlignment="1">
      <x:alignment horizontal="center"/>
    </x:xf>
    <x:xf numFmtId="0" fontId="4" fillId="2" borderId="0" xfId="0" applyFont="1" applyFill="1" applyAlignment="1">
      <x:alignment horizontal="center"/>
    </x:xf>
    <x:xf numFmtId="0" fontId="21" fillId="0" borderId="0" xfId="5"/>
    <x:xf numFmtId="0" fontId="22" fillId="0" borderId="0" xfId="6" applyFont="1"/>
    <x:xf numFmtId="15" fontId="23" fillId="0" borderId="0" xfId="6" applyNumberFormat="1" applyFont="1" applyAlignment="1">
      <x:alignment horizontal="right"/>
    </x:xf>
    <x:xf numFmtId="0" fontId="24" fillId="12" borderId="0" xfId="6" applyFont="1" applyFill="1" applyAlignment="1">
      <x:alignment horizontal="centerContinuous" vertical="center"/>
    </x:xf>
    <x:xf numFmtId="0" fontId="25" fillId="13" borderId="0" xfId="6" applyFont="1" applyFill="1" applyAlignment="1">
      <x:alignment horizontal="centerContinuous" vertical="center"/>
    </x:xf>
    <x:xf numFmtId="0" fontId="22" fillId="12" borderId="0" xfId="6" applyFont="1" applyFill="1"/>
    <x:xf numFmtId="4" fontId="18" fillId="11" borderId="10" xfId="4" applyNumberFormat="1" applyFont="1" applyFill="1" applyBorder="1" applyAlignment="1">
      <x:alignment horizontal="center" vertical="center"/>
    </x:xf>
    <x:xf numFmtId="10" fontId="18" fillId="11" borderId="10" xfId="4" applyNumberFormat="1" applyFont="1" applyFill="1" applyBorder="1" applyAlignment="1">
      <x:alignment horizontal="center" vertical="center"/>
    </x:xf>
    <x:xf numFmtId="0" fontId="28" fillId="16" borderId="0" xfId="0" applyFont="1" applyFill="1"/>
    <x:xf numFmtId="1" fontId="30" fillId="14" borderId="8" xfId="7" applyNumberFormat="1" applyFont="1" applyBorder="1" applyAlignment="1">
      <x:alignment horizontal="center"/>
    </x:xf>
    <x:xf numFmtId="2" fontId="30" fillId="14" borderId="8" xfId="7" applyNumberFormat="1" applyFont="1" applyBorder="1" applyAlignment="1">
      <x:alignment horizontal="center"/>
    </x:xf>
    <x:xf numFmtId="10" fontId="30" fillId="14" borderId="8" xfId="7" applyNumberFormat="1" applyFont="1" applyBorder="1" applyAlignment="1">
      <x:alignment horizontal="center"/>
    </x:xf>
    <x:xf numFmtId="0" fontId="27" fillId="15" borderId="0" xfId="0" applyFont="1" applyFill="1" applyAlignment="1">
      <x:alignment horizontal="center" vertical="center"/>
    </x:xf>
    <x:xf numFmtId="0" fontId="29" fillId="17" borderId="0" xfId="0" applyFont="1" applyFill="1" applyAlignment="1">
      <x:alignment horizontal="center" vertical="center"/>
    </x:xf>
    <x:xf numFmtId="0" fontId="29" fillId="17" borderId="11" xfId="0" applyFont="1" applyFill="1" applyBorder="1" applyAlignment="1">
      <x:alignment horizontal="center" vertical="center"/>
    </x:xf>
    <x:xf numFmtId="0" fontId="19" fillId="0" borderId="0" xfId="4" applyFont="1" applyAlignment="1">
      <x:alignment horizontal="left" vertical="center" wrapText="1"/>
    </x:xf>
    <x:xf fontId="31" fillId="0" borderId="0"/>
  </x:cellXfs>
  <x:cellStyles count="8">
    <x:cellStyle name="Good" xfId="7" builtinId="26"/>
    <x:cellStyle name="Hyperlink 2" xfId="5" xr:uid="{B0761CCD-F0B2-4AA2-8B74-52D33975A74D}"/>
    <x:cellStyle name="Input" xfId="1" builtinId="20"/>
    <x:cellStyle name="Input 2" xfId="3" xr:uid="{0D946DA3-E271-4858-B22E-766AABE33443}"/>
    <x:cellStyle name="Normal" xfId="0" builtinId="0"/>
    <x:cellStyle name="Normal 2" xfId="2" xr:uid="{FE478857-2890-4B0A-A321-59A04E2B1B37}"/>
    <x:cellStyle name="Normal 2 2" xfId="6" xr:uid="{80C8AAB3-F983-46FD-BA72-46FBA324D8A7}"/>
    <x:cellStyle name="Normal 3" xfId="4" xr:uid="{A67A2768-C38F-40C6-8C1D-1EC5A11C337C}"/>
  </x:cellStyles>
  <x:dxfs count="0"/>
  <x:tableStyles count="0" defaultTableStyle="TableStyleMedium2" defaultPivotStyle="PivotStyleLight16"/>
  <x:colors>
    <x:mruColors>
      <x:color rgb="FFFF9371"/>
      <x:color rgb="FFFFAD93"/>
      <x:color rgb="FFFF794F"/>
      <x:color rgb="FFCC3300"/>
      <x:color rgb="FFFF7C80"/>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fmworldcup.com/" TargetMode="External"/><Relationship Id="rId2" Type="http://schemas.openxmlformats.org/officeDocument/2006/relationships/image" Target="../media/image1.png"/><Relationship Id="rId1" Type="http://schemas.openxmlformats.org/officeDocument/2006/relationships/hyperlink" Target="https://eller.arizona.edu/" TargetMode="Externa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600075</xdr:colOff>
      <xdr:row>8</xdr:row>
      <xdr:rowOff>123825</xdr:rowOff>
    </xdr:from>
    <xdr:to>
      <xdr:col>7</xdr:col>
      <xdr:colOff>322456</xdr:colOff>
      <xdr:row>14</xdr:row>
      <xdr:rowOff>85904</xdr:rowOff>
    </xdr:to>
    <xdr:pic>
      <xdr:nvPicPr>
        <xdr:cNvPr id="4" name="Picture 3">
          <a:hlinkClick xmlns:r="http://schemas.openxmlformats.org/officeDocument/2006/relationships" r:id="rId1"/>
          <a:extLst>
            <a:ext uri="{FF2B5EF4-FFF2-40B4-BE49-F238E27FC236}">
              <a16:creationId xmlns:a16="http://schemas.microsoft.com/office/drawing/2014/main" id="{053F72FD-5AC8-427E-A7EE-62E19565A5A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00125" y="2352675"/>
          <a:ext cx="3494281" cy="933629"/>
        </a:xfrm>
        <a:prstGeom prst="rect">
          <a:avLst/>
        </a:prstGeom>
      </xdr:spPr>
    </xdr:pic>
    <xdr:clientData/>
  </xdr:twoCellAnchor>
  <xdr:twoCellAnchor editAs="oneCell">
    <xdr:from>
      <xdr:col>8</xdr:col>
      <xdr:colOff>457200</xdr:colOff>
      <xdr:row>9</xdr:row>
      <xdr:rowOff>9525</xdr:rowOff>
    </xdr:from>
    <xdr:to>
      <xdr:col>14</xdr:col>
      <xdr:colOff>138984</xdr:colOff>
      <xdr:row>13</xdr:row>
      <xdr:rowOff>158446</xdr:rowOff>
    </xdr:to>
    <xdr:pic>
      <xdr:nvPicPr>
        <xdr:cNvPr id="5" name="Picture 4">
          <a:hlinkClick xmlns:r="http://schemas.openxmlformats.org/officeDocument/2006/relationships" r:id="rId3"/>
          <a:extLst>
            <a:ext uri="{FF2B5EF4-FFF2-40B4-BE49-F238E27FC236}">
              <a16:creationId xmlns:a16="http://schemas.microsoft.com/office/drawing/2014/main" id="{1AD5935B-08B0-4722-9E6C-0BA3353B5A9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257800" y="2400300"/>
          <a:ext cx="3453684" cy="79662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219073</xdr:colOff>
      <xdr:row>0</xdr:row>
      <xdr:rowOff>76200</xdr:rowOff>
    </xdr:from>
    <xdr:to>
      <xdr:col>14</xdr:col>
      <xdr:colOff>1133944</xdr:colOff>
      <xdr:row>2</xdr:row>
      <xdr:rowOff>153333</xdr:rowOff>
    </xdr:to>
    <xdr:pic>
      <xdr:nvPicPr>
        <xdr:cNvPr id="2" name="Picture 1">
          <a:extLst>
            <a:ext uri="{FF2B5EF4-FFF2-40B4-BE49-F238E27FC236}">
              <a16:creationId xmlns:a16="http://schemas.microsoft.com/office/drawing/2014/main" id="{F182A272-5494-4E5D-B151-4075D2C4A90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32792" y="76200"/>
          <a:ext cx="2173758" cy="541477"/>
        </a:xfrm>
        <a:prstGeom prst="rect">
          <a:avLst/>
        </a:prstGeom>
      </xdr:spPr>
    </xdr:pic>
    <xdr:clientData/>
  </xdr:twoCellAnchor>
  <xdr:twoCellAnchor editAs="oneCell">
    <xdr:from>
      <xdr:col>1</xdr:col>
      <xdr:colOff>148590</xdr:colOff>
      <xdr:row>0</xdr:row>
      <xdr:rowOff>72204</xdr:rowOff>
    </xdr:from>
    <xdr:to>
      <xdr:col>3</xdr:col>
      <xdr:colOff>192481</xdr:colOff>
      <xdr:row>2</xdr:row>
      <xdr:rowOff>153161</xdr:rowOff>
    </xdr:to>
    <xdr:pic>
      <xdr:nvPicPr>
        <xdr:cNvPr id="3" name="Picture 2">
          <a:extLst>
            <a:ext uri="{FF2B5EF4-FFF2-40B4-BE49-F238E27FC236}">
              <a16:creationId xmlns:a16="http://schemas.microsoft.com/office/drawing/2014/main" id="{84F60090-3002-443B-8862-481D1244702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4965" y="69029"/>
          <a:ext cx="2576748" cy="5413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12887</xdr:colOff>
      <xdr:row>4</xdr:row>
      <xdr:rowOff>42023</xdr:rowOff>
    </xdr:from>
    <xdr:to>
      <xdr:col>3</xdr:col>
      <xdr:colOff>3687764</xdr:colOff>
      <xdr:row>12</xdr:row>
      <xdr:rowOff>86223</xdr:rowOff>
    </xdr:to>
    <xdr:pic>
      <xdr:nvPicPr>
        <xdr:cNvPr id="2" name="Picture 1">
          <a:extLst>
            <a:ext uri="{FF2B5EF4-FFF2-40B4-BE49-F238E27FC236}">
              <a16:creationId xmlns:a16="http://schemas.microsoft.com/office/drawing/2014/main" id="{28EAB9E4-AD85-48C6-B080-9F7C665728ED}"/>
            </a:ext>
          </a:extLst>
        </xdr:cNvPr>
        <xdr:cNvPicPr>
          <a:picLocks noChangeAspect="1"/>
        </xdr:cNvPicPr>
      </xdr:nvPicPr>
      <xdr:blipFill>
        <a:blip xmlns:r="http://schemas.openxmlformats.org/officeDocument/2006/relationships" r:embed="rId1"/>
        <a:stretch>
          <a:fillRect/>
        </a:stretch>
      </xdr:blipFill>
      <xdr:spPr>
        <a:xfrm>
          <a:off x="1184462" y="1146923"/>
          <a:ext cx="6561745" cy="164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in/david-brown-5a44751/"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7E8AD839-C221-484D-876B-162DC4C3E4F1}" mc:Ignorable="x14ac xr xr2 xr3">
  <x:sheetPr codeName="Sheet2"/>
  <x:dimension ref="A1:O18"/>
  <x:sheetViews>
    <x:sheetView showGridLines="0" tabSelected="1" workbookViewId="0"/>
  </x:sheetViews>
  <x:sheetFormatPr defaultColWidth="4.1484375" defaultRowHeight="13" x14ac:dyDescent="0.3"/>
  <x:cols>
    <x:col min="1" max="1" width="3" style="59" customWidth="1"/>
    <x:col min="2" max="15" width="4.69921875" style="59" customWidth="1"/>
    <x:col min="16" max="16384" width="4.1484375" style="59"/>
  </x:cols>
  <x:sheetData>
    <x:row r="1" spans="1:15" x14ac:dyDescent="0.3">
      <x:c r="A1" s="59">
        <x:v>1</x:v>
      </x:c>
    </x:row>
    <x:row r="3" spans="1:15" ht="15.5" x14ac:dyDescent="0.35">
      <x:c r="B3" s="58" t="s">
        <x:v>144</x:v>
      </x:c>
      <x:c r="O3" s="60">
        <x:v>45201</x:v>
      </x:c>
    </x:row>
    <x:row r="4" spans="1:15" ht="35.5" x14ac:dyDescent="0.3">
      <x:c r="B4" s="61" t="s">
        <x:v>146</x:v>
      </x:c>
      <x:c r="C4" s="61"/>
      <x:c r="D4" s="61"/>
      <x:c r="E4" s="61"/>
      <x:c r="F4" s="61"/>
      <x:c r="G4" s="61"/>
      <x:c r="H4" s="61"/>
      <x:c r="I4" s="61"/>
      <x:c r="J4" s="61"/>
      <x:c r="K4" s="61"/>
      <x:c r="L4" s="61"/>
      <x:c r="M4" s="61"/>
      <x:c r="N4" s="61"/>
      <x:c r="O4" s="61"/>
    </x:row>
    <x:row r="5" spans="1:15" ht="35.5" x14ac:dyDescent="0.3">
      <x:c r="B5" s="61" t="s">
        <x:v>147</x:v>
      </x:c>
      <x:c r="C5" s="61"/>
      <x:c r="D5" s="61"/>
      <x:c r="E5" s="61"/>
      <x:c r="F5" s="61"/>
      <x:c r="G5" s="61"/>
      <x:c r="H5" s="61"/>
      <x:c r="I5" s="61"/>
      <x:c r="J5" s="61"/>
      <x:c r="K5" s="61"/>
      <x:c r="L5" s="61"/>
      <x:c r="M5" s="61"/>
      <x:c r="N5" s="61"/>
      <x:c r="O5" s="61"/>
    </x:row>
    <x:row r="6" spans="1:15" ht="38.25" customHeight="1" x14ac:dyDescent="0.3">
      <x:c r="B6" s="62" t="s">
        <x:v>145</x:v>
      </x:c>
      <x:c r="C6" s="62"/>
      <x:c r="D6" s="62"/>
      <x:c r="E6" s="62"/>
      <x:c r="F6" s="62"/>
      <x:c r="G6" s="62"/>
      <x:c r="H6" s="62"/>
      <x:c r="I6" s="62"/>
      <x:c r="J6" s="62"/>
      <x:c r="K6" s="62"/>
      <x:c r="L6" s="62"/>
      <x:c r="M6" s="62"/>
      <x:c r="N6" s="62"/>
      <x:c r="O6" s="62"/>
    </x:row>
    <x:row r="18" spans="2:15" x14ac:dyDescent="0.3">
      <x:c r="B18" s="63"/>
      <x:c r="C18" s="63"/>
      <x:c r="D18" s="63"/>
      <x:c r="E18" s="63"/>
      <x:c r="F18" s="63"/>
      <x:c r="G18" s="63"/>
      <x:c r="H18" s="63"/>
      <x:c r="I18" s="63"/>
      <x:c r="J18" s="63"/>
      <x:c r="K18" s="63"/>
      <x:c r="L18" s="63"/>
      <x:c r="M18" s="63"/>
      <x:c r="N18" s="63"/>
      <x:c r="O18" s="63"/>
    </x:row>
    <x:row r="1000">
      <x:c r="XX1000" s="74" t="n">
        <x:v>125713</x:v>
      </x:c>
    </x:row>
  </x:sheetData>
  <x:hyperlinks>
    <x:hyperlink ref="B3" r:id="rId1" xr:uid="{337F64B1-FF18-485D-91D3-F122564D0873}"/>
  </x:hyperlinks>
  <x:pageMargins left="0.7" right="0.7" top="0.75" bottom="0.75" header="0.3" footer="0.3"/>
  <x:drawing r:id="rId2"/>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01A94F7-696A-430F-8795-13410163DC08}" mc:Ignorable="x14ac xr xr2 xr3">
  <x:sheetPr codeName="Sheet5"/>
  <x:dimension ref="B1:P53"/>
  <x:sheetViews>
    <x:sheetView showGridLines="0" zoomScale="80" zoomScaleNormal="80" workbookViewId="0">
      <x:selection activeCell="C14" sqref="C14"/>
    </x:sheetView>
  </x:sheetViews>
  <x:sheetFormatPr defaultColWidth="5.046875" defaultRowHeight="15.5" x14ac:dyDescent="0.35"/>
  <x:cols>
    <x:col min="1" max="1" width="1.6484375" style="3" customWidth="1"/>
    <x:col min="2" max="2" width="10" style="1" customWidth="1"/>
    <x:col min="3" max="3" width="10" style="2" customWidth="1"/>
    <x:col min="4" max="8" width="10" style="3" customWidth="1"/>
    <x:col min="9" max="9" width="1.6484375" style="3" customWidth="1"/>
    <x:col min="10" max="16" width="10" style="3" customWidth="1"/>
    <x:col min="17" max="17" width="1.6484375" style="3" customWidth="1"/>
    <x:col min="18" max="16384" width="5.046875" style="3"/>
  </x:cols>
  <x:sheetData>
    <x:row r="1" spans="2:16" ht="12.75" customHeight="1" x14ac:dyDescent="0.35"/>
    <x:row r="2" spans="2:16" ht="23.25" customHeight="1" x14ac:dyDescent="0.55000000000000004">
      <x:c r="B2" s="4" t="s">
        <x:v>112</x:v>
      </x:c>
      <x:c r="C2" s="4"/>
      <x:c r="D2" s="4"/>
      <x:c r="E2" s="4"/>
      <x:c r="F2" s="4"/>
      <x:c r="G2" s="4"/>
      <x:c r="H2" s="4"/>
      <x:c r="I2" s="4"/>
      <x:c r="J2" s="4"/>
      <x:c r="K2" s="4"/>
      <x:c r="L2" s="4"/>
      <x:c r="M2" s="4"/>
      <x:c r="N2" s="4"/>
      <x:c r="O2" s="4"/>
      <x:c r="P2" s="4"/>
    </x:row>
    <x:row r="3" spans="2:16" s="6" customFormat="1" ht="18.75" customHeight="1" thickBot="1" x14ac:dyDescent="0.65">
      <x:c r="B3" s="5" t="s">
        <x:v>64</x:v>
      </x:c>
      <x:c r="C3" s="5"/>
      <x:c r="D3" s="5"/>
      <x:c r="E3" s="5"/>
      <x:c r="F3" s="5"/>
      <x:c r="G3" s="5"/>
      <x:c r="H3" s="5"/>
      <x:c r="I3" s="5"/>
      <x:c r="J3" s="5"/>
      <x:c r="K3" s="5"/>
      <x:c r="L3" s="5"/>
      <x:c r="M3" s="5"/>
      <x:c r="N3" s="5"/>
      <x:c r="O3" s="5"/>
      <x:c r="P3" s="5"/>
    </x:row>
    <x:row r="5" spans="2:16" ht="21" x14ac:dyDescent="0.5">
      <x:c r="B5" s="10" t="s">
        <x:v>79</x:v>
      </x:c>
      <x:c r="C5" s="11"/>
      <x:c r="D5" s="12"/>
      <x:c r="E5" s="12"/>
      <x:c r="F5" s="12"/>
      <x:c r="G5" s="12"/>
      <x:c r="H5" s="12"/>
      <x:c r="J5" s="10" t="s">
        <x:v>80</x:v>
      </x:c>
      <x:c r="K5" s="11"/>
      <x:c r="L5" s="12"/>
      <x:c r="M5" s="12"/>
      <x:c r="N5" s="12"/>
      <x:c r="O5" s="12"/>
      <x:c r="P5" s="12"/>
    </x:row>
    <x:row r="6" spans="2:16" x14ac:dyDescent="0.35">
      <x:c r="B6" s="7" t="s">
        <x:v>132</x:v>
      </x:c>
      <x:c r="C6" s="7" t="s">
        <x:v>9</x:v>
      </x:c>
      <x:c r="D6" s="7" t="s">
        <x:v>61</x:v>
      </x:c>
      <x:c r="E6" s="7" t="s">
        <x:v>19</x:v>
      </x:c>
      <x:c r="F6" s="7" t="s">
        <x:v>10</x:v>
      </x:c>
      <x:c r="G6" s="7" t="s">
        <x:v>11</x:v>
      </x:c>
      <x:c r="H6" s="7" t="s">
        <x:v>12</x:v>
      </x:c>
      <x:c r="J6" s="7" t="s">
        <x:v>81</x:v>
      </x:c>
      <x:c r="K6" s="7" t="s">
        <x:v>82</x:v>
      </x:c>
      <x:c r="L6" s="7" t="s">
        <x:v>83</x:v>
      </x:c>
      <x:c r="M6" s="7" t="s">
        <x:v>84</x:v>
      </x:c>
      <x:c r="N6" s="7" t="s">
        <x:v>85</x:v>
      </x:c>
      <x:c r="O6" s="7" t="s">
        <x:v>86</x:v>
      </x:c>
      <x:c r="P6" s="7" t="s">
        <x:v>87</x:v>
      </x:c>
    </x:row>
    <x:row r="7" spans="2:16" x14ac:dyDescent="0.35">
      <x:c r="B7" s="9" t="s">
        <x:v>13</x:v>
      </x:c>
      <x:c r="C7" s="9">
        <x:v>1</x:v>
      </x:c>
      <x:c r="D7" s="9" t="s">
        <x:v>27</x:v>
      </x:c>
      <x:c r="E7" s="9">
        <x:v>3</x:v>
      </x:c>
      <x:c r="F7" s="9" t="s">
        <x:v>16</x:v>
      </x:c>
      <x:c r="G7" s="9" t="s">
        <x:v>35</x:v>
      </x:c>
      <x:c r="H7" s="9" t="s">
        <x:v>18</x:v>
      </x:c>
      <x:c r="J7" s="9" t="s">
        <x:v>106</x:v>
      </x:c>
      <x:c r="K7" s="9" t="s">
        <x:v>65</x:v>
      </x:c>
      <x:c r="L7" s="9" t="s">
        <x:v>66</x:v>
      </x:c>
      <x:c r="M7" s="9" t="s">
        <x:v>22</x:v>
      </x:c>
      <x:c r="N7" s="9" t="s">
        <x:v>23</x:v>
      </x:c>
      <x:c r="O7" s="9" t="s">
        <x:v>29</x:v>
      </x:c>
      <x:c r="P7" s="9" t="s">
        <x:v>43</x:v>
      </x:c>
    </x:row>
    <x:row r="8" spans="2:16" x14ac:dyDescent="0.35">
      <x:c r="B8" s="9" t="s">
        <x:v>13</x:v>
      </x:c>
      <x:c r="C8" s="9">
        <x:v>2</x:v>
      </x:c>
      <x:c r="D8" s="9" t="s">
        <x:v>65</x:v>
      </x:c>
      <x:c r="E8" s="9">
        <x:v>3</x:v>
      </x:c>
      <x:c r="F8" s="9" t="s">
        <x:v>17</x:v>
      </x:c>
      <x:c r="G8" s="9" t="s">
        <x:v>35</x:v>
      </x:c>
      <x:c r="H8" s="9" t="s">
        <x:v>18</x:v>
      </x:c>
      <x:c r="J8" s="9" t="s">
        <x:v>111</x:v>
      </x:c>
      <x:c r="K8" s="9" t="s">
        <x:v>6</x:v>
      </x:c>
      <x:c r="L8" s="9" t="s">
        <x:v>25</x:v>
      </x:c>
      <x:c r="M8" s="9" t="s">
        <x:v>28</x:v>
      </x:c>
      <x:c r="N8" s="9" t="s">
        <x:v>71</x:v>
      </x:c>
      <x:c r="O8" s="9" t="s">
        <x:v>72</x:v>
      </x:c>
      <x:c r="P8" s="9" t="s">
        <x:v>24</x:v>
      </x:c>
    </x:row>
    <x:row r="9" spans="2:16" x14ac:dyDescent="0.35">
      <x:c r="B9" s="9" t="s">
        <x:v>5</x:v>
      </x:c>
      <x:c r="C9" s="9">
        <x:v>1</x:v>
      </x:c>
      <x:c r="D9" s="9" t="s">
        <x:v>5</x:v>
      </x:c>
      <x:c r="E9" s="9">
        <x:v>3</x:v>
      </x:c>
      <x:c r="F9" s="9" t="s">
        <x:v>16</x:v>
      </x:c>
      <x:c r="G9" s="9" t="s">
        <x:v>36</x:v>
      </x:c>
      <x:c r="H9" s="9" t="s">
        <x:v>18</x:v>
      </x:c>
      <x:c r="J9" s="9" t="s">
        <x:v>118</x:v>
      </x:c>
      <x:c r="K9" s="9" t="s">
        <x:v>78</x:v>
      </x:c>
      <x:c r="L9" s="9" t="s">
        <x:v>39</x:v>
      </x:c>
      <x:c r="M9" s="9" t="s">
        <x:v>23</x:v>
      </x:c>
      <x:c r="N9" s="9" t="s">
        <x:v>76</x:v>
      </x:c>
      <x:c r="O9" s="9" t="s">
        <x:v>6</x:v>
      </x:c>
      <x:c r="P9" s="9"/>
    </x:row>
    <x:row r="10" spans="2:16" x14ac:dyDescent="0.35">
      <x:c r="B10" s="9" t="s">
        <x:v>6</x:v>
      </x:c>
      <x:c r="C10" s="9">
        <x:v>1</x:v>
      </x:c>
      <x:c r="D10" s="9" t="s">
        <x:v>6</x:v>
      </x:c>
      <x:c r="E10" s="9">
        <x:v>3</x:v>
      </x:c>
      <x:c r="F10" s="9" t="s">
        <x:v>17</x:v>
      </x:c>
      <x:c r="G10" s="9" t="s">
        <x:v>34</x:v>
      </x:c>
      <x:c r="H10" s="9" t="s">
        <x:v>18</x:v>
      </x:c>
      <x:c r="J10" s="9" t="s">
        <x:v>101</x:v>
      </x:c>
      <x:c r="K10" s="9" t="s">
        <x:v>74</x:v>
      </x:c>
      <x:c r="L10" s="9" t="s">
        <x:v>67</x:v>
      </x:c>
      <x:c r="M10" s="9" t="s">
        <x:v>7</x:v>
      </x:c>
      <x:c r="N10" s="9" t="s">
        <x:v>23</x:v>
      </x:c>
      <x:c r="O10" s="9" t="s">
        <x:v>6</x:v>
      </x:c>
      <x:c r="P10" s="9"/>
    </x:row>
    <x:row r="11" spans="2:16" x14ac:dyDescent="0.35">
      <x:c r="B11" s="9" t="s">
        <x:v>14</x:v>
      </x:c>
      <x:c r="C11" s="9">
        <x:v>1</x:v>
      </x:c>
      <x:c r="D11" s="9" t="s">
        <x:v>66</x:v>
      </x:c>
      <x:c r="E11" s="9">
        <x:v>3</x:v>
      </x:c>
      <x:c r="F11" s="9" t="s">
        <x:v>16</x:v>
      </x:c>
      <x:c r="G11" s="9" t="s">
        <x:v>30</x:v>
      </x:c>
      <x:c r="H11" s="9" t="s">
        <x:v>18</x:v>
      </x:c>
      <x:c r="J11" s="9" t="s">
        <x:v>109</x:v>
      </x:c>
      <x:c r="K11" s="9" t="s">
        <x:v>27</x:v>
      </x:c>
      <x:c r="L11" s="9" t="s">
        <x:v>28</x:v>
      </x:c>
      <x:c r="M11" s="9" t="s">
        <x:v>72</x:v>
      </x:c>
      <x:c r="N11" s="9" t="s">
        <x:v>23</x:v>
      </x:c>
      <x:c r="O11" s="9"/>
      <x:c r="P11" s="9"/>
    </x:row>
    <x:row r="12" spans="2:16" x14ac:dyDescent="0.35">
      <x:c r="B12" s="9" t="s">
        <x:v>14</x:v>
      </x:c>
      <x:c r="C12" s="9">
        <x:v>2</x:v>
      </x:c>
      <x:c r="D12" s="9" t="s">
        <x:v>28</x:v>
      </x:c>
      <x:c r="E12" s="9">
        <x:v>3</x:v>
      </x:c>
      <x:c r="F12" s="9" t="s">
        <x:v>16</x:v>
      </x:c>
      <x:c r="G12" s="9" t="s">
        <x:v>36</x:v>
      </x:c>
      <x:c r="H12" s="9" t="s">
        <x:v>18</x:v>
      </x:c>
      <x:c r="J12" s="9" t="s">
        <x:v>104</x:v>
      </x:c>
      <x:c r="K12" s="9" t="s">
        <x:v>22</x:v>
      </x:c>
      <x:c r="L12" s="9" t="s">
        <x:v>27</x:v>
      </x:c>
      <x:c r="M12" s="9" t="s">
        <x:v>41</x:v>
      </x:c>
      <x:c r="N12" s="9" t="s">
        <x:v>28</x:v>
      </x:c>
      <x:c r="O12" s="9" t="s">
        <x:v>73</x:v>
      </x:c>
      <x:c r="P12" s="9" t="s">
        <x:v>6</x:v>
      </x:c>
    </x:row>
    <x:row r="13" spans="2:16" x14ac:dyDescent="0.35">
      <x:c r="B13" s="9" t="s">
        <x:v>14</x:v>
      </x:c>
      <x:c r="C13" s="9">
        <x:v>3</x:v>
      </x:c>
      <x:c r="D13" s="9" t="s">
        <x:v>67</x:v>
      </x:c>
      <x:c r="E13" s="9">
        <x:v>3</x:v>
      </x:c>
      <x:c r="F13" s="9" t="s">
        <x:v>16</x:v>
      </x:c>
      <x:c r="G13" s="9" t="s">
        <x:v>34</x:v>
      </x:c>
      <x:c r="H13" s="9" t="s">
        <x:v>18</x:v>
      </x:c>
      <x:c r="J13" s="9" t="s">
        <x:v>102</x:v>
      </x:c>
      <x:c r="K13" s="9" t="s">
        <x:v>6</x:v>
      </x:c>
      <x:c r="L13" s="9" t="s">
        <x:v>27</x:v>
      </x:c>
      <x:c r="M13" s="9" t="s">
        <x:v>77</x:v>
      </x:c>
      <x:c r="N13" s="9" t="s">
        <x:v>42</x:v>
      </x:c>
      <x:c r="O13" s="9" t="s">
        <x:v>39</x:v>
      </x:c>
      <x:c r="P13" s="9"/>
    </x:row>
    <x:row r="14" spans="2:16" x14ac:dyDescent="0.35">
      <x:c r="B14" s="9" t="s">
        <x:v>7</x:v>
      </x:c>
      <x:c r="C14" s="9">
        <x:v>1</x:v>
      </x:c>
      <x:c r="D14" s="9" t="s">
        <x:v>7</x:v>
      </x:c>
      <x:c r="E14" s="9">
        <x:v>3</x:v>
      </x:c>
      <x:c r="F14" s="9" t="s">
        <x:v>20</x:v>
      </x:c>
      <x:c r="G14" s="9" t="s">
        <x:v>26</x:v>
      </x:c>
      <x:c r="H14" s="9" t="s">
        <x:v>48</x:v>
      </x:c>
      <x:c r="J14" s="9" t="s">
        <x:v>110</x:v>
      </x:c>
      <x:c r="K14" s="9" t="s">
        <x:v>42</x:v>
      </x:c>
      <x:c r="L14" s="9" t="s">
        <x:v>27</x:v>
      </x:c>
      <x:c r="M14" s="9" t="s">
        <x:v>39</x:v>
      </x:c>
      <x:c r="N14" s="9" t="s">
        <x:v>77</x:v>
      </x:c>
      <x:c r="O14" s="9"/>
      <x:c r="P14" s="9"/>
    </x:row>
    <x:row r="15" spans="2:16" x14ac:dyDescent="0.35">
      <x:c r="B15" s="9" t="s">
        <x:v>15</x:v>
      </x:c>
      <x:c r="C15" s="9">
        <x:v>1</x:v>
      </x:c>
      <x:c r="D15" s="9" t="s">
        <x:v>68</x:v>
      </x:c>
      <x:c r="E15" s="9">
        <x:v>5</x:v>
      </x:c>
      <x:c r="F15" s="9" t="s">
        <x:v>21</x:v>
      </x:c>
      <x:c r="G15" s="9" t="s">
        <x:v>26</x:v>
      </x:c>
      <x:c r="H15" s="9" t="s">
        <x:v>48</x:v>
      </x:c>
      <x:c r="J15" s="9" t="s">
        <x:v>105</x:v>
      </x:c>
      <x:c r="K15" s="9" t="s">
        <x:v>75</x:v>
      </x:c>
      <x:c r="L15" s="9" t="s">
        <x:v>27</x:v>
      </x:c>
      <x:c r="M15" s="9" t="s">
        <x:v>39</x:v>
      </x:c>
      <x:c r="N15" s="9" t="s">
        <x:v>29</x:v>
      </x:c>
      <x:c r="O15" s="9" t="s">
        <x:v>45</x:v>
      </x:c>
      <x:c r="P15" s="9"/>
    </x:row>
    <x:row r="16" spans="2:16" x14ac:dyDescent="0.35">
      <x:c r="B16" s="9" t="s">
        <x:v>15</x:v>
      </x:c>
      <x:c r="C16" s="9">
        <x:v>2</x:v>
      </x:c>
      <x:c r="D16" s="9" t="s">
        <x:v>69</x:v>
      </x:c>
      <x:c r="E16" s="9">
        <x:v>5</x:v>
      </x:c>
      <x:c r="F16" s="9" t="s">
        <x:v>21</x:v>
      </x:c>
      <x:c r="G16" s="9" t="s">
        <x:v>31</x:v>
      </x:c>
      <x:c r="H16" s="9" t="s">
        <x:v>48</x:v>
      </x:c>
      <x:c r="J16" s="9" t="s">
        <x:v>107</x:v>
      </x:c>
      <x:c r="K16" s="9" t="s">
        <x:v>74</x:v>
      </x:c>
      <x:c r="L16" s="9" t="s">
        <x:v>70</x:v>
      </x:c>
      <x:c r="M16" s="9" t="s">
        <x:v>77</x:v>
      </x:c>
      <x:c r="N16" s="9" t="s">
        <x:v>71</x:v>
      </x:c>
      <x:c r="O16" s="9" t="s">
        <x:v>73</x:v>
      </x:c>
      <x:c r="P16" s="9" t="s">
        <x:v>6</x:v>
      </x:c>
    </x:row>
    <x:row r="17" spans="2:16" x14ac:dyDescent="0.35">
      <x:c r="B17" s="9" t="s">
        <x:v>15</x:v>
      </x:c>
      <x:c r="C17" s="9">
        <x:v>3</x:v>
      </x:c>
      <x:c r="D17" s="9" t="s">
        <x:v>29</x:v>
      </x:c>
      <x:c r="E17" s="9">
        <x:v>5</x:v>
      </x:c>
      <x:c r="F17" s="9" t="s">
        <x:v>21</x:v>
      </x:c>
      <x:c r="G17" s="9" t="s">
        <x:v>32</x:v>
      </x:c>
      <x:c r="H17" s="9" t="s">
        <x:v>48</x:v>
      </x:c>
      <x:c r="J17" s="9" t="s">
        <x:v>103</x:v>
      </x:c>
      <x:c r="K17" s="9" t="s">
        <x:v>70</x:v>
      </x:c>
      <x:c r="L17" s="9" t="s">
        <x:v>45</x:v>
      </x:c>
      <x:c r="M17" s="9" t="s">
        <x:v>67</x:v>
      </x:c>
      <x:c r="N17" s="9"/>
      <x:c r="O17" s="9"/>
      <x:c r="P17" s="9"/>
    </x:row>
    <x:row r="18" spans="2:16" x14ac:dyDescent="0.35">
      <x:c r="B18" s="9" t="s">
        <x:v>15</x:v>
      </x:c>
      <x:c r="C18" s="9">
        <x:v>4</x:v>
      </x:c>
      <x:c r="D18" s="9" t="s">
        <x:v>70</x:v>
      </x:c>
      <x:c r="E18" s="9">
        <x:v>5</x:v>
      </x:c>
      <x:c r="F18" s="9" t="s">
        <x:v>21</x:v>
      </x:c>
      <x:c r="G18" s="9" t="s">
        <x:v>33</x:v>
      </x:c>
      <x:c r="H18" s="9" t="s">
        <x:v>48</x:v>
      </x:c>
      <x:c r="J18" s="9" t="s">
        <x:v>108</x:v>
      </x:c>
      <x:c r="K18" s="9" t="s">
        <x:v>70</x:v>
      </x:c>
      <x:c r="L18" s="9" t="s">
        <x:v>45</x:v>
      </x:c>
      <x:c r="M18" s="9" t="s">
        <x:v>43</x:v>
      </x:c>
      <x:c r="N18" s="9" t="s">
        <x:v>75</x:v>
      </x:c>
      <x:c r="O18" s="9" t="s">
        <x:v>78</x:v>
      </x:c>
      <x:c r="P18" s="9"/>
    </x:row>
    <x:row r="19" spans="2:16" x14ac:dyDescent="0.35">
      <x:c r="B19" s="9" t="s">
        <x:v>15</x:v>
      </x:c>
      <x:c r="C19" s="9">
        <x:v>5</x:v>
      </x:c>
      <x:c r="D19" s="9" t="s">
        <x:v>71</x:v>
      </x:c>
      <x:c r="E19" s="9">
        <x:v>5</x:v>
      </x:c>
      <x:c r="F19" s="9" t="s">
        <x:v>21</x:v>
      </x:c>
      <x:c r="G19" s="9" t="s">
        <x:v>37</x:v>
      </x:c>
      <x:c r="H19" s="9" t="s">
        <x:v>48</x:v>
      </x:c>
    </x:row>
    <x:row r="20" spans="2:16" x14ac:dyDescent="0.35">
      <x:c r="B20" s="9" t="s">
        <x:v>22</x:v>
      </x:c>
      <x:c r="C20" s="9">
        <x:v>1</x:v>
      </x:c>
      <x:c r="D20" s="9" t="s">
        <x:v>22</x:v>
      </x:c>
      <x:c r="E20" s="9">
        <x:v>3</x:v>
      </x:c>
      <x:c r="F20" s="9" t="s">
        <x:v>1</x:v>
      </x:c>
      <x:c r="G20" s="9" t="s">
        <x:v>113</x:v>
      </x:c>
      <x:c r="H20" s="9" t="s">
        <x:v>47</x:v>
      </x:c>
    </x:row>
    <x:row r="21" spans="2:16" x14ac:dyDescent="0.35">
      <x:c r="B21" s="9" t="s">
        <x:v>23</x:v>
      </x:c>
      <x:c r="C21" s="9">
        <x:v>1</x:v>
      </x:c>
      <x:c r="D21" s="9" t="s">
        <x:v>23</x:v>
      </x:c>
      <x:c r="E21" s="9">
        <x:v>3</x:v>
      </x:c>
      <x:c r="F21" s="9" t="s">
        <x:v>20</x:v>
      </x:c>
      <x:c r="G21" s="9" t="s">
        <x:v>60</x:v>
      </x:c>
      <x:c r="H21" s="9" t="s">
        <x:v>47</x:v>
      </x:c>
    </x:row>
    <x:row r="22" spans="2:16" x14ac:dyDescent="0.35">
      <x:c r="B22" s="9" t="s">
        <x:v>24</x:v>
      </x:c>
      <x:c r="C22" s="9">
        <x:v>1</x:v>
      </x:c>
      <x:c r="D22" s="9" t="s">
        <x:v>24</x:v>
      </x:c>
      <x:c r="E22" s="9">
        <x:v>5</x:v>
      </x:c>
      <x:c r="F22" s="9" t="s">
        <x:v>21</x:v>
      </x:c>
      <x:c r="G22" s="9" t="s">
        <x:v>56</x:v>
      </x:c>
      <x:c r="H22" s="9" t="s">
        <x:v>49</x:v>
      </x:c>
    </x:row>
    <x:row r="23" spans="2:16" x14ac:dyDescent="0.35">
      <x:c r="B23" s="9" t="s">
        <x:v>25</x:v>
      </x:c>
      <x:c r="C23" s="9">
        <x:v>1</x:v>
      </x:c>
      <x:c r="D23" s="9" t="s">
        <x:v>25</x:v>
      </x:c>
      <x:c r="E23" s="9">
        <x:v>3</x:v>
      </x:c>
      <x:c r="F23" s="9" t="s">
        <x:v>20</x:v>
      </x:c>
      <x:c r="G23" s="9" t="s">
        <x:v>58</x:v>
      </x:c>
      <x:c r="H23" s="9" t="s">
        <x:v>49</x:v>
      </x:c>
    </x:row>
    <x:row r="24" spans="2:16" x14ac:dyDescent="0.35">
      <x:c r="B24" s="9" t="s">
        <x:v>39</x:v>
      </x:c>
      <x:c r="C24" s="9">
        <x:v>1</x:v>
      </x:c>
      <x:c r="D24" s="9" t="s">
        <x:v>39</x:v>
      </x:c>
      <x:c r="E24" s="9">
        <x:v>3</x:v>
      </x:c>
      <x:c r="F24" s="9" t="s">
        <x:v>20</x:v>
      </x:c>
      <x:c r="G24" s="9" t="s">
        <x:v>59</x:v>
      </x:c>
      <x:c r="H24" s="9" t="s">
        <x:v>52</x:v>
      </x:c>
    </x:row>
    <x:row r="25" spans="2:16" x14ac:dyDescent="0.35">
      <x:c r="B25" s="9" t="s">
        <x:v>40</x:v>
      </x:c>
      <x:c r="C25" s="9">
        <x:v>1</x:v>
      </x:c>
      <x:c r="D25" s="9" t="s">
        <x:v>72</x:v>
      </x:c>
      <x:c r="E25" s="9">
        <x:v>3</x:v>
      </x:c>
      <x:c r="F25" s="9" t="s">
        <x:v>20</x:v>
      </x:c>
      <x:c r="G25" s="9" t="s">
        <x:v>37</x:v>
      </x:c>
      <x:c r="H25" s="9" t="s">
        <x:v>53</x:v>
      </x:c>
    </x:row>
    <x:row r="26" spans="2:16" x14ac:dyDescent="0.35">
      <x:c r="B26" s="9" t="s">
        <x:v>40</x:v>
      </x:c>
      <x:c r="C26" s="9">
        <x:v>2</x:v>
      </x:c>
      <x:c r="D26" s="9" t="s">
        <x:v>73</x:v>
      </x:c>
      <x:c r="E26" s="9">
        <x:v>3</x:v>
      </x:c>
      <x:c r="F26" s="9" t="s">
        <x:v>20</x:v>
      </x:c>
      <x:c r="G26" s="9" t="s">
        <x:v>60</x:v>
      </x:c>
      <x:c r="H26" s="9" t="s">
        <x:v>53</x:v>
      </x:c>
    </x:row>
    <x:row r="27" spans="2:16" x14ac:dyDescent="0.35">
      <x:c r="B27" s="9" t="s">
        <x:v>41</x:v>
      </x:c>
      <x:c r="C27" s="9">
        <x:v>1</x:v>
      </x:c>
      <x:c r="D27" s="9" t="s">
        <x:v>41</x:v>
      </x:c>
      <x:c r="E27" s="9">
        <x:v>3</x:v>
      </x:c>
      <x:c r="F27" s="9" t="s">
        <x:v>17</x:v>
      </x:c>
      <x:c r="G27" s="9" t="s">
        <x:v>36</x:v>
      </x:c>
      <x:c r="H27" s="9" t="s">
        <x:v>18</x:v>
      </x:c>
    </x:row>
    <x:row r="28" spans="2:16" x14ac:dyDescent="0.35">
      <x:c r="B28" s="9" t="s">
        <x:v>42</x:v>
      </x:c>
      <x:c r="C28" s="9">
        <x:v>1</x:v>
      </x:c>
      <x:c r="D28" s="9" t="s">
        <x:v>42</x:v>
      </x:c>
      <x:c r="E28" s="9">
        <x:v>3</x:v>
      </x:c>
      <x:c r="F28" s="9" t="s">
        <x:v>16</x:v>
      </x:c>
      <x:c r="G28" s="9" t="s">
        <x:v>34</x:v>
      </x:c>
      <x:c r="H28" s="9" t="s">
        <x:v>18</x:v>
      </x:c>
    </x:row>
    <x:row r="29" spans="2:16" x14ac:dyDescent="0.35">
      <x:c r="B29" s="9" t="s">
        <x:v>43</x:v>
      </x:c>
      <x:c r="C29" s="9">
        <x:v>1</x:v>
      </x:c>
      <x:c r="D29" s="9" t="s">
        <x:v>43</x:v>
      </x:c>
      <x:c r="E29" s="9">
        <x:v>4</x:v>
      </x:c>
      <x:c r="F29" s="9" t="s">
        <x:v>54</x:v>
      </x:c>
      <x:c r="G29" s="9" t="s">
        <x:v>57</x:v>
      </x:c>
      <x:c r="H29" s="9" t="s">
        <x:v>49</x:v>
      </x:c>
    </x:row>
    <x:row r="30" spans="2:16" x14ac:dyDescent="0.35">
      <x:c r="B30" s="9" t="s">
        <x:v>44</x:v>
      </x:c>
      <x:c r="C30" s="9">
        <x:v>1</x:v>
      </x:c>
      <x:c r="D30" s="9" t="s">
        <x:v>74</x:v>
      </x:c>
      <x:c r="E30" s="9">
        <x:v>5</x:v>
      </x:c>
      <x:c r="F30" s="9" t="s">
        <x:v>21</x:v>
      </x:c>
      <x:c r="G30" s="9" t="s">
        <x:v>26</x:v>
      </x:c>
      <x:c r="H30" s="9" t="s">
        <x:v>51</x:v>
      </x:c>
    </x:row>
    <x:row r="31" spans="2:16" x14ac:dyDescent="0.35">
      <x:c r="B31" s="9" t="s">
        <x:v>44</x:v>
      </x:c>
      <x:c r="C31" s="9">
        <x:v>2</x:v>
      </x:c>
      <x:c r="D31" s="9" t="s">
        <x:v>75</x:v>
      </x:c>
      <x:c r="E31" s="9">
        <x:v>5</x:v>
      </x:c>
      <x:c r="F31" s="9" t="s">
        <x:v>21</x:v>
      </x:c>
      <x:c r="G31" s="9" t="s">
        <x:v>31</x:v>
      </x:c>
      <x:c r="H31" s="9" t="s">
        <x:v>51</x:v>
      </x:c>
    </x:row>
    <x:row r="32" spans="2:16" x14ac:dyDescent="0.35">
      <x:c r="B32" s="9" t="s">
        <x:v>44</x:v>
      </x:c>
      <x:c r="C32" s="9">
        <x:v>3</x:v>
      </x:c>
      <x:c r="D32" s="9" t="s">
        <x:v>76</x:v>
      </x:c>
      <x:c r="E32" s="9">
        <x:v>5</x:v>
      </x:c>
      <x:c r="F32" s="9" t="s">
        <x:v>21</x:v>
      </x:c>
      <x:c r="G32" s="9" t="s">
        <x:v>32</x:v>
      </x:c>
      <x:c r="H32" s="9" t="s">
        <x:v>51</x:v>
      </x:c>
    </x:row>
    <x:row r="33" spans="2:8" x14ac:dyDescent="0.35">
      <x:c r="B33" s="9" t="s">
        <x:v>46</x:v>
      </x:c>
      <x:c r="C33" s="9">
        <x:v>1</x:v>
      </x:c>
      <x:c r="D33" s="9" t="s">
        <x:v>77</x:v>
      </x:c>
      <x:c r="E33" s="9">
        <x:v>3</x:v>
      </x:c>
      <x:c r="F33" s="9" t="s">
        <x:v>20</x:v>
      </x:c>
      <x:c r="G33" s="9" t="s">
        <x:v>62</x:v>
      </x:c>
      <x:c r="H33" s="9" t="s">
        <x:v>50</x:v>
      </x:c>
    </x:row>
    <x:row r="34" spans="2:8" x14ac:dyDescent="0.35">
      <x:c r="B34" s="9" t="s">
        <x:v>46</x:v>
      </x:c>
      <x:c r="C34" s="9">
        <x:v>2</x:v>
      </x:c>
      <x:c r="D34" s="9" t="s">
        <x:v>78</x:v>
      </x:c>
      <x:c r="E34" s="9">
        <x:v>3</x:v>
      </x:c>
      <x:c r="F34" s="9" t="s">
        <x:v>20</x:v>
      </x:c>
      <x:c r="G34" s="9" t="s">
        <x:v>56</x:v>
      </x:c>
      <x:c r="H34" s="9" t="s">
        <x:v>50</x:v>
      </x:c>
    </x:row>
    <x:row r="35" spans="2:8" x14ac:dyDescent="0.35">
      <x:c r="B35" s="9" t="s">
        <x:v>45</x:v>
      </x:c>
      <x:c r="C35" s="9">
        <x:v>1</x:v>
      </x:c>
      <x:c r="D35" s="9" t="s">
        <x:v>45</x:v>
      </x:c>
      <x:c r="E35" s="9">
        <x:v>3</x:v>
      </x:c>
      <x:c r="F35" s="9" t="s">
        <x:v>55</x:v>
      </x:c>
      <x:c r="G35" s="9" t="s">
        <x:v>63</x:v>
      </x:c>
      <x:c r="H35" s="9" t="s">
        <x:v>50</x:v>
      </x:c>
    </x:row>
    <x:row r="36" spans="2:8" x14ac:dyDescent="0.35">
      <x:c r="B36" s="8"/>
      <x:c r="C36" s="3"/>
    </x:row>
    <x:row r="37" spans="2:8" x14ac:dyDescent="0.35">
      <x:c r="B37" s="8"/>
      <x:c r="C37" s="3"/>
    </x:row>
    <x:row r="38" spans="2:8" x14ac:dyDescent="0.35">
      <x:c r="B38" s="8"/>
      <x:c r="C38" s="3"/>
    </x:row>
    <x:row r="39" spans="2:8" x14ac:dyDescent="0.35">
      <x:c r="B39" s="8"/>
      <x:c r="C39" s="3"/>
    </x:row>
    <x:row r="40" spans="2:8" x14ac:dyDescent="0.35">
      <x:c r="B40" s="3"/>
      <x:c r="C40" s="3"/>
    </x:row>
    <x:row r="41" spans="2:8" x14ac:dyDescent="0.35">
      <x:c r="B41" s="3"/>
      <x:c r="C41" s="3"/>
    </x:row>
    <x:row r="42" spans="2:8" x14ac:dyDescent="0.35">
      <x:c r="B42" s="3"/>
      <x:c r="C42" s="3"/>
    </x:row>
    <x:row r="43" spans="2:8" x14ac:dyDescent="0.35">
      <x:c r="B43" s="3"/>
      <x:c r="C43" s="3"/>
    </x:row>
    <x:row r="44" spans="2:8" x14ac:dyDescent="0.35">
      <x:c r="B44" s="3"/>
      <x:c r="C44" s="3"/>
    </x:row>
    <x:row r="45" spans="2:8" x14ac:dyDescent="0.35">
      <x:c r="B45" s="3"/>
      <x:c r="C45" s="3"/>
    </x:row>
    <x:row r="46" spans="2:8" x14ac:dyDescent="0.35">
      <x:c r="B46" s="3"/>
      <x:c r="C46" s="3"/>
    </x:row>
    <x:row r="47" spans="2:8" x14ac:dyDescent="0.35">
      <x:c r="B47" s="3"/>
      <x:c r="C47" s="3"/>
    </x:row>
    <x:row r="48" spans="2:8" x14ac:dyDescent="0.35">
      <x:c r="B48" s="3"/>
      <x:c r="C48" s="3"/>
    </x:row>
    <x:row r="49" s="3" customFormat="1" x14ac:dyDescent="0.35"/>
    <x:row r="50" s="3" customFormat="1" x14ac:dyDescent="0.35"/>
    <x:row r="51" s="3" customFormat="1" x14ac:dyDescent="0.35"/>
    <x:row r="52" s="3" customFormat="1" x14ac:dyDescent="0.35"/>
    <x:row r="53" s="3" customFormat="1" x14ac:dyDescent="0.35"/>
    <x:row r="1000">
      <x:c r="XX1000" s="74" t="n">
        <x:v>125713</x:v>
      </x:c>
    </x:row>
  </x:sheetData>
  <x:phoneticPr fontId="1" type="noConversion"/>
  <x:pageMargins left="0.4" right="0.4" top="0.5" bottom="0.5" header="0.3" footer="0.3"/>
  <x:pageSetup orientation="portrait" r:id="rId1"/>
  <x:drawing r:id="rId2"/>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32D3FA92-7B61-4FE7-B357-280B6103AC03}" mc:Ignorable="x14ac xr xr2 xr3">
  <x:sheetPr codeName="Sheet3"/>
  <x:dimension ref="B1:R75"/>
  <x:sheetViews>
    <x:sheetView showGridLines="0" zoomScale="80" zoomScaleNormal="80" workbookViewId="0">
      <x:selection activeCell="B1" sqref="B1"/>
    </x:sheetView>
  </x:sheetViews>
  <x:sheetFormatPr defaultColWidth="8.796875" defaultRowHeight="15.5" x14ac:dyDescent="0.35"/>
  <x:cols>
    <x:col min="1" max="1" width="8.796875" style="37"/>
    <x:col min="2" max="2" width="10.84765625" style="37" customWidth="1"/>
    <x:col min="3" max="3" width="9.34765625" style="37" customWidth="1"/>
    <x:col min="4" max="4" width="29.046875" style="37" customWidth="1"/>
    <x:col min="5" max="5" width="8.796875" style="37"/>
    <x:col min="6" max="6" width="8.84765625" style="49" bestFit="1" customWidth="1"/>
    <x:col min="7" max="8" width="8.19921875" style="49" customWidth="1"/>
    <x:col min="9" max="10" width="5.84765625" style="49" hidden="1" customWidth="1"/>
    <x:col min="11" max="11" width="9.1484375" style="49" hidden="1" customWidth="1"/>
    <x:col min="12" max="18" width="5.84765625" style="49" hidden="1" customWidth="1"/>
    <x:col min="19" max="16384" width="8.796875" style="37"/>
  </x:cols>
  <x:sheetData>
    <x:row r="1" spans="2:12" s="19" customFormat="1" x14ac:dyDescent="0.35"/>
    <x:row r="2" spans="2:12" s="19" customFormat="1" ht="31" x14ac:dyDescent="0.35">
      <x:c r="B2" s="70" t="s">
        <x:v>151</x:v>
      </x:c>
      <x:c r="C2" s="70"/>
      <x:c r="D2" s="70"/>
      <x:c r="E2" s="37"/>
      <x:c r="F2" s="66"/>
      <x:c r="G2" s="66"/>
    </x:row>
    <x:row r="3" spans="2:12" s="19" customFormat="1" x14ac:dyDescent="0.35">
      <x:c r="B3" s="66"/>
      <x:c r="C3" s="66"/>
      <x:c r="D3" s="66"/>
      <x:c r="E3" s="37"/>
      <x:c r="F3" s="66"/>
      <x:c r="G3" s="66"/>
    </x:row>
    <x:row r="4" spans="2:12" s="19" customFormat="1" ht="22.5" x14ac:dyDescent="0.35">
      <x:c r="B4" s="71" t="s">
        <x:v>152</x:v>
      </x:c>
      <x:c r="C4" s="71"/>
      <x:c r="D4" s="71"/>
      <x:c r="E4" s="37"/>
      <x:c r="F4" s="66"/>
      <x:c r="G4" s="66"/>
    </x:row>
    <x:row r="5" spans="2:12" s="19" customFormat="1" ht="15.75" customHeight="1" x14ac:dyDescent="0.35">
      <x:c r="B5" s="66"/>
      <x:c r="C5" s="66"/>
      <x:c r="D5" s="66"/>
      <x:c r="E5" s="37"/>
      <x:c r="F5" s="66"/>
      <x:c r="G5" s="66"/>
    </x:row>
    <x:row r="6" spans="2:12" s="19" customFormat="1" ht="15.75" customHeight="1" x14ac:dyDescent="0.35">
      <x:c r="B6" s="66"/>
      <x:c r="C6" s="66"/>
      <x:c r="D6" s="66"/>
      <x:c r="E6" s="37"/>
      <x:c r="F6" s="66"/>
      <x:c r="G6" s="66"/>
    </x:row>
    <x:row r="7" spans="2:12" s="19" customFormat="1" x14ac:dyDescent="0.35">
      <x:c r="B7" s="66"/>
      <x:c r="C7" s="66"/>
      <x:c r="D7" s="66"/>
      <x:c r="E7" s="37"/>
      <x:c r="F7" s="66"/>
      <x:c r="G7" s="66"/>
    </x:row>
    <x:row r="8" spans="2:12" s="19" customFormat="1" x14ac:dyDescent="0.35">
      <x:c r="B8" s="66"/>
      <x:c r="C8" s="66"/>
      <x:c r="D8" s="66"/>
      <x:c r="E8" s="37"/>
      <x:c r="F8" s="66"/>
      <x:c r="G8" s="66"/>
    </x:row>
    <x:row r="9" spans="2:12" s="19" customFormat="1" x14ac:dyDescent="0.35">
      <x:c r="B9" s="66"/>
      <x:c r="C9" s="66"/>
      <x:c r="D9" s="66"/>
      <x:c r="E9" s="37"/>
      <x:c r="F9" s="66"/>
      <x:c r="G9" s="66"/>
    </x:row>
    <x:row r="10" spans="2:12" s="19" customFormat="1" x14ac:dyDescent="0.35">
      <x:c r="B10" s="66"/>
      <x:c r="C10" s="66"/>
      <x:c r="D10" s="66"/>
      <x:c r="E10" s="37"/>
      <x:c r="F10" s="66"/>
      <x:c r="G10" s="66"/>
    </x:row>
    <x:row r="11" spans="2:12" s="19" customFormat="1" x14ac:dyDescent="0.35">
      <x:c r="B11" s="66"/>
      <x:c r="C11" s="66"/>
      <x:c r="D11" s="66"/>
      <x:c r="E11" s="37"/>
      <x:c r="F11" s="66"/>
      <x:c r="G11" s="66"/>
      <x:c r="H11" s="66"/>
      <x:c r="I11" s="66"/>
      <x:c r="J11" s="66"/>
      <x:c r="K11" s="66"/>
      <x:c r="L11" s="66"/>
    </x:row>
    <x:row r="12" spans="2:12" s="19" customFormat="1" x14ac:dyDescent="0.35">
      <x:c r="B12" s="66"/>
      <x:c r="C12" s="66"/>
      <x:c r="D12" s="66"/>
      <x:c r="E12" s="37"/>
      <x:c r="F12" s="66"/>
      <x:c r="G12" s="66"/>
      <x:c r="H12" s="66"/>
      <x:c r="I12" s="66"/>
      <x:c r="J12" s="66"/>
      <x:c r="K12" s="66"/>
      <x:c r="L12" s="66"/>
    </x:row>
    <x:row r="13" spans="2:12" s="19" customFormat="1" x14ac:dyDescent="0.35">
      <x:c r="B13" s="66"/>
      <x:c r="C13" s="66"/>
      <x:c r="D13" s="66"/>
      <x:c r="E13" s="37"/>
      <x:c r="F13" s="66"/>
      <x:c r="G13" s="66"/>
      <x:c r="H13" s="66"/>
      <x:c r="I13" s="66"/>
      <x:c r="J13" s="66"/>
      <x:c r="K13" s="66"/>
      <x:c r="L13" s="66"/>
    </x:row>
    <x:row r="14" spans="2:12" s="19" customFormat="1" x14ac:dyDescent="0.35">
      <x:c r="B14" s="66"/>
      <x:c r="C14" s="66"/>
      <x:c r="D14" s="66"/>
      <x:c r="E14" s="37"/>
      <x:c r="F14" s="66"/>
      <x:c r="G14" s="66"/>
      <x:c r="H14" s="66"/>
      <x:c r="I14" s="66"/>
      <x:c r="J14" s="66"/>
      <x:c r="K14" s="66"/>
      <x:c r="L14" s="66"/>
    </x:row>
    <x:row r="15" spans="2:12" s="19" customFormat="1" ht="22.5" x14ac:dyDescent="0.35">
      <x:c r="B15" s="72" t="s">
        <x:v>153</x:v>
      </x:c>
      <x:c r="C15" s="72"/>
      <x:c r="D15" s="72"/>
      <x:c r="E15" s="37"/>
    </x:row>
    <x:row r="16" spans="2:12" s="19" customFormat="1" x14ac:dyDescent="0.35"/>
    <x:row r="17" spans="2:18" x14ac:dyDescent="0.35">
      <x:c r="B17" s="36" t="s">
        <x:v>126</x:v>
      </x:c>
      <x:c r="F17" s="37"/>
      <x:c r="G17" s="37"/>
      <x:c r="H17" s="37"/>
      <x:c r="I17" s="37"/>
      <x:c r="J17" s="37"/>
      <x:c r="K17" s="37"/>
      <x:c r="L17" s="37"/>
      <x:c r="M17" s="37"/>
      <x:c r="N17" s="37"/>
      <x:c r="O17" s="37"/>
      <x:c r="P17" s="37"/>
      <x:c r="Q17" s="37"/>
      <x:c r="R17" s="37"/>
    </x:row>
    <x:row r="18" spans="2:18" ht="16" thickBot="1" x14ac:dyDescent="0.4">
      <x:c r="G18" s="38"/>
      <x:c r="H18" s="38"/>
      <x:c r="I18" s="38" t="s">
        <x:v>128</x:v>
      </x:c>
    </x:row>
    <x:row r="19" spans="2:18" ht="16.5" thickTop="1" thickBot="1" x14ac:dyDescent="0.4">
      <x:c r="B19" s="39" t="s">
        <x:v>129</x:v>
      </x:c>
      <x:c r="C19" s="39" t="s">
        <x:v>130</x:v>
      </x:c>
      <x:c r="D19" s="39" t="s">
        <x:v>131</x:v>
      </x:c>
      <x:c r="F19" s="39" t="s">
        <x:v>127</x:v>
      </x:c>
    </x:row>
    <x:row r="20" spans="2:18" ht="16" thickTop="1" x14ac:dyDescent="0.35"/>
    <x:row r="21" spans="2:18" x14ac:dyDescent="0.35">
      <x:c r="B21" s="73" t="s">
        <x:v>133</x:v>
      </x:c>
      <x:c r="C21" s="73"/>
      <x:c r="D21" s="73"/>
    </x:row>
    <x:row r="22" spans="2:18" x14ac:dyDescent="0.35">
      <x:c r="B22" s="40">
        <x:v>1</x:v>
      </x:c>
      <x:c r="C22" s="41">
        <x:v>10</x:v>
      </x:c>
      <x:c r="D22" s="42" t="s">
        <x:v>22</x:v>
      </x:c>
      <x:c r="F22" s="67" t="str">
        <x:f>'Course Analysis (answers)'!B35</x:f>
        <x:v>LIT 204</x:v>
      </x:c>
      <x:c r="G22" s="51"/>
      <x:c r="I22" s="52" t="s">
        <x:v>13</x:v>
      </x:c>
      <x:c r="J22" s="52" t="s">
        <x:v>5</x:v>
      </x:c>
      <x:c r="K22" s="52" t="s">
        <x:v>6</x:v>
      </x:c>
      <x:c r="L22" s="52" t="s">
        <x:v>14</x:v>
      </x:c>
      <x:c r="M22" s="52" t="s">
        <x:v>7</x:v>
      </x:c>
      <x:c r="N22" s="52" t="s">
        <x:v>15</x:v>
      </x:c>
      <x:c r="O22" s="52" t="s">
        <x:v>22</x:v>
      </x:c>
      <x:c r="P22" s="52" t="s">
        <x:v>23</x:v>
      </x:c>
      <x:c r="Q22" s="52" t="s">
        <x:v>24</x:v>
      </x:c>
      <x:c r="R22" s="52" t="s">
        <x:v>25</x:v>
      </x:c>
    </x:row>
    <x:row r="23" spans="2:18" x14ac:dyDescent="0.35">
      <x:c r="G23" s="51"/>
    </x:row>
    <x:row r="24" spans="2:18" ht="35.5" customHeight="1" x14ac:dyDescent="0.35">
      <x:c r="B24" s="73" t="s">
        <x:v>134</x:v>
      </x:c>
      <x:c r="C24" s="73"/>
      <x:c r="D24" s="73"/>
      <x:c r="G24" s="51"/>
    </x:row>
    <x:row r="25" spans="2:18" x14ac:dyDescent="0.35">
      <x:c r="B25" s="43">
        <x:v>2</x:v>
      </x:c>
      <x:c r="C25" s="44">
        <x:v>15</x:v>
      </x:c>
      <x:c r="D25" s="45">
        <x:v>10</x:v>
      </x:c>
      <x:c r="F25" s="67">
        <x:f>'Course Analysis (answers)'!B36</x:f>
        <x:v>10</x:v>
      </x:c>
      <x:c r="G25" s="51"/>
      <x:c r="I25" s="53">
        <x:v>6</x:v>
      </x:c>
      <x:c r="J25" s="53">
        <x:v>7</x:v>
      </x:c>
      <x:c r="K25" s="53">
        <x:v>8</x:v>
      </x:c>
      <x:c r="L25" s="53">
        <x:v>9</x:v>
      </x:c>
      <x:c r="M25" s="53">
        <x:v>10</x:v>
      </x:c>
      <x:c r="N25" s="53">
        <x:v>11</x:v>
      </x:c>
      <x:c r="O25" s="53">
        <x:v>12</x:v>
      </x:c>
      <x:c r="P25" s="53">
        <x:v>13</x:v>
      </x:c>
      <x:c r="Q25" s="53">
        <x:v>14</x:v>
      </x:c>
      <x:c r="R25" s="53">
        <x:v>15</x:v>
      </x:c>
    </x:row>
    <x:row r="26" spans="2:18" x14ac:dyDescent="0.35">
      <x:c r="G26" s="51"/>
    </x:row>
    <x:row r="27" spans="2:18" ht="15.65" customHeight="1" x14ac:dyDescent="0.35">
      <x:c r="B27" s="73" t="s">
        <x:v>135</x:v>
      </x:c>
      <x:c r="C27" s="73"/>
      <x:c r="D27" s="73"/>
      <x:c r="G27" s="51"/>
    </x:row>
    <x:row r="28" spans="2:18" x14ac:dyDescent="0.35">
      <x:c r="B28" s="43">
        <x:v>3</x:v>
      </x:c>
      <x:c r="C28" s="44">
        <x:v>20</x:v>
      </x:c>
      <x:c r="D28" s="45" t="s">
        <x:v>1</x:v>
      </x:c>
      <x:c r="F28" s="67" t="str">
        <x:f>'Course Analysis (answers)'!B37</x:f>
        <x:v>M</x:v>
      </x:c>
      <x:c r="G28" s="51"/>
      <x:c r="I28" s="54" t="s">
        <x:v>1</x:v>
      </x:c>
      <x:c r="J28" s="54" t="s">
        <x:v>3</x:v>
      </x:c>
      <x:c r="K28" s="54" t="s">
        <x:v>4</x:v>
      </x:c>
      <x:c r="L28" s="54" t="s">
        <x:v>2</x:v>
      </x:c>
      <x:c r="M28" s="54" t="s">
        <x:v>0</x:v>
      </x:c>
      <x:c r="N28" s="54"/>
      <x:c r="O28" s="54"/>
      <x:c r="P28" s="54"/>
      <x:c r="Q28" s="54"/>
      <x:c r="R28" s="54"/>
    </x:row>
    <x:row r="29" spans="2:18" x14ac:dyDescent="0.35">
      <x:c r="G29" s="51"/>
    </x:row>
    <x:row r="30" spans="2:18" ht="15.65" customHeight="1" x14ac:dyDescent="0.35">
      <x:c r="B30" s="73" t="s">
        <x:v>38</x:v>
      </x:c>
      <x:c r="C30" s="73"/>
      <x:c r="D30" s="73"/>
      <x:c r="G30" s="51"/>
    </x:row>
    <x:row r="31" spans="2:18" x14ac:dyDescent="0.35">
      <x:c r="B31" s="43">
        <x:v>4</x:v>
      </x:c>
      <x:c r="C31" s="44">
        <x:v>15</x:v>
      </x:c>
      <x:c r="D31" s="45">
        <x:v>17</x:v>
      </x:c>
      <x:c r="F31" s="67">
        <x:f>'Course Analysis (answers)'!B38</x:f>
        <x:v>17</x:v>
      </x:c>
      <x:c r="G31" s="51"/>
      <x:c r="I31" s="53">
        <x:v>11</x:v>
      </x:c>
      <x:c r="J31" s="53">
        <x:v>12</x:v>
      </x:c>
      <x:c r="K31" s="53">
        <x:v>13</x:v>
      </x:c>
      <x:c r="L31" s="53">
        <x:v>14</x:v>
      </x:c>
      <x:c r="M31" s="53">
        <x:v>15</x:v>
      </x:c>
      <x:c r="N31" s="53">
        <x:v>16</x:v>
      </x:c>
      <x:c r="O31" s="53">
        <x:v>17</x:v>
      </x:c>
      <x:c r="P31" s="53">
        <x:v>18</x:v>
      </x:c>
      <x:c r="Q31" s="53">
        <x:v>19</x:v>
      </x:c>
      <x:c r="R31" s="53">
        <x:v>20</x:v>
      </x:c>
    </x:row>
    <x:row r="32" spans="2:18" x14ac:dyDescent="0.35">
      <x:c r="B32" s="46"/>
      <x:c r="C32" s="46"/>
      <x:c r="G32" s="51"/>
      <x:c r="I32" s="53"/>
    </x:row>
    <x:row r="33" spans="2:18" ht="37.5" customHeight="1" x14ac:dyDescent="0.35">
      <x:c r="B33" s="73" t="s">
        <x:v>148</x:v>
      </x:c>
      <x:c r="C33" s="73"/>
      <x:c r="D33" s="73"/>
      <x:c r="G33" s="51"/>
    </x:row>
    <x:row r="34" spans="2:18" x14ac:dyDescent="0.35">
      <x:c r="B34" s="43">
        <x:v>5</x:v>
      </x:c>
      <x:c r="C34" s="44">
        <x:v>20</x:v>
      </x:c>
      <x:c r="D34" s="64">
        <x:v>19.999999999999993</x:v>
      </x:c>
      <x:c r="F34" s="68">
        <x:f>'Course Analysis (answers)'!B39</x:f>
        <x:v>19.999999999999993</x:v>
      </x:c>
      <x:c r="G34" s="51"/>
      <x:c r="I34" s="54">
        <x:v>19.999999999999993</x:v>
      </x:c>
      <x:c r="J34" s="54">
        <x:v>20.249999999999993</x:v>
      </x:c>
      <x:c r="K34" s="54">
        <x:v>20.499999999999993</x:v>
      </x:c>
      <x:c r="L34" s="54">
        <x:v>20.749999999999993</x:v>
      </x:c>
      <x:c r="M34" s="54">
        <x:v>20.999999999999993</x:v>
      </x:c>
      <x:c r="N34" s="54">
        <x:v>21.249999999999993</x:v>
      </x:c>
      <x:c r="O34" s="54">
        <x:v>21.499999999999993</x:v>
      </x:c>
      <x:c r="P34" s="54">
        <x:v>21.749999999999993</x:v>
      </x:c>
      <x:c r="Q34" s="54">
        <x:v>21.999999999999993</x:v>
      </x:c>
      <x:c r="R34" s="54">
        <x:v>22.249999999999993</x:v>
      </x:c>
    </x:row>
    <x:row r="35" spans="2:18" x14ac:dyDescent="0.35">
      <x:c r="B35" s="46"/>
      <x:c r="C35" s="46"/>
      <x:c r="G35" s="51"/>
      <x:c r="I35" s="53"/>
    </x:row>
    <x:row r="36" spans="2:18" ht="31.5" customHeight="1" x14ac:dyDescent="0.35">
      <x:c r="B36" s="73" t="s">
        <x:v>136</x:v>
      </x:c>
      <x:c r="C36" s="73"/>
      <x:c r="D36" s="73"/>
      <x:c r="G36" s="51"/>
    </x:row>
    <x:row r="37" spans="2:18" x14ac:dyDescent="0.35">
      <x:c r="B37" s="43">
        <x:v>6</x:v>
      </x:c>
      <x:c r="C37" s="44">
        <x:v>15</x:v>
      </x:c>
      <x:c r="D37" s="64">
        <x:v>2.25</x:v>
      </x:c>
      <x:c r="F37" s="68">
        <x:f>'Course Analysis (answers)'!B40</x:f>
        <x:v>2.25</x:v>
      </x:c>
      <x:c r="G37" s="51"/>
      <x:c r="I37" s="54">
        <x:v>1.75</x:v>
      </x:c>
      <x:c r="J37" s="54">
        <x:v>2</x:v>
      </x:c>
      <x:c r="K37" s="54">
        <x:v>2.25</x:v>
      </x:c>
      <x:c r="L37" s="54">
        <x:v>2.5</x:v>
      </x:c>
      <x:c r="M37" s="54">
        <x:v>2.75</x:v>
      </x:c>
      <x:c r="N37" s="54">
        <x:v>3</x:v>
      </x:c>
      <x:c r="O37" s="54">
        <x:v>3.25</x:v>
      </x:c>
      <x:c r="P37" s="54">
        <x:v>3.5</x:v>
      </x:c>
      <x:c r="Q37" s="54">
        <x:v>3.75</x:v>
      </x:c>
      <x:c r="R37" s="54">
        <x:v>4</x:v>
      </x:c>
    </x:row>
    <x:row r="38" spans="2:18" x14ac:dyDescent="0.35">
      <x:c r="G38" s="51"/>
    </x:row>
    <x:row r="39" spans="2:18" ht="15.65" customHeight="1" x14ac:dyDescent="0.35">
      <x:c r="B39" s="73" t="s">
        <x:v>138</x:v>
      </x:c>
      <x:c r="C39" s="73"/>
      <x:c r="D39" s="73"/>
      <x:c r="G39" s="51"/>
    </x:row>
    <x:row r="40" spans="2:18" x14ac:dyDescent="0.35">
      <x:c r="B40" s="43">
        <x:v>7</x:v>
      </x:c>
      <x:c r="C40" s="44">
        <x:v>15</x:v>
      </x:c>
      <x:c r="D40" s="45">
        <x:v>21</x:v>
      </x:c>
      <x:c r="F40" s="67">
        <x:f>'Student Schedule Analysis (ans)'!C19</x:f>
        <x:v>21</x:v>
      </x:c>
      <x:c r="G40" s="51"/>
      <x:c r="I40" s="49">
        <x:v>18</x:v>
      </x:c>
      <x:c r="J40" s="49">
        <x:v>19</x:v>
      </x:c>
      <x:c r="K40" s="49">
        <x:v>20</x:v>
      </x:c>
      <x:c r="L40" s="49">
        <x:v>21</x:v>
      </x:c>
      <x:c r="M40" s="49">
        <x:v>22</x:v>
      </x:c>
      <x:c r="N40" s="49">
        <x:v>23</x:v>
      </x:c>
      <x:c r="O40" s="49">
        <x:v>24</x:v>
      </x:c>
      <x:c r="P40" s="49">
        <x:v>25</x:v>
      </x:c>
      <x:c r="Q40" s="49">
        <x:v>26</x:v>
      </x:c>
      <x:c r="R40" s="49">
        <x:v>27</x:v>
      </x:c>
    </x:row>
    <x:row r="41" spans="2:18" x14ac:dyDescent="0.35">
      <x:c r="G41" s="51"/>
    </x:row>
    <x:row r="42" spans="2:18" ht="15.65" customHeight="1" x14ac:dyDescent="0.35">
      <x:c r="B42" s="73" t="s">
        <x:v>119</x:v>
      </x:c>
      <x:c r="C42" s="73"/>
      <x:c r="D42" s="73"/>
      <x:c r="G42" s="51"/>
    </x:row>
    <x:row r="43" spans="2:18" x14ac:dyDescent="0.35">
      <x:c r="B43" s="43">
        <x:v>8</x:v>
      </x:c>
      <x:c r="C43" s="44">
        <x:v>20</x:v>
      </x:c>
      <x:c r="D43" s="45">
        <x:v>20</x:v>
      </x:c>
      <x:c r="F43" s="67">
        <x:f>'Student Schedule Analysis (ans)'!D30</x:f>
        <x:v>20</x:v>
      </x:c>
      <x:c r="G43" s="51"/>
      <x:c r="I43" s="53">
        <x:v>12</x:v>
      </x:c>
      <x:c r="J43" s="53">
        <x:v>13</x:v>
      </x:c>
      <x:c r="K43" s="53">
        <x:v>14</x:v>
      </x:c>
      <x:c r="L43" s="53">
        <x:v>15</x:v>
      </x:c>
      <x:c r="M43" s="53">
        <x:v>16</x:v>
      </x:c>
      <x:c r="N43" s="53">
        <x:v>17</x:v>
      </x:c>
      <x:c r="O43" s="53">
        <x:v>18</x:v>
      </x:c>
      <x:c r="P43" s="53">
        <x:v>19</x:v>
      </x:c>
      <x:c r="Q43" s="53">
        <x:v>20</x:v>
      </x:c>
      <x:c r="R43" s="53">
        <x:v>21</x:v>
      </x:c>
    </x:row>
    <x:row r="44" spans="2:18" x14ac:dyDescent="0.35">
      <x:c r="B44" s="46"/>
      <x:c r="C44" s="46"/>
      <x:c r="G44" s="51"/>
      <x:c r="I44" s="53"/>
    </x:row>
    <x:row r="45" spans="2:18" ht="40.5" customHeight="1" x14ac:dyDescent="0.35">
      <x:c r="B45" s="73" t="s">
        <x:v>117</x:v>
      </x:c>
      <x:c r="C45" s="73"/>
      <x:c r="D45" s="73"/>
      <x:c r="G45" s="51"/>
    </x:row>
    <x:row r="46" spans="2:18" x14ac:dyDescent="0.35">
      <x:c r="B46" s="43">
        <x:v>9</x:v>
      </x:c>
      <x:c r="C46" s="44">
        <x:v>20</x:v>
      </x:c>
      <x:c r="D46" s="64">
        <x:v>162.25</x:v>
      </x:c>
      <x:c r="F46" s="68">
        <x:f>'Student Schedule Analysis (ans)'!F31</x:f>
        <x:v>162.25</x:v>
      </x:c>
      <x:c r="G46" s="51"/>
      <x:c r="I46" s="48">
        <x:v>161.5</x:v>
      </x:c>
      <x:c r="J46" s="48">
        <x:v>161.75</x:v>
      </x:c>
      <x:c r="K46" s="48">
        <x:v>162</x:v>
      </x:c>
      <x:c r="L46" s="48">
        <x:v>162.25</x:v>
      </x:c>
      <x:c r="M46" s="48">
        <x:v>162.5</x:v>
      </x:c>
      <x:c r="N46" s="48">
        <x:v>162.75</x:v>
      </x:c>
      <x:c r="O46" s="48">
        <x:v>163</x:v>
      </x:c>
      <x:c r="P46" s="48">
        <x:v>163.25</x:v>
      </x:c>
      <x:c r="Q46" s="48">
        <x:v>163.5</x:v>
      </x:c>
      <x:c r="R46" s="48">
        <x:v>163.75</x:v>
      </x:c>
    </x:row>
    <x:row r="47" spans="2:18" x14ac:dyDescent="0.35">
      <x:c r="B47" s="46"/>
      <x:c r="C47" s="46"/>
      <x:c r="F47" s="50"/>
      <x:c r="G47" s="51"/>
      <x:c r="I47" s="53"/>
    </x:row>
    <x:row r="48" spans="2:18" ht="40.5" customHeight="1" x14ac:dyDescent="0.35">
      <x:c r="B48" s="73" t="s">
        <x:v>149</x:v>
      </x:c>
      <x:c r="C48" s="73"/>
      <x:c r="D48" s="73"/>
      <x:c r="G48" s="51"/>
    </x:row>
    <x:row r="49" spans="2:18" x14ac:dyDescent="0.35">
      <x:c r="B49" s="43">
        <x:v>10</x:v>
      </x:c>
      <x:c r="C49" s="44">
        <x:v>15</x:v>
      </x:c>
      <x:c r="D49" s="45">
        <x:v>8</x:v>
      </x:c>
      <x:c r="F49" s="67">
        <x:f>'Student Schedule Analysis (ans)'!C31</x:f>
        <x:v>8</x:v>
      </x:c>
      <x:c r="G49" s="51"/>
      <x:c r="I49" s="53">
        <x:v>6</x:v>
      </x:c>
      <x:c r="J49" s="53">
        <x:v>7</x:v>
      </x:c>
      <x:c r="K49" s="53">
        <x:v>8</x:v>
      </x:c>
      <x:c r="L49" s="53">
        <x:v>9</x:v>
      </x:c>
      <x:c r="M49" s="53">
        <x:v>10</x:v>
      </x:c>
      <x:c r="N49" s="53">
        <x:v>11</x:v>
      </x:c>
      <x:c r="O49" s="53">
        <x:v>12</x:v>
      </x:c>
      <x:c r="P49" s="53">
        <x:v>13</x:v>
      </x:c>
      <x:c r="Q49" s="53">
        <x:v>14</x:v>
      </x:c>
      <x:c r="R49" s="53">
        <x:v>15</x:v>
      </x:c>
    </x:row>
    <x:row r="50" spans="2:18" x14ac:dyDescent="0.35">
      <x:c r="B50" s="46"/>
      <x:c r="C50" s="46"/>
      <x:c r="F50" s="50"/>
      <x:c r="G50" s="51"/>
      <x:c r="I50" s="53"/>
      <x:c r="J50" s="53"/>
      <x:c r="K50" s="53"/>
      <x:c r="L50" s="53"/>
      <x:c r="M50" s="53"/>
      <x:c r="N50" s="53"/>
      <x:c r="O50" s="53"/>
      <x:c r="P50" s="53"/>
      <x:c r="Q50" s="53"/>
      <x:c r="R50" s="53"/>
    </x:row>
    <x:row r="51" spans="2:18" ht="51" customHeight="1" x14ac:dyDescent="0.35">
      <x:c r="B51" s="73" t="s">
        <x:v>137</x:v>
      </x:c>
      <x:c r="C51" s="73"/>
      <x:c r="D51" s="73"/>
      <x:c r="G51" s="51"/>
    </x:row>
    <x:row r="52" spans="2:18" x14ac:dyDescent="0.35">
      <x:c r="B52" s="43">
        <x:v>11</x:v>
      </x:c>
      <x:c r="C52" s="44">
        <x:v>25</x:v>
      </x:c>
      <x:c r="D52" s="64">
        <x:v>31.001199999999994</x:v>
      </x:c>
      <x:c r="F52" s="68">
        <x:f>'Student Schedule Analysis (ans)'!G27</x:f>
        <x:v>31.001199999999994</x:v>
      </x:c>
      <x:c r="G52" s="51"/>
      <x:c r="I52" s="54">
        <x:v>30.001199999999994</x:v>
      </x:c>
      <x:c r="J52" s="54">
        <x:v>30.251199999999994</x:v>
      </x:c>
      <x:c r="K52" s="54">
        <x:v>30.501199999999994</x:v>
      </x:c>
      <x:c r="L52" s="54">
        <x:v>30.751199999999994</x:v>
      </x:c>
      <x:c r="M52" s="54">
        <x:v>31.001199999999994</x:v>
      </x:c>
      <x:c r="N52" s="54">
        <x:v>31.251199999999994</x:v>
      </x:c>
      <x:c r="O52" s="54">
        <x:v>31.501199999999994</x:v>
      </x:c>
      <x:c r="P52" s="54">
        <x:v>31.751199999999994</x:v>
      </x:c>
      <x:c r="Q52" s="54">
        <x:v>32.001199999999997</x:v>
      </x:c>
      <x:c r="R52" s="54">
        <x:v>32.251199999999997</x:v>
      </x:c>
    </x:row>
    <x:row r="53" spans="2:18" x14ac:dyDescent="0.35">
      <x:c r="B53" s="46"/>
      <x:c r="C53" s="46"/>
      <x:c r="F53" s="50"/>
      <x:c r="G53" s="51"/>
      <x:c r="I53" s="53"/>
      <x:c r="J53" s="53"/>
      <x:c r="K53" s="53"/>
      <x:c r="L53" s="53"/>
      <x:c r="M53" s="53"/>
      <x:c r="N53" s="53"/>
      <x:c r="O53" s="53"/>
      <x:c r="P53" s="53"/>
      <x:c r="Q53" s="53"/>
      <x:c r="R53" s="53"/>
    </x:row>
    <x:row r="54" spans="2:18" ht="42" customHeight="1" x14ac:dyDescent="0.35">
      <x:c r="B54" s="73" t="s">
        <x:v>150</x:v>
      </x:c>
      <x:c r="C54" s="73"/>
      <x:c r="D54" s="73"/>
      <x:c r="G54" s="51"/>
    </x:row>
    <x:row r="55" spans="2:18" x14ac:dyDescent="0.35">
      <x:c r="B55" s="43">
        <x:v>12</x:v>
      </x:c>
      <x:c r="C55" s="44">
        <x:v>30</x:v>
      </x:c>
      <x:c r="D55" s="64">
        <x:v>1.75</x:v>
      </x:c>
      <x:c r="F55" s="68">
        <x:v>1.75</x:v>
      </x:c>
      <x:c r="G55" s="51"/>
      <x:c r="I55" s="54">
        <x:v>1.75</x:v>
      </x:c>
      <x:c r="J55" s="54">
        <x:v>2</x:v>
      </x:c>
      <x:c r="K55" s="54">
        <x:v>2.25</x:v>
      </x:c>
      <x:c r="L55" s="54">
        <x:v>2.5</x:v>
      </x:c>
      <x:c r="M55" s="54">
        <x:v>2.75</x:v>
      </x:c>
      <x:c r="N55" s="54">
        <x:v>3</x:v>
      </x:c>
      <x:c r="O55" s="54">
        <x:v>3.25</x:v>
      </x:c>
      <x:c r="P55" s="54">
        <x:v>3.5</x:v>
      </x:c>
      <x:c r="Q55" s="54">
        <x:v>3.75</x:v>
      </x:c>
      <x:c r="R55" s="54">
        <x:v>4</x:v>
      </x:c>
    </x:row>
    <x:row r="56" spans="2:18" x14ac:dyDescent="0.35">
      <x:c r="B56" s="46"/>
      <x:c r="C56" s="46"/>
      <x:c r="F56" s="50"/>
      <x:c r="G56" s="51"/>
      <x:c r="I56" s="53"/>
      <x:c r="J56" s="53"/>
      <x:c r="K56" s="53"/>
      <x:c r="L56" s="53"/>
      <x:c r="M56" s="53"/>
      <x:c r="N56" s="53"/>
      <x:c r="O56" s="53"/>
      <x:c r="P56" s="53"/>
      <x:c r="Q56" s="53"/>
      <x:c r="R56" s="53"/>
    </x:row>
    <x:row r="57" spans="2:18" ht="42" customHeight="1" x14ac:dyDescent="0.35">
      <x:c r="B57" s="73" t="s">
        <x:v>120</x:v>
      </x:c>
      <x:c r="C57" s="73"/>
      <x:c r="D57" s="73"/>
      <x:c r="G57" s="51"/>
    </x:row>
    <x:row r="58" spans="2:18" x14ac:dyDescent="0.35">
      <x:c r="B58" s="43">
        <x:v>13</x:v>
      </x:c>
      <x:c r="C58" s="44">
        <x:v>40</x:v>
      </x:c>
      <x:c r="D58" s="45">
        <x:v>8</x:v>
      </x:c>
      <x:c r="F58" s="67">
        <x:f>'Student Schedule Analysis (ans)'!H31</x:f>
        <x:v>8</x:v>
      </x:c>
      <x:c r="G58" s="51"/>
      <x:c r="I58" s="53">
        <x:v>0</x:v>
      </x:c>
      <x:c r="J58" s="53">
        <x:v>1</x:v>
      </x:c>
      <x:c r="K58" s="53">
        <x:v>2</x:v>
      </x:c>
      <x:c r="L58" s="53">
        <x:v>4</x:v>
      </x:c>
      <x:c r="M58" s="53">
        <x:v>5</x:v>
      </x:c>
      <x:c r="N58" s="53">
        <x:v>7</x:v>
      </x:c>
      <x:c r="O58" s="53">
        <x:v>8</x:v>
      </x:c>
      <x:c r="P58" s="53">
        <x:v>10</x:v>
      </x:c>
      <x:c r="Q58" s="53">
        <x:v>11</x:v>
      </x:c>
      <x:c r="R58" s="53">
        <x:v>12</x:v>
      </x:c>
    </x:row>
    <x:row r="59" spans="2:18" x14ac:dyDescent="0.35">
      <x:c r="B59" s="46"/>
      <x:c r="C59" s="46"/>
      <x:c r="F59" s="50"/>
      <x:c r="G59" s="51"/>
      <x:c r="I59" s="53"/>
    </x:row>
    <x:row r="60" spans="2:18" ht="35.15" customHeight="1" x14ac:dyDescent="0.35">
      <x:c r="B60" s="73" t="s">
        <x:v>125</x:v>
      </x:c>
      <x:c r="C60" s="73"/>
      <x:c r="D60" s="73"/>
      <x:c r="G60" s="51"/>
    </x:row>
    <x:row r="61" spans="2:18" x14ac:dyDescent="0.35">
      <x:c r="B61" s="43">
        <x:v>14</x:v>
      </x:c>
      <x:c r="C61" s="44">
        <x:v>35</x:v>
      </x:c>
      <x:c r="D61" s="64">
        <x:v>2.25</x:v>
      </x:c>
      <x:c r="F61" s="68">
        <x:f>'Student Schedule Analysis (ans)'!I22</x:f>
        <x:v>2.25</x:v>
      </x:c>
      <x:c r="G61" s="51"/>
      <x:c r="I61" s="54">
        <x:v>0.75</x:v>
      </x:c>
      <x:c r="J61" s="54">
        <x:v>1</x:v>
      </x:c>
      <x:c r="K61" s="54">
        <x:v>1.25</x:v>
      </x:c>
      <x:c r="L61" s="54">
        <x:v>1.5</x:v>
      </x:c>
      <x:c r="M61" s="54">
        <x:v>1.75</x:v>
      </x:c>
      <x:c r="N61" s="54">
        <x:v>2</x:v>
      </x:c>
      <x:c r="O61" s="54">
        <x:v>2.25</x:v>
      </x:c>
      <x:c r="P61" s="54">
        <x:v>2.5</x:v>
      </x:c>
      <x:c r="Q61" s="54">
        <x:v>2.75</x:v>
      </x:c>
      <x:c r="R61" s="54">
        <x:v>3</x:v>
      </x:c>
    </x:row>
    <x:row r="62" spans="2:18" x14ac:dyDescent="0.35">
      <x:c r="B62" s="47"/>
      <x:c r="C62" s="47"/>
      <x:c r="D62" s="47"/>
    </x:row>
    <x:row r="63" spans="2:18" ht="67" customHeight="1" x14ac:dyDescent="0.35">
      <x:c r="B63" s="73" t="s">
        <x:v>140</x:v>
      </x:c>
      <x:c r="C63" s="73"/>
      <x:c r="D63" s="73"/>
      <x:c r="G63" s="51"/>
    </x:row>
    <x:row r="64" spans="2:18" x14ac:dyDescent="0.35">
      <x:c r="B64" s="43">
        <x:v>15</x:v>
      </x:c>
      <x:c r="C64" s="44">
        <x:v>20</x:v>
      </x:c>
      <x:c r="D64" s="45">
        <x:v>35</x:v>
      </x:c>
      <x:c r="F64" s="67">
        <x:f ca="1">'Campus Map (distances)'!AL46</x:f>
        <x:v>35</x:v>
      </x:c>
      <x:c r="G64" s="51"/>
      <x:c r="I64" s="53">
        <x:v>32</x:v>
      </x:c>
      <x:c r="J64" s="53">
        <x:v>35</x:v>
      </x:c>
      <x:c r="K64" s="53">
        <x:v>38</x:v>
      </x:c>
      <x:c r="L64" s="53">
        <x:v>41</x:v>
      </x:c>
      <x:c r="M64" s="53">
        <x:v>44</x:v>
      </x:c>
      <x:c r="N64" s="53">
        <x:v>47</x:v>
      </x:c>
      <x:c r="O64" s="53">
        <x:v>50</x:v>
      </x:c>
      <x:c r="P64" s="53">
        <x:v>53</x:v>
      </x:c>
      <x:c r="Q64" s="53">
        <x:v>56</x:v>
      </x:c>
      <x:c r="R64" s="53">
        <x:v>59</x:v>
      </x:c>
    </x:row>
    <x:row r="65" spans="2:18" x14ac:dyDescent="0.35">
      <x:c r="B65" s="46"/>
      <x:c r="C65" s="46"/>
      <x:c r="F65" s="50"/>
      <x:c r="G65" s="51"/>
      <x:c r="I65" s="53"/>
      <x:c r="J65" s="53"/>
      <x:c r="K65" s="53"/>
      <x:c r="L65" s="53"/>
      <x:c r="M65" s="53"/>
      <x:c r="N65" s="53"/>
      <x:c r="O65" s="53"/>
      <x:c r="P65" s="53"/>
      <x:c r="Q65" s="53"/>
      <x:c r="R65" s="53"/>
    </x:row>
    <x:row r="66" spans="2:18" ht="68.5" customHeight="1" x14ac:dyDescent="0.35">
      <x:c r="B66" s="73" t="s">
        <x:v>141</x:v>
      </x:c>
      <x:c r="C66" s="73"/>
      <x:c r="D66" s="73"/>
      <x:c r="G66" s="51"/>
    </x:row>
    <x:row r="67" spans="2:18" x14ac:dyDescent="0.35">
      <x:c r="B67" s="43">
        <x:v>16</x:v>
      </x:c>
      <x:c r="C67" s="44">
        <x:v>45</x:v>
      </x:c>
      <x:c r="D67" s="45">
        <x:v>428</x:v>
      </x:c>
      <x:c r="F67" s="67">
        <x:f ca="1">SUM('Campus Map (distances)'!CZ7:CZ15)</x:f>
        <x:v>428</x:v>
      </x:c>
      <x:c r="G67" s="51"/>
      <x:c r="I67" s="53">
        <x:v>428</x:v>
      </x:c>
      <x:c r="J67" s="53">
        <x:v>431</x:v>
      </x:c>
      <x:c r="K67" s="53">
        <x:v>434</x:v>
      </x:c>
      <x:c r="L67" s="53">
        <x:v>437</x:v>
      </x:c>
      <x:c r="M67" s="53">
        <x:v>440</x:v>
      </x:c>
      <x:c r="N67" s="53">
        <x:v>443</x:v>
      </x:c>
      <x:c r="O67" s="53">
        <x:v>446</x:v>
      </x:c>
      <x:c r="P67" s="53">
        <x:v>449</x:v>
      </x:c>
      <x:c r="Q67" s="53">
        <x:v>452</x:v>
      </x:c>
      <x:c r="R67" s="53">
        <x:v>455</x:v>
      </x:c>
    </x:row>
    <x:row r="68" spans="2:18" x14ac:dyDescent="0.35">
      <x:c r="B68" s="46"/>
      <x:c r="C68" s="46"/>
      <x:c r="F68" s="50"/>
      <x:c r="G68" s="51"/>
      <x:c r="I68" s="53"/>
    </x:row>
    <x:row r="69" spans="2:18" ht="35.15" customHeight="1" x14ac:dyDescent="0.35">
      <x:c r="B69" s="73" t="s">
        <x:v>142</x:v>
      </x:c>
      <x:c r="C69" s="73"/>
      <x:c r="D69" s="73"/>
      <x:c r="G69" s="51"/>
    </x:row>
    <x:row r="70" spans="2:18" x14ac:dyDescent="0.35">
      <x:c r="B70" s="43">
        <x:v>17</x:v>
      </x:c>
      <x:c r="C70" s="44">
        <x:v>30</x:v>
      </x:c>
      <x:c r="D70" s="65">
        <x:v>0.38890000000000002</x:v>
      </x:c>
      <x:c r="F70" s="69">
        <x:f>'Campus Map (building count)'!CY2/10000</x:f>
        <x:v>0.38890000000000002</x:v>
      </x:c>
      <x:c r="G70" s="51"/>
      <x:c r="I70" s="55">
        <x:v>0.38830000000000003</x:v>
      </x:c>
      <x:c r="J70" s="55">
        <x:v>0.38840000000000002</x:v>
      </x:c>
      <x:c r="K70" s="55">
        <x:v>0.38850000000000001</x:v>
      </x:c>
      <x:c r="L70" s="55">
        <x:v>0.3886</x:v>
      </x:c>
      <x:c r="M70" s="55">
        <x:v>0.38870000000000005</x:v>
      </x:c>
      <x:c r="N70" s="55">
        <x:v>0.38880000000000003</x:v>
      </x:c>
      <x:c r="O70" s="55">
        <x:v>0.38890000000000002</x:v>
      </x:c>
      <x:c r="P70" s="55">
        <x:v>0.38900000000000001</x:v>
      </x:c>
      <x:c r="Q70" s="55">
        <x:v>0.3891</x:v>
      </x:c>
      <x:c r="R70" s="55">
        <x:v>0.38920000000000005</x:v>
      </x:c>
    </x:row>
    <x:row r="71" spans="2:18" x14ac:dyDescent="0.35">
      <x:c r="B71" s="47"/>
      <x:c r="C71" s="47"/>
      <x:c r="D71" s="47"/>
    </x:row>
    <x:row r="72" spans="2:18" ht="26" x14ac:dyDescent="0.6">
      <x:c r="B72"/>
      <x:c r="C72" s="14"/>
    </x:row>
    <x:row r="73" spans="2:18" ht="26" x14ac:dyDescent="0.6">
      <x:c r="B73" s="14"/>
      <x:c r="C73" s="14"/>
    </x:row>
    <x:row r="74" spans="2:18" ht="26" x14ac:dyDescent="0.6">
      <x:c r="B74" s="14"/>
      <x:c r="C74" s="14"/>
    </x:row>
    <x:row r="75" spans="2:18" ht="26" x14ac:dyDescent="0.6">
      <x:c r="B75" s="14"/>
      <x:c r="C75" s="14"/>
    </x:row>
    <x:row r="1000">
      <x:c r="XX1000" s="74" t="n">
        <x:v>125713</x:v>
      </x:c>
    </x:row>
  </x:sheetData>
  <x:mergeCells count="20">
    <x:mergeCell ref="B69:D69"/>
    <x:mergeCell ref="B39:D39"/>
    <x:mergeCell ref="B42:D42"/>
    <x:mergeCell ref="B45:D45"/>
    <x:mergeCell ref="B48:D48"/>
    <x:mergeCell ref="B51:D51"/>
    <x:mergeCell ref="B54:D54"/>
    <x:mergeCell ref="B57:D57"/>
    <x:mergeCell ref="B60:D60"/>
    <x:mergeCell ref="B63:D63"/>
    <x:mergeCell ref="B66:D66"/>
    <x:mergeCell ref="B2:D2"/>
    <x:mergeCell ref="B4:D4"/>
    <x:mergeCell ref="B15:D15"/>
    <x:mergeCell ref="B36:D36"/>
    <x:mergeCell ref="B21:D21"/>
    <x:mergeCell ref="B24:D24"/>
    <x:mergeCell ref="B27:D27"/>
    <x:mergeCell ref="B30:D30"/>
    <x:mergeCell ref="B33:D33"/>
  </x:mergeCells>
  <x:dataValidations count="1">
    <x:dataValidation type="list" allowBlank="1" showInputMessage="1" showErrorMessage="1" sqref="D22 D25 D49 D37 D40 D34 D43 D46 D61 D31 D28 D52 D55 D58 D70 D64 D67" xr:uid="{6AEF9538-F1DD-4DFF-8D3C-11C6AE22C9BB}">
      <x:formula1>I22:R22</x:formula1>
    </x:dataValidation>
  </x:dataValidations>
  <x:pageMargins left="0.7" right="0.7" top="0.75" bottom="0.75" header="0.3" footer="0.3"/>
  <x:drawing r:id="rId1"/>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C4111B4-18B4-49F1-8685-9E6E1052D435}" mc:Ignorable="x14ac xr xr2 xr3">
  <x:sheetPr codeName="Sheet10"/>
  <x:dimension ref="B1:DJ101"/>
  <x:sheetViews>
    <x:sheetView showGridLines="0" zoomScale="40" zoomScaleNormal="40" workbookViewId="0">
      <x:selection activeCell="CX12" sqref="CX12"/>
    </x:sheetView>
  </x:sheetViews>
  <x:sheetFormatPr defaultColWidth="8.796875" defaultRowHeight="0" customHeight="1" zeroHeight="1" x14ac:dyDescent="0.35"/>
  <x:cols>
    <x:col min="1" max="101" width="2.546875" style="17" customWidth="1"/>
    <x:col min="102" max="16384" width="8.796875" style="17"/>
  </x:cols>
  <x:sheetData>
    <x:row r="1" spans="2:114" ht="24" customHeight="1" x14ac:dyDescent="0.35"/>
    <x:row r="2" spans="2:114" ht="24" customHeight="1" x14ac:dyDescent="0.35">
      <x:c r="B2" s="18"/>
      <x:c r="C2" s="18"/>
      <x:c r="D2" s="18"/>
      <x:c r="E2" s="18"/>
      <x:c r="F2" s="18"/>
      <x:c r="G2" s="18"/>
      <x:c r="H2" s="18"/>
      <x:c r="I2" s="18"/>
      <x:c r="J2" s="18"/>
      <x:c r="K2" s="18"/>
      <x:c r="L2" s="18"/>
      <x:c r="M2" s="18"/>
      <x:c r="N2" s="18"/>
      <x:c r="O2" s="18"/>
      <x:c r="P2" s="18"/>
      <x:c r="Q2" s="18"/>
      <x:c r="R2" s="18"/>
      <x:c r="S2" s="18"/>
      <x:c r="T2" s="18"/>
      <x:c r="U2" s="18"/>
      <x:c r="V2" s="18"/>
      <x:c r="W2" s="18"/>
      <x:c r="X2" s="18"/>
      <x:c r="Y2" s="18"/>
      <x:c r="Z2" s="18"/>
      <x:c r="AA2" s="18"/>
      <x:c r="AB2" s="18"/>
      <x:c r="AC2" s="18"/>
      <x:c r="AD2" s="18"/>
      <x:c r="AE2" s="18"/>
      <x:c r="AF2" s="18"/>
      <x:c r="AG2" s="18"/>
      <x:c r="AH2" s="18"/>
      <x:c r="AI2" s="18"/>
      <x:c r="AJ2" s="18"/>
      <x:c r="AK2" s="18"/>
      <x:c r="AL2" s="18"/>
      <x:c r="AM2" s="18"/>
      <x:c r="AN2" s="18"/>
      <x:c r="AO2" s="18"/>
      <x:c r="AP2" s="18"/>
      <x:c r="AQ2" s="18"/>
      <x:c r="AR2" s="18"/>
      <x:c r="AS2" s="18"/>
      <x:c r="AT2" s="18"/>
      <x:c r="AU2" s="18"/>
      <x:c r="AV2" s="18"/>
      <x:c r="AW2" s="18"/>
      <x:c r="AX2" s="18"/>
      <x:c r="AY2" s="18"/>
      <x:c r="AZ2" s="18"/>
      <x:c r="BA2" s="18"/>
      <x:c r="BB2" s="18"/>
      <x:c r="BC2" s="18"/>
      <x:c r="BD2" s="18"/>
      <x:c r="BE2" s="18"/>
      <x:c r="BF2" s="18"/>
      <x:c r="BG2" s="18"/>
      <x:c r="BH2" s="18"/>
      <x:c r="BI2" s="18"/>
      <x:c r="BJ2" s="18"/>
      <x:c r="BK2" s="18"/>
      <x:c r="BL2" s="18"/>
      <x:c r="BM2" s="18"/>
      <x:c r="BN2" s="18"/>
      <x:c r="BO2" s="18"/>
      <x:c r="BP2" s="18"/>
      <x:c r="BQ2" s="18"/>
      <x:c r="BR2" s="18"/>
      <x:c r="BS2" s="18"/>
      <x:c r="BT2" s="18"/>
      <x:c r="BU2" s="18"/>
      <x:c r="BV2" s="18"/>
      <x:c r="BW2" s="18"/>
      <x:c r="BX2" s="18"/>
      <x:c r="BY2" s="18"/>
      <x:c r="BZ2" s="18"/>
      <x:c r="CA2" s="18"/>
      <x:c r="CB2" s="18"/>
      <x:c r="CC2" s="18"/>
      <x:c r="CD2" s="18"/>
      <x:c r="CE2" s="18"/>
      <x:c r="CF2" s="18"/>
      <x:c r="CG2" s="18"/>
      <x:c r="CH2" s="18"/>
      <x:c r="CI2" s="18"/>
      <x:c r="CJ2" s="18"/>
      <x:c r="CK2" s="18"/>
      <x:c r="CL2" s="18"/>
      <x:c r="CM2" s="18"/>
      <x:c r="CN2" s="18"/>
      <x:c r="CO2" s="18"/>
      <x:c r="CP2" s="18"/>
      <x:c r="CQ2" s="18"/>
      <x:c r="CR2" s="18"/>
      <x:c r="CS2" s="18"/>
      <x:c r="CT2" s="18"/>
      <x:c r="CU2" s="18"/>
      <x:c r="CV2" s="18"/>
      <x:c r="CW2" s="18"/>
      <x:c r="CY2" s="19"/>
      <x:c r="CZ2" s="19"/>
      <x:c r="DA2" s="19"/>
      <x:c r="DB2" s="19"/>
      <x:c r="DC2" s="19"/>
      <x:c r="DD2" s="19"/>
      <x:c r="DE2" s="19"/>
      <x:c r="DF2" s="19"/>
      <x:c r="DG2" s="19"/>
      <x:c r="DH2" s="19"/>
      <x:c r="DI2" s="19"/>
      <x:c r="DJ2" s="19"/>
    </x:row>
    <x:row r="3" spans="2:114" ht="24" customHeight="1" x14ac:dyDescent="0.35">
      <x:c r="B3" s="18"/>
      <x:c r="C3" s="18"/>
      <x:c r="D3" s="18"/>
      <x:c r="E3" s="18"/>
      <x:c r="F3" s="18"/>
      <x:c r="G3" s="18"/>
      <x:c r="H3" s="18"/>
      <x:c r="I3" s="18"/>
      <x:c r="J3" s="18"/>
      <x:c r="K3" s="18"/>
      <x:c r="L3" s="18"/>
      <x:c r="M3" s="18"/>
      <x:c r="N3" s="18"/>
      <x:c r="O3" s="18"/>
      <x:c r="P3" s="18"/>
      <x:c r="Q3" s="18"/>
      <x:c r="R3" s="18"/>
      <x:c r="S3" s="18"/>
      <x:c r="T3" s="18"/>
      <x:c r="U3" s="18"/>
      <x:c r="V3" s="18"/>
      <x:c r="W3" s="18"/>
      <x:c r="X3" s="18"/>
      <x:c r="Y3" s="18"/>
      <x:c r="Z3" s="18"/>
      <x:c r="AA3" s="18"/>
      <x:c r="AB3" s="18"/>
      <x:c r="AC3" s="18"/>
      <x:c r="AD3" s="18"/>
      <x:c r="AE3" s="18"/>
      <x:c r="AF3" s="18"/>
      <x:c r="AG3" s="18"/>
      <x:c r="AH3" s="18"/>
      <x:c r="AI3" s="18"/>
      <x:c r="AJ3" s="18"/>
      <x:c r="AK3" s="18"/>
      <x:c r="AL3" s="18"/>
      <x:c r="AM3" s="18"/>
      <x:c r="AN3" s="18"/>
      <x:c r="AO3" s="18"/>
      <x:c r="AP3" s="18"/>
      <x:c r="AQ3" s="18"/>
      <x:c r="AR3" s="18"/>
      <x:c r="AS3" s="18"/>
      <x:c r="AT3" s="18"/>
      <x:c r="AU3" s="18"/>
      <x:c r="AV3" s="18"/>
      <x:c r="AW3" s="18"/>
      <x:c r="AX3" s="18"/>
      <x:c r="AY3" s="18"/>
      <x:c r="AZ3" s="18"/>
      <x:c r="BA3" s="18"/>
      <x:c r="BB3" s="18"/>
      <x:c r="BC3" s="18"/>
      <x:c r="BD3" s="18"/>
      <x:c r="BE3" s="18"/>
      <x:c r="BF3" s="18"/>
      <x:c r="BG3" s="18"/>
      <x:c r="BH3" s="18"/>
      <x:c r="BI3" s="18"/>
      <x:c r="BJ3" s="18"/>
      <x:c r="BK3" s="18"/>
      <x:c r="BL3" s="18"/>
      <x:c r="BM3" s="18"/>
      <x:c r="BN3" s="18"/>
      <x:c r="BO3" s="18"/>
      <x:c r="BP3" s="18"/>
      <x:c r="BQ3" s="18"/>
      <x:c r="BR3" s="18"/>
      <x:c r="BS3" s="18"/>
      <x:c r="BT3" s="18"/>
      <x:c r="BU3" s="18"/>
      <x:c r="BV3" s="18"/>
      <x:c r="BW3" s="18"/>
      <x:c r="BX3" s="18"/>
      <x:c r="BY3" s="18"/>
      <x:c r="BZ3" s="18"/>
      <x:c r="CA3" s="18"/>
      <x:c r="CB3" s="18"/>
      <x:c r="CC3" s="18"/>
      <x:c r="CD3" s="18"/>
      <x:c r="CE3" s="18"/>
      <x:c r="CF3" s="18"/>
      <x:c r="CG3" s="18"/>
      <x:c r="CH3" s="18"/>
      <x:c r="CI3" s="18"/>
      <x:c r="CJ3" s="18"/>
      <x:c r="CK3" s="18"/>
      <x:c r="CL3" s="18"/>
      <x:c r="CM3" s="18"/>
      <x:c r="CN3" s="18"/>
      <x:c r="CO3" s="18"/>
      <x:c r="CP3" s="18"/>
      <x:c r="CQ3" s="18"/>
      <x:c r="CR3" s="18"/>
      <x:c r="CS3" s="18"/>
      <x:c r="CT3" s="18"/>
      <x:c r="CU3" s="18"/>
      <x:c r="CV3" s="18"/>
      <x:c r="CW3" s="18"/>
      <x:c r="CY3" s="19"/>
      <x:c r="CZ3" s="19"/>
      <x:c r="DA3" s="19"/>
      <x:c r="DB3" s="19"/>
      <x:c r="DC3" s="19"/>
      <x:c r="DD3" s="19"/>
      <x:c r="DE3" s="19"/>
      <x:c r="DF3" s="19"/>
      <x:c r="DG3" s="19"/>
      <x:c r="DH3" s="19"/>
      <x:c r="DI3" s="19"/>
      <x:c r="DJ3" s="19"/>
    </x:row>
    <x:row r="4" spans="2:114" ht="24" customHeight="1" x14ac:dyDescent="0.35">
      <x:c r="B4" s="18"/>
      <x:c r="C4" s="18"/>
      <x:c r="D4" s="18"/>
      <x:c r="E4" s="18"/>
      <x:c r="F4" s="18"/>
      <x:c r="G4" s="18"/>
      <x:c r="H4" s="18"/>
      <x:c r="I4" s="18"/>
      <x:c r="J4" s="18"/>
      <x:c r="K4" s="18"/>
      <x:c r="L4" s="18"/>
      <x:c r="M4" s="18"/>
      <x:c r="N4" s="18"/>
      <x:c r="O4" s="18"/>
      <x:c r="P4" s="18"/>
      <x:c r="Q4" s="18"/>
      <x:c r="R4" s="18"/>
      <x:c r="S4" s="18"/>
      <x:c r="T4" s="18"/>
      <x:c r="U4" s="18"/>
      <x:c r="V4" s="18"/>
      <x:c r="W4" s="18"/>
      <x:c r="X4" s="18"/>
      <x:c r="Y4" s="18"/>
      <x:c r="Z4" s="18"/>
      <x:c r="AA4" s="18"/>
      <x:c r="AB4" s="18"/>
      <x:c r="AC4" s="18"/>
      <x:c r="AD4" s="18"/>
      <x:c r="AE4" s="18"/>
      <x:c r="AF4" s="18"/>
      <x:c r="AG4" s="18"/>
      <x:c r="AH4" s="18"/>
      <x:c r="AI4" s="18"/>
      <x:c r="AJ4" s="18"/>
      <x:c r="AK4" s="18"/>
      <x:c r="AL4" s="18"/>
      <x:c r="AM4" s="18"/>
      <x:c r="AN4" s="18"/>
      <x:c r="AO4" s="20"/>
      <x:c r="AP4" s="20"/>
      <x:c r="AQ4" s="20"/>
      <x:c r="AR4" s="20"/>
      <x:c r="AS4" s="18"/>
      <x:c r="AT4" s="18"/>
      <x:c r="AU4" s="18"/>
      <x:c r="AV4" s="18"/>
      <x:c r="AW4" s="18"/>
      <x:c r="AX4" s="18"/>
      <x:c r="AY4" s="18"/>
      <x:c r="AZ4" s="18"/>
      <x:c r="BA4" s="18"/>
      <x:c r="BB4" s="18"/>
      <x:c r="BC4" s="18"/>
      <x:c r="BD4" s="18"/>
      <x:c r="BE4" s="18"/>
      <x:c r="BF4" s="18"/>
      <x:c r="BG4" s="18"/>
      <x:c r="BH4" s="18"/>
      <x:c r="BI4" s="18"/>
      <x:c r="BJ4" s="18"/>
      <x:c r="BK4" s="18"/>
      <x:c r="BL4" s="18"/>
      <x:c r="BM4" s="18"/>
      <x:c r="BN4" s="18"/>
      <x:c r="BO4" s="18"/>
      <x:c r="BP4" s="18"/>
      <x:c r="BQ4" s="18"/>
      <x:c r="BR4" s="18"/>
      <x:c r="BS4" s="18"/>
      <x:c r="BT4" s="18"/>
      <x:c r="BU4" s="18"/>
      <x:c r="BV4" s="18"/>
      <x:c r="BW4" s="18"/>
      <x:c r="BX4" s="18"/>
      <x:c r="BY4" s="18"/>
      <x:c r="BZ4" s="18"/>
      <x:c r="CA4" s="18"/>
      <x:c r="CB4" s="18"/>
      <x:c r="CC4" s="18"/>
      <x:c r="CD4" s="18"/>
      <x:c r="CE4" s="18"/>
      <x:c r="CF4" s="18"/>
      <x:c r="CG4" s="18"/>
      <x:c r="CH4" s="18"/>
      <x:c r="CI4" s="18"/>
      <x:c r="CJ4" s="18"/>
      <x:c r="CK4" s="18"/>
      <x:c r="CL4" s="18"/>
      <x:c r="CM4" s="18"/>
      <x:c r="CN4" s="18"/>
      <x:c r="CO4" s="18"/>
      <x:c r="CP4" s="18"/>
      <x:c r="CQ4" s="18"/>
      <x:c r="CR4" s="18"/>
      <x:c r="CS4" s="18"/>
      <x:c r="CT4" s="18"/>
      <x:c r="CU4" s="18"/>
      <x:c r="CV4" s="18"/>
      <x:c r="CW4" s="18"/>
      <x:c r="CY4" s="19"/>
      <x:c r="CZ4" s="19"/>
      <x:c r="DA4" s="19"/>
      <x:c r="DB4" s="19"/>
      <x:c r="DC4" s="19"/>
      <x:c r="DD4" s="19"/>
      <x:c r="DE4" s="19"/>
      <x:c r="DF4" s="19"/>
      <x:c r="DG4" s="19"/>
      <x:c r="DH4" s="19"/>
      <x:c r="DI4" s="19"/>
      <x:c r="DJ4" s="19"/>
    </x:row>
    <x:row r="5" spans="2:114" ht="24" customHeight="1" x14ac:dyDescent="0.35">
      <x:c r="B5" s="18"/>
      <x:c r="C5" s="18"/>
      <x:c r="D5" s="21"/>
      <x:c r="E5" s="21"/>
      <x:c r="F5" s="21"/>
      <x:c r="G5" s="21"/>
      <x:c r="H5" s="21"/>
      <x:c r="I5" s="21"/>
      <x:c r="J5" s="21"/>
      <x:c r="K5" s="21"/>
      <x:c r="L5" s="21"/>
      <x:c r="M5" s="21"/>
      <x:c r="N5" s="21"/>
      <x:c r="O5" s="21"/>
      <x:c r="P5" s="21"/>
      <x:c r="Q5" s="21"/>
      <x:c r="R5" s="18"/>
      <x:c r="S5" s="18"/>
      <x:c r="T5" s="18"/>
      <x:c r="U5" s="18"/>
      <x:c r="V5" s="20"/>
      <x:c r="W5" s="20"/>
      <x:c r="X5" s="20"/>
      <x:c r="Y5" s="20"/>
      <x:c r="Z5" s="20"/>
      <x:c r="AA5" s="20"/>
      <x:c r="AB5" s="20"/>
      <x:c r="AC5" s="20"/>
      <x:c r="AD5" s="20"/>
      <x:c r="AE5" s="20"/>
      <x:c r="AF5" s="20"/>
      <x:c r="AG5" s="20"/>
      <x:c r="AH5" s="20"/>
      <x:c r="AI5" s="20"/>
      <x:c r="AJ5" s="20"/>
      <x:c r="AK5" s="20"/>
      <x:c r="AL5" s="20"/>
      <x:c r="AM5" s="20"/>
      <x:c r="AN5" s="20"/>
      <x:c r="AO5" s="20"/>
      <x:c r="AP5" s="20"/>
      <x:c r="AQ5" s="20"/>
      <x:c r="AR5" s="20"/>
      <x:c r="AS5" s="20"/>
      <x:c r="AT5" s="18"/>
      <x:c r="AU5" s="18"/>
      <x:c r="AV5" s="18"/>
      <x:c r="AW5" s="18"/>
      <x:c r="AX5" s="18"/>
      <x:c r="AY5" s="18"/>
      <x:c r="AZ5" s="18"/>
      <x:c r="BA5" s="18"/>
      <x:c r="BB5" s="18"/>
      <x:c r="BC5" s="20"/>
      <x:c r="BD5" s="20"/>
      <x:c r="BE5" s="20"/>
      <x:c r="BF5" s="20"/>
      <x:c r="BG5" s="20"/>
      <x:c r="BH5" s="20"/>
      <x:c r="BI5" s="20"/>
      <x:c r="BJ5" s="20"/>
      <x:c r="BK5" s="20"/>
      <x:c r="BL5" s="20"/>
      <x:c r="BM5" s="20"/>
      <x:c r="BN5" s="20"/>
      <x:c r="BO5" s="20"/>
      <x:c r="BP5" s="20"/>
      <x:c r="BQ5" s="20"/>
      <x:c r="BR5" s="20"/>
      <x:c r="BS5" s="20"/>
      <x:c r="BT5" s="20"/>
      <x:c r="BU5" s="20"/>
      <x:c r="BV5" s="20"/>
      <x:c r="BW5" s="20"/>
      <x:c r="BX5" s="20"/>
      <x:c r="BY5" s="20"/>
      <x:c r="BZ5" s="20"/>
      <x:c r="CA5" s="20"/>
      <x:c r="CB5" s="20"/>
      <x:c r="CC5" s="20"/>
      <x:c r="CD5" s="20"/>
      <x:c r="CE5" s="20"/>
      <x:c r="CF5" s="20"/>
      <x:c r="CG5" s="20"/>
      <x:c r="CH5" s="20"/>
      <x:c r="CI5" s="20"/>
      <x:c r="CJ5" s="20"/>
      <x:c r="CK5" s="20"/>
      <x:c r="CL5" s="20"/>
      <x:c r="CM5" s="20"/>
      <x:c r="CN5" s="20"/>
      <x:c r="CO5" s="20"/>
      <x:c r="CP5" s="20"/>
      <x:c r="CQ5" s="20"/>
      <x:c r="CR5" s="20"/>
      <x:c r="CS5" s="20"/>
      <x:c r="CT5" s="18"/>
      <x:c r="CU5" s="18"/>
      <x:c r="CV5" s="18"/>
      <x:c r="CW5" s="18"/>
      <x:c r="CY5" s="19"/>
      <x:c r="CZ5" s="19"/>
      <x:c r="DA5" s="19"/>
      <x:c r="DB5" s="19"/>
      <x:c r="DC5" s="19"/>
      <x:c r="DD5" s="19"/>
      <x:c r="DE5" s="19"/>
      <x:c r="DF5" s="19"/>
      <x:c r="DG5" s="19"/>
      <x:c r="DH5" s="19"/>
      <x:c r="DI5" s="19"/>
      <x:c r="DJ5" s="19"/>
    </x:row>
    <x:row r="6" spans="2:114" ht="24" customHeight="1" x14ac:dyDescent="0.35">
      <x:c r="B6" s="18"/>
      <x:c r="C6" s="18"/>
      <x:c r="D6" s="21"/>
      <x:c r="E6" s="21"/>
      <x:c r="F6" s="21"/>
      <x:c r="G6" s="21"/>
      <x:c r="H6" s="21"/>
      <x:c r="I6" s="21"/>
      <x:c r="J6" s="21"/>
      <x:c r="K6" s="21"/>
      <x:c r="L6" s="21"/>
      <x:c r="M6" s="21"/>
      <x:c r="N6" s="21"/>
      <x:c r="O6" s="21"/>
      <x:c r="P6" s="21"/>
      <x:c r="Q6" s="21"/>
      <x:c r="R6" s="18"/>
      <x:c r="S6" s="18"/>
      <x:c r="T6" s="18"/>
      <x:c r="U6" s="20"/>
      <x:c r="V6" s="20"/>
      <x:c r="W6" s="20"/>
      <x:c r="X6" s="20"/>
      <x:c r="Y6" s="20"/>
      <x:c r="Z6" s="20"/>
      <x:c r="AA6" s="20"/>
      <x:c r="AB6" s="20"/>
      <x:c r="AC6" s="20"/>
      <x:c r="AD6" s="20"/>
      <x:c r="AE6" s="20"/>
      <x:c r="AF6" s="20"/>
      <x:c r="AG6" s="20"/>
      <x:c r="AH6" s="20"/>
      <x:c r="AI6" s="20"/>
      <x:c r="AJ6" s="20"/>
      <x:c r="AK6" s="20"/>
      <x:c r="AL6" s="20"/>
      <x:c r="AM6" s="20"/>
      <x:c r="AN6" s="20"/>
      <x:c r="AO6" s="20"/>
      <x:c r="AP6" s="20"/>
      <x:c r="AQ6" s="20"/>
      <x:c r="AR6" s="20"/>
      <x:c r="AS6" s="20"/>
      <x:c r="AT6" s="20"/>
      <x:c r="AU6" s="18"/>
      <x:c r="AV6" s="18"/>
      <x:c r="AW6" s="18"/>
      <x:c r="AX6" s="18"/>
      <x:c r="AY6" s="18"/>
      <x:c r="AZ6" s="18"/>
      <x:c r="BA6" s="18"/>
      <x:c r="BB6" s="18"/>
      <x:c r="BC6" s="20"/>
      <x:c r="BD6" s="20"/>
      <x:c r="BE6" s="20"/>
      <x:c r="BF6" s="20"/>
      <x:c r="BG6" s="20"/>
      <x:c r="BH6" s="20"/>
      <x:c r="BI6" s="20"/>
      <x:c r="BJ6" s="20"/>
      <x:c r="BK6" s="20"/>
      <x:c r="BL6" s="20"/>
      <x:c r="BM6" s="20"/>
      <x:c r="BN6" s="20"/>
      <x:c r="BO6" s="20"/>
      <x:c r="BP6" s="20"/>
      <x:c r="BQ6" s="20"/>
      <x:c r="BR6" s="20"/>
      <x:c r="BS6" s="20"/>
      <x:c r="BT6" s="20"/>
      <x:c r="BU6" s="20"/>
      <x:c r="BV6" s="20"/>
      <x:c r="BW6" s="20"/>
      <x:c r="BX6" s="20"/>
      <x:c r="BY6" s="20"/>
      <x:c r="BZ6" s="20"/>
      <x:c r="CA6" s="20"/>
      <x:c r="CB6" s="20"/>
      <x:c r="CC6" s="20"/>
      <x:c r="CD6" s="20"/>
      <x:c r="CE6" s="20"/>
      <x:c r="CF6" s="20"/>
      <x:c r="CG6" s="20"/>
      <x:c r="CH6" s="20"/>
      <x:c r="CI6" s="20"/>
      <x:c r="CJ6" s="20"/>
      <x:c r="CK6" s="20"/>
      <x:c r="CL6" s="20"/>
      <x:c r="CM6" s="20"/>
      <x:c r="CN6" s="20"/>
      <x:c r="CO6" s="20"/>
      <x:c r="CP6" s="20"/>
      <x:c r="CQ6" s="20"/>
      <x:c r="CR6" s="20"/>
      <x:c r="CS6" s="20"/>
      <x:c r="CT6" s="18"/>
      <x:c r="CU6" s="18"/>
      <x:c r="CV6" s="18"/>
      <x:c r="CW6" s="18"/>
      <x:c r="CY6" s="19"/>
    </x:row>
    <x:row r="7" spans="2:114" ht="24" customHeight="1" x14ac:dyDescent="0.35">
      <x:c r="B7" s="18"/>
      <x:c r="C7" s="18"/>
      <x:c r="D7" s="21"/>
      <x:c r="E7" s="21"/>
      <x:c r="F7" s="21"/>
      <x:c r="G7" s="21"/>
      <x:c r="H7" s="21"/>
      <x:c r="I7" s="21"/>
      <x:c r="J7" s="21"/>
      <x:c r="K7" s="21"/>
      <x:c r="L7" s="21"/>
      <x:c r="M7" s="21"/>
      <x:c r="N7" s="21"/>
      <x:c r="O7" s="21"/>
      <x:c r="P7" s="21"/>
      <x:c r="Q7" s="21"/>
      <x:c r="R7" s="18"/>
      <x:c r="S7" s="18"/>
      <x:c r="T7" s="18"/>
      <x:c r="U7" s="20"/>
      <x:c r="V7" s="20"/>
      <x:c r="W7" s="20"/>
      <x:c r="X7" s="20"/>
      <x:c r="Y7" s="20"/>
      <x:c r="Z7" s="20"/>
      <x:c r="AA7" s="20"/>
      <x:c r="AB7" s="20"/>
      <x:c r="AC7" s="20"/>
      <x:c r="AD7" s="20"/>
      <x:c r="AE7" s="20"/>
      <x:c r="AF7" s="20"/>
      <x:c r="AG7" s="20"/>
      <x:c r="AH7" s="20"/>
      <x:c r="AI7" s="20"/>
      <x:c r="AJ7" s="20"/>
      <x:c r="AK7" s="20"/>
      <x:c r="AL7" s="20"/>
      <x:c r="AM7" s="20"/>
      <x:c r="AN7" s="20"/>
      <x:c r="AO7" s="20"/>
      <x:c r="AP7" s="20"/>
      <x:c r="AQ7" s="20"/>
      <x:c r="AR7" s="20"/>
      <x:c r="AS7" s="20"/>
      <x:c r="AT7" s="20"/>
      <x:c r="AU7" s="18"/>
      <x:c r="AV7" s="18"/>
      <x:c r="AW7" s="18"/>
      <x:c r="AX7" s="18"/>
      <x:c r="AY7" s="18"/>
      <x:c r="AZ7" s="18"/>
      <x:c r="BA7" s="18"/>
      <x:c r="BB7" s="18"/>
      <x:c r="BC7" s="20"/>
      <x:c r="BD7" s="20"/>
      <x:c r="BE7" s="20"/>
      <x:c r="BF7" s="20"/>
      <x:c r="BG7" s="20"/>
      <x:c r="BH7" s="20"/>
      <x:c r="BI7" s="20"/>
      <x:c r="BJ7" s="20"/>
      <x:c r="BK7" s="20"/>
      <x:c r="BL7" s="20"/>
      <x:c r="BM7" s="20"/>
      <x:c r="BN7" s="20"/>
      <x:c r="BO7" s="20"/>
      <x:c r="BP7" s="20"/>
      <x:c r="BQ7" s="20"/>
      <x:c r="BR7" s="20"/>
      <x:c r="BS7" s="20"/>
      <x:c r="BT7" s="20"/>
      <x:c r="BU7" s="20"/>
      <x:c r="BV7" s="20"/>
      <x:c r="BW7" s="20"/>
      <x:c r="BX7" s="20"/>
      <x:c r="BY7" s="20"/>
      <x:c r="BZ7" s="20"/>
      <x:c r="CA7" s="20"/>
      <x:c r="CB7" s="20"/>
      <x:c r="CC7" s="20"/>
      <x:c r="CD7" s="20"/>
      <x:c r="CE7" s="20"/>
      <x:c r="CF7" s="20"/>
      <x:c r="CG7" s="20"/>
      <x:c r="CH7" s="20"/>
      <x:c r="CI7" s="20"/>
      <x:c r="CJ7" s="20"/>
      <x:c r="CK7" s="20"/>
      <x:c r="CL7" s="20"/>
      <x:c r="CM7" s="20"/>
      <x:c r="CN7" s="20"/>
      <x:c r="CO7" s="20"/>
      <x:c r="CP7" s="20"/>
      <x:c r="CQ7" s="20"/>
      <x:c r="CR7" s="20"/>
      <x:c r="CS7" s="20"/>
      <x:c r="CT7" s="18"/>
      <x:c r="CU7" s="18"/>
      <x:c r="CV7" s="18"/>
      <x:c r="CW7" s="18"/>
      <x:c r="CY7" s="19"/>
    </x:row>
    <x:row r="8" spans="2:114" ht="24" customHeight="1" x14ac:dyDescent="0.35">
      <x:c r="B8" s="18"/>
      <x:c r="C8" s="18"/>
      <x:c r="D8" s="21"/>
      <x:c r="E8" s="21"/>
      <x:c r="F8" s="21"/>
      <x:c r="G8" s="21"/>
      <x:c r="H8" s="21"/>
      <x:c r="I8" s="21"/>
      <x:c r="J8" s="21"/>
      <x:c r="K8" s="21"/>
      <x:c r="L8" s="21"/>
      <x:c r="M8" s="21"/>
      <x:c r="N8" s="21"/>
      <x:c r="O8" s="21"/>
      <x:c r="P8" s="21"/>
      <x:c r="Q8" s="21"/>
      <x:c r="R8" s="18"/>
      <x:c r="S8" s="18"/>
      <x:c r="T8" s="18"/>
      <x:c r="U8" s="20"/>
      <x:c r="V8" s="20"/>
      <x:c r="W8" s="20"/>
      <x:c r="X8" s="20"/>
      <x:c r="Y8" s="20"/>
      <x:c r="Z8" s="20"/>
      <x:c r="AA8" s="20"/>
      <x:c r="AB8" s="20"/>
      <x:c r="AC8" s="20"/>
      <x:c r="AD8" s="20"/>
      <x:c r="AE8" s="20"/>
      <x:c r="AF8" s="20"/>
      <x:c r="AG8" s="20"/>
      <x:c r="AH8" s="20"/>
      <x:c r="AI8" s="20"/>
      <x:c r="AJ8" s="20"/>
      <x:c r="AK8" s="20"/>
      <x:c r="AL8" s="20"/>
      <x:c r="AM8" s="20"/>
      <x:c r="AN8" s="20"/>
      <x:c r="AO8" s="20"/>
      <x:c r="AP8" s="20"/>
      <x:c r="AQ8" s="20"/>
      <x:c r="AR8" s="20"/>
      <x:c r="AS8" s="20"/>
      <x:c r="AT8" s="20"/>
      <x:c r="AU8" s="18"/>
      <x:c r="AV8" s="18"/>
      <x:c r="AW8" s="18"/>
      <x:c r="AX8" s="18"/>
      <x:c r="AY8" s="18"/>
      <x:c r="AZ8" s="18"/>
      <x:c r="BA8" s="18"/>
      <x:c r="BB8" s="18"/>
      <x:c r="BC8" s="20"/>
      <x:c r="BD8" s="20"/>
      <x:c r="BE8" s="20"/>
      <x:c r="BF8" s="20"/>
      <x:c r="BG8" s="20"/>
      <x:c r="BH8" s="20"/>
      <x:c r="BI8" s="20"/>
      <x:c r="BJ8" s="20"/>
      <x:c r="BK8" s="20"/>
      <x:c r="BL8" s="20"/>
      <x:c r="BM8" s="20"/>
      <x:c r="BN8" s="20"/>
      <x:c r="BO8" s="20"/>
      <x:c r="BP8" s="20"/>
      <x:c r="BQ8" s="20"/>
      <x:c r="BR8" s="20"/>
      <x:c r="BS8" s="20"/>
      <x:c r="BT8" s="20"/>
      <x:c r="BU8" s="20"/>
      <x:c r="BV8" s="20"/>
      <x:c r="BW8" s="20"/>
      <x:c r="BX8" s="20"/>
      <x:c r="BY8" s="20"/>
      <x:c r="BZ8" s="20"/>
      <x:c r="CA8" s="20"/>
      <x:c r="CB8" s="20"/>
      <x:c r="CC8" s="20"/>
      <x:c r="CD8" s="20"/>
      <x:c r="CE8" s="20"/>
      <x:c r="CF8" s="20"/>
      <x:c r="CG8" s="20"/>
      <x:c r="CH8" s="20"/>
      <x:c r="CI8" s="20"/>
      <x:c r="CJ8" s="20"/>
      <x:c r="CK8" s="20"/>
      <x:c r="CL8" s="20"/>
      <x:c r="CM8" s="20"/>
      <x:c r="CN8" s="20"/>
      <x:c r="CO8" s="20"/>
      <x:c r="CP8" s="20"/>
      <x:c r="CQ8" s="20"/>
      <x:c r="CR8" s="20"/>
      <x:c r="CS8" s="20"/>
      <x:c r="CT8" s="18"/>
      <x:c r="CU8" s="18"/>
      <x:c r="CV8" s="18"/>
      <x:c r="CW8" s="18"/>
      <x:c r="CY8" s="19"/>
    </x:row>
    <x:row r="9" spans="2:114" ht="24" customHeight="1" x14ac:dyDescent="0.35">
      <x:c r="B9" s="18"/>
      <x:c r="C9" s="18"/>
      <x:c r="D9" s="21"/>
      <x:c r="E9" s="21"/>
      <x:c r="F9" s="21"/>
      <x:c r="G9" s="21"/>
      <x:c r="H9" s="21"/>
      <x:c r="I9" s="21"/>
      <x:c r="J9" s="21"/>
      <x:c r="K9" s="21"/>
      <x:c r="L9" s="21"/>
      <x:c r="M9" s="21"/>
      <x:c r="N9" s="21"/>
      <x:c r="O9" s="21"/>
      <x:c r="P9" s="21"/>
      <x:c r="Q9" s="21"/>
      <x:c r="R9" s="18"/>
      <x:c r="S9" s="18"/>
      <x:c r="T9" s="18"/>
      <x:c r="U9" s="20"/>
      <x:c r="V9" s="20"/>
      <x:c r="W9" s="20"/>
      <x:c r="X9" s="20"/>
      <x:c r="Y9" s="20"/>
      <x:c r="Z9" s="20"/>
      <x:c r="AA9" s="20"/>
      <x:c r="AB9" s="20"/>
      <x:c r="AC9" s="20"/>
      <x:c r="AD9" s="20"/>
      <x:c r="AE9" s="20"/>
      <x:c r="AF9" s="20"/>
      <x:c r="AG9" s="20"/>
      <x:c r="AH9" s="20"/>
      <x:c r="AI9" s="20"/>
      <x:c r="AJ9" s="20"/>
      <x:c r="AK9" s="20"/>
      <x:c r="AL9" s="20"/>
      <x:c r="AM9" s="20"/>
      <x:c r="AN9" s="20"/>
      <x:c r="AO9" s="20"/>
      <x:c r="AP9" s="20"/>
      <x:c r="AQ9" s="20"/>
      <x:c r="AR9" s="20"/>
      <x:c r="AS9" s="20"/>
      <x:c r="AT9" s="20"/>
      <x:c r="AU9" s="18"/>
      <x:c r="AV9" s="18"/>
      <x:c r="AW9" s="18"/>
      <x:c r="AX9" s="18"/>
      <x:c r="AY9" s="18"/>
      <x:c r="AZ9" s="18"/>
      <x:c r="BA9" s="18"/>
      <x:c r="BB9" s="18"/>
      <x:c r="BC9" s="20"/>
      <x:c r="BD9" s="20"/>
      <x:c r="BE9" s="20"/>
      <x:c r="BF9" s="20"/>
      <x:c r="BG9" s="20"/>
      <x:c r="BH9" s="20"/>
      <x:c r="BI9" s="20"/>
      <x:c r="BJ9" s="20"/>
      <x:c r="BK9" s="20"/>
      <x:c r="BL9" s="20"/>
      <x:c r="BM9" s="20"/>
      <x:c r="BN9" s="20"/>
      <x:c r="BO9" s="20"/>
      <x:c r="BP9" s="20"/>
      <x:c r="BQ9" s="20"/>
      <x:c r="BR9" s="20"/>
      <x:c r="BS9" s="20"/>
      <x:c r="BT9" s="20"/>
      <x:c r="BU9" s="20"/>
      <x:c r="BV9" s="20"/>
      <x:c r="BW9" s="20"/>
      <x:c r="BX9" s="20"/>
      <x:c r="BY9" s="20"/>
      <x:c r="BZ9" s="20"/>
      <x:c r="CA9" s="20"/>
      <x:c r="CB9" s="20"/>
      <x:c r="CC9" s="20"/>
      <x:c r="CD9" s="20"/>
      <x:c r="CE9" s="20"/>
      <x:c r="CF9" s="20"/>
      <x:c r="CG9" s="20"/>
      <x:c r="CH9" s="20"/>
      <x:c r="CI9" s="20"/>
      <x:c r="CJ9" s="20"/>
      <x:c r="CK9" s="20"/>
      <x:c r="CL9" s="20"/>
      <x:c r="CM9" s="20"/>
      <x:c r="CN9" s="20"/>
      <x:c r="CO9" s="20"/>
      <x:c r="CP9" s="20"/>
      <x:c r="CQ9" s="20"/>
      <x:c r="CR9" s="20"/>
      <x:c r="CS9" s="20"/>
      <x:c r="CT9" s="18"/>
      <x:c r="CU9" s="18"/>
      <x:c r="CV9" s="18"/>
      <x:c r="CW9" s="18"/>
      <x:c r="CY9" s="19"/>
    </x:row>
    <x:row r="10" spans="2:114" ht="24" customHeight="1" x14ac:dyDescent="0.35">
      <x:c r="B10" s="18"/>
      <x:c r="C10" s="18"/>
      <x:c r="D10" s="21"/>
      <x:c r="E10" s="21"/>
      <x:c r="F10" s="21"/>
      <x:c r="G10" s="21"/>
      <x:c r="H10" s="21"/>
      <x:c r="I10" s="21"/>
      <x:c r="J10" s="21"/>
      <x:c r="K10" s="21"/>
      <x:c r="L10" s="21"/>
      <x:c r="M10" s="21"/>
      <x:c r="N10" s="21"/>
      <x:c r="O10" s="21"/>
      <x:c r="P10" s="21"/>
      <x:c r="Q10" s="21"/>
      <x:c r="R10" s="18"/>
      <x:c r="S10" s="18"/>
      <x:c r="T10" s="18"/>
      <x:c r="U10" s="18"/>
      <x:c r="V10" s="20"/>
      <x:c r="W10" s="20"/>
      <x:c r="X10" s="20"/>
      <x:c r="Y10" s="20"/>
      <x:c r="Z10" s="20"/>
      <x:c r="AA10" s="20"/>
      <x:c r="AB10" s="20"/>
      <x:c r="AC10" s="20"/>
      <x:c r="AD10" s="20"/>
      <x:c r="AE10" s="20"/>
      <x:c r="AF10" s="20" t="s">
        <x:v>18</x:v>
      </x:c>
      <x:c r="AG10" s="20"/>
      <x:c r="AH10" s="20"/>
      <x:c r="AI10" s="20"/>
      <x:c r="AJ10" s="20"/>
      <x:c r="AK10" s="20"/>
      <x:c r="AL10" s="20"/>
      <x:c r="AM10" s="20"/>
      <x:c r="AN10" s="20"/>
      <x:c r="AO10" s="20"/>
      <x:c r="AP10" s="20"/>
      <x:c r="AQ10" s="20"/>
      <x:c r="AR10" s="20"/>
      <x:c r="AS10" s="20"/>
      <x:c r="AT10" s="18"/>
      <x:c r="AU10" s="18"/>
      <x:c r="AV10" s="18"/>
      <x:c r="AW10" s="18"/>
      <x:c r="AX10" s="18"/>
      <x:c r="AY10" s="18"/>
      <x:c r="AZ10" s="18"/>
      <x:c r="BA10" s="18"/>
      <x:c r="BB10" s="18"/>
      <x:c r="BC10" s="20"/>
      <x:c r="BD10" s="20"/>
      <x:c r="BE10" s="20"/>
      <x:c r="BF10" s="20"/>
      <x:c r="BG10" s="20"/>
      <x:c r="BH10" s="20"/>
      <x:c r="BI10" s="20"/>
      <x:c r="BJ10" s="20"/>
      <x:c r="BK10" s="20"/>
      <x:c r="BL10" s="20"/>
      <x:c r="BM10" s="20"/>
      <x:c r="BN10" s="20"/>
      <x:c r="BO10" s="20"/>
      <x:c r="BP10" s="20"/>
      <x:c r="BQ10" s="20"/>
      <x:c r="BR10" s="20"/>
      <x:c r="BS10" s="20"/>
      <x:c r="BT10" s="20"/>
      <x:c r="BU10" s="20"/>
      <x:c r="BV10" s="20"/>
      <x:c r="BW10" s="20"/>
      <x:c r="BX10" s="20"/>
      <x:c r="BY10" s="20"/>
      <x:c r="BZ10" s="20"/>
      <x:c r="CA10" s="20"/>
      <x:c r="CB10" s="20"/>
      <x:c r="CC10" s="20"/>
      <x:c r="CD10" s="20"/>
      <x:c r="CE10" s="20"/>
      <x:c r="CF10" s="20"/>
      <x:c r="CG10" s="20"/>
      <x:c r="CH10" s="20"/>
      <x:c r="CI10" s="20"/>
      <x:c r="CJ10" s="20"/>
      <x:c r="CK10" s="20"/>
      <x:c r="CL10" s="20"/>
      <x:c r="CM10" s="20"/>
      <x:c r="CN10" s="20"/>
      <x:c r="CO10" s="20"/>
      <x:c r="CP10" s="20"/>
      <x:c r="CQ10" s="20"/>
      <x:c r="CR10" s="20"/>
      <x:c r="CS10" s="20"/>
      <x:c r="CT10" s="18"/>
      <x:c r="CU10" s="18"/>
      <x:c r="CV10" s="18"/>
      <x:c r="CW10" s="18"/>
      <x:c r="CY10" s="19"/>
    </x:row>
    <x:row r="11" spans="2:114" ht="24" customHeight="1" x14ac:dyDescent="0.35">
      <x:c r="B11" s="18"/>
      <x:c r="C11" s="18"/>
      <x:c r="D11" s="21"/>
      <x:c r="E11" s="21"/>
      <x:c r="F11" s="21"/>
      <x:c r="G11" s="21"/>
      <x:c r="H11" s="21"/>
      <x:c r="I11" s="21"/>
      <x:c r="J11" s="21"/>
      <x:c r="K11" s="21"/>
      <x:c r="L11" s="21"/>
      <x:c r="M11" s="21"/>
      <x:c r="N11" s="21"/>
      <x:c r="O11" s="21"/>
      <x:c r="P11" s="21"/>
      <x:c r="Q11" s="21"/>
      <x:c r="R11" s="18"/>
      <x:c r="S11" s="18"/>
      <x:c r="T11" s="18"/>
      <x:c r="U11" s="18"/>
      <x:c r="V11" s="20"/>
      <x:c r="W11" s="20"/>
      <x:c r="X11" s="20"/>
      <x:c r="Y11" s="20"/>
      <x:c r="Z11" s="20"/>
      <x:c r="AA11" s="20"/>
      <x:c r="AB11" s="20"/>
      <x:c r="AC11" s="20"/>
      <x:c r="AD11" s="20"/>
      <x:c r="AE11" s="20"/>
      <x:c r="AF11" s="20"/>
      <x:c r="AG11" s="20"/>
      <x:c r="AH11" s="20"/>
      <x:c r="AI11" s="20"/>
      <x:c r="AJ11" s="20"/>
      <x:c r="AK11" s="20"/>
      <x:c r="AL11" s="20"/>
      <x:c r="AM11" s="20"/>
      <x:c r="AN11" s="20"/>
      <x:c r="AO11" s="20"/>
      <x:c r="AP11" s="20"/>
      <x:c r="AQ11" s="20"/>
      <x:c r="AR11" s="20"/>
      <x:c r="AS11" s="20"/>
      <x:c r="AT11" s="18"/>
      <x:c r="AU11" s="18"/>
      <x:c r="AV11" s="18"/>
      <x:c r="AW11" s="18"/>
      <x:c r="AX11" s="18"/>
      <x:c r="AY11" s="18"/>
      <x:c r="AZ11" s="18"/>
      <x:c r="BA11" s="18"/>
      <x:c r="BB11" s="18"/>
      <x:c r="BC11" s="20"/>
      <x:c r="BD11" s="20"/>
      <x:c r="BE11" s="20"/>
      <x:c r="BF11" s="20"/>
      <x:c r="BG11" s="20"/>
      <x:c r="BH11" s="20"/>
      <x:c r="BI11" s="20"/>
      <x:c r="BJ11" s="20"/>
      <x:c r="BK11" s="20"/>
      <x:c r="BL11" s="20"/>
      <x:c r="BM11" s="20"/>
      <x:c r="BN11" s="20"/>
      <x:c r="BO11" s="20"/>
      <x:c r="BP11" s="20"/>
      <x:c r="BQ11" s="20"/>
      <x:c r="BR11" s="20"/>
      <x:c r="BS11" s="20"/>
      <x:c r="BT11" s="20"/>
      <x:c r="BU11" s="20"/>
      <x:c r="BV11" s="20"/>
      <x:c r="BW11" s="20"/>
      <x:c r="BX11" s="20"/>
      <x:c r="BY11" s="20"/>
      <x:c r="BZ11" s="20"/>
      <x:c r="CA11" s="20"/>
      <x:c r="CB11" s="20"/>
      <x:c r="CC11" s="20"/>
      <x:c r="CD11" s="20"/>
      <x:c r="CE11" s="20"/>
      <x:c r="CF11" s="20"/>
      <x:c r="CG11" s="20"/>
      <x:c r="CH11" s="20"/>
      <x:c r="CI11" s="20"/>
      <x:c r="CJ11" s="20"/>
      <x:c r="CK11" s="20"/>
      <x:c r="CL11" s="20"/>
      <x:c r="CM11" s="20"/>
      <x:c r="CN11" s="20"/>
      <x:c r="CO11" s="20"/>
      <x:c r="CP11" s="20"/>
      <x:c r="CQ11" s="20"/>
      <x:c r="CR11" s="20"/>
      <x:c r="CS11" s="20"/>
      <x:c r="CT11" s="18"/>
      <x:c r="CU11" s="18"/>
      <x:c r="CV11" s="18"/>
      <x:c r="CW11" s="18"/>
      <x:c r="CY11" s="19"/>
    </x:row>
    <x:row r="12" spans="2:114" ht="24" customHeight="1" x14ac:dyDescent="0.35">
      <x:c r="B12" s="18"/>
      <x:c r="C12" s="18"/>
      <x:c r="D12" s="21"/>
      <x:c r="E12" s="21"/>
      <x:c r="F12" s="21"/>
      <x:c r="G12" s="21"/>
      <x:c r="H12" s="21"/>
      <x:c r="I12" s="21" t="s">
        <x:v>139</x:v>
      </x:c>
      <x:c r="J12" s="21"/>
      <x:c r="K12" s="21"/>
      <x:c r="L12" s="21"/>
      <x:c r="M12" s="21"/>
      <x:c r="N12" s="21"/>
      <x:c r="O12" s="21"/>
      <x:c r="P12" s="21"/>
      <x:c r="Q12" s="21"/>
      <x:c r="R12" s="18"/>
      <x:c r="S12" s="18"/>
      <x:c r="T12" s="18"/>
      <x:c r="U12" s="18"/>
      <x:c r="V12" s="20"/>
      <x:c r="W12" s="20"/>
      <x:c r="X12" s="20"/>
      <x:c r="Y12" s="20"/>
      <x:c r="Z12" s="20"/>
      <x:c r="AA12" s="20"/>
      <x:c r="AB12" s="20"/>
      <x:c r="AC12" s="20"/>
      <x:c r="AD12" s="20"/>
      <x:c r="AE12" s="20"/>
      <x:c r="AF12" s="20"/>
      <x:c r="AG12" s="20"/>
      <x:c r="AH12" s="20"/>
      <x:c r="AI12" s="20"/>
      <x:c r="AJ12" s="20"/>
      <x:c r="AK12" s="20"/>
      <x:c r="AL12" s="20"/>
      <x:c r="AM12" s="20"/>
      <x:c r="AN12" s="20"/>
      <x:c r="AO12" s="20"/>
      <x:c r="AP12" s="20"/>
      <x:c r="AQ12" s="20"/>
      <x:c r="AR12" s="20"/>
      <x:c r="AS12" s="20"/>
      <x:c r="AT12" s="18"/>
      <x:c r="AU12" s="18"/>
      <x:c r="AV12" s="18"/>
      <x:c r="AW12" s="18"/>
      <x:c r="AX12" s="18"/>
      <x:c r="AY12" s="18"/>
      <x:c r="AZ12" s="18"/>
      <x:c r="BA12" s="18"/>
      <x:c r="BB12" s="18"/>
      <x:c r="BC12" s="20"/>
      <x:c r="BD12" s="20"/>
      <x:c r="BE12" s="20"/>
      <x:c r="BF12" s="20"/>
      <x:c r="BG12" s="20"/>
      <x:c r="BH12" s="20"/>
      <x:c r="BI12" s="20"/>
      <x:c r="BJ12" s="20"/>
      <x:c r="BK12" s="20"/>
      <x:c r="BL12" s="20"/>
      <x:c r="BM12" s="20"/>
      <x:c r="BN12" s="20"/>
      <x:c r="BO12" s="20"/>
      <x:c r="BP12" s="20"/>
      <x:c r="BQ12" s="20"/>
      <x:c r="BR12" s="20"/>
      <x:c r="BS12" s="20"/>
      <x:c r="BT12" s="20"/>
      <x:c r="BU12" s="20"/>
      <x:c r="BV12" s="20"/>
      <x:c r="BW12" s="20"/>
      <x:c r="BX12" s="20"/>
      <x:c r="BY12" s="20"/>
      <x:c r="BZ12" s="20"/>
      <x:c r="CA12" s="20"/>
      <x:c r="CB12" s="20"/>
      <x:c r="CC12" s="20"/>
      <x:c r="CD12" s="20"/>
      <x:c r="CE12" s="20"/>
      <x:c r="CF12" s="20"/>
      <x:c r="CG12" s="20"/>
      <x:c r="CH12" s="20"/>
      <x:c r="CI12" s="20"/>
      <x:c r="CJ12" s="20"/>
      <x:c r="CK12" s="20"/>
      <x:c r="CL12" s="20"/>
      <x:c r="CM12" s="20"/>
      <x:c r="CN12" s="20"/>
      <x:c r="CO12" s="20"/>
      <x:c r="CP12" s="20"/>
      <x:c r="CQ12" s="20"/>
      <x:c r="CR12" s="20"/>
      <x:c r="CS12" s="20"/>
      <x:c r="CT12" s="18"/>
      <x:c r="CU12" s="18"/>
      <x:c r="CV12" s="18"/>
      <x:c r="CW12" s="18"/>
      <x:c r="CY12" s="19"/>
    </x:row>
    <x:row r="13" spans="2:114" ht="24" customHeight="1" x14ac:dyDescent="0.35">
      <x:c r="B13" s="18"/>
      <x:c r="C13" s="18"/>
      <x:c r="D13" s="18"/>
      <x:c r="E13" s="18"/>
      <x:c r="F13" s="21"/>
      <x:c r="G13" s="21"/>
      <x:c r="H13" s="21"/>
      <x:c r="I13" s="21"/>
      <x:c r="J13" s="21"/>
      <x:c r="K13" s="21"/>
      <x:c r="L13" s="21"/>
      <x:c r="M13" s="21"/>
      <x:c r="N13" s="21"/>
      <x:c r="O13" s="21"/>
      <x:c r="P13" s="21"/>
      <x:c r="Q13" s="21"/>
      <x:c r="R13" s="18"/>
      <x:c r="S13" s="18"/>
      <x:c r="T13" s="18"/>
      <x:c r="U13" s="18"/>
      <x:c r="V13" s="20"/>
      <x:c r="W13" s="20"/>
      <x:c r="X13" s="20"/>
      <x:c r="Y13" s="20"/>
      <x:c r="Z13" s="20"/>
      <x:c r="AA13" s="20"/>
      <x:c r="AB13" s="20"/>
      <x:c r="AC13" s="20"/>
      <x:c r="AD13" s="23"/>
      <x:c r="AE13" s="23"/>
      <x:c r="AF13" s="23"/>
      <x:c r="AG13" s="23"/>
      <x:c r="AH13" s="23"/>
      <x:c r="AI13" s="23"/>
      <x:c r="AJ13" s="23"/>
      <x:c r="AK13" s="23"/>
      <x:c r="AL13" s="20"/>
      <x:c r="AM13" s="20"/>
      <x:c r="AN13" s="20"/>
      <x:c r="AO13" s="20"/>
      <x:c r="AP13" s="20"/>
      <x:c r="AQ13" s="20"/>
      <x:c r="AR13" s="20"/>
      <x:c r="AS13" s="20"/>
      <x:c r="AT13" s="18"/>
      <x:c r="AU13" s="18"/>
      <x:c r="AV13" s="18"/>
      <x:c r="AW13" s="18"/>
      <x:c r="AX13" s="18"/>
      <x:c r="AY13" s="18"/>
      <x:c r="AZ13" s="18"/>
      <x:c r="BA13" s="18"/>
      <x:c r="BB13" s="18"/>
      <x:c r="BC13" s="20"/>
      <x:c r="BD13" s="20"/>
      <x:c r="BE13" s="20"/>
      <x:c r="BF13" s="20"/>
      <x:c r="BG13" s="20"/>
      <x:c r="BH13" s="20"/>
      <x:c r="BI13" s="20"/>
      <x:c r="BJ13" s="20"/>
      <x:c r="BK13" s="20"/>
      <x:c r="BL13" s="20"/>
      <x:c r="BM13" s="20"/>
      <x:c r="BN13" s="20"/>
      <x:c r="BO13" s="20"/>
      <x:c r="BP13" s="20"/>
      <x:c r="BQ13" s="20"/>
      <x:c r="BR13" s="20"/>
      <x:c r="BS13" s="20"/>
      <x:c r="BT13" s="20"/>
      <x:c r="BU13" s="20"/>
      <x:c r="BV13" s="20"/>
      <x:c r="BW13" s="20"/>
      <x:c r="BX13" s="20"/>
      <x:c r="BY13" s="20"/>
      <x:c r="BZ13" s="20"/>
      <x:c r="CA13" s="20"/>
      <x:c r="CB13" s="20"/>
      <x:c r="CC13" s="20"/>
      <x:c r="CD13" s="20"/>
      <x:c r="CE13" s="20"/>
      <x:c r="CF13" s="20"/>
      <x:c r="CG13" s="20"/>
      <x:c r="CH13" s="20"/>
      <x:c r="CI13" s="20"/>
      <x:c r="CJ13" s="20"/>
      <x:c r="CK13" s="20"/>
      <x:c r="CL13" s="20"/>
      <x:c r="CM13" s="20"/>
      <x:c r="CN13" s="20"/>
      <x:c r="CO13" s="20"/>
      <x:c r="CP13" s="20"/>
      <x:c r="CQ13" s="20"/>
      <x:c r="CR13" s="20"/>
      <x:c r="CS13" s="20"/>
      <x:c r="CT13" s="18"/>
      <x:c r="CU13" s="18"/>
      <x:c r="CV13" s="18"/>
      <x:c r="CW13" s="18"/>
      <x:c r="CY13" s="19"/>
    </x:row>
    <x:row r="14" spans="2:114" ht="24" customHeight="1" x14ac:dyDescent="0.35">
      <x:c r="B14" s="18"/>
      <x:c r="C14" s="18"/>
      <x:c r="D14" s="18"/>
      <x:c r="E14" s="18"/>
      <x:c r="F14" s="21"/>
      <x:c r="G14" s="21"/>
      <x:c r="H14" s="21"/>
      <x:c r="I14" s="21"/>
      <x:c r="J14" s="21"/>
      <x:c r="K14" s="21"/>
      <x:c r="L14" s="21"/>
      <x:c r="M14" s="21"/>
      <x:c r="N14" s="21"/>
      <x:c r="O14" s="21"/>
      <x:c r="P14" s="21"/>
      <x:c r="Q14" s="21"/>
      <x:c r="R14" s="18"/>
      <x:c r="S14" s="18"/>
      <x:c r="T14" s="18"/>
      <x:c r="U14" s="18"/>
      <x:c r="V14" s="20"/>
      <x:c r="W14" s="20"/>
      <x:c r="X14" s="20"/>
      <x:c r="Y14" s="20"/>
      <x:c r="Z14" s="20"/>
      <x:c r="AA14" s="20"/>
      <x:c r="AB14" s="20"/>
      <x:c r="AC14" s="20"/>
      <x:c r="AD14" s="23"/>
      <x:c r="AE14" s="23"/>
      <x:c r="AF14" s="23"/>
      <x:c r="AG14" s="23"/>
      <x:c r="AH14" s="23"/>
      <x:c r="AI14" s="23"/>
      <x:c r="AJ14" s="23"/>
      <x:c r="AK14" s="23"/>
      <x:c r="AL14" s="20"/>
      <x:c r="AM14" s="20"/>
      <x:c r="AN14" s="20"/>
      <x:c r="AO14" s="20"/>
      <x:c r="AP14" s="20"/>
      <x:c r="AQ14" s="20"/>
      <x:c r="AR14" s="20"/>
      <x:c r="AS14" s="20"/>
      <x:c r="AT14" s="18"/>
      <x:c r="AU14" s="18"/>
      <x:c r="AV14" s="18"/>
      <x:c r="AW14" s="18"/>
      <x:c r="AX14" s="18"/>
      <x:c r="AY14" s="18"/>
      <x:c r="AZ14" s="18"/>
      <x:c r="BA14" s="18"/>
      <x:c r="BB14" s="18"/>
      <x:c r="BC14" s="20"/>
      <x:c r="BD14" s="20"/>
      <x:c r="BE14" s="20"/>
      <x:c r="BF14" s="20"/>
      <x:c r="BG14" s="20"/>
      <x:c r="BH14" s="20"/>
      <x:c r="BI14" s="20"/>
      <x:c r="BJ14" s="20"/>
      <x:c r="BK14" s="20"/>
      <x:c r="BL14" s="20"/>
      <x:c r="BM14" s="20"/>
      <x:c r="BN14" s="20"/>
      <x:c r="BO14" s="20"/>
      <x:c r="BP14" s="20"/>
      <x:c r="BQ14" s="20"/>
      <x:c r="BR14" s="20"/>
      <x:c r="BS14" s="20"/>
      <x:c r="BT14" s="20"/>
      <x:c r="BU14" s="20"/>
      <x:c r="BV14" s="20"/>
      <x:c r="BW14" s="20"/>
      <x:c r="BX14" s="22"/>
      <x:c r="BY14" s="20"/>
      <x:c r="BZ14" s="20"/>
      <x:c r="CA14" s="20"/>
      <x:c r="CB14" s="20"/>
      <x:c r="CC14" s="20"/>
      <x:c r="CD14" s="20"/>
      <x:c r="CE14" s="20"/>
      <x:c r="CF14" s="20"/>
      <x:c r="CG14" s="20"/>
      <x:c r="CH14" s="20"/>
      <x:c r="CI14" s="20"/>
      <x:c r="CJ14" s="20"/>
      <x:c r="CK14" s="20"/>
      <x:c r="CL14" s="20"/>
      <x:c r="CM14" s="20"/>
      <x:c r="CN14" s="20"/>
      <x:c r="CO14" s="20"/>
      <x:c r="CP14" s="20"/>
      <x:c r="CQ14" s="20"/>
      <x:c r="CR14" s="20"/>
      <x:c r="CS14" s="20"/>
      <x:c r="CT14" s="18"/>
      <x:c r="CU14" s="18"/>
      <x:c r="CV14" s="18"/>
      <x:c r="CW14" s="18"/>
    </x:row>
    <x:row r="15" spans="2:114" ht="24" customHeight="1" x14ac:dyDescent="0.35">
      <x:c r="B15" s="18"/>
      <x:c r="C15" s="18"/>
      <x:c r="D15" s="18"/>
      <x:c r="E15" s="18"/>
      <x:c r="F15" s="21"/>
      <x:c r="G15" s="21"/>
      <x:c r="H15" s="21"/>
      <x:c r="I15" s="21"/>
      <x:c r="J15" s="21"/>
      <x:c r="K15" s="21"/>
      <x:c r="L15" s="21"/>
      <x:c r="M15" s="21"/>
      <x:c r="N15" s="21"/>
      <x:c r="O15" s="21"/>
      <x:c r="P15" s="21"/>
      <x:c r="Q15" s="21"/>
      <x:c r="R15" s="18"/>
      <x:c r="S15" s="18"/>
      <x:c r="T15" s="18"/>
      <x:c r="U15" s="18"/>
      <x:c r="V15" s="20"/>
      <x:c r="W15" s="20"/>
      <x:c r="X15" s="20"/>
      <x:c r="Y15" s="20"/>
      <x:c r="Z15" s="20"/>
      <x:c r="AA15" s="20"/>
      <x:c r="AB15" s="20"/>
      <x:c r="AC15" s="20"/>
      <x:c r="AD15" s="23"/>
      <x:c r="AE15" s="23"/>
      <x:c r="AF15" s="23"/>
      <x:c r="AG15" s="23"/>
      <x:c r="AH15" s="23"/>
      <x:c r="AI15" s="23"/>
      <x:c r="AJ15" s="23"/>
      <x:c r="AK15" s="23"/>
      <x:c r="AL15" s="20"/>
      <x:c r="AM15" s="20"/>
      <x:c r="AN15" s="20"/>
      <x:c r="AO15" s="20"/>
      <x:c r="AP15" s="20"/>
      <x:c r="AQ15" s="20"/>
      <x:c r="AR15" s="20"/>
      <x:c r="AS15" s="20"/>
      <x:c r="AT15" s="18"/>
      <x:c r="AU15" s="18"/>
      <x:c r="AV15" s="18"/>
      <x:c r="AW15" s="18"/>
      <x:c r="AX15" s="18"/>
      <x:c r="AY15" s="18"/>
      <x:c r="AZ15" s="18"/>
      <x:c r="BA15" s="18"/>
      <x:c r="BB15" s="18"/>
      <x:c r="BC15" s="20"/>
      <x:c r="BD15" s="20"/>
      <x:c r="BE15" s="20"/>
      <x:c r="BF15" s="20"/>
      <x:c r="BG15" s="20"/>
      <x:c r="BH15" s="20"/>
      <x:c r="BI15" s="18"/>
      <x:c r="BJ15" s="18"/>
      <x:c r="BK15" s="18"/>
      <x:c r="BL15" s="18"/>
      <x:c r="BM15" s="18"/>
      <x:c r="BN15" s="18"/>
      <x:c r="BO15" s="18"/>
      <x:c r="BP15" s="18"/>
      <x:c r="BQ15" s="18"/>
      <x:c r="BR15" s="18"/>
      <x:c r="BS15" s="18"/>
      <x:c r="BT15" s="18"/>
      <x:c r="BU15" s="18"/>
      <x:c r="BV15" s="18"/>
      <x:c r="BW15" s="18"/>
      <x:c r="BX15" s="18"/>
      <x:c r="BY15" s="18"/>
      <x:c r="BZ15" s="18"/>
      <x:c r="CA15" s="18"/>
      <x:c r="CB15" s="18"/>
      <x:c r="CC15" s="18"/>
      <x:c r="CD15" s="18"/>
      <x:c r="CE15" s="18"/>
      <x:c r="CF15" s="18"/>
      <x:c r="CG15" s="18"/>
      <x:c r="CH15" s="18"/>
      <x:c r="CI15" s="18"/>
      <x:c r="CJ15" s="18"/>
      <x:c r="CK15" s="18"/>
      <x:c r="CL15" s="18"/>
      <x:c r="CM15" s="18"/>
      <x:c r="CN15" s="20"/>
      <x:c r="CO15" s="20"/>
      <x:c r="CP15" s="20"/>
      <x:c r="CQ15" s="20"/>
      <x:c r="CR15" s="20"/>
      <x:c r="CS15" s="20"/>
      <x:c r="CT15" s="18"/>
      <x:c r="CU15" s="18"/>
      <x:c r="CV15" s="18"/>
      <x:c r="CW15" s="18"/>
    </x:row>
    <x:row r="16" spans="2:114" ht="24" customHeight="1" x14ac:dyDescent="0.35">
      <x:c r="B16" s="18"/>
      <x:c r="C16" s="18"/>
      <x:c r="D16" s="18"/>
      <x:c r="E16" s="18"/>
      <x:c r="F16" s="21"/>
      <x:c r="G16" s="21"/>
      <x:c r="H16" s="21"/>
      <x:c r="I16" s="21"/>
      <x:c r="J16" s="21"/>
      <x:c r="K16" s="21"/>
      <x:c r="L16" s="21"/>
      <x:c r="M16" s="21"/>
      <x:c r="N16" s="21"/>
      <x:c r="O16" s="21"/>
      <x:c r="P16" s="21"/>
      <x:c r="Q16" s="21"/>
      <x:c r="R16" s="18"/>
      <x:c r="S16" s="18"/>
      <x:c r="T16" s="18"/>
      <x:c r="U16" s="18"/>
      <x:c r="V16" s="20"/>
      <x:c r="W16" s="20"/>
      <x:c r="X16" s="20"/>
      <x:c r="Y16" s="20"/>
      <x:c r="Z16" s="20"/>
      <x:c r="AA16" s="20"/>
      <x:c r="AB16" s="20"/>
      <x:c r="AC16" s="20"/>
      <x:c r="AD16" s="20"/>
      <x:c r="AE16" s="20"/>
      <x:c r="AF16" s="20"/>
      <x:c r="AG16" s="20"/>
      <x:c r="AH16" s="20"/>
      <x:c r="AI16" s="20"/>
      <x:c r="AJ16" s="20"/>
      <x:c r="AK16" s="20"/>
      <x:c r="AL16" s="20"/>
      <x:c r="AM16" s="20"/>
      <x:c r="AN16" s="20"/>
      <x:c r="AO16" s="20"/>
      <x:c r="AP16" s="20"/>
      <x:c r="AQ16" s="20"/>
      <x:c r="AR16" s="20"/>
      <x:c r="AS16" s="20"/>
      <x:c r="AT16" s="18"/>
      <x:c r="AU16" s="18"/>
      <x:c r="AV16" s="18"/>
      <x:c r="AW16" s="18"/>
      <x:c r="AX16" s="18"/>
      <x:c r="AY16" s="18"/>
      <x:c r="AZ16" s="18"/>
      <x:c r="BA16" s="18"/>
      <x:c r="BB16" s="18"/>
      <x:c r="BC16" s="20"/>
      <x:c r="BD16" s="20"/>
      <x:c r="BE16" s="20"/>
      <x:c r="BF16" s="20"/>
      <x:c r="BG16" s="20"/>
      <x:c r="BH16" s="20"/>
      <x:c r="BI16" s="18"/>
      <x:c r="BJ16" s="18"/>
      <x:c r="BK16" s="18"/>
      <x:c r="BL16" s="18"/>
      <x:c r="BM16" s="18"/>
      <x:c r="BN16" s="18"/>
      <x:c r="BO16" s="18"/>
      <x:c r="BP16" s="18"/>
      <x:c r="BQ16" s="18"/>
      <x:c r="BR16" s="18"/>
      <x:c r="BS16" s="18"/>
      <x:c r="BT16" s="18"/>
      <x:c r="BU16" s="18"/>
      <x:c r="BV16" s="18"/>
      <x:c r="BW16" s="18"/>
      <x:c r="BX16" s="18"/>
      <x:c r="BY16" s="18"/>
      <x:c r="BZ16" s="18"/>
      <x:c r="CA16" s="18"/>
      <x:c r="CB16" s="18"/>
      <x:c r="CC16" s="18"/>
      <x:c r="CD16" s="18"/>
      <x:c r="CE16" s="18"/>
      <x:c r="CF16" s="18"/>
      <x:c r="CG16" s="18"/>
      <x:c r="CH16" s="18"/>
      <x:c r="CI16" s="18"/>
      <x:c r="CJ16" s="18"/>
      <x:c r="CK16" s="18"/>
      <x:c r="CL16" s="18"/>
      <x:c r="CM16" s="18"/>
      <x:c r="CN16" s="20"/>
      <x:c r="CO16" s="20"/>
      <x:c r="CP16" s="20"/>
      <x:c r="CQ16" s="20"/>
      <x:c r="CR16" s="20"/>
      <x:c r="CS16" s="20"/>
      <x:c r="CT16" s="18"/>
      <x:c r="CU16" s="18"/>
      <x:c r="CV16" s="18"/>
      <x:c r="CW16" s="18"/>
    </x:row>
    <x:row r="17" spans="2:101" ht="24" customHeight="1" x14ac:dyDescent="0.35">
      <x:c r="B17" s="18"/>
      <x:c r="C17" s="18"/>
      <x:c r="D17" s="18"/>
      <x:c r="E17" s="18"/>
      <x:c r="F17" s="21"/>
      <x:c r="G17" s="21"/>
      <x:c r="H17" s="21"/>
      <x:c r="I17" s="21"/>
      <x:c r="J17" s="21"/>
      <x:c r="K17" s="21"/>
      <x:c r="L17" s="21"/>
      <x:c r="M17" s="21"/>
      <x:c r="N17" s="21"/>
      <x:c r="O17" s="21"/>
      <x:c r="P17" s="21"/>
      <x:c r="Q17" s="21"/>
      <x:c r="R17" s="18"/>
      <x:c r="S17" s="18"/>
      <x:c r="T17" s="18"/>
      <x:c r="U17" s="18"/>
      <x:c r="V17" s="20"/>
      <x:c r="W17" s="20"/>
      <x:c r="X17" s="20"/>
      <x:c r="Y17" s="20"/>
      <x:c r="Z17" s="20"/>
      <x:c r="AA17" s="20"/>
      <x:c r="AB17" s="20"/>
      <x:c r="AC17" s="20"/>
      <x:c r="AD17" s="20"/>
      <x:c r="AE17" s="20"/>
      <x:c r="AF17" s="20"/>
      <x:c r="AG17" s="20"/>
      <x:c r="AH17" s="20"/>
      <x:c r="AI17" s="20"/>
      <x:c r="AJ17" s="20"/>
      <x:c r="AK17" s="20"/>
      <x:c r="AL17" s="20"/>
      <x:c r="AM17" s="20"/>
      <x:c r="AN17" s="20"/>
      <x:c r="AO17" s="20"/>
      <x:c r="AP17" s="20"/>
      <x:c r="AQ17" s="20"/>
      <x:c r="AR17" s="20"/>
      <x:c r="AS17" s="20"/>
      <x:c r="AT17" s="18"/>
      <x:c r="AU17" s="18"/>
      <x:c r="AV17" s="18"/>
      <x:c r="AW17" s="18"/>
      <x:c r="AX17" s="18"/>
      <x:c r="AY17" s="18"/>
      <x:c r="AZ17" s="18"/>
      <x:c r="BA17" s="18"/>
      <x:c r="BB17" s="18"/>
      <x:c r="BC17" s="20"/>
      <x:c r="BD17" s="20"/>
      <x:c r="BE17" s="20"/>
      <x:c r="BF17" s="20"/>
      <x:c r="BG17" s="20"/>
      <x:c r="BH17" s="20"/>
      <x:c r="BI17" s="18"/>
      <x:c r="BJ17" s="18"/>
      <x:c r="BK17" s="18"/>
      <x:c r="BL17" s="18"/>
      <x:c r="BM17" s="18"/>
      <x:c r="BN17" s="18"/>
      <x:c r="BO17" s="18"/>
      <x:c r="BP17" s="18"/>
      <x:c r="BQ17" s="18"/>
      <x:c r="BR17" s="18"/>
      <x:c r="BS17" s="18"/>
      <x:c r="BT17" s="18"/>
      <x:c r="BU17" s="18"/>
      <x:c r="BV17" s="18"/>
      <x:c r="BW17" s="18"/>
      <x:c r="BX17" s="18"/>
      <x:c r="BY17" s="18"/>
      <x:c r="BZ17" s="18"/>
      <x:c r="CA17" s="18"/>
      <x:c r="CB17" s="18"/>
      <x:c r="CC17" s="18"/>
      <x:c r="CD17" s="18"/>
      <x:c r="CE17" s="18"/>
      <x:c r="CF17" s="18"/>
      <x:c r="CG17" s="18"/>
      <x:c r="CH17" s="18"/>
      <x:c r="CI17" s="18"/>
      <x:c r="CJ17" s="18"/>
      <x:c r="CK17" s="18"/>
      <x:c r="CL17" s="18"/>
      <x:c r="CM17" s="18"/>
      <x:c r="CN17" s="20"/>
      <x:c r="CO17" s="20"/>
      <x:c r="CP17" s="20"/>
      <x:c r="CQ17" s="20"/>
      <x:c r="CR17" s="20"/>
      <x:c r="CS17" s="20"/>
      <x:c r="CT17" s="18"/>
      <x:c r="CU17" s="18"/>
      <x:c r="CV17" s="18"/>
      <x:c r="CW17" s="18"/>
    </x:row>
    <x:row r="18" spans="2:101" ht="24" customHeight="1" x14ac:dyDescent="0.35">
      <x:c r="B18" s="18"/>
      <x:c r="C18" s="18"/>
      <x:c r="D18" s="18"/>
      <x:c r="E18" s="18"/>
      <x:c r="F18" s="21"/>
      <x:c r="G18" s="21"/>
      <x:c r="H18" s="21"/>
      <x:c r="I18" s="21"/>
      <x:c r="J18" s="21"/>
      <x:c r="K18" s="21"/>
      <x:c r="L18" s="21"/>
      <x:c r="M18" s="21"/>
      <x:c r="N18" s="21"/>
      <x:c r="O18" s="18"/>
      <x:c r="P18" s="18"/>
      <x:c r="Q18" s="18"/>
      <x:c r="R18" s="18"/>
      <x:c r="S18" s="18"/>
      <x:c r="T18" s="18"/>
      <x:c r="U18" s="18"/>
      <x:c r="V18" s="20"/>
      <x:c r="W18" s="20"/>
      <x:c r="X18" s="20"/>
      <x:c r="Y18" s="20"/>
      <x:c r="Z18" s="20"/>
      <x:c r="AA18" s="20"/>
      <x:c r="AB18" s="20"/>
      <x:c r="AC18" s="20"/>
      <x:c r="AD18" s="20"/>
      <x:c r="AE18" s="20"/>
      <x:c r="AF18" s="20"/>
      <x:c r="AG18" s="20"/>
      <x:c r="AH18" s="20"/>
      <x:c r="AI18" s="20"/>
      <x:c r="AJ18" s="20"/>
      <x:c r="AK18" s="20"/>
      <x:c r="AL18" s="20"/>
      <x:c r="AM18" s="20"/>
      <x:c r="AN18" s="20"/>
      <x:c r="AO18" s="20"/>
      <x:c r="AP18" s="20"/>
      <x:c r="AQ18" s="20"/>
      <x:c r="AR18" s="20"/>
      <x:c r="AS18" s="20"/>
      <x:c r="AT18" s="18"/>
      <x:c r="AU18" s="18"/>
      <x:c r="AV18" s="18"/>
      <x:c r="AW18" s="18"/>
      <x:c r="AX18" s="18"/>
      <x:c r="AY18" s="18"/>
      <x:c r="AZ18" s="18"/>
      <x:c r="BA18" s="18"/>
      <x:c r="BB18" s="18"/>
      <x:c r="BC18" s="20"/>
      <x:c r="BD18" s="20"/>
      <x:c r="BE18" s="20"/>
      <x:c r="BF18" s="20"/>
      <x:c r="BG18" s="20"/>
      <x:c r="BH18" s="20"/>
      <x:c r="BI18" s="18"/>
      <x:c r="BJ18" s="18"/>
      <x:c r="BK18" s="18"/>
      <x:c r="BL18" s="18"/>
      <x:c r="BM18" s="18"/>
      <x:c r="BN18" s="18"/>
      <x:c r="BO18" s="18"/>
      <x:c r="BP18" s="18"/>
      <x:c r="BQ18" s="18"/>
      <x:c r="BR18" s="18"/>
      <x:c r="BS18" s="18"/>
      <x:c r="BT18" s="18"/>
      <x:c r="BU18" s="18"/>
      <x:c r="BV18" s="18"/>
      <x:c r="BW18" s="18"/>
      <x:c r="BX18" s="18"/>
      <x:c r="BY18" s="18"/>
      <x:c r="BZ18" s="18"/>
      <x:c r="CA18" s="18"/>
      <x:c r="CB18" s="18"/>
      <x:c r="CC18" s="18"/>
      <x:c r="CD18" s="18"/>
      <x:c r="CE18" s="18"/>
      <x:c r="CF18" s="18"/>
      <x:c r="CG18" s="18"/>
      <x:c r="CH18" s="18"/>
      <x:c r="CI18" s="18"/>
      <x:c r="CJ18" s="18"/>
      <x:c r="CK18" s="18"/>
      <x:c r="CL18" s="18"/>
      <x:c r="CM18" s="18"/>
      <x:c r="CN18" s="20"/>
      <x:c r="CO18" s="20"/>
      <x:c r="CP18" s="20"/>
      <x:c r="CQ18" s="20"/>
      <x:c r="CR18" s="20"/>
      <x:c r="CS18" s="20"/>
      <x:c r="CT18" s="18"/>
      <x:c r="CU18" s="18"/>
      <x:c r="CV18" s="18"/>
      <x:c r="CW18" s="18"/>
    </x:row>
    <x:row r="19" spans="2:101" ht="24" customHeight="1" x14ac:dyDescent="0.35">
      <x:c r="B19" s="18"/>
      <x:c r="C19" s="18"/>
      <x:c r="D19" s="18"/>
      <x:c r="E19" s="18"/>
      <x:c r="F19" s="21"/>
      <x:c r="G19" s="21"/>
      <x:c r="H19" s="21"/>
      <x:c r="I19" s="21"/>
      <x:c r="J19" s="21"/>
      <x:c r="K19" s="21"/>
      <x:c r="L19" s="21"/>
      <x:c r="M19" s="21"/>
      <x:c r="N19" s="21"/>
      <x:c r="O19" s="18"/>
      <x:c r="P19" s="18"/>
      <x:c r="Q19" s="18"/>
      <x:c r="R19" s="18"/>
      <x:c r="S19" s="18"/>
      <x:c r="T19" s="18"/>
      <x:c r="U19" s="18"/>
      <x:c r="V19" s="20"/>
      <x:c r="W19" s="20"/>
      <x:c r="X19" s="20"/>
      <x:c r="Y19" s="20"/>
      <x:c r="Z19" s="20"/>
      <x:c r="AA19" s="20"/>
      <x:c r="AB19" s="20"/>
      <x:c r="AC19" s="20"/>
      <x:c r="AD19" s="20"/>
      <x:c r="AE19" s="20"/>
      <x:c r="AF19" s="20"/>
      <x:c r="AG19" s="20"/>
      <x:c r="AH19" s="20"/>
      <x:c r="AI19" s="20"/>
      <x:c r="AJ19" s="20"/>
      <x:c r="AK19" s="20"/>
      <x:c r="AL19" s="20"/>
      <x:c r="AM19" s="20"/>
      <x:c r="AN19" s="20"/>
      <x:c r="AO19" s="20"/>
      <x:c r="AP19" s="20"/>
      <x:c r="AQ19" s="20"/>
      <x:c r="AR19" s="20"/>
      <x:c r="AS19" s="20"/>
      <x:c r="AT19" s="18"/>
      <x:c r="AU19" s="18"/>
      <x:c r="AV19" s="18"/>
      <x:c r="AW19" s="18"/>
      <x:c r="AX19" s="18"/>
      <x:c r="AY19" s="18"/>
      <x:c r="AZ19" s="18"/>
      <x:c r="BA19" s="18"/>
      <x:c r="BB19" s="18"/>
      <x:c r="BC19" s="20"/>
      <x:c r="BD19" s="20"/>
      <x:c r="BE19" s="20"/>
      <x:c r="BF19" s="20"/>
      <x:c r="BG19" s="20"/>
      <x:c r="BH19" s="20"/>
      <x:c r="BI19" s="18"/>
      <x:c r="BJ19" s="18"/>
      <x:c r="BK19" s="18"/>
      <x:c r="BL19" s="18"/>
      <x:c r="BM19" s="18"/>
      <x:c r="BN19" s="18"/>
      <x:c r="BO19" s="18"/>
      <x:c r="BP19" s="18"/>
      <x:c r="BQ19" s="18"/>
      <x:c r="BR19" s="18"/>
      <x:c r="BS19" s="18"/>
      <x:c r="BT19" s="18"/>
      <x:c r="BU19" s="18"/>
      <x:c r="BV19" s="18"/>
      <x:c r="BW19" s="18"/>
      <x:c r="BX19" s="18"/>
      <x:c r="BY19" s="18"/>
      <x:c r="BZ19" s="18"/>
      <x:c r="CA19" s="18"/>
      <x:c r="CB19" s="18"/>
      <x:c r="CC19" s="18"/>
      <x:c r="CD19" s="18"/>
      <x:c r="CE19" s="18"/>
      <x:c r="CF19" s="18"/>
      <x:c r="CG19" s="18"/>
      <x:c r="CH19" s="18"/>
      <x:c r="CI19" s="18"/>
      <x:c r="CJ19" s="18"/>
      <x:c r="CK19" s="18"/>
      <x:c r="CL19" s="18"/>
      <x:c r="CM19" s="18"/>
      <x:c r="CN19" s="20"/>
      <x:c r="CO19" s="20"/>
      <x:c r="CP19" s="20"/>
      <x:c r="CQ19" s="20"/>
      <x:c r="CR19" s="20"/>
      <x:c r="CS19" s="20"/>
      <x:c r="CT19" s="18"/>
      <x:c r="CU19" s="18"/>
      <x:c r="CV19" s="18"/>
      <x:c r="CW19" s="18"/>
    </x:row>
    <x:row r="20" spans="2:101" ht="24" customHeight="1" x14ac:dyDescent="0.35">
      <x:c r="B20" s="18"/>
      <x:c r="C20" s="18"/>
      <x:c r="D20" s="18"/>
      <x:c r="E20" s="18"/>
      <x:c r="F20" s="21"/>
      <x:c r="G20" s="21"/>
      <x:c r="H20" s="21"/>
      <x:c r="I20" s="21"/>
      <x:c r="J20" s="21"/>
      <x:c r="K20" s="21"/>
      <x:c r="L20" s="21"/>
      <x:c r="M20" s="22"/>
      <x:c r="N20" s="21"/>
      <x:c r="O20" s="18"/>
      <x:c r="P20" s="18"/>
      <x:c r="Q20" s="18"/>
      <x:c r="R20" s="18"/>
      <x:c r="S20" s="18"/>
      <x:c r="T20" s="18"/>
      <x:c r="U20" s="18"/>
      <x:c r="V20" s="20"/>
      <x:c r="W20" s="22"/>
      <x:c r="X20" s="20"/>
      <x:c r="Y20" s="20"/>
      <x:c r="Z20" s="18"/>
      <x:c r="AA20" s="18"/>
      <x:c r="AB20" s="18"/>
      <x:c r="AC20" s="18"/>
      <x:c r="AD20" s="18"/>
      <x:c r="AE20" s="18"/>
      <x:c r="AF20" s="18"/>
      <x:c r="AG20" s="18"/>
      <x:c r="AH20" s="18"/>
      <x:c r="AI20" s="18"/>
      <x:c r="AJ20" s="18"/>
      <x:c r="AK20" s="18"/>
      <x:c r="AL20" s="18"/>
      <x:c r="AM20" s="18"/>
      <x:c r="AN20" s="18"/>
      <x:c r="AO20" s="18"/>
      <x:c r="AP20" s="20"/>
      <x:c r="AQ20" s="20"/>
      <x:c r="AR20" s="20"/>
      <x:c r="AS20" s="20"/>
      <x:c r="AT20" s="18"/>
      <x:c r="AU20" s="18"/>
      <x:c r="AV20" s="18"/>
      <x:c r="AW20" s="18"/>
      <x:c r="AX20" s="18"/>
      <x:c r="AY20" s="18"/>
      <x:c r="AZ20" s="18"/>
      <x:c r="BA20" s="18"/>
      <x:c r="BB20" s="18"/>
      <x:c r="BC20" s="20"/>
      <x:c r="BD20" s="20"/>
      <x:c r="BE20" s="20"/>
      <x:c r="BF20" s="20"/>
      <x:c r="BG20" s="20"/>
      <x:c r="BH20" s="20"/>
      <x:c r="BI20" s="18"/>
      <x:c r="BJ20" s="18"/>
      <x:c r="BK20" s="18"/>
      <x:c r="BL20" s="18"/>
      <x:c r="BM20" s="18"/>
      <x:c r="BN20" s="18"/>
      <x:c r="BO20" s="18"/>
      <x:c r="BP20" s="18"/>
      <x:c r="BQ20" s="18"/>
      <x:c r="BR20" s="18"/>
      <x:c r="BS20" s="18"/>
      <x:c r="BT20" s="18"/>
      <x:c r="BU20" s="18"/>
      <x:c r="BV20" s="18"/>
      <x:c r="BW20" s="18"/>
      <x:c r="BX20" s="18"/>
      <x:c r="BY20" s="18"/>
      <x:c r="BZ20" s="18"/>
      <x:c r="CA20" s="18"/>
      <x:c r="CB20" s="18"/>
      <x:c r="CC20" s="18"/>
      <x:c r="CD20" s="18"/>
      <x:c r="CE20" s="18"/>
      <x:c r="CF20" s="18"/>
      <x:c r="CG20" s="18"/>
      <x:c r="CH20" s="18"/>
      <x:c r="CI20" s="18"/>
      <x:c r="CJ20" s="18"/>
      <x:c r="CK20" s="18"/>
      <x:c r="CL20" s="18"/>
      <x:c r="CM20" s="18"/>
      <x:c r="CN20" s="20"/>
      <x:c r="CO20" s="20"/>
      <x:c r="CP20" s="20"/>
      <x:c r="CQ20" s="20"/>
      <x:c r="CR20" s="20"/>
      <x:c r="CS20" s="20"/>
      <x:c r="CT20" s="18"/>
      <x:c r="CU20" s="18"/>
      <x:c r="CV20" s="18"/>
      <x:c r="CW20" s="18"/>
    </x:row>
    <x:row r="21" spans="2:101" ht="24" customHeight="1" x14ac:dyDescent="0.35">
      <x:c r="B21" s="18"/>
      <x:c r="C21" s="18"/>
      <x:c r="D21" s="18"/>
      <x:c r="E21" s="18"/>
      <x:c r="F21" s="18"/>
      <x:c r="G21" s="18"/>
      <x:c r="H21" s="18"/>
      <x:c r="I21" s="18"/>
      <x:c r="J21" s="18"/>
      <x:c r="K21" s="18"/>
      <x:c r="L21" s="18"/>
      <x:c r="M21" s="18"/>
      <x:c r="N21" s="18"/>
      <x:c r="O21" s="18"/>
      <x:c r="P21" s="18"/>
      <x:c r="Q21" s="18"/>
      <x:c r="R21" s="18"/>
      <x:c r="S21" s="18"/>
      <x:c r="T21" s="18"/>
      <x:c r="U21" s="18"/>
      <x:c r="V21" s="18"/>
      <x:c r="W21" s="18"/>
      <x:c r="X21" s="18"/>
      <x:c r="Y21" s="18"/>
      <x:c r="Z21" s="18"/>
      <x:c r="AA21" s="18"/>
      <x:c r="AB21" s="18"/>
      <x:c r="AC21" s="18"/>
      <x:c r="AD21" s="18"/>
      <x:c r="AE21" s="18"/>
      <x:c r="AF21" s="18"/>
      <x:c r="AG21" s="18"/>
      <x:c r="AH21" s="18"/>
      <x:c r="AI21" s="18"/>
      <x:c r="AJ21" s="18"/>
      <x:c r="AK21" s="18"/>
      <x:c r="AL21" s="18"/>
      <x:c r="AM21" s="18"/>
      <x:c r="AN21" s="18"/>
      <x:c r="AO21" s="18"/>
      <x:c r="AP21" s="18"/>
      <x:c r="AQ21" s="18"/>
      <x:c r="AR21" s="18"/>
      <x:c r="AS21" s="18"/>
      <x:c r="AT21" s="18"/>
      <x:c r="AU21" s="18"/>
      <x:c r="AV21" s="18"/>
      <x:c r="AW21" s="18"/>
      <x:c r="AX21" s="18"/>
      <x:c r="AY21" s="18"/>
      <x:c r="AZ21" s="18"/>
      <x:c r="BA21" s="18"/>
      <x:c r="BB21" s="18"/>
      <x:c r="BC21" s="18"/>
      <x:c r="BD21" s="18"/>
      <x:c r="BE21" s="18"/>
      <x:c r="BF21" s="18"/>
      <x:c r="BG21" s="18"/>
      <x:c r="BH21" s="18"/>
      <x:c r="BI21" s="18"/>
      <x:c r="BJ21" s="18"/>
      <x:c r="BK21" s="18"/>
      <x:c r="BL21" s="18"/>
      <x:c r="BM21" s="18"/>
      <x:c r="BN21" s="18"/>
      <x:c r="BO21" s="18"/>
      <x:c r="BP21" s="18"/>
      <x:c r="BQ21" s="18"/>
      <x:c r="BR21" s="18"/>
      <x:c r="BS21" s="18"/>
      <x:c r="BT21" s="18"/>
      <x:c r="BU21" s="18"/>
      <x:c r="BV21" s="18"/>
      <x:c r="BW21" s="18"/>
      <x:c r="BX21" s="18"/>
      <x:c r="BY21" s="18"/>
      <x:c r="BZ21" s="18"/>
      <x:c r="CA21" s="18"/>
      <x:c r="CB21" s="18"/>
      <x:c r="CC21" s="18"/>
      <x:c r="CD21" s="18"/>
      <x:c r="CE21" s="18"/>
      <x:c r="CF21" s="18"/>
      <x:c r="CG21" s="18"/>
      <x:c r="CH21" s="18"/>
      <x:c r="CI21" s="18"/>
      <x:c r="CJ21" s="18"/>
      <x:c r="CK21" s="18"/>
      <x:c r="CL21" s="18"/>
      <x:c r="CM21" s="18"/>
      <x:c r="CN21" s="18"/>
      <x:c r="CO21" s="18"/>
      <x:c r="CP21" s="18"/>
      <x:c r="CQ21" s="18"/>
      <x:c r="CR21" s="18"/>
      <x:c r="CS21" s="18"/>
      <x:c r="CT21" s="18"/>
      <x:c r="CU21" s="18"/>
      <x:c r="CV21" s="18"/>
      <x:c r="CW21" s="18"/>
    </x:row>
    <x:row r="22" spans="2:101" ht="24" customHeight="1" x14ac:dyDescent="0.35">
      <x:c r="B22" s="18"/>
      <x:c r="C22" s="18"/>
      <x:c r="D22" s="18"/>
      <x:c r="E22" s="18"/>
      <x:c r="F22" s="18"/>
      <x:c r="G22" s="18"/>
      <x:c r="H22" s="18"/>
      <x:c r="I22" s="18"/>
      <x:c r="J22" s="18"/>
      <x:c r="K22" s="18"/>
      <x:c r="L22" s="18"/>
      <x:c r="M22" s="18"/>
      <x:c r="N22" s="18"/>
      <x:c r="O22" s="18"/>
      <x:c r="P22" s="18"/>
      <x:c r="Q22" s="18"/>
      <x:c r="R22" s="18"/>
      <x:c r="S22" s="18"/>
      <x:c r="T22" s="18"/>
      <x:c r="U22" s="18"/>
      <x:c r="V22" s="18"/>
      <x:c r="W22" s="18"/>
      <x:c r="X22" s="18"/>
      <x:c r="Y22" s="18"/>
      <x:c r="Z22" s="18"/>
      <x:c r="AA22" s="18"/>
      <x:c r="AB22" s="18"/>
      <x:c r="AC22" s="18"/>
      <x:c r="AD22" s="18"/>
      <x:c r="AE22" s="18"/>
      <x:c r="AF22" s="18"/>
      <x:c r="AG22" s="18"/>
      <x:c r="AH22" s="18"/>
      <x:c r="AI22" s="18"/>
      <x:c r="AJ22" s="18"/>
      <x:c r="AK22" s="18"/>
      <x:c r="AL22" s="18"/>
      <x:c r="AM22" s="18"/>
      <x:c r="AN22" s="18"/>
      <x:c r="AO22" s="18"/>
      <x:c r="AP22" s="18"/>
      <x:c r="AQ22" s="18"/>
      <x:c r="AR22" s="18"/>
      <x:c r="AS22" s="18"/>
      <x:c r="AT22" s="18"/>
      <x:c r="AU22" s="18"/>
      <x:c r="AV22" s="18"/>
      <x:c r="AW22" s="18"/>
      <x:c r="AX22" s="18"/>
      <x:c r="AY22" s="18"/>
      <x:c r="AZ22" s="18"/>
      <x:c r="BA22" s="18"/>
      <x:c r="BB22" s="18"/>
      <x:c r="BC22" s="18"/>
      <x:c r="BD22" s="18"/>
      <x:c r="BE22" s="18"/>
      <x:c r="BF22" s="18"/>
      <x:c r="BG22" s="18"/>
      <x:c r="BH22" s="18"/>
      <x:c r="BI22" s="18"/>
      <x:c r="BJ22" s="18"/>
      <x:c r="BK22" s="18"/>
      <x:c r="BL22" s="18"/>
      <x:c r="BM22" s="18"/>
      <x:c r="BN22" s="18"/>
      <x:c r="BO22" s="18"/>
      <x:c r="BP22" s="18"/>
      <x:c r="BQ22" s="18"/>
      <x:c r="BR22" s="18"/>
      <x:c r="BS22" s="18"/>
      <x:c r="BT22" s="18"/>
      <x:c r="BU22" s="18"/>
      <x:c r="BV22" s="18"/>
      <x:c r="BW22" s="18"/>
      <x:c r="BX22" s="18"/>
      <x:c r="BY22" s="18"/>
      <x:c r="BZ22" s="18"/>
      <x:c r="CA22" s="18"/>
      <x:c r="CB22" s="18"/>
      <x:c r="CC22" s="18"/>
      <x:c r="CD22" s="18"/>
      <x:c r="CE22" s="18"/>
      <x:c r="CF22" s="18"/>
      <x:c r="CG22" s="18"/>
      <x:c r="CH22" s="18"/>
      <x:c r="CI22" s="18"/>
      <x:c r="CJ22" s="18"/>
      <x:c r="CK22" s="18"/>
      <x:c r="CL22" s="18"/>
      <x:c r="CM22" s="18"/>
      <x:c r="CN22" s="18"/>
      <x:c r="CO22" s="18"/>
      <x:c r="CP22" s="18"/>
      <x:c r="CQ22" s="18"/>
      <x:c r="CR22" s="18"/>
      <x:c r="CS22" s="18"/>
      <x:c r="CT22" s="18"/>
      <x:c r="CU22" s="18"/>
      <x:c r="CV22" s="18"/>
      <x:c r="CW22" s="18"/>
    </x:row>
    <x:row r="23" spans="2:101" ht="24" customHeight="1" x14ac:dyDescent="0.35">
      <x:c r="B23" s="18"/>
      <x:c r="C23" s="18"/>
      <x:c r="D23" s="18"/>
      <x:c r="E23" s="18"/>
      <x:c r="F23" s="18"/>
      <x:c r="G23" s="18"/>
      <x:c r="H23" s="18"/>
      <x:c r="I23" s="18"/>
      <x:c r="J23" s="18"/>
      <x:c r="K23" s="18"/>
      <x:c r="L23" s="18"/>
      <x:c r="M23" s="18"/>
      <x:c r="N23" s="18"/>
      <x:c r="O23" s="18"/>
      <x:c r="P23" s="18"/>
      <x:c r="Q23" s="18"/>
      <x:c r="R23" s="18"/>
      <x:c r="S23" s="18"/>
      <x:c r="T23" s="18"/>
      <x:c r="U23" s="18"/>
      <x:c r="V23" s="18"/>
      <x:c r="W23" s="18"/>
      <x:c r="X23" s="18"/>
      <x:c r="Y23" s="18"/>
      <x:c r="Z23" s="18"/>
      <x:c r="AA23" s="18"/>
      <x:c r="AB23" s="18"/>
      <x:c r="AC23" s="18"/>
      <x:c r="AD23" s="18"/>
      <x:c r="AE23" s="18"/>
      <x:c r="AF23" s="18"/>
      <x:c r="AG23" s="18"/>
      <x:c r="AH23" s="18"/>
      <x:c r="AI23" s="18"/>
      <x:c r="AJ23" s="18"/>
      <x:c r="AK23" s="18"/>
      <x:c r="AL23" s="18"/>
      <x:c r="AM23" s="18"/>
      <x:c r="AN23" s="18"/>
      <x:c r="AO23" s="18"/>
      <x:c r="AP23" s="18"/>
      <x:c r="AQ23" s="18"/>
      <x:c r="AR23" s="18"/>
      <x:c r="AS23" s="18"/>
      <x:c r="AT23" s="18"/>
      <x:c r="AU23" s="18"/>
      <x:c r="AV23" s="18"/>
      <x:c r="AW23" s="18"/>
      <x:c r="AX23" s="18"/>
      <x:c r="AY23" s="18"/>
      <x:c r="AZ23" s="18"/>
      <x:c r="BA23" s="18"/>
      <x:c r="BB23" s="18"/>
      <x:c r="BC23" s="18"/>
      <x:c r="BD23" s="18"/>
      <x:c r="BE23" s="18"/>
      <x:c r="BF23" s="18"/>
      <x:c r="BG23" s="18"/>
      <x:c r="BH23" s="18"/>
      <x:c r="BI23" s="18"/>
      <x:c r="BJ23" s="18"/>
      <x:c r="BK23" s="18"/>
      <x:c r="BL23" s="18"/>
      <x:c r="BM23" s="18"/>
      <x:c r="BN23" s="18"/>
      <x:c r="BO23" s="18"/>
      <x:c r="BP23" s="18"/>
      <x:c r="BQ23" s="18"/>
      <x:c r="BR23" s="18"/>
      <x:c r="BS23" s="18"/>
      <x:c r="BT23" s="18"/>
      <x:c r="BU23" s="18"/>
      <x:c r="BV23" s="18"/>
      <x:c r="BW23" s="18"/>
      <x:c r="BX23" s="18"/>
      <x:c r="BY23" s="18"/>
      <x:c r="BZ23" s="18"/>
      <x:c r="CA23" s="18"/>
      <x:c r="CB23" s="18"/>
      <x:c r="CC23" s="18"/>
      <x:c r="CD23" s="18"/>
      <x:c r="CE23" s="18"/>
      <x:c r="CF23" s="18"/>
      <x:c r="CG23" s="18"/>
      <x:c r="CH23" s="18"/>
      <x:c r="CI23" s="18"/>
      <x:c r="CJ23" s="18"/>
      <x:c r="CK23" s="18"/>
      <x:c r="CL23" s="18"/>
      <x:c r="CM23" s="18"/>
      <x:c r="CN23" s="18"/>
      <x:c r="CO23" s="18"/>
      <x:c r="CP23" s="18"/>
      <x:c r="CQ23" s="18"/>
      <x:c r="CR23" s="18"/>
      <x:c r="CS23" s="18"/>
      <x:c r="CT23" s="18"/>
      <x:c r="CU23" s="18"/>
      <x:c r="CV23" s="18"/>
      <x:c r="CW23" s="18"/>
    </x:row>
    <x:row r="24" spans="2:101" ht="24" customHeight="1" x14ac:dyDescent="0.35">
      <x:c r="B24" s="18"/>
      <x:c r="C24" s="18"/>
      <x:c r="D24" s="18"/>
      <x:c r="E24" s="18"/>
      <x:c r="F24" s="18"/>
      <x:c r="G24" s="18"/>
      <x:c r="H24" s="18"/>
      <x:c r="I24" s="18"/>
      <x:c r="J24" s="18"/>
      <x:c r="K24" s="18"/>
      <x:c r="L24" s="18"/>
      <x:c r="M24" s="18"/>
      <x:c r="N24" s="18"/>
      <x:c r="O24" s="18"/>
      <x:c r="P24" s="18"/>
      <x:c r="Q24" s="18"/>
      <x:c r="R24" s="18"/>
      <x:c r="S24" s="18"/>
      <x:c r="T24" s="18"/>
      <x:c r="U24" s="18"/>
      <x:c r="V24" s="18"/>
      <x:c r="W24" s="18"/>
      <x:c r="X24" s="18"/>
      <x:c r="Y24" s="18"/>
      <x:c r="Z24" s="18"/>
      <x:c r="AA24" s="18"/>
      <x:c r="AB24" s="18"/>
      <x:c r="AC24" s="18"/>
      <x:c r="AD24" s="18"/>
      <x:c r="AE24" s="18"/>
      <x:c r="AF24" s="18"/>
      <x:c r="AG24" s="18"/>
      <x:c r="AH24" s="18"/>
      <x:c r="AI24" s="18"/>
      <x:c r="AJ24" s="18"/>
      <x:c r="AK24" s="18"/>
      <x:c r="AL24" s="18"/>
      <x:c r="AM24" s="18"/>
      <x:c r="AN24" s="18"/>
      <x:c r="AO24" s="18"/>
      <x:c r="AP24" s="18"/>
      <x:c r="AQ24" s="18"/>
      <x:c r="AR24" s="18"/>
      <x:c r="AS24" s="18"/>
      <x:c r="AT24" s="18"/>
      <x:c r="AU24" s="18"/>
      <x:c r="AV24" s="18"/>
      <x:c r="AW24" s="18"/>
      <x:c r="AX24" s="18"/>
      <x:c r="AY24" s="18"/>
      <x:c r="AZ24" s="18"/>
      <x:c r="BA24" s="18"/>
      <x:c r="BB24" s="18"/>
      <x:c r="BC24" s="18"/>
      <x:c r="BD24" s="18"/>
      <x:c r="BE24" s="18"/>
      <x:c r="BF24" s="18"/>
      <x:c r="BG24" s="18"/>
      <x:c r="BH24" s="18"/>
      <x:c r="BI24" s="18"/>
      <x:c r="BJ24" s="18"/>
      <x:c r="BK24" s="18"/>
      <x:c r="BL24" s="18"/>
      <x:c r="BM24" s="18"/>
      <x:c r="BN24" s="18"/>
      <x:c r="BO24" s="18"/>
      <x:c r="BP24" s="18"/>
      <x:c r="BQ24" s="18"/>
      <x:c r="BR24" s="18"/>
      <x:c r="BS24" s="18"/>
      <x:c r="BT24" s="18"/>
      <x:c r="BU24" s="18"/>
      <x:c r="BV24" s="18"/>
      <x:c r="BW24" s="18"/>
      <x:c r="BX24" s="18"/>
      <x:c r="BY24" s="18"/>
      <x:c r="BZ24" s="18"/>
      <x:c r="CA24" s="18"/>
      <x:c r="CB24" s="18"/>
      <x:c r="CC24" s="18"/>
      <x:c r="CD24" s="18"/>
      <x:c r="CE24" s="18"/>
      <x:c r="CF24" s="18"/>
      <x:c r="CG24" s="18"/>
      <x:c r="CH24" s="18"/>
      <x:c r="CI24" s="18"/>
      <x:c r="CJ24" s="18"/>
      <x:c r="CK24" s="18"/>
      <x:c r="CL24" s="18"/>
      <x:c r="CM24" s="18"/>
      <x:c r="CN24" s="18"/>
      <x:c r="CO24" s="18"/>
      <x:c r="CP24" s="18"/>
      <x:c r="CQ24" s="18"/>
      <x:c r="CR24" s="18"/>
      <x:c r="CS24" s="18"/>
      <x:c r="CT24" s="18"/>
      <x:c r="CU24" s="18"/>
      <x:c r="CV24" s="18"/>
      <x:c r="CW24" s="18"/>
    </x:row>
    <x:row r="25" spans="2:101" ht="24" customHeight="1" x14ac:dyDescent="0.35">
      <x:c r="B25" s="18"/>
      <x:c r="C25" s="18"/>
      <x:c r="D25" s="18"/>
      <x:c r="E25" s="18"/>
      <x:c r="F25" s="18"/>
      <x:c r="G25" s="18"/>
      <x:c r="H25" s="18"/>
      <x:c r="I25" s="18"/>
      <x:c r="J25" s="18"/>
      <x:c r="K25" s="18"/>
      <x:c r="L25" s="18"/>
      <x:c r="M25" s="18"/>
      <x:c r="N25" s="18"/>
      <x:c r="O25" s="18"/>
      <x:c r="P25" s="18"/>
      <x:c r="Q25" s="18"/>
      <x:c r="R25" s="18"/>
      <x:c r="S25" s="18"/>
      <x:c r="T25" s="18"/>
      <x:c r="U25" s="18"/>
      <x:c r="V25" s="18"/>
      <x:c r="W25" s="18"/>
      <x:c r="X25" s="18"/>
      <x:c r="Y25" s="18"/>
      <x:c r="Z25" s="18"/>
      <x:c r="AA25" s="18"/>
      <x:c r="AB25" s="18"/>
      <x:c r="AC25" s="18"/>
      <x:c r="AD25" s="18"/>
      <x:c r="AE25" s="18"/>
      <x:c r="AF25" s="18"/>
      <x:c r="AG25" s="18"/>
      <x:c r="AH25" s="18"/>
      <x:c r="AI25" s="18"/>
      <x:c r="AJ25" s="18"/>
      <x:c r="AK25" s="18"/>
      <x:c r="AL25" s="18"/>
      <x:c r="AM25" s="18"/>
      <x:c r="AN25" s="18"/>
      <x:c r="AO25" s="18"/>
      <x:c r="AP25" s="18"/>
      <x:c r="AQ25" s="18"/>
      <x:c r="AR25" s="18"/>
      <x:c r="AS25" s="18"/>
      <x:c r="AT25" s="18"/>
      <x:c r="AU25" s="18"/>
      <x:c r="AV25" s="18"/>
      <x:c r="AW25" s="18"/>
      <x:c r="AX25" s="18"/>
      <x:c r="AY25" s="18"/>
      <x:c r="AZ25" s="18"/>
      <x:c r="BA25" s="18"/>
      <x:c r="BB25" s="18"/>
      <x:c r="BC25" s="18"/>
      <x:c r="BD25" s="18"/>
      <x:c r="BE25" s="18"/>
      <x:c r="BF25" s="18"/>
      <x:c r="BG25" s="18"/>
      <x:c r="BH25" s="18"/>
      <x:c r="BI25" s="18"/>
      <x:c r="BJ25" s="18"/>
      <x:c r="BK25" s="18"/>
      <x:c r="BL25" s="18"/>
      <x:c r="BM25" s="18"/>
      <x:c r="BN25" s="18"/>
      <x:c r="BO25" s="18"/>
      <x:c r="BP25" s="18"/>
      <x:c r="BQ25" s="18"/>
      <x:c r="BR25" s="18"/>
      <x:c r="BS25" s="18"/>
      <x:c r="BT25" s="18"/>
      <x:c r="BU25" s="18"/>
      <x:c r="BV25" s="18"/>
      <x:c r="BW25" s="18"/>
      <x:c r="BX25" s="18"/>
      <x:c r="BY25" s="18"/>
      <x:c r="BZ25" s="18"/>
      <x:c r="CA25" s="18"/>
      <x:c r="CB25" s="18"/>
      <x:c r="CC25" s="18"/>
      <x:c r="CD25" s="18"/>
      <x:c r="CE25" s="18"/>
      <x:c r="CF25" s="18"/>
      <x:c r="CG25" s="18"/>
      <x:c r="CH25" s="18"/>
      <x:c r="CI25" s="18"/>
      <x:c r="CJ25" s="18"/>
      <x:c r="CK25" s="18"/>
      <x:c r="CL25" s="18"/>
      <x:c r="CM25" s="18"/>
      <x:c r="CN25" s="18"/>
      <x:c r="CO25" s="18"/>
      <x:c r="CP25" s="18"/>
      <x:c r="CQ25" s="18"/>
      <x:c r="CR25" s="18"/>
      <x:c r="CS25" s="18"/>
      <x:c r="CT25" s="18"/>
      <x:c r="CU25" s="18"/>
      <x:c r="CV25" s="18"/>
      <x:c r="CW25" s="18"/>
    </x:row>
    <x:row r="26" spans="2:101" ht="24" customHeight="1" x14ac:dyDescent="0.35">
      <x:c r="B26" s="18"/>
      <x:c r="C26" s="18"/>
      <x:c r="D26" s="18"/>
      <x:c r="E26" s="18"/>
      <x:c r="F26" s="18"/>
      <x:c r="G26" s="18"/>
      <x:c r="H26" s="18"/>
      <x:c r="I26" s="18"/>
      <x:c r="J26" s="18"/>
      <x:c r="K26" s="18"/>
      <x:c r="L26" s="18"/>
      <x:c r="M26" s="18"/>
      <x:c r="N26" s="18"/>
      <x:c r="O26" s="18"/>
      <x:c r="P26" s="18"/>
      <x:c r="Q26" s="18"/>
      <x:c r="R26" s="18"/>
      <x:c r="S26" s="18"/>
      <x:c r="T26" s="18"/>
      <x:c r="U26" s="18"/>
      <x:c r="V26" s="18"/>
      <x:c r="W26" s="18"/>
      <x:c r="X26" s="18"/>
      <x:c r="Y26" s="18"/>
      <x:c r="Z26" s="18"/>
      <x:c r="AA26" s="18"/>
      <x:c r="AB26" s="18"/>
      <x:c r="AC26" s="18"/>
      <x:c r="AD26" s="18"/>
      <x:c r="AE26" s="18"/>
      <x:c r="AF26" s="18"/>
      <x:c r="AG26" s="18"/>
      <x:c r="AH26" s="18"/>
      <x:c r="AI26" s="18"/>
      <x:c r="AJ26" s="18"/>
      <x:c r="AK26" s="18"/>
      <x:c r="AL26" s="18"/>
      <x:c r="AM26" s="18"/>
      <x:c r="AN26" s="18"/>
      <x:c r="AO26" s="18"/>
      <x:c r="AP26" s="18"/>
      <x:c r="AQ26" s="18"/>
      <x:c r="AR26" s="18"/>
      <x:c r="AS26" s="18"/>
      <x:c r="AT26" s="18"/>
      <x:c r="AU26" s="18"/>
      <x:c r="AV26" s="18"/>
      <x:c r="AW26" s="18"/>
      <x:c r="AX26" s="18"/>
      <x:c r="AY26" s="18"/>
      <x:c r="AZ26" s="18"/>
      <x:c r="BA26" s="18"/>
      <x:c r="BB26" s="18"/>
      <x:c r="BC26" s="18"/>
      <x:c r="BD26" s="18"/>
      <x:c r="BE26" s="18"/>
      <x:c r="BF26" s="18"/>
      <x:c r="BG26" s="18"/>
      <x:c r="BH26" s="18"/>
      <x:c r="BI26" s="18"/>
      <x:c r="BJ26" s="18"/>
      <x:c r="BK26" s="18"/>
      <x:c r="BL26" s="18"/>
      <x:c r="BM26" s="18"/>
      <x:c r="BN26" s="18"/>
      <x:c r="BO26" s="18"/>
      <x:c r="BP26" s="18"/>
      <x:c r="BQ26" s="18"/>
      <x:c r="BR26" s="18"/>
      <x:c r="BS26" s="18"/>
      <x:c r="BT26" s="18"/>
      <x:c r="BU26" s="18"/>
      <x:c r="BV26" s="18"/>
      <x:c r="BW26" s="18"/>
      <x:c r="BX26" s="18"/>
      <x:c r="BY26" s="18"/>
      <x:c r="BZ26" s="18"/>
      <x:c r="CA26" s="18"/>
      <x:c r="CB26" s="18"/>
      <x:c r="CC26" s="18"/>
      <x:c r="CD26" s="18"/>
      <x:c r="CE26" s="18"/>
      <x:c r="CF26" s="18"/>
      <x:c r="CG26" s="18"/>
      <x:c r="CH26" s="18"/>
      <x:c r="CI26" s="18"/>
      <x:c r="CJ26" s="18"/>
      <x:c r="CK26" s="18"/>
      <x:c r="CL26" s="18"/>
      <x:c r="CM26" s="18"/>
      <x:c r="CN26" s="18"/>
      <x:c r="CO26" s="18"/>
      <x:c r="CP26" s="18"/>
      <x:c r="CQ26" s="18"/>
      <x:c r="CR26" s="18"/>
      <x:c r="CS26" s="18"/>
      <x:c r="CT26" s="18"/>
      <x:c r="CU26" s="18"/>
      <x:c r="CV26" s="18"/>
      <x:c r="CW26" s="18"/>
    </x:row>
    <x:row r="27" spans="2:101" ht="24" customHeight="1" x14ac:dyDescent="0.35">
      <x:c r="B27" s="18"/>
      <x:c r="C27" s="18"/>
      <x:c r="D27" s="18"/>
      <x:c r="E27" s="18"/>
      <x:c r="F27" s="18"/>
      <x:c r="G27" s="18"/>
      <x:c r="H27" s="18"/>
      <x:c r="I27" s="18"/>
      <x:c r="J27" s="18"/>
      <x:c r="K27" s="18"/>
      <x:c r="L27" s="18"/>
      <x:c r="M27" s="18"/>
      <x:c r="N27" s="18"/>
      <x:c r="O27" s="18"/>
      <x:c r="P27" s="18"/>
      <x:c r="Q27" s="18"/>
      <x:c r="R27" s="18"/>
      <x:c r="S27" s="18"/>
      <x:c r="T27" s="18"/>
      <x:c r="U27" s="18"/>
      <x:c r="V27" s="18"/>
      <x:c r="W27" s="18"/>
      <x:c r="X27" s="18"/>
      <x:c r="Y27" s="18"/>
      <x:c r="Z27" s="18"/>
      <x:c r="AA27" s="18"/>
      <x:c r="AB27" s="18"/>
      <x:c r="AC27" s="18"/>
      <x:c r="AD27" s="18"/>
      <x:c r="AE27" s="18"/>
      <x:c r="AF27" s="18"/>
      <x:c r="AG27" s="18"/>
      <x:c r="AH27" s="18"/>
      <x:c r="AI27" s="18"/>
      <x:c r="AJ27" s="18"/>
      <x:c r="AK27" s="18"/>
      <x:c r="AL27" s="18"/>
      <x:c r="AM27" s="18"/>
      <x:c r="AN27" s="18"/>
      <x:c r="AO27" s="18"/>
      <x:c r="AP27" s="18"/>
      <x:c r="AQ27" s="18"/>
      <x:c r="AR27" s="18"/>
      <x:c r="AS27" s="18"/>
      <x:c r="AT27" s="18"/>
      <x:c r="AU27" s="18"/>
      <x:c r="AV27" s="18"/>
      <x:c r="AW27" s="18"/>
      <x:c r="AX27" s="18"/>
      <x:c r="AY27" s="18"/>
      <x:c r="AZ27" s="18"/>
      <x:c r="BA27" s="18"/>
      <x:c r="BB27" s="18"/>
      <x:c r="BC27" s="18"/>
      <x:c r="BD27" s="18"/>
      <x:c r="BE27" s="18"/>
      <x:c r="BF27" s="18"/>
      <x:c r="BG27" s="18"/>
      <x:c r="BH27" s="18"/>
      <x:c r="BI27" s="18"/>
      <x:c r="BJ27" s="18"/>
      <x:c r="BK27" s="18"/>
      <x:c r="BL27" s="18"/>
      <x:c r="BM27" s="18"/>
      <x:c r="BN27" s="18"/>
      <x:c r="BO27" s="18"/>
      <x:c r="BP27" s="18"/>
      <x:c r="BQ27" s="18"/>
      <x:c r="BR27" s="18"/>
      <x:c r="BS27" s="18"/>
      <x:c r="BT27" s="18"/>
      <x:c r="BU27" s="18"/>
      <x:c r="BV27" s="18"/>
      <x:c r="BW27" s="18"/>
      <x:c r="BX27" s="18"/>
      <x:c r="BY27" s="18"/>
      <x:c r="BZ27" s="18"/>
      <x:c r="CA27" s="18"/>
      <x:c r="CB27" s="18"/>
      <x:c r="CC27" s="18"/>
      <x:c r="CD27" s="18"/>
      <x:c r="CE27" s="18"/>
      <x:c r="CF27" s="18"/>
      <x:c r="CG27" s="18"/>
      <x:c r="CH27" s="18"/>
      <x:c r="CI27" s="18"/>
      <x:c r="CJ27" s="18"/>
      <x:c r="CK27" s="18"/>
      <x:c r="CL27" s="18"/>
      <x:c r="CM27" s="18"/>
      <x:c r="CN27" s="18"/>
      <x:c r="CO27" s="18"/>
      <x:c r="CP27" s="18"/>
      <x:c r="CQ27" s="18"/>
      <x:c r="CR27" s="18"/>
      <x:c r="CS27" s="18"/>
      <x:c r="CT27" s="18"/>
      <x:c r="CU27" s="18"/>
      <x:c r="CV27" s="18"/>
      <x:c r="CW27" s="18"/>
    </x:row>
    <x:row r="28" spans="2:101" ht="24" customHeight="1" x14ac:dyDescent="0.35">
      <x:c r="B28" s="18"/>
      <x:c r="C28" s="18"/>
      <x:c r="D28" s="18"/>
      <x:c r="E28" s="18"/>
      <x:c r="F28" s="18"/>
      <x:c r="G28" s="18"/>
      <x:c r="H28" s="18"/>
      <x:c r="I28" s="18"/>
      <x:c r="J28" s="18"/>
      <x:c r="K28" s="18"/>
      <x:c r="L28" s="18"/>
      <x:c r="M28" s="18"/>
      <x:c r="N28" s="18"/>
      <x:c r="O28" s="18"/>
      <x:c r="P28" s="18"/>
      <x:c r="Q28" s="18"/>
      <x:c r="R28" s="18"/>
      <x:c r="S28" s="18"/>
      <x:c r="T28" s="18"/>
      <x:c r="U28" s="18"/>
      <x:c r="V28" s="18"/>
      <x:c r="W28" s="18"/>
      <x:c r="X28" s="18"/>
      <x:c r="Y28" s="18"/>
      <x:c r="Z28" s="18"/>
      <x:c r="AA28" s="18"/>
      <x:c r="AB28" s="18"/>
      <x:c r="AC28" s="18"/>
      <x:c r="AD28" s="18"/>
      <x:c r="AE28" s="18"/>
      <x:c r="AF28" s="18"/>
      <x:c r="AG28" s="18"/>
      <x:c r="AH28" s="18"/>
      <x:c r="AI28" s="18"/>
      <x:c r="AJ28" s="18"/>
      <x:c r="AK28" s="18"/>
      <x:c r="AL28" s="18"/>
      <x:c r="AM28" s="18"/>
      <x:c r="AN28" s="18"/>
      <x:c r="AO28" s="18"/>
      <x:c r="AP28" s="18"/>
      <x:c r="AQ28" s="18"/>
      <x:c r="AR28" s="18"/>
      <x:c r="AS28" s="18"/>
      <x:c r="AT28" s="18"/>
      <x:c r="AU28" s="18"/>
      <x:c r="AV28" s="18"/>
      <x:c r="AW28" s="18"/>
      <x:c r="AX28" s="18"/>
      <x:c r="AY28" s="18"/>
      <x:c r="AZ28" s="18"/>
      <x:c r="BA28" s="18"/>
      <x:c r="BB28" s="18"/>
      <x:c r="BC28" s="18"/>
      <x:c r="BD28" s="18"/>
      <x:c r="BE28" s="18"/>
      <x:c r="BF28" s="18"/>
      <x:c r="BG28" s="18"/>
      <x:c r="BH28" s="18"/>
      <x:c r="BI28" s="18"/>
      <x:c r="BJ28" s="18"/>
      <x:c r="BK28" s="18"/>
      <x:c r="BL28" s="18"/>
      <x:c r="BM28" s="18"/>
      <x:c r="BN28" s="18"/>
      <x:c r="BO28" s="18"/>
      <x:c r="BP28" s="18"/>
      <x:c r="BQ28" s="18"/>
      <x:c r="BR28" s="18"/>
      <x:c r="BS28" s="18"/>
      <x:c r="BT28" s="18"/>
      <x:c r="BU28" s="18"/>
      <x:c r="BV28" s="18"/>
      <x:c r="BW28" s="18"/>
      <x:c r="BX28" s="18"/>
      <x:c r="BY28" s="18"/>
      <x:c r="BZ28" s="18"/>
      <x:c r="CA28" s="18"/>
      <x:c r="CB28" s="18"/>
      <x:c r="CC28" s="18"/>
      <x:c r="CD28" s="18"/>
      <x:c r="CE28" s="18"/>
      <x:c r="CF28" s="18"/>
      <x:c r="CG28" s="18"/>
      <x:c r="CH28" s="18"/>
      <x:c r="CI28" s="18"/>
      <x:c r="CJ28" s="18"/>
      <x:c r="CK28" s="18"/>
      <x:c r="CL28" s="18"/>
      <x:c r="CM28" s="18"/>
      <x:c r="CN28" s="18"/>
      <x:c r="CO28" s="18"/>
      <x:c r="CP28" s="18"/>
      <x:c r="CQ28" s="18"/>
      <x:c r="CR28" s="18"/>
      <x:c r="CS28" s="18"/>
      <x:c r="CT28" s="18"/>
      <x:c r="CU28" s="18"/>
      <x:c r="CV28" s="18"/>
      <x:c r="CW28" s="18"/>
    </x:row>
    <x:row r="29" spans="2:101" ht="24" customHeight="1" x14ac:dyDescent="0.35">
      <x:c r="B29" s="18"/>
      <x:c r="C29" s="18"/>
      <x:c r="D29" s="18"/>
      <x:c r="E29" s="18"/>
      <x:c r="F29" s="18"/>
      <x:c r="G29" s="18"/>
      <x:c r="H29" s="18"/>
      <x:c r="I29" s="18"/>
      <x:c r="J29" s="18"/>
      <x:c r="K29" s="18"/>
      <x:c r="L29" s="18"/>
      <x:c r="M29" s="18"/>
      <x:c r="N29" s="18"/>
      <x:c r="O29" s="18"/>
      <x:c r="P29" s="18"/>
      <x:c r="Q29" s="18"/>
      <x:c r="R29" s="18"/>
      <x:c r="S29" s="18"/>
      <x:c r="T29" s="18"/>
      <x:c r="U29" s="18"/>
      <x:c r="V29" s="18"/>
      <x:c r="W29" s="18"/>
      <x:c r="X29" s="18"/>
      <x:c r="Y29" s="18"/>
      <x:c r="Z29" s="18"/>
      <x:c r="AA29" s="18"/>
      <x:c r="AB29" s="18"/>
      <x:c r="AC29" s="18"/>
      <x:c r="AD29" s="18"/>
      <x:c r="AE29" s="18"/>
      <x:c r="AF29" s="18"/>
      <x:c r="AG29" s="18"/>
      <x:c r="AH29" s="18"/>
      <x:c r="AI29" s="18"/>
      <x:c r="AJ29" s="18"/>
      <x:c r="AK29" s="18"/>
      <x:c r="AL29" s="18"/>
      <x:c r="AM29" s="18"/>
      <x:c r="AN29" s="18"/>
      <x:c r="AO29" s="18"/>
      <x:c r="AP29" s="18"/>
      <x:c r="AQ29" s="18"/>
      <x:c r="AR29" s="18"/>
      <x:c r="AS29" s="18"/>
      <x:c r="AT29" s="18"/>
      <x:c r="AU29" s="18"/>
      <x:c r="AV29" s="18"/>
      <x:c r="AW29" s="18"/>
      <x:c r="AX29" s="18"/>
      <x:c r="AY29" s="18"/>
      <x:c r="AZ29" s="18"/>
      <x:c r="BA29" s="18"/>
      <x:c r="BB29" s="18"/>
      <x:c r="BC29" s="18"/>
      <x:c r="BD29" s="18"/>
      <x:c r="BE29" s="18"/>
      <x:c r="BF29" s="18"/>
      <x:c r="BG29" s="18"/>
      <x:c r="BH29" s="18"/>
      <x:c r="BI29" s="18"/>
      <x:c r="BJ29" s="18"/>
      <x:c r="BK29" s="18"/>
      <x:c r="BL29" s="18"/>
      <x:c r="BM29" s="18"/>
      <x:c r="BN29" s="18"/>
      <x:c r="BO29" s="18"/>
      <x:c r="BP29" s="18"/>
      <x:c r="BQ29" s="18"/>
      <x:c r="BR29" s="18"/>
      <x:c r="BS29" s="18"/>
      <x:c r="BT29" s="18"/>
      <x:c r="BU29" s="18"/>
      <x:c r="BV29" s="18"/>
      <x:c r="BW29" s="18"/>
      <x:c r="BX29" s="18"/>
      <x:c r="BY29" s="18"/>
      <x:c r="BZ29" s="18"/>
      <x:c r="CA29" s="18"/>
      <x:c r="CB29" s="18"/>
      <x:c r="CC29" s="18"/>
      <x:c r="CD29" s="18"/>
      <x:c r="CE29" s="18"/>
      <x:c r="CF29" s="18"/>
      <x:c r="CG29" s="18"/>
      <x:c r="CH29" s="18"/>
      <x:c r="CI29" s="18"/>
      <x:c r="CJ29" s="18"/>
      <x:c r="CK29" s="18"/>
      <x:c r="CL29" s="18"/>
      <x:c r="CM29" s="18"/>
      <x:c r="CN29" s="18"/>
      <x:c r="CO29" s="18"/>
      <x:c r="CP29" s="18"/>
      <x:c r="CQ29" s="18"/>
      <x:c r="CR29" s="18"/>
      <x:c r="CS29" s="18"/>
      <x:c r="CT29" s="18"/>
      <x:c r="CU29" s="18"/>
      <x:c r="CV29" s="18"/>
      <x:c r="CW29" s="18"/>
    </x:row>
    <x:row r="30" spans="2:101" ht="24" customHeight="1" x14ac:dyDescent="0.35">
      <x:c r="B30" s="18"/>
      <x:c r="C30" s="18"/>
      <x:c r="D30" s="18"/>
      <x:c r="E30" s="18"/>
      <x:c r="F30" s="18"/>
      <x:c r="G30" s="20"/>
      <x:c r="H30" s="20"/>
      <x:c r="I30" s="20"/>
      <x:c r="J30" s="20"/>
      <x:c r="K30" s="20"/>
      <x:c r="L30" s="20"/>
      <x:c r="M30" s="20"/>
      <x:c r="N30" s="20"/>
      <x:c r="O30" s="20"/>
      <x:c r="P30" s="20"/>
      <x:c r="Q30" s="20"/>
      <x:c r="R30" s="20"/>
      <x:c r="S30" s="20"/>
      <x:c r="T30" s="20"/>
      <x:c r="U30" s="20"/>
      <x:c r="V30" s="20"/>
      <x:c r="W30" s="20"/>
      <x:c r="X30" s="20"/>
      <x:c r="Y30" s="20"/>
      <x:c r="Z30" s="20"/>
      <x:c r="AA30" s="20"/>
      <x:c r="AB30" s="20"/>
      <x:c r="AC30" s="20"/>
      <x:c r="AD30" s="20"/>
      <x:c r="AE30" s="20"/>
      <x:c r="AF30" s="18"/>
      <x:c r="AG30" s="18"/>
      <x:c r="AH30" s="18"/>
      <x:c r="AI30" s="18"/>
      <x:c r="AJ30" s="18"/>
      <x:c r="AK30" s="18"/>
      <x:c r="AL30" s="18"/>
      <x:c r="AM30" s="18"/>
      <x:c r="AN30" s="18"/>
      <x:c r="AO30" s="18"/>
      <x:c r="AP30" s="18"/>
      <x:c r="AQ30" s="18"/>
      <x:c r="AR30" s="18"/>
      <x:c r="AS30" s="18"/>
      <x:c r="AT30" s="18"/>
      <x:c r="AU30" s="18"/>
      <x:c r="AV30" s="18"/>
      <x:c r="AW30" s="18"/>
      <x:c r="AX30" s="18"/>
      <x:c r="AY30" s="18"/>
      <x:c r="AZ30" s="18"/>
      <x:c r="BA30" s="18"/>
      <x:c r="BB30" s="18"/>
      <x:c r="BC30" s="18"/>
      <x:c r="BD30" s="18"/>
      <x:c r="BE30" s="18"/>
      <x:c r="BF30" s="18"/>
      <x:c r="BG30" s="18"/>
      <x:c r="BH30" s="18"/>
      <x:c r="BI30" s="18"/>
      <x:c r="BJ30" s="18"/>
      <x:c r="BK30" s="18"/>
      <x:c r="BL30" s="18"/>
      <x:c r="BM30" s="18"/>
      <x:c r="BN30" s="18"/>
      <x:c r="BO30" s="18"/>
      <x:c r="BP30" s="18"/>
      <x:c r="BQ30" s="18"/>
      <x:c r="BR30" s="18"/>
      <x:c r="BS30" s="18"/>
      <x:c r="BT30" s="18"/>
      <x:c r="BU30" s="18"/>
      <x:c r="BV30" s="18"/>
      <x:c r="BW30" s="18"/>
      <x:c r="BX30" s="18"/>
      <x:c r="BY30" s="18"/>
      <x:c r="BZ30" s="18"/>
      <x:c r="CA30" s="18"/>
      <x:c r="CB30" s="18"/>
      <x:c r="CC30" s="18"/>
      <x:c r="CD30" s="18"/>
      <x:c r="CE30" s="18"/>
      <x:c r="CF30" s="18"/>
      <x:c r="CG30" s="18"/>
      <x:c r="CH30" s="18"/>
      <x:c r="CI30" s="18"/>
      <x:c r="CJ30" s="18"/>
      <x:c r="CK30" s="18"/>
      <x:c r="CL30" s="18"/>
      <x:c r="CM30" s="18"/>
      <x:c r="CN30" s="18"/>
      <x:c r="CO30" s="18"/>
      <x:c r="CP30" s="18"/>
      <x:c r="CQ30" s="18"/>
      <x:c r="CR30" s="18"/>
      <x:c r="CS30" s="18"/>
      <x:c r="CT30" s="18"/>
      <x:c r="CU30" s="18"/>
      <x:c r="CV30" s="18"/>
      <x:c r="CW30" s="18"/>
    </x:row>
    <x:row r="31" spans="2:101" ht="24" customHeight="1" x14ac:dyDescent="0.35">
      <x:c r="B31" s="18"/>
      <x:c r="C31" s="18"/>
      <x:c r="D31" s="18"/>
      <x:c r="E31" s="18"/>
      <x:c r="F31" s="18"/>
      <x:c r="G31" s="20"/>
      <x:c r="H31" s="20"/>
      <x:c r="I31" s="20"/>
      <x:c r="J31" s="20"/>
      <x:c r="K31" s="20"/>
      <x:c r="L31" s="20"/>
      <x:c r="M31" s="20"/>
      <x:c r="N31" s="20"/>
      <x:c r="O31" s="20"/>
      <x:c r="P31" s="20"/>
      <x:c r="Q31" s="20"/>
      <x:c r="R31" s="20"/>
      <x:c r="S31" s="20"/>
      <x:c r="T31" s="20"/>
      <x:c r="U31" s="20"/>
      <x:c r="V31" s="20"/>
      <x:c r="W31" s="20"/>
      <x:c r="X31" s="20"/>
      <x:c r="Y31" s="20"/>
      <x:c r="Z31" s="20"/>
      <x:c r="AA31" s="20"/>
      <x:c r="AB31" s="20"/>
      <x:c r="AC31" s="20"/>
      <x:c r="AD31" s="20"/>
      <x:c r="AE31" s="20"/>
      <x:c r="AF31" s="18"/>
      <x:c r="AG31" s="18"/>
      <x:c r="AH31" s="18"/>
      <x:c r="AI31" s="18"/>
      <x:c r="AJ31" s="18"/>
      <x:c r="AK31" s="18"/>
      <x:c r="AL31" s="18"/>
      <x:c r="AM31" s="18"/>
      <x:c r="AN31" s="18"/>
      <x:c r="AO31" s="18"/>
      <x:c r="AP31" s="18"/>
      <x:c r="AQ31" s="18"/>
      <x:c r="AR31" s="18"/>
      <x:c r="AS31" s="18"/>
      <x:c r="AT31" s="18"/>
      <x:c r="AU31" s="18"/>
      <x:c r="AV31" s="18"/>
      <x:c r="AW31" s="18"/>
      <x:c r="AX31" s="18"/>
      <x:c r="AY31" s="18"/>
      <x:c r="AZ31" s="18"/>
      <x:c r="BA31" s="18"/>
      <x:c r="BB31" s="18"/>
      <x:c r="BC31" s="18"/>
      <x:c r="BD31" s="18"/>
      <x:c r="BE31" s="18"/>
      <x:c r="BF31" s="18"/>
      <x:c r="BG31" s="18"/>
      <x:c r="BH31" s="18"/>
      <x:c r="BI31" s="18"/>
      <x:c r="BJ31" s="18"/>
      <x:c r="BK31" s="18"/>
      <x:c r="BL31" s="18"/>
      <x:c r="BM31" s="18"/>
      <x:c r="BN31" s="18"/>
      <x:c r="BO31" s="18"/>
      <x:c r="BP31" s="18"/>
      <x:c r="BQ31" s="18"/>
      <x:c r="BR31" s="18"/>
      <x:c r="BS31" s="18"/>
      <x:c r="BT31" s="18"/>
      <x:c r="BU31" s="18"/>
      <x:c r="BV31" s="18"/>
      <x:c r="BW31" s="18"/>
      <x:c r="BX31" s="18"/>
      <x:c r="BY31" s="18"/>
      <x:c r="BZ31" s="18"/>
      <x:c r="CA31" s="18"/>
      <x:c r="CB31" s="18"/>
      <x:c r="CC31" s="18"/>
      <x:c r="CD31" s="18"/>
      <x:c r="CE31" s="18"/>
      <x:c r="CF31" s="18"/>
      <x:c r="CG31" s="18"/>
      <x:c r="CH31" s="18"/>
      <x:c r="CI31" s="18"/>
      <x:c r="CJ31" s="18"/>
      <x:c r="CK31" s="18"/>
      <x:c r="CL31" s="18"/>
      <x:c r="CM31" s="18"/>
      <x:c r="CN31" s="18"/>
      <x:c r="CO31" s="18"/>
      <x:c r="CP31" s="18"/>
      <x:c r="CQ31" s="18"/>
      <x:c r="CR31" s="18"/>
      <x:c r="CS31" s="18"/>
      <x:c r="CT31" s="18"/>
      <x:c r="CU31" s="18"/>
      <x:c r="CV31" s="18"/>
      <x:c r="CW31" s="18"/>
    </x:row>
    <x:row r="32" spans="2:101" ht="24" customHeight="1" x14ac:dyDescent="0.35">
      <x:c r="B32" s="18"/>
      <x:c r="C32" s="18"/>
      <x:c r="D32" s="18"/>
      <x:c r="E32" s="18"/>
      <x:c r="F32" s="18"/>
      <x:c r="G32" s="20"/>
      <x:c r="H32" s="20"/>
      <x:c r="I32" s="20"/>
      <x:c r="J32" s="20"/>
      <x:c r="K32" s="20"/>
      <x:c r="L32" s="20"/>
      <x:c r="M32" s="20"/>
      <x:c r="N32" s="20"/>
      <x:c r="O32" s="20"/>
      <x:c r="P32" s="20"/>
      <x:c r="Q32" s="20"/>
      <x:c r="R32" s="20"/>
      <x:c r="S32" s="20"/>
      <x:c r="T32" s="20"/>
      <x:c r="U32" s="20"/>
      <x:c r="V32" s="20"/>
      <x:c r="W32" s="20"/>
      <x:c r="X32" s="20"/>
      <x:c r="Y32" s="20"/>
      <x:c r="Z32" s="20"/>
      <x:c r="AA32" s="20"/>
      <x:c r="AB32" s="20"/>
      <x:c r="AC32" s="20"/>
      <x:c r="AD32" s="20"/>
      <x:c r="AE32" s="20"/>
      <x:c r="AF32" s="18"/>
      <x:c r="AG32" s="18"/>
      <x:c r="AH32" s="18"/>
      <x:c r="AI32" s="18"/>
      <x:c r="AJ32" s="18"/>
      <x:c r="AK32" s="18"/>
      <x:c r="AL32" s="18"/>
      <x:c r="AM32" s="18"/>
      <x:c r="AN32" s="18"/>
      <x:c r="AO32" s="18"/>
      <x:c r="AP32" s="18"/>
      <x:c r="AQ32" s="18"/>
      <x:c r="AR32" s="18"/>
      <x:c r="AS32" s="18"/>
      <x:c r="AT32" s="18"/>
      <x:c r="AU32" s="18"/>
      <x:c r="AV32" s="18"/>
      <x:c r="AW32" s="18"/>
      <x:c r="AX32" s="18"/>
      <x:c r="AY32" s="18"/>
      <x:c r="AZ32" s="18"/>
      <x:c r="BA32" s="18"/>
      <x:c r="BB32" s="18"/>
      <x:c r="BC32" s="18"/>
      <x:c r="BD32" s="18"/>
      <x:c r="BE32" s="18"/>
      <x:c r="BF32" s="18"/>
      <x:c r="BG32" s="18"/>
      <x:c r="BH32" s="18"/>
      <x:c r="BI32" s="18"/>
      <x:c r="BJ32" s="18"/>
      <x:c r="BK32" s="18"/>
      <x:c r="BL32" s="18"/>
      <x:c r="BM32" s="18"/>
      <x:c r="BN32" s="18"/>
      <x:c r="BO32" s="18"/>
      <x:c r="BP32" s="18"/>
      <x:c r="BQ32" s="18"/>
      <x:c r="BR32" s="18"/>
      <x:c r="BS32" s="18"/>
      <x:c r="BT32" s="18"/>
      <x:c r="BU32" s="18"/>
      <x:c r="BV32" s="18"/>
      <x:c r="BW32" s="18"/>
      <x:c r="BX32" s="18"/>
      <x:c r="BY32" s="18"/>
      <x:c r="BZ32" s="18"/>
      <x:c r="CA32" s="18"/>
      <x:c r="CB32" s="18"/>
      <x:c r="CC32" s="18"/>
      <x:c r="CD32" s="18"/>
      <x:c r="CE32" s="18"/>
      <x:c r="CF32" s="18"/>
      <x:c r="CG32" s="18"/>
      <x:c r="CH32" s="18"/>
      <x:c r="CI32" s="18"/>
      <x:c r="CJ32" s="18"/>
      <x:c r="CK32" s="18"/>
      <x:c r="CL32" s="18"/>
      <x:c r="CM32" s="18"/>
      <x:c r="CN32" s="18"/>
      <x:c r="CO32" s="18"/>
      <x:c r="CP32" s="18"/>
      <x:c r="CQ32" s="18"/>
      <x:c r="CR32" s="18"/>
      <x:c r="CS32" s="18"/>
      <x:c r="CT32" s="18"/>
      <x:c r="CU32" s="18"/>
      <x:c r="CV32" s="18"/>
      <x:c r="CW32" s="18"/>
    </x:row>
    <x:row r="33" spans="2:101" ht="24" customHeight="1" x14ac:dyDescent="0.35">
      <x:c r="B33" s="18"/>
      <x:c r="C33" s="18"/>
      <x:c r="D33" s="18"/>
      <x:c r="E33" s="18"/>
      <x:c r="F33" s="18"/>
      <x:c r="G33" s="20"/>
      <x:c r="H33" s="20"/>
      <x:c r="I33" s="20"/>
      <x:c r="J33" s="20"/>
      <x:c r="K33" s="20"/>
      <x:c r="L33" s="20"/>
      <x:c r="M33" s="20"/>
      <x:c r="N33" s="20"/>
      <x:c r="O33" s="20"/>
      <x:c r="P33" s="20"/>
      <x:c r="Q33" s="20"/>
      <x:c r="R33" s="20"/>
      <x:c r="S33" s="20"/>
      <x:c r="T33" s="20"/>
      <x:c r="U33" s="20"/>
      <x:c r="V33" s="20"/>
      <x:c r="W33" s="20"/>
      <x:c r="X33" s="20"/>
      <x:c r="Y33" s="20"/>
      <x:c r="Z33" s="20"/>
      <x:c r="AA33" s="20"/>
      <x:c r="AB33" s="20"/>
      <x:c r="AC33" s="20"/>
      <x:c r="AD33" s="20"/>
      <x:c r="AE33" s="20"/>
      <x:c r="AF33" s="18"/>
      <x:c r="AG33" s="18"/>
      <x:c r="AH33" s="18"/>
      <x:c r="AI33" s="18"/>
      <x:c r="AJ33" s="18"/>
      <x:c r="AK33" s="18"/>
      <x:c r="AL33" s="18"/>
      <x:c r="AM33" s="18"/>
      <x:c r="AN33" s="18"/>
      <x:c r="AO33" s="18"/>
      <x:c r="AP33" s="18"/>
      <x:c r="AQ33" s="18"/>
      <x:c r="AR33" s="18"/>
      <x:c r="AS33" s="18"/>
      <x:c r="AT33" s="18"/>
      <x:c r="AU33" s="18"/>
      <x:c r="AV33" s="18"/>
      <x:c r="AW33" s="18"/>
      <x:c r="AX33" s="18"/>
      <x:c r="AY33" s="18"/>
      <x:c r="AZ33" s="18"/>
      <x:c r="BA33" s="18"/>
      <x:c r="BB33" s="18"/>
      <x:c r="BC33" s="18"/>
      <x:c r="BD33" s="18"/>
      <x:c r="BE33" s="18"/>
      <x:c r="BF33" s="18"/>
      <x:c r="BG33" s="18"/>
      <x:c r="BH33" s="18"/>
      <x:c r="BI33" s="18"/>
      <x:c r="BJ33" s="18"/>
      <x:c r="BK33" s="18"/>
      <x:c r="BL33" s="18"/>
      <x:c r="BM33" s="18"/>
      <x:c r="BN33" s="18"/>
      <x:c r="BO33" s="18"/>
      <x:c r="BP33" s="18"/>
      <x:c r="BQ33" s="18"/>
      <x:c r="BR33" s="18"/>
      <x:c r="BS33" s="18"/>
      <x:c r="BT33" s="18"/>
      <x:c r="BU33" s="18"/>
      <x:c r="BV33" s="18"/>
      <x:c r="BW33" s="18"/>
      <x:c r="BX33" s="18"/>
      <x:c r="BY33" s="18"/>
      <x:c r="BZ33" s="18"/>
      <x:c r="CA33" s="18"/>
      <x:c r="CB33" s="18"/>
      <x:c r="CC33" s="18"/>
      <x:c r="CD33" s="18"/>
      <x:c r="CE33" s="18"/>
      <x:c r="CF33" s="18"/>
      <x:c r="CG33" s="18"/>
      <x:c r="CH33" s="18"/>
      <x:c r="CI33" s="18"/>
      <x:c r="CJ33" s="18"/>
      <x:c r="CK33" s="18"/>
      <x:c r="CL33" s="18"/>
      <x:c r="CM33" s="18"/>
      <x:c r="CN33" s="18"/>
      <x:c r="CO33" s="18"/>
      <x:c r="CP33" s="18"/>
      <x:c r="CQ33" s="18"/>
      <x:c r="CR33" s="18"/>
      <x:c r="CS33" s="18"/>
      <x:c r="CT33" s="18"/>
      <x:c r="CU33" s="18"/>
      <x:c r="CV33" s="18"/>
      <x:c r="CW33" s="18"/>
    </x:row>
    <x:row r="34" spans="2:101" ht="24" customHeight="1" x14ac:dyDescent="0.35">
      <x:c r="B34" s="18"/>
      <x:c r="C34" s="18"/>
      <x:c r="D34" s="18"/>
      <x:c r="E34" s="18"/>
      <x:c r="F34" s="18"/>
      <x:c r="G34" s="20"/>
      <x:c r="H34" s="20"/>
      <x:c r="I34" s="20"/>
      <x:c r="J34" s="20"/>
      <x:c r="K34" s="20"/>
      <x:c r="L34" s="20"/>
      <x:c r="M34" s="20"/>
      <x:c r="N34" s="20"/>
      <x:c r="O34" s="20"/>
      <x:c r="P34" s="20"/>
      <x:c r="Q34" s="20"/>
      <x:c r="R34" s="20"/>
      <x:c r="S34" s="20"/>
      <x:c r="T34" s="20"/>
      <x:c r="U34" s="20"/>
      <x:c r="V34" s="20"/>
      <x:c r="W34" s="20"/>
      <x:c r="X34" s="20"/>
      <x:c r="Y34" s="20"/>
      <x:c r="Z34" s="20"/>
      <x:c r="AA34" s="20"/>
      <x:c r="AB34" s="20"/>
      <x:c r="AC34" s="20"/>
      <x:c r="AD34" s="20"/>
      <x:c r="AE34" s="20"/>
      <x:c r="AF34" s="18"/>
      <x:c r="AG34" s="18"/>
      <x:c r="AH34" s="18"/>
      <x:c r="AI34" s="18"/>
      <x:c r="AJ34" s="18"/>
      <x:c r="AK34" s="18"/>
      <x:c r="AL34" s="18"/>
      <x:c r="AM34" s="18"/>
      <x:c r="AN34" s="18"/>
      <x:c r="AO34" s="20"/>
      <x:c r="AP34" s="20"/>
      <x:c r="AQ34" s="20"/>
      <x:c r="AR34" s="20"/>
      <x:c r="AS34" s="20"/>
      <x:c r="AT34" s="20"/>
      <x:c r="AU34" s="20"/>
      <x:c r="AV34" s="20"/>
      <x:c r="AW34" s="20"/>
      <x:c r="AX34" s="20"/>
      <x:c r="AY34" s="20"/>
      <x:c r="AZ34" s="18"/>
      <x:c r="BA34" s="18"/>
      <x:c r="BB34" s="18"/>
      <x:c r="BC34" s="18"/>
      <x:c r="BD34" s="18"/>
      <x:c r="BE34" s="18"/>
      <x:c r="BF34" s="18"/>
      <x:c r="BG34" s="18"/>
      <x:c r="BH34" s="18"/>
      <x:c r="BI34" s="18"/>
      <x:c r="BJ34" s="18"/>
      <x:c r="BK34" s="18"/>
      <x:c r="BL34" s="18"/>
      <x:c r="BM34" s="18"/>
      <x:c r="BN34" s="18"/>
      <x:c r="BO34" s="18"/>
      <x:c r="BP34" s="18"/>
      <x:c r="BQ34" s="18"/>
      <x:c r="BR34" s="18"/>
      <x:c r="BS34" s="18"/>
      <x:c r="BT34" s="18"/>
      <x:c r="BU34" s="18"/>
      <x:c r="BV34" s="18"/>
      <x:c r="BW34" s="18"/>
      <x:c r="BX34" s="18"/>
      <x:c r="BY34" s="18"/>
      <x:c r="BZ34" s="18"/>
      <x:c r="CA34" s="18"/>
      <x:c r="CB34" s="18"/>
      <x:c r="CC34" s="18"/>
      <x:c r="CD34" s="18"/>
      <x:c r="CE34" s="18"/>
      <x:c r="CF34" s="18"/>
      <x:c r="CG34" s="18"/>
      <x:c r="CH34" s="18"/>
      <x:c r="CI34" s="18"/>
      <x:c r="CJ34" s="18"/>
      <x:c r="CK34" s="18"/>
      <x:c r="CL34" s="18"/>
      <x:c r="CM34" s="18"/>
      <x:c r="CN34" s="18"/>
      <x:c r="CO34" s="18"/>
      <x:c r="CP34" s="18"/>
      <x:c r="CQ34" s="18"/>
      <x:c r="CR34" s="18"/>
      <x:c r="CS34" s="18"/>
      <x:c r="CT34" s="18"/>
      <x:c r="CU34" s="18"/>
      <x:c r="CV34" s="18"/>
      <x:c r="CW34" s="18"/>
    </x:row>
    <x:row r="35" spans="2:101" ht="24" customHeight="1" x14ac:dyDescent="0.35">
      <x:c r="B35" s="18"/>
      <x:c r="C35" s="18"/>
      <x:c r="D35" s="18"/>
      <x:c r="E35" s="18"/>
      <x:c r="F35" s="18"/>
      <x:c r="G35" s="20"/>
      <x:c r="H35" s="20"/>
      <x:c r="I35" s="20"/>
      <x:c r="J35" s="20"/>
      <x:c r="K35" s="20"/>
      <x:c r="L35" s="20"/>
      <x:c r="M35" s="20"/>
      <x:c r="N35" s="20"/>
      <x:c r="O35" s="20"/>
      <x:c r="P35" s="20"/>
      <x:c r="Q35" s="20"/>
      <x:c r="R35" s="20"/>
      <x:c r="S35" s="20"/>
      <x:c r="T35" s="20"/>
      <x:c r="U35" s="20"/>
      <x:c r="V35" s="20"/>
      <x:c r="W35" s="20"/>
      <x:c r="X35" s="20"/>
      <x:c r="Y35" s="20"/>
      <x:c r="Z35" s="20"/>
      <x:c r="AA35" s="20"/>
      <x:c r="AB35" s="20"/>
      <x:c r="AC35" s="20"/>
      <x:c r="AD35" s="20"/>
      <x:c r="AE35" s="20"/>
      <x:c r="AF35" s="18"/>
      <x:c r="AG35" s="18"/>
      <x:c r="AH35" s="18"/>
      <x:c r="AI35" s="18"/>
      <x:c r="AJ35" s="18"/>
      <x:c r="AK35" s="18"/>
      <x:c r="AL35" s="18"/>
      <x:c r="AM35" s="18"/>
      <x:c r="AN35" s="18"/>
      <x:c r="AO35" s="20"/>
      <x:c r="AP35" s="20"/>
      <x:c r="AQ35" s="20"/>
      <x:c r="AR35" s="20"/>
      <x:c r="AS35" s="20"/>
      <x:c r="AT35" s="20"/>
      <x:c r="AU35" s="20"/>
      <x:c r="AV35" s="20"/>
      <x:c r="AW35" s="20"/>
      <x:c r="AX35" s="20"/>
      <x:c r="AY35" s="20"/>
      <x:c r="AZ35" s="18"/>
      <x:c r="BA35" s="18"/>
      <x:c r="BB35" s="18"/>
      <x:c r="BC35" s="18"/>
      <x:c r="BD35" s="18"/>
      <x:c r="BE35" s="18"/>
      <x:c r="BF35" s="18"/>
      <x:c r="BG35" s="18"/>
      <x:c r="BH35" s="18"/>
      <x:c r="BI35" s="18"/>
      <x:c r="BJ35" s="18"/>
      <x:c r="BK35" s="18"/>
      <x:c r="BL35" s="18"/>
      <x:c r="BM35" s="18"/>
      <x:c r="BN35" s="18"/>
      <x:c r="BO35" s="18"/>
      <x:c r="BP35" s="18"/>
      <x:c r="BQ35" s="18"/>
      <x:c r="BR35" s="18"/>
      <x:c r="BS35" s="18"/>
      <x:c r="BT35" s="18"/>
      <x:c r="BU35" s="18"/>
      <x:c r="BV35" s="18"/>
      <x:c r="BW35" s="18"/>
      <x:c r="BX35" s="18"/>
      <x:c r="BY35" s="18"/>
      <x:c r="BZ35" s="18"/>
      <x:c r="CA35" s="18"/>
      <x:c r="CB35" s="18"/>
      <x:c r="CC35" s="18"/>
      <x:c r="CD35" s="18"/>
      <x:c r="CE35" s="18"/>
      <x:c r="CF35" s="18"/>
      <x:c r="CG35" s="18"/>
      <x:c r="CH35" s="18"/>
      <x:c r="CI35" s="18"/>
      <x:c r="CJ35" s="18"/>
      <x:c r="CK35" s="18"/>
      <x:c r="CL35" s="18"/>
      <x:c r="CM35" s="18"/>
      <x:c r="CN35" s="18"/>
      <x:c r="CO35" s="18"/>
      <x:c r="CP35" s="18"/>
      <x:c r="CQ35" s="18"/>
      <x:c r="CR35" s="18"/>
      <x:c r="CS35" s="18"/>
      <x:c r="CT35" s="18"/>
      <x:c r="CU35" s="18"/>
      <x:c r="CV35" s="18"/>
      <x:c r="CW35" s="18"/>
    </x:row>
    <x:row r="36" spans="2:101" ht="24" customHeight="1" x14ac:dyDescent="0.35">
      <x:c r="B36" s="18"/>
      <x:c r="C36" s="18"/>
      <x:c r="D36" s="18"/>
      <x:c r="E36" s="18"/>
      <x:c r="F36" s="18"/>
      <x:c r="G36" s="20"/>
      <x:c r="H36" s="20"/>
      <x:c r="I36" s="20"/>
      <x:c r="J36" s="20"/>
      <x:c r="K36" s="20"/>
      <x:c r="L36" s="20"/>
      <x:c r="M36" s="20"/>
      <x:c r="N36" s="20"/>
      <x:c r="O36" s="20"/>
      <x:c r="P36" s="20"/>
      <x:c r="Q36" s="20"/>
      <x:c r="R36" s="20"/>
      <x:c r="S36" s="20"/>
      <x:c r="T36" s="20"/>
      <x:c r="U36" s="20"/>
      <x:c r="V36" s="20"/>
      <x:c r="W36" s="20"/>
      <x:c r="X36" s="20"/>
      <x:c r="Y36" s="20"/>
      <x:c r="Z36" s="20"/>
      <x:c r="AA36" s="20"/>
      <x:c r="AB36" s="20"/>
      <x:c r="AC36" s="20"/>
      <x:c r="AD36" s="20"/>
      <x:c r="AE36" s="20"/>
      <x:c r="AF36" s="18"/>
      <x:c r="AG36" s="18"/>
      <x:c r="AH36" s="18"/>
      <x:c r="AI36" s="18"/>
      <x:c r="AJ36" s="18"/>
      <x:c r="AK36" s="18"/>
      <x:c r="AL36" s="18"/>
      <x:c r="AM36" s="18"/>
      <x:c r="AN36" s="18"/>
      <x:c r="AO36" s="20"/>
      <x:c r="AP36" s="20"/>
      <x:c r="AQ36" s="20"/>
      <x:c r="AR36" s="20"/>
      <x:c r="AS36" s="20"/>
      <x:c r="AT36" s="20"/>
      <x:c r="AU36" s="20"/>
      <x:c r="AV36" s="20"/>
      <x:c r="AW36" s="20"/>
      <x:c r="AX36" s="20"/>
      <x:c r="AY36" s="20"/>
      <x:c r="AZ36" s="18"/>
      <x:c r="BA36" s="18"/>
      <x:c r="BB36" s="18"/>
      <x:c r="BC36" s="18"/>
      <x:c r="BD36" s="18"/>
      <x:c r="BE36" s="18"/>
      <x:c r="BF36" s="18"/>
      <x:c r="BG36" s="18"/>
      <x:c r="BH36" s="18"/>
      <x:c r="BI36" s="18"/>
      <x:c r="BJ36" s="18"/>
      <x:c r="BK36" s="18"/>
      <x:c r="BL36" s="18"/>
      <x:c r="BM36" s="18"/>
      <x:c r="BN36" s="18"/>
      <x:c r="BO36" s="18"/>
      <x:c r="BP36" s="18"/>
      <x:c r="BQ36" s="18"/>
      <x:c r="BR36" s="18"/>
      <x:c r="BS36" s="18"/>
      <x:c r="BT36" s="18"/>
      <x:c r="BU36" s="18"/>
      <x:c r="BV36" s="18"/>
      <x:c r="BW36" s="18"/>
      <x:c r="BX36" s="18"/>
      <x:c r="BY36" s="18"/>
      <x:c r="BZ36" s="18"/>
      <x:c r="CA36" s="18"/>
      <x:c r="CB36" s="18"/>
      <x:c r="CC36" s="18"/>
      <x:c r="CD36" s="18"/>
      <x:c r="CE36" s="18"/>
      <x:c r="CF36" s="18"/>
      <x:c r="CG36" s="18"/>
      <x:c r="CH36" s="18"/>
      <x:c r="CI36" s="18"/>
      <x:c r="CJ36" s="18"/>
      <x:c r="CK36" s="18"/>
      <x:c r="CL36" s="18"/>
      <x:c r="CM36" s="18"/>
      <x:c r="CN36" s="18"/>
      <x:c r="CO36" s="18"/>
      <x:c r="CP36" s="18"/>
      <x:c r="CQ36" s="18"/>
      <x:c r="CR36" s="18"/>
      <x:c r="CS36" s="18"/>
      <x:c r="CT36" s="18"/>
      <x:c r="CU36" s="18"/>
      <x:c r="CV36" s="18"/>
      <x:c r="CW36" s="18"/>
    </x:row>
    <x:row r="37" spans="2:101" ht="24" customHeight="1" x14ac:dyDescent="0.35">
      <x:c r="B37" s="18"/>
      <x:c r="C37" s="18"/>
      <x:c r="D37" s="18"/>
      <x:c r="E37" s="18"/>
      <x:c r="F37" s="18"/>
      <x:c r="G37" s="20"/>
      <x:c r="H37" s="20"/>
      <x:c r="I37" s="20"/>
      <x:c r="J37" s="20"/>
      <x:c r="K37" s="20"/>
      <x:c r="L37" s="20"/>
      <x:c r="M37" s="20"/>
      <x:c r="N37" s="20"/>
      <x:c r="O37" s="20"/>
      <x:c r="P37" s="20"/>
      <x:c r="Q37" s="20"/>
      <x:c r="R37" s="20"/>
      <x:c r="S37" s="20"/>
      <x:c r="T37" s="20"/>
      <x:c r="U37" s="20"/>
      <x:c r="V37" s="20"/>
      <x:c r="W37" s="20"/>
      <x:c r="X37" s="20"/>
      <x:c r="Y37" s="20"/>
      <x:c r="Z37" s="20"/>
      <x:c r="AA37" s="20"/>
      <x:c r="AB37" s="20"/>
      <x:c r="AC37" s="20"/>
      <x:c r="AD37" s="20"/>
      <x:c r="AE37" s="20"/>
      <x:c r="AF37" s="18"/>
      <x:c r="AG37" s="18"/>
      <x:c r="AH37" s="18"/>
      <x:c r="AI37" s="18"/>
      <x:c r="AJ37" s="18"/>
      <x:c r="AK37" s="18"/>
      <x:c r="AL37" s="18"/>
      <x:c r="AM37" s="18"/>
      <x:c r="AN37" s="18"/>
      <x:c r="AO37" s="20"/>
      <x:c r="AP37" s="20"/>
      <x:c r="AQ37" s="20"/>
      <x:c r="AR37" s="20"/>
      <x:c r="AS37" s="20"/>
      <x:c r="AT37" s="20"/>
      <x:c r="AU37" s="20"/>
      <x:c r="AV37" s="20"/>
      <x:c r="AW37" s="20"/>
      <x:c r="AX37" s="20"/>
      <x:c r="AY37" s="20"/>
      <x:c r="AZ37" s="18"/>
      <x:c r="BA37" s="18"/>
      <x:c r="BB37" s="18"/>
      <x:c r="BC37" s="18"/>
      <x:c r="BD37" s="18"/>
      <x:c r="BE37" s="18"/>
      <x:c r="BF37" s="18"/>
      <x:c r="BG37" s="18"/>
      <x:c r="BH37" s="18"/>
      <x:c r="BI37" s="18"/>
      <x:c r="BJ37" s="18"/>
      <x:c r="BK37" s="18"/>
      <x:c r="BL37" s="18"/>
      <x:c r="BM37" s="18"/>
      <x:c r="BN37" s="18"/>
      <x:c r="BO37" s="18"/>
      <x:c r="BP37" s="18"/>
      <x:c r="BQ37" s="18"/>
      <x:c r="BR37" s="18"/>
      <x:c r="BS37" s="18"/>
      <x:c r="BT37" s="18"/>
      <x:c r="BU37" s="18"/>
      <x:c r="BV37" s="18"/>
      <x:c r="BW37" s="18"/>
      <x:c r="BX37" s="18"/>
      <x:c r="BY37" s="18"/>
      <x:c r="BZ37" s="18"/>
      <x:c r="CA37" s="18"/>
      <x:c r="CB37" s="18"/>
      <x:c r="CC37" s="18"/>
      <x:c r="CD37" s="18"/>
      <x:c r="CE37" s="18"/>
      <x:c r="CF37" s="18"/>
      <x:c r="CG37" s="18"/>
      <x:c r="CH37" s="18"/>
      <x:c r="CI37" s="18"/>
      <x:c r="CJ37" s="18"/>
      <x:c r="CK37" s="18"/>
      <x:c r="CL37" s="18"/>
      <x:c r="CM37" s="18"/>
      <x:c r="CN37" s="18"/>
      <x:c r="CO37" s="18"/>
      <x:c r="CP37" s="18"/>
      <x:c r="CQ37" s="18"/>
      <x:c r="CR37" s="18"/>
      <x:c r="CS37" s="18"/>
      <x:c r="CT37" s="18"/>
      <x:c r="CU37" s="18"/>
      <x:c r="CV37" s="18"/>
      <x:c r="CW37" s="18"/>
    </x:row>
    <x:row r="38" spans="2:101" ht="24" customHeight="1" x14ac:dyDescent="0.35">
      <x:c r="B38" s="18"/>
      <x:c r="C38" s="18"/>
      <x:c r="D38" s="18"/>
      <x:c r="E38" s="18"/>
      <x:c r="F38" s="18"/>
      <x:c r="G38" s="20"/>
      <x:c r="H38" s="20"/>
      <x:c r="I38" s="20"/>
      <x:c r="J38" s="20"/>
      <x:c r="K38" s="20"/>
      <x:c r="L38" s="20"/>
      <x:c r="M38" s="20"/>
      <x:c r="N38" s="20"/>
      <x:c r="O38" s="20"/>
      <x:c r="P38" s="20"/>
      <x:c r="Q38" s="20"/>
      <x:c r="R38" s="20"/>
      <x:c r="S38" s="20"/>
      <x:c r="T38" s="20"/>
      <x:c r="U38" s="20"/>
      <x:c r="V38" s="20"/>
      <x:c r="W38" s="20"/>
      <x:c r="X38" s="20"/>
      <x:c r="Y38" s="20"/>
      <x:c r="Z38" s="20"/>
      <x:c r="AA38" s="20"/>
      <x:c r="AB38" s="20"/>
      <x:c r="AC38" s="20"/>
      <x:c r="AD38" s="20"/>
      <x:c r="AE38" s="20"/>
      <x:c r="AF38" s="18"/>
      <x:c r="AG38" s="18"/>
      <x:c r="AH38" s="18"/>
      <x:c r="AI38" s="18"/>
      <x:c r="AJ38" s="18"/>
      <x:c r="AK38" s="18"/>
      <x:c r="AL38" s="18"/>
      <x:c r="AM38" s="18"/>
      <x:c r="AN38" s="18"/>
      <x:c r="AO38" s="20"/>
      <x:c r="AP38" s="20"/>
      <x:c r="AQ38" s="20"/>
      <x:c r="AR38" s="20"/>
      <x:c r="AS38" s="20"/>
      <x:c r="AT38" s="20"/>
      <x:c r="AU38" s="20"/>
      <x:c r="AV38" s="20"/>
      <x:c r="AW38" s="20"/>
      <x:c r="AX38" s="20"/>
      <x:c r="AY38" s="20"/>
      <x:c r="AZ38" s="18"/>
      <x:c r="BA38" s="18"/>
      <x:c r="BB38" s="18"/>
      <x:c r="BC38" s="18"/>
      <x:c r="BD38" s="18"/>
      <x:c r="BE38" s="18"/>
      <x:c r="BF38" s="18"/>
      <x:c r="BG38" s="18"/>
      <x:c r="BH38" s="18"/>
      <x:c r="BI38" s="18"/>
      <x:c r="BJ38" s="18"/>
      <x:c r="BK38" s="18"/>
      <x:c r="BL38" s="18"/>
      <x:c r="BM38" s="18"/>
      <x:c r="BN38" s="18"/>
      <x:c r="BO38" s="18"/>
      <x:c r="BP38" s="18"/>
      <x:c r="BQ38" s="18"/>
      <x:c r="BR38" s="18"/>
      <x:c r="BS38" s="18"/>
      <x:c r="BT38" s="18"/>
      <x:c r="BU38" s="18"/>
      <x:c r="BV38" s="18"/>
      <x:c r="BW38" s="18"/>
      <x:c r="BX38" s="18"/>
      <x:c r="BY38" s="18"/>
      <x:c r="BZ38" s="18"/>
      <x:c r="CA38" s="18"/>
      <x:c r="CB38" s="18"/>
      <x:c r="CC38" s="18"/>
      <x:c r="CD38" s="18"/>
      <x:c r="CE38" s="18"/>
      <x:c r="CF38" s="18"/>
      <x:c r="CG38" s="18"/>
      <x:c r="CH38" s="18"/>
      <x:c r="CI38" s="18"/>
      <x:c r="CJ38" s="18"/>
      <x:c r="CK38" s="18"/>
      <x:c r="CL38" s="18"/>
      <x:c r="CM38" s="18"/>
      <x:c r="CN38" s="18"/>
      <x:c r="CO38" s="18"/>
      <x:c r="CP38" s="18"/>
      <x:c r="CQ38" s="18"/>
      <x:c r="CR38" s="18"/>
      <x:c r="CS38" s="18"/>
      <x:c r="CT38" s="18"/>
      <x:c r="CU38" s="18"/>
      <x:c r="CV38" s="18"/>
      <x:c r="CW38" s="18"/>
    </x:row>
    <x:row r="39" spans="2:101" ht="24" customHeight="1" x14ac:dyDescent="0.35">
      <x:c r="B39" s="18"/>
      <x:c r="C39" s="18"/>
      <x:c r="D39" s="18"/>
      <x:c r="E39" s="18"/>
      <x:c r="F39" s="18"/>
      <x:c r="G39" s="20"/>
      <x:c r="H39" s="20"/>
      <x:c r="I39" s="20"/>
      <x:c r="J39" s="20"/>
      <x:c r="K39" s="20"/>
      <x:c r="L39" s="20"/>
      <x:c r="M39" s="20"/>
      <x:c r="N39" s="20"/>
      <x:c r="O39" s="20"/>
      <x:c r="P39" s="20"/>
      <x:c r="Q39" s="20"/>
      <x:c r="R39" s="20"/>
      <x:c r="S39" s="20"/>
      <x:c r="T39" s="20"/>
      <x:c r="U39" s="20"/>
      <x:c r="V39" s="20"/>
      <x:c r="W39" s="20"/>
      <x:c r="X39" s="20"/>
      <x:c r="Y39" s="20"/>
      <x:c r="Z39" s="20"/>
      <x:c r="AA39" s="20"/>
      <x:c r="AB39" s="20"/>
      <x:c r="AC39" s="20"/>
      <x:c r="AD39" s="20"/>
      <x:c r="AE39" s="20"/>
      <x:c r="AF39" s="18"/>
      <x:c r="AG39" s="18"/>
      <x:c r="AH39" s="18"/>
      <x:c r="AI39" s="18"/>
      <x:c r="AJ39" s="18"/>
      <x:c r="AK39" s="18"/>
      <x:c r="AL39" s="18"/>
      <x:c r="AM39" s="18"/>
      <x:c r="AN39" s="18"/>
      <x:c r="AO39" s="20"/>
      <x:c r="AP39" s="20"/>
      <x:c r="AQ39" s="20"/>
      <x:c r="AR39" s="20"/>
      <x:c r="AS39" s="20"/>
      <x:c r="AT39" s="20"/>
      <x:c r="AU39" s="20"/>
      <x:c r="AV39" s="20"/>
      <x:c r="AW39" s="20"/>
      <x:c r="AX39" s="20"/>
      <x:c r="AY39" s="20"/>
      <x:c r="AZ39" s="18"/>
      <x:c r="BA39" s="18"/>
      <x:c r="BB39" s="18"/>
      <x:c r="BC39" s="18"/>
      <x:c r="BD39" s="18"/>
      <x:c r="BE39" s="18"/>
      <x:c r="BF39" s="18"/>
      <x:c r="BG39" s="18"/>
      <x:c r="BH39" s="18"/>
      <x:c r="BI39" s="18"/>
      <x:c r="BJ39" s="18"/>
      <x:c r="BK39" s="18"/>
      <x:c r="BL39" s="18"/>
      <x:c r="BM39" s="18"/>
      <x:c r="BN39" s="18"/>
      <x:c r="BO39" s="18"/>
      <x:c r="BP39" s="18"/>
      <x:c r="BQ39" s="18"/>
      <x:c r="BR39" s="18"/>
      <x:c r="BS39" s="18"/>
      <x:c r="BT39" s="18"/>
      <x:c r="BU39" s="18"/>
      <x:c r="BV39" s="18"/>
      <x:c r="BW39" s="18"/>
      <x:c r="BX39" s="18"/>
      <x:c r="BY39" s="18"/>
      <x:c r="BZ39" s="18"/>
      <x:c r="CA39" s="18"/>
      <x:c r="CB39" s="18"/>
      <x:c r="CC39" s="18"/>
      <x:c r="CD39" s="18"/>
      <x:c r="CE39" s="18"/>
      <x:c r="CF39" s="18"/>
      <x:c r="CG39" s="18"/>
      <x:c r="CH39" s="18"/>
      <x:c r="CI39" s="18"/>
      <x:c r="CJ39" s="18"/>
      <x:c r="CK39" s="18"/>
      <x:c r="CL39" s="18"/>
      <x:c r="CM39" s="18"/>
      <x:c r="CN39" s="18"/>
      <x:c r="CO39" s="18"/>
      <x:c r="CP39" s="18"/>
      <x:c r="CQ39" s="18"/>
      <x:c r="CR39" s="18"/>
      <x:c r="CS39" s="18"/>
      <x:c r="CT39" s="18"/>
      <x:c r="CU39" s="18"/>
      <x:c r="CV39" s="18"/>
      <x:c r="CW39" s="18"/>
    </x:row>
    <x:row r="40" spans="2:101" ht="24" customHeight="1" x14ac:dyDescent="0.35">
      <x:c r="B40" s="18"/>
      <x:c r="C40" s="18"/>
      <x:c r="D40" s="18"/>
      <x:c r="E40" s="18"/>
      <x:c r="F40" s="18"/>
      <x:c r="G40" s="20"/>
      <x:c r="H40" s="20"/>
      <x:c r="I40" s="20"/>
      <x:c r="J40" s="20"/>
      <x:c r="K40" s="20"/>
      <x:c r="L40" s="20"/>
      <x:c r="M40" s="20"/>
      <x:c r="N40" s="20"/>
      <x:c r="O40" s="20"/>
      <x:c r="P40" s="20"/>
      <x:c r="Q40" s="20"/>
      <x:c r="R40" s="20"/>
      <x:c r="S40" s="20"/>
      <x:c r="T40" s="20"/>
      <x:c r="U40" s="20"/>
      <x:c r="V40" s="20"/>
      <x:c r="W40" s="20"/>
      <x:c r="X40" s="20"/>
      <x:c r="Y40" s="20"/>
      <x:c r="Z40" s="20"/>
      <x:c r="AA40" s="20"/>
      <x:c r="AB40" s="20"/>
      <x:c r="AC40" s="20"/>
      <x:c r="AD40" s="20"/>
      <x:c r="AE40" s="20"/>
      <x:c r="AF40" s="18"/>
      <x:c r="AG40" s="18"/>
      <x:c r="AH40" s="18"/>
      <x:c r="AI40" s="18"/>
      <x:c r="AJ40" s="18"/>
      <x:c r="AK40" s="18"/>
      <x:c r="AL40" s="20"/>
      <x:c r="AM40" s="20"/>
      <x:c r="AN40" s="20"/>
      <x:c r="AO40" s="20"/>
      <x:c r="AP40" s="20"/>
      <x:c r="AQ40" s="20"/>
      <x:c r="AR40" s="20"/>
      <x:c r="AS40" s="20"/>
      <x:c r="AT40" s="20"/>
      <x:c r="AU40" s="20"/>
      <x:c r="AV40" s="20"/>
      <x:c r="AW40" s="20"/>
      <x:c r="AX40" s="20"/>
      <x:c r="AY40" s="20"/>
      <x:c r="AZ40" s="20"/>
      <x:c r="BA40" s="20"/>
      <x:c r="BB40" s="20"/>
      <x:c r="BC40" s="18"/>
      <x:c r="BD40" s="18"/>
      <x:c r="BE40" s="18"/>
      <x:c r="BF40" s="18"/>
      <x:c r="BG40" s="18"/>
      <x:c r="BH40" s="18"/>
      <x:c r="BI40" s="18"/>
      <x:c r="BJ40" s="18"/>
      <x:c r="BK40" s="18"/>
      <x:c r="BL40" s="18"/>
      <x:c r="BM40" s="18"/>
      <x:c r="BN40" s="18"/>
      <x:c r="BO40" s="18"/>
      <x:c r="BP40" s="18"/>
      <x:c r="BQ40" s="18"/>
      <x:c r="BR40" s="18"/>
      <x:c r="BS40" s="18"/>
      <x:c r="BT40" s="18"/>
      <x:c r="BU40" s="18"/>
      <x:c r="BV40" s="18"/>
      <x:c r="BW40" s="18"/>
      <x:c r="BX40" s="18"/>
      <x:c r="BY40" s="18"/>
      <x:c r="BZ40" s="18"/>
      <x:c r="CA40" s="18"/>
      <x:c r="CB40" s="18"/>
      <x:c r="CC40" s="18"/>
      <x:c r="CD40" s="18"/>
      <x:c r="CE40" s="18"/>
      <x:c r="CF40" s="18"/>
      <x:c r="CG40" s="18"/>
      <x:c r="CH40" s="18"/>
      <x:c r="CI40" s="18"/>
      <x:c r="CJ40" s="18"/>
      <x:c r="CK40" s="18"/>
      <x:c r="CL40" s="18"/>
      <x:c r="CM40" s="18"/>
      <x:c r="CN40" s="18"/>
      <x:c r="CO40" s="18"/>
      <x:c r="CP40" s="18"/>
      <x:c r="CQ40" s="18"/>
      <x:c r="CR40" s="18"/>
      <x:c r="CS40" s="18"/>
      <x:c r="CT40" s="18"/>
      <x:c r="CU40" s="18"/>
      <x:c r="CV40" s="18"/>
      <x:c r="CW40" s="18"/>
    </x:row>
    <x:row r="41" spans="2:101" ht="24" customHeight="1" x14ac:dyDescent="0.35">
      <x:c r="B41" s="18"/>
      <x:c r="C41" s="18"/>
      <x:c r="D41" s="18"/>
      <x:c r="E41" s="18"/>
      <x:c r="F41" s="18"/>
      <x:c r="G41" s="20"/>
      <x:c r="H41" s="20"/>
      <x:c r="I41" s="20"/>
      <x:c r="J41" s="20"/>
      <x:c r="K41" s="20"/>
      <x:c r="L41" s="20"/>
      <x:c r="M41" s="20"/>
      <x:c r="N41" s="20"/>
      <x:c r="O41" s="20"/>
      <x:c r="P41" s="20"/>
      <x:c r="Q41" s="20"/>
      <x:c r="R41" s="20"/>
      <x:c r="S41" s="20"/>
      <x:c r="T41" s="20"/>
      <x:c r="U41" s="20"/>
      <x:c r="V41" s="20"/>
      <x:c r="W41" s="20"/>
      <x:c r="X41" s="20"/>
      <x:c r="Y41" s="20"/>
      <x:c r="Z41" s="20"/>
      <x:c r="AA41" s="20"/>
      <x:c r="AB41" s="20"/>
      <x:c r="AC41" s="20"/>
      <x:c r="AD41" s="20"/>
      <x:c r="AE41" s="20"/>
      <x:c r="AF41" s="18"/>
      <x:c r="AG41" s="18"/>
      <x:c r="AH41" s="18"/>
      <x:c r="AI41" s="18"/>
      <x:c r="AJ41" s="18"/>
      <x:c r="AK41" s="18"/>
      <x:c r="AL41" s="20"/>
      <x:c r="AM41" s="20"/>
      <x:c r="AN41" s="20"/>
      <x:c r="AO41" s="20"/>
      <x:c r="AP41" s="20"/>
      <x:c r="AQ41" s="20"/>
      <x:c r="AR41" s="20"/>
      <x:c r="AS41" s="20"/>
      <x:c r="AT41" s="20"/>
      <x:c r="AU41" s="20"/>
      <x:c r="AV41" s="20"/>
      <x:c r="AW41" s="20"/>
      <x:c r="AX41" s="20"/>
      <x:c r="AY41" s="20"/>
      <x:c r="AZ41" s="20"/>
      <x:c r="BA41" s="20"/>
      <x:c r="BB41" s="20"/>
      <x:c r="BC41" s="18"/>
      <x:c r="BD41" s="18"/>
      <x:c r="BE41" s="18"/>
      <x:c r="BF41" s="18"/>
      <x:c r="BG41" s="18"/>
      <x:c r="BH41" s="18"/>
      <x:c r="BI41" s="18"/>
      <x:c r="BJ41" s="18"/>
      <x:c r="BK41" s="18"/>
      <x:c r="BL41" s="18"/>
      <x:c r="BM41" s="18"/>
      <x:c r="BN41" s="18"/>
      <x:c r="BO41" s="18"/>
      <x:c r="BP41" s="18"/>
      <x:c r="BQ41" s="18"/>
      <x:c r="BR41" s="18"/>
      <x:c r="BS41" s="18"/>
      <x:c r="BT41" s="18"/>
      <x:c r="BU41" s="18"/>
      <x:c r="BV41" s="18"/>
      <x:c r="BW41" s="18"/>
      <x:c r="BX41" s="18"/>
      <x:c r="BY41" s="18"/>
      <x:c r="BZ41" s="18"/>
      <x:c r="CA41" s="18"/>
      <x:c r="CB41" s="18"/>
      <x:c r="CC41" s="18"/>
      <x:c r="CD41" s="18"/>
      <x:c r="CE41" s="18"/>
      <x:c r="CF41" s="18"/>
      <x:c r="CG41" s="18"/>
      <x:c r="CH41" s="18"/>
      <x:c r="CI41" s="18"/>
      <x:c r="CJ41" s="18"/>
      <x:c r="CK41" s="18"/>
      <x:c r="CL41" s="18"/>
      <x:c r="CM41" s="18"/>
      <x:c r="CN41" s="18"/>
      <x:c r="CO41" s="18"/>
      <x:c r="CP41" s="18"/>
      <x:c r="CQ41" s="18"/>
      <x:c r="CR41" s="18"/>
      <x:c r="CS41" s="18"/>
      <x:c r="CT41" s="18"/>
      <x:c r="CU41" s="18"/>
      <x:c r="CV41" s="18"/>
      <x:c r="CW41" s="18"/>
    </x:row>
    <x:row r="42" spans="2:101" ht="24" customHeight="1" x14ac:dyDescent="0.35">
      <x:c r="B42" s="18"/>
      <x:c r="C42" s="18"/>
      <x:c r="D42" s="18"/>
      <x:c r="E42" s="18"/>
      <x:c r="F42" s="18"/>
      <x:c r="G42" s="20"/>
      <x:c r="H42" s="20"/>
      <x:c r="I42" s="20"/>
      <x:c r="J42" s="20"/>
      <x:c r="K42" s="20"/>
      <x:c r="L42" s="20"/>
      <x:c r="M42" s="20"/>
      <x:c r="N42" s="20"/>
      <x:c r="O42" s="20"/>
      <x:c r="P42" s="20"/>
      <x:c r="Q42" s="20"/>
      <x:c r="R42" s="20"/>
      <x:c r="S42" s="20"/>
      <x:c r="T42" s="20"/>
      <x:c r="U42" s="20"/>
      <x:c r="V42" s="20"/>
      <x:c r="W42" s="20"/>
      <x:c r="X42" s="20"/>
      <x:c r="Y42" s="20"/>
      <x:c r="Z42" s="20"/>
      <x:c r="AA42" s="20"/>
      <x:c r="AB42" s="20"/>
      <x:c r="AC42" s="20"/>
      <x:c r="AD42" s="20"/>
      <x:c r="AE42" s="20"/>
      <x:c r="AF42" s="18"/>
      <x:c r="AG42" s="18"/>
      <x:c r="AH42" s="18"/>
      <x:c r="AI42" s="18"/>
      <x:c r="AJ42" s="18"/>
      <x:c r="AK42" s="18"/>
      <x:c r="AL42" s="20"/>
      <x:c r="AM42" s="20"/>
      <x:c r="AN42" s="20"/>
      <x:c r="AO42" s="20"/>
      <x:c r="AP42" s="20"/>
      <x:c r="AQ42" s="20"/>
      <x:c r="AR42" s="20"/>
      <x:c r="AS42" s="20"/>
      <x:c r="AT42" s="20"/>
      <x:c r="AU42" s="20"/>
      <x:c r="AV42" s="20"/>
      <x:c r="AW42" s="20"/>
      <x:c r="AX42" s="20"/>
      <x:c r="AY42" s="20"/>
      <x:c r="AZ42" s="20"/>
      <x:c r="BA42" s="20"/>
      <x:c r="BB42" s="20"/>
      <x:c r="BC42" s="18"/>
      <x:c r="BD42" s="18"/>
      <x:c r="BE42" s="18"/>
      <x:c r="BF42" s="18"/>
      <x:c r="BG42" s="18"/>
      <x:c r="BH42" s="18"/>
      <x:c r="BI42" s="18"/>
      <x:c r="BJ42" s="18"/>
      <x:c r="BK42" s="18"/>
      <x:c r="BL42" s="18"/>
      <x:c r="BM42" s="18"/>
      <x:c r="BN42" s="18"/>
      <x:c r="BO42" s="18"/>
      <x:c r="BP42" s="18"/>
      <x:c r="BQ42" s="18"/>
      <x:c r="BR42" s="18"/>
      <x:c r="BS42" s="18"/>
      <x:c r="BT42" s="18"/>
      <x:c r="BU42" s="18"/>
      <x:c r="BV42" s="18"/>
      <x:c r="BW42" s="18"/>
      <x:c r="BX42" s="18"/>
      <x:c r="BY42" s="18"/>
      <x:c r="BZ42" s="18"/>
      <x:c r="CA42" s="18"/>
      <x:c r="CB42" s="18"/>
      <x:c r="CC42" s="18"/>
      <x:c r="CD42" s="18"/>
      <x:c r="CE42" s="18"/>
      <x:c r="CF42" s="18"/>
      <x:c r="CG42" s="18"/>
      <x:c r="CH42" s="18"/>
      <x:c r="CI42" s="18"/>
      <x:c r="CJ42" s="18"/>
      <x:c r="CK42" s="18"/>
      <x:c r="CL42" s="18"/>
      <x:c r="CM42" s="18"/>
      <x:c r="CN42" s="18"/>
      <x:c r="CO42" s="18"/>
      <x:c r="CP42" s="18"/>
      <x:c r="CQ42" s="18"/>
      <x:c r="CR42" s="18"/>
      <x:c r="CS42" s="18"/>
      <x:c r="CT42" s="18"/>
      <x:c r="CU42" s="18"/>
      <x:c r="CV42" s="18"/>
      <x:c r="CW42" s="18"/>
    </x:row>
    <x:row r="43" spans="2:101" ht="24" customHeight="1" x14ac:dyDescent="0.35">
      <x:c r="B43" s="18"/>
      <x:c r="C43" s="18"/>
      <x:c r="D43" s="18"/>
      <x:c r="E43" s="18"/>
      <x:c r="F43" s="18"/>
      <x:c r="G43" s="20"/>
      <x:c r="H43" s="20"/>
      <x:c r="I43" s="20"/>
      <x:c r="J43" s="20"/>
      <x:c r="K43" s="20"/>
      <x:c r="L43" s="20"/>
      <x:c r="M43" s="20"/>
      <x:c r="N43" s="20"/>
      <x:c r="O43" s="20"/>
      <x:c r="P43" s="20"/>
      <x:c r="Q43" s="20"/>
      <x:c r="R43" s="20"/>
      <x:c r="S43" s="20"/>
      <x:c r="T43" s="20"/>
      <x:c r="U43" s="20"/>
      <x:c r="V43" s="20"/>
      <x:c r="W43" s="20"/>
      <x:c r="X43" s="20"/>
      <x:c r="Y43" s="20"/>
      <x:c r="Z43" s="20"/>
      <x:c r="AA43" s="20"/>
      <x:c r="AB43" s="20"/>
      <x:c r="AC43" s="20"/>
      <x:c r="AD43" s="20"/>
      <x:c r="AE43" s="20"/>
      <x:c r="AF43" s="18"/>
      <x:c r="AG43" s="18"/>
      <x:c r="AH43" s="18"/>
      <x:c r="AI43" s="18"/>
      <x:c r="AJ43" s="18"/>
      <x:c r="AK43" s="18"/>
      <x:c r="AL43" s="20"/>
      <x:c r="AM43" s="20"/>
      <x:c r="AN43" s="20"/>
      <x:c r="AO43" s="20"/>
      <x:c r="AP43" s="20"/>
      <x:c r="AQ43" s="20"/>
      <x:c r="AR43" s="20"/>
      <x:c r="AS43" s="20"/>
      <x:c r="AT43" s="20"/>
      <x:c r="AU43" s="20"/>
      <x:c r="AV43" s="20"/>
      <x:c r="AW43" s="20"/>
      <x:c r="AX43" s="20"/>
      <x:c r="AY43" s="20"/>
      <x:c r="AZ43" s="20"/>
      <x:c r="BA43" s="20"/>
      <x:c r="BB43" s="20"/>
      <x:c r="BC43" s="18"/>
      <x:c r="BD43" s="18"/>
      <x:c r="BE43" s="18"/>
      <x:c r="BF43" s="18"/>
      <x:c r="BG43" s="18"/>
      <x:c r="BH43" s="18"/>
      <x:c r="BI43" s="18"/>
      <x:c r="BJ43" s="18"/>
      <x:c r="BK43" s="18"/>
      <x:c r="BL43" s="18"/>
      <x:c r="BM43" s="18"/>
      <x:c r="BN43" s="18"/>
      <x:c r="BO43" s="18"/>
      <x:c r="BP43" s="18"/>
      <x:c r="BQ43" s="18"/>
      <x:c r="BR43" s="18"/>
      <x:c r="BS43" s="18"/>
      <x:c r="BT43" s="18"/>
      <x:c r="BU43" s="18"/>
      <x:c r="BV43" s="18"/>
      <x:c r="BW43" s="18"/>
      <x:c r="BX43" s="18"/>
      <x:c r="BY43" s="18"/>
      <x:c r="BZ43" s="18"/>
      <x:c r="CA43" s="18"/>
      <x:c r="CB43" s="18"/>
      <x:c r="CC43" s="18"/>
      <x:c r="CD43" s="18"/>
      <x:c r="CE43" s="18"/>
      <x:c r="CF43" s="18"/>
      <x:c r="CG43" s="18"/>
      <x:c r="CH43" s="18"/>
      <x:c r="CI43" s="18"/>
      <x:c r="CJ43" s="18"/>
      <x:c r="CK43" s="18"/>
      <x:c r="CL43" s="18"/>
      <x:c r="CM43" s="18"/>
      <x:c r="CN43" s="18"/>
      <x:c r="CO43" s="18"/>
      <x:c r="CP43" s="18"/>
      <x:c r="CQ43" s="18"/>
      <x:c r="CR43" s="18"/>
      <x:c r="CS43" s="18"/>
      <x:c r="CT43" s="18"/>
      <x:c r="CU43" s="18"/>
      <x:c r="CV43" s="18"/>
      <x:c r="CW43" s="18"/>
    </x:row>
    <x:row r="44" spans="2:101" ht="24" customHeight="1" x14ac:dyDescent="0.35">
      <x:c r="B44" s="18"/>
      <x:c r="C44" s="18"/>
      <x:c r="D44" s="18"/>
      <x:c r="E44" s="18"/>
      <x:c r="F44" s="18"/>
      <x:c r="G44" s="20"/>
      <x:c r="H44" s="20"/>
      <x:c r="I44" s="20"/>
      <x:c r="J44" s="20"/>
      <x:c r="K44" s="20"/>
      <x:c r="L44" s="20"/>
      <x:c r="M44" s="20"/>
      <x:c r="N44" s="20"/>
      <x:c r="O44" s="20"/>
      <x:c r="P44" s="20"/>
      <x:c r="Q44" s="20"/>
      <x:c r="R44" s="20"/>
      <x:c r="S44" s="20"/>
      <x:c r="T44" s="20"/>
      <x:c r="U44" s="20"/>
      <x:c r="V44" s="20"/>
      <x:c r="W44" s="20"/>
      <x:c r="X44" s="20"/>
      <x:c r="Y44" s="20"/>
      <x:c r="Z44" s="20"/>
      <x:c r="AA44" s="20"/>
      <x:c r="AB44" s="20"/>
      <x:c r="AC44" s="20"/>
      <x:c r="AD44" s="20"/>
      <x:c r="AE44" s="20"/>
      <x:c r="AF44" s="18"/>
      <x:c r="AG44" s="18"/>
      <x:c r="AH44" s="18"/>
      <x:c r="AI44" s="18"/>
      <x:c r="AJ44" s="18"/>
      <x:c r="AK44" s="18"/>
      <x:c r="AL44" s="20"/>
      <x:c r="AM44" s="20"/>
      <x:c r="AN44" s="20"/>
      <x:c r="AO44" s="20"/>
      <x:c r="AP44" s="20"/>
      <x:c r="AQ44" s="20"/>
      <x:c r="AR44" s="20"/>
      <x:c r="AS44" s="20"/>
      <x:c r="AT44" s="20"/>
      <x:c r="AU44" s="20"/>
      <x:c r="AV44" s="20"/>
      <x:c r="AW44" s="20"/>
      <x:c r="AX44" s="20"/>
      <x:c r="AY44" s="20"/>
      <x:c r="AZ44" s="20"/>
      <x:c r="BA44" s="20"/>
      <x:c r="BB44" s="20"/>
      <x:c r="BC44" s="18"/>
      <x:c r="BD44" s="18"/>
      <x:c r="BE44" s="18"/>
      <x:c r="BF44" s="18"/>
      <x:c r="BG44" s="18"/>
      <x:c r="BH44" s="18"/>
      <x:c r="BI44" s="18"/>
      <x:c r="BJ44" s="18"/>
      <x:c r="BK44" s="18"/>
      <x:c r="BL44" s="18"/>
      <x:c r="BM44" s="18"/>
      <x:c r="BN44" s="18"/>
      <x:c r="BO44" s="18"/>
      <x:c r="BP44" s="18"/>
      <x:c r="BQ44" s="18"/>
      <x:c r="BR44" s="18"/>
      <x:c r="BS44" s="18"/>
      <x:c r="BT44" s="18"/>
      <x:c r="BU44" s="18"/>
      <x:c r="BV44" s="18"/>
      <x:c r="BW44" s="18"/>
      <x:c r="BX44" s="18"/>
      <x:c r="BY44" s="18"/>
      <x:c r="BZ44" s="18"/>
      <x:c r="CA44" s="18"/>
      <x:c r="CB44" s="18"/>
      <x:c r="CC44" s="18"/>
      <x:c r="CD44" s="18"/>
      <x:c r="CE44" s="18"/>
      <x:c r="CF44" s="18"/>
      <x:c r="CG44" s="18"/>
      <x:c r="CH44" s="18"/>
      <x:c r="CI44" s="18"/>
      <x:c r="CJ44" s="18"/>
      <x:c r="CK44" s="18"/>
      <x:c r="CL44" s="18"/>
      <x:c r="CM44" s="18"/>
      <x:c r="CN44" s="18"/>
      <x:c r="CO44" s="18"/>
      <x:c r="CP44" s="18"/>
      <x:c r="CQ44" s="18"/>
      <x:c r="CR44" s="18"/>
      <x:c r="CS44" s="18"/>
      <x:c r="CT44" s="18"/>
      <x:c r="CU44" s="18"/>
      <x:c r="CV44" s="18"/>
      <x:c r="CW44" s="18"/>
    </x:row>
    <x:row r="45" spans="2:101" ht="24" customHeight="1" x14ac:dyDescent="0.35">
      <x:c r="B45" s="18"/>
      <x:c r="C45" s="18"/>
      <x:c r="D45" s="18"/>
      <x:c r="E45" s="18"/>
      <x:c r="F45" s="18"/>
      <x:c r="G45" s="20"/>
      <x:c r="H45" s="20"/>
      <x:c r="I45" s="20"/>
      <x:c r="J45" s="20"/>
      <x:c r="K45" s="20"/>
      <x:c r="L45" s="20"/>
      <x:c r="M45" s="20"/>
      <x:c r="N45" s="20"/>
      <x:c r="O45" s="20"/>
      <x:c r="P45" s="20"/>
      <x:c r="Q45" s="20"/>
      <x:c r="R45" s="20"/>
      <x:c r="S45" s="20"/>
      <x:c r="T45" s="20"/>
      <x:c r="U45" s="20"/>
      <x:c r="V45" s="20"/>
      <x:c r="W45" s="20"/>
      <x:c r="X45" s="20"/>
      <x:c r="Y45" s="20"/>
      <x:c r="Z45" s="20"/>
      <x:c r="AA45" s="20"/>
      <x:c r="AB45" s="20"/>
      <x:c r="AC45" s="20"/>
      <x:c r="AD45" s="20"/>
      <x:c r="AE45" s="20"/>
      <x:c r="AF45" s="18"/>
      <x:c r="AG45" s="18"/>
      <x:c r="AH45" s="18"/>
      <x:c r="AI45" s="18"/>
      <x:c r="AJ45" s="18"/>
      <x:c r="AK45" s="18"/>
      <x:c r="AL45" s="20"/>
      <x:c r="AM45" s="20"/>
      <x:c r="AN45" s="20"/>
      <x:c r="AO45" s="20"/>
      <x:c r="AP45" s="20"/>
      <x:c r="AQ45" s="20"/>
      <x:c r="AR45" s="20"/>
      <x:c r="AS45" s="20"/>
      <x:c r="AT45" s="20" t="s">
        <x:v>47</x:v>
      </x:c>
      <x:c r="AU45" s="20"/>
      <x:c r="AV45" s="20"/>
      <x:c r="AW45" s="20"/>
      <x:c r="AX45" s="20"/>
      <x:c r="AY45" s="20"/>
      <x:c r="AZ45" s="20"/>
      <x:c r="BA45" s="20"/>
      <x:c r="BB45" s="20"/>
      <x:c r="BC45" s="18"/>
      <x:c r="BD45" s="18"/>
      <x:c r="BE45" s="18"/>
      <x:c r="BF45" s="18"/>
      <x:c r="BG45" s="18"/>
      <x:c r="BH45" s="18"/>
      <x:c r="BI45" s="18"/>
      <x:c r="BJ45" s="18"/>
      <x:c r="BK45" s="18"/>
      <x:c r="BL45" s="18"/>
      <x:c r="BM45" s="18"/>
      <x:c r="BN45" s="18"/>
      <x:c r="BO45" s="18"/>
      <x:c r="BP45" s="18"/>
      <x:c r="BQ45" s="18"/>
      <x:c r="BR45" s="18"/>
      <x:c r="BS45" s="18"/>
      <x:c r="BT45" s="18"/>
      <x:c r="BU45" s="18"/>
      <x:c r="BV45" s="18"/>
      <x:c r="BW45" s="18"/>
      <x:c r="BX45" s="18"/>
      <x:c r="BY45" s="18"/>
      <x:c r="BZ45" s="18"/>
      <x:c r="CA45" s="18"/>
      <x:c r="CB45" s="18"/>
      <x:c r="CC45" s="18"/>
      <x:c r="CD45" s="18"/>
      <x:c r="CE45" s="18"/>
      <x:c r="CF45" s="18"/>
      <x:c r="CG45" s="18"/>
      <x:c r="CH45" s="18"/>
      <x:c r="CI45" s="18"/>
      <x:c r="CJ45" s="18"/>
      <x:c r="CK45" s="18"/>
      <x:c r="CL45" s="18"/>
      <x:c r="CM45" s="18"/>
      <x:c r="CN45" s="18"/>
      <x:c r="CO45" s="18"/>
      <x:c r="CP45" s="18"/>
      <x:c r="CQ45" s="18"/>
      <x:c r="CR45" s="18"/>
      <x:c r="CS45" s="18"/>
      <x:c r="CT45" s="18"/>
      <x:c r="CU45" s="18"/>
      <x:c r="CV45" s="18"/>
      <x:c r="CW45" s="18"/>
    </x:row>
    <x:row r="46" spans="2:101" ht="24" customHeight="1" x14ac:dyDescent="0.35">
      <x:c r="B46" s="18"/>
      <x:c r="C46" s="18"/>
      <x:c r="D46" s="18"/>
      <x:c r="E46" s="18"/>
      <x:c r="F46" s="18"/>
      <x:c r="G46" s="20"/>
      <x:c r="H46" s="20"/>
      <x:c r="I46" s="20"/>
      <x:c r="J46" s="20"/>
      <x:c r="K46" s="20"/>
      <x:c r="L46" s="20"/>
      <x:c r="M46" s="20"/>
      <x:c r="N46" s="20"/>
      <x:c r="O46" s="20"/>
      <x:c r="P46" s="20"/>
      <x:c r="Q46" s="20"/>
      <x:c r="R46" s="20"/>
      <x:c r="S46" s="20"/>
      <x:c r="T46" s="20"/>
      <x:c r="U46" s="20"/>
      <x:c r="V46" s="20"/>
      <x:c r="W46" s="20"/>
      <x:c r="X46" s="20"/>
      <x:c r="Y46" s="20"/>
      <x:c r="Z46" s="20"/>
      <x:c r="AA46" s="20"/>
      <x:c r="AB46" s="20"/>
      <x:c r="AC46" s="20"/>
      <x:c r="AD46" s="20"/>
      <x:c r="AE46" s="20"/>
      <x:c r="AF46" s="18"/>
      <x:c r="AG46" s="18"/>
      <x:c r="AH46" s="18"/>
      <x:c r="AI46" s="18"/>
      <x:c r="AJ46" s="18"/>
      <x:c r="AK46" s="18"/>
      <x:c r="AL46" s="22"/>
      <x:c r="AM46" s="20"/>
      <x:c r="AN46" s="20"/>
      <x:c r="AO46" s="20"/>
      <x:c r="AP46" s="20"/>
      <x:c r="AQ46" s="20"/>
      <x:c r="AR46" s="20"/>
      <x:c r="AS46" s="20"/>
      <x:c r="AT46" s="20"/>
      <x:c r="AU46" s="20"/>
      <x:c r="AV46" s="20"/>
      <x:c r="AW46" s="20"/>
      <x:c r="AX46" s="20"/>
      <x:c r="AY46" s="20"/>
      <x:c r="AZ46" s="20"/>
      <x:c r="BA46" s="20"/>
      <x:c r="BB46" s="20"/>
      <x:c r="BC46" s="18"/>
      <x:c r="BD46" s="18"/>
      <x:c r="BE46" s="18"/>
      <x:c r="BF46" s="18"/>
      <x:c r="BG46" s="18"/>
      <x:c r="BH46" s="18"/>
      <x:c r="BI46" s="18"/>
      <x:c r="BJ46" s="18"/>
      <x:c r="BK46" s="18"/>
      <x:c r="BL46" s="18"/>
      <x:c r="BM46" s="18"/>
      <x:c r="BN46" s="18"/>
      <x:c r="BO46" s="18"/>
      <x:c r="BP46" s="18"/>
      <x:c r="BQ46" s="18"/>
      <x:c r="BR46" s="18"/>
      <x:c r="BS46" s="18"/>
      <x:c r="BT46" s="18"/>
      <x:c r="BU46" s="18"/>
      <x:c r="BV46" s="18"/>
      <x:c r="BW46" s="18"/>
      <x:c r="BX46" s="18"/>
      <x:c r="BY46" s="18"/>
      <x:c r="BZ46" s="18"/>
      <x:c r="CA46" s="18"/>
      <x:c r="CB46" s="18"/>
      <x:c r="CC46" s="18"/>
      <x:c r="CD46" s="18"/>
      <x:c r="CE46" s="18"/>
      <x:c r="CF46" s="18"/>
      <x:c r="CG46" s="18"/>
      <x:c r="CH46" s="18"/>
      <x:c r="CI46" s="18"/>
      <x:c r="CJ46" s="18"/>
      <x:c r="CK46" s="18"/>
      <x:c r="CL46" s="18"/>
      <x:c r="CM46" s="18"/>
      <x:c r="CN46" s="18"/>
      <x:c r="CO46" s="18"/>
      <x:c r="CP46" s="18"/>
      <x:c r="CQ46" s="18"/>
      <x:c r="CR46" s="18"/>
      <x:c r="CS46" s="18"/>
      <x:c r="CT46" s="18"/>
      <x:c r="CU46" s="18"/>
      <x:c r="CV46" s="18"/>
      <x:c r="CW46" s="18"/>
    </x:row>
    <x:row r="47" spans="2:101" ht="24" customHeight="1" x14ac:dyDescent="0.35">
      <x:c r="B47" s="18"/>
      <x:c r="C47" s="18"/>
      <x:c r="D47" s="18"/>
      <x:c r="E47" s="18"/>
      <x:c r="F47" s="18"/>
      <x:c r="G47" s="20"/>
      <x:c r="H47" s="20"/>
      <x:c r="I47" s="20"/>
      <x:c r="J47" s="20"/>
      <x:c r="K47" s="20"/>
      <x:c r="L47" s="20"/>
      <x:c r="M47" s="20"/>
      <x:c r="N47" s="20"/>
      <x:c r="O47" s="20"/>
      <x:c r="P47" s="20"/>
      <x:c r="Q47" s="20"/>
      <x:c r="R47" s="20"/>
      <x:c r="S47" s="20"/>
      <x:c r="T47" s="20"/>
      <x:c r="U47" s="20"/>
      <x:c r="V47" s="20"/>
      <x:c r="W47" s="20"/>
      <x:c r="X47" s="20"/>
      <x:c r="Y47" s="20"/>
      <x:c r="Z47" s="20"/>
      <x:c r="AA47" s="20"/>
      <x:c r="AB47" s="20"/>
      <x:c r="AC47" s="20"/>
      <x:c r="AD47" s="20"/>
      <x:c r="AE47" s="22"/>
      <x:c r="AF47" s="18"/>
      <x:c r="AG47" s="18"/>
      <x:c r="AH47" s="18"/>
      <x:c r="AI47" s="18"/>
      <x:c r="AJ47" s="18"/>
      <x:c r="AK47" s="18"/>
      <x:c r="AL47" s="20"/>
      <x:c r="AM47" s="20"/>
      <x:c r="AN47" s="20"/>
      <x:c r="AO47" s="20"/>
      <x:c r="AP47" s="20"/>
      <x:c r="AQ47" s="20"/>
      <x:c r="AR47" s="20"/>
      <x:c r="AS47" s="20"/>
      <x:c r="AT47" s="20"/>
      <x:c r="AU47" s="20"/>
      <x:c r="AV47" s="20"/>
      <x:c r="AW47" s="20"/>
      <x:c r="AX47" s="20"/>
      <x:c r="AY47" s="20"/>
      <x:c r="AZ47" s="20"/>
      <x:c r="BA47" s="20"/>
      <x:c r="BB47" s="20"/>
      <x:c r="BC47" s="18"/>
      <x:c r="BD47" s="18"/>
      <x:c r="BE47" s="18"/>
      <x:c r="BF47" s="18"/>
      <x:c r="BG47" s="18"/>
      <x:c r="BH47" s="18"/>
      <x:c r="BI47" s="18"/>
      <x:c r="BJ47" s="18"/>
      <x:c r="BK47" s="18"/>
      <x:c r="BL47" s="18"/>
      <x:c r="BM47" s="18"/>
      <x:c r="BN47" s="18"/>
      <x:c r="BO47" s="18"/>
      <x:c r="BP47" s="18"/>
      <x:c r="BQ47" s="18"/>
      <x:c r="BR47" s="18"/>
      <x:c r="BS47" s="18"/>
      <x:c r="BT47" s="18"/>
      <x:c r="BU47" s="18"/>
      <x:c r="BV47" s="18"/>
      <x:c r="BW47" s="18"/>
      <x:c r="BX47" s="18"/>
      <x:c r="BY47" s="18"/>
      <x:c r="BZ47" s="18"/>
      <x:c r="CA47" s="18"/>
      <x:c r="CB47" s="18"/>
      <x:c r="CC47" s="18"/>
      <x:c r="CD47" s="18"/>
      <x:c r="CE47" s="18"/>
      <x:c r="CF47" s="18"/>
      <x:c r="CG47" s="18"/>
      <x:c r="CH47" s="18"/>
      <x:c r="CI47" s="18"/>
      <x:c r="CJ47" s="18"/>
      <x:c r="CK47" s="18"/>
      <x:c r="CL47" s="18"/>
      <x:c r="CM47" s="18"/>
      <x:c r="CN47" s="18"/>
      <x:c r="CO47" s="18"/>
      <x:c r="CP47" s="18"/>
      <x:c r="CQ47" s="18"/>
      <x:c r="CR47" s="18"/>
      <x:c r="CS47" s="18"/>
      <x:c r="CT47" s="18"/>
      <x:c r="CU47" s="18"/>
      <x:c r="CV47" s="18"/>
      <x:c r="CW47" s="18"/>
    </x:row>
    <x:row r="48" spans="2:101" ht="24" customHeight="1" x14ac:dyDescent="0.35">
      <x:c r="B48" s="18"/>
      <x:c r="C48" s="18"/>
      <x:c r="D48" s="18"/>
      <x:c r="E48" s="18"/>
      <x:c r="F48" s="18"/>
      <x:c r="G48" s="20"/>
      <x:c r="H48" s="20"/>
      <x:c r="I48" s="20"/>
      <x:c r="J48" s="20"/>
      <x:c r="K48" s="20"/>
      <x:c r="L48" s="20"/>
      <x:c r="M48" s="20"/>
      <x:c r="N48" s="20"/>
      <x:c r="O48" s="20"/>
      <x:c r="P48" s="20"/>
      <x:c r="Q48" s="20"/>
      <x:c r="R48" s="20"/>
      <x:c r="S48" s="20"/>
      <x:c r="T48" s="20"/>
      <x:c r="U48" s="20"/>
      <x:c r="V48" s="20"/>
      <x:c r="W48" s="20"/>
      <x:c r="X48" s="20"/>
      <x:c r="Y48" s="20"/>
      <x:c r="Z48" s="20"/>
      <x:c r="AA48" s="20"/>
      <x:c r="AB48" s="20"/>
      <x:c r="AC48" s="20"/>
      <x:c r="AD48" s="20"/>
      <x:c r="AE48" s="20"/>
      <x:c r="AF48" s="18"/>
      <x:c r="AG48" s="18"/>
      <x:c r="AH48" s="18"/>
      <x:c r="AI48" s="18"/>
      <x:c r="AJ48" s="18"/>
      <x:c r="AK48" s="18"/>
      <x:c r="AL48" s="20"/>
      <x:c r="AM48" s="20"/>
      <x:c r="AN48" s="20"/>
      <x:c r="AO48" s="20"/>
      <x:c r="AP48" s="20"/>
      <x:c r="AQ48" s="20"/>
      <x:c r="AR48" s="20"/>
      <x:c r="AS48" s="20"/>
      <x:c r="AT48" s="20"/>
      <x:c r="AU48" s="20"/>
      <x:c r="AV48" s="20"/>
      <x:c r="AW48" s="20"/>
      <x:c r="AX48" s="20"/>
      <x:c r="AY48" s="20"/>
      <x:c r="AZ48" s="20"/>
      <x:c r="BA48" s="20"/>
      <x:c r="BB48" s="20"/>
      <x:c r="BC48" s="18"/>
      <x:c r="BD48" s="18"/>
      <x:c r="BE48" s="18"/>
      <x:c r="BF48" s="18"/>
      <x:c r="BG48" s="18"/>
      <x:c r="BH48" s="18"/>
      <x:c r="BI48" s="18"/>
      <x:c r="BJ48" s="18"/>
      <x:c r="BK48" s="18"/>
      <x:c r="BL48" s="18"/>
      <x:c r="BM48" s="18"/>
      <x:c r="BN48" s="18"/>
      <x:c r="BO48" s="18"/>
      <x:c r="BP48" s="18"/>
      <x:c r="BQ48" s="18"/>
      <x:c r="BR48" s="18"/>
      <x:c r="BS48" s="18"/>
      <x:c r="BT48" s="18"/>
      <x:c r="BU48" s="18"/>
      <x:c r="BV48" s="18"/>
      <x:c r="BW48" s="18"/>
      <x:c r="BX48" s="18"/>
      <x:c r="BY48" s="18"/>
      <x:c r="BZ48" s="18"/>
      <x:c r="CA48" s="18"/>
      <x:c r="CB48" s="18"/>
      <x:c r="CC48" s="18"/>
      <x:c r="CD48" s="18"/>
      <x:c r="CE48" s="18"/>
      <x:c r="CF48" s="18"/>
      <x:c r="CG48" s="18"/>
      <x:c r="CH48" s="18"/>
      <x:c r="CI48" s="18"/>
      <x:c r="CJ48" s="18"/>
      <x:c r="CK48" s="18"/>
      <x:c r="CL48" s="18"/>
      <x:c r="CM48" s="18"/>
      <x:c r="CN48" s="18"/>
      <x:c r="CO48" s="18"/>
      <x:c r="CP48" s="18"/>
      <x:c r="CQ48" s="18"/>
      <x:c r="CR48" s="18"/>
      <x:c r="CS48" s="18"/>
      <x:c r="CT48" s="18"/>
      <x:c r="CU48" s="18"/>
      <x:c r="CV48" s="18"/>
      <x:c r="CW48" s="18"/>
    </x:row>
    <x:row r="49" spans="2:101" ht="24" customHeight="1" x14ac:dyDescent="0.35">
      <x:c r="B49" s="18"/>
      <x:c r="C49" s="18"/>
      <x:c r="D49" s="18"/>
      <x:c r="E49" s="18"/>
      <x:c r="F49" s="18"/>
      <x:c r="G49" s="20"/>
      <x:c r="H49" s="20"/>
      <x:c r="I49" s="20"/>
      <x:c r="J49" s="20"/>
      <x:c r="K49" s="20"/>
      <x:c r="L49" s="20"/>
      <x:c r="M49" s="20"/>
      <x:c r="N49" s="20"/>
      <x:c r="O49" s="20"/>
      <x:c r="P49" s="20"/>
      <x:c r="Q49" s="20"/>
      <x:c r="R49" s="20"/>
      <x:c r="S49" s="20"/>
      <x:c r="T49" s="20"/>
      <x:c r="U49" s="20"/>
      <x:c r="V49" s="20"/>
      <x:c r="W49" s="20"/>
      <x:c r="X49" s="20"/>
      <x:c r="Y49" s="20"/>
      <x:c r="Z49" s="20"/>
      <x:c r="AA49" s="20"/>
      <x:c r="AB49" s="20"/>
      <x:c r="AC49" s="20"/>
      <x:c r="AD49" s="20"/>
      <x:c r="AE49" s="20"/>
      <x:c r="AF49" s="18"/>
      <x:c r="AG49" s="18"/>
      <x:c r="AH49" s="18"/>
      <x:c r="AI49" s="18"/>
      <x:c r="AJ49" s="18"/>
      <x:c r="AK49" s="18"/>
      <x:c r="AL49" s="20"/>
      <x:c r="AM49" s="20"/>
      <x:c r="AN49" s="20"/>
      <x:c r="AO49" s="20"/>
      <x:c r="AP49" s="20"/>
      <x:c r="AQ49" s="20"/>
      <x:c r="AR49" s="20"/>
      <x:c r="AS49" s="20"/>
      <x:c r="AT49" s="20"/>
      <x:c r="AU49" s="20"/>
      <x:c r="AV49" s="20"/>
      <x:c r="AW49" s="20"/>
      <x:c r="AX49" s="20"/>
      <x:c r="AY49" s="20"/>
      <x:c r="AZ49" s="20"/>
      <x:c r="BA49" s="20"/>
      <x:c r="BB49" s="20"/>
      <x:c r="BC49" s="18"/>
      <x:c r="BD49" s="18"/>
      <x:c r="BE49" s="18"/>
      <x:c r="BF49" s="18"/>
      <x:c r="BG49" s="18"/>
      <x:c r="BH49" s="18"/>
      <x:c r="BI49" s="18"/>
      <x:c r="BJ49" s="18"/>
      <x:c r="BK49" s="18"/>
      <x:c r="BL49" s="18"/>
      <x:c r="BM49" s="18"/>
      <x:c r="BN49" s="18"/>
      <x:c r="BO49" s="18"/>
      <x:c r="BP49" s="18"/>
      <x:c r="BQ49" s="18"/>
      <x:c r="BR49" s="18"/>
      <x:c r="BS49" s="18"/>
      <x:c r="BT49" s="18"/>
      <x:c r="BU49" s="18"/>
      <x:c r="BV49" s="18"/>
      <x:c r="BW49" s="18"/>
      <x:c r="BX49" s="18"/>
      <x:c r="BY49" s="18"/>
      <x:c r="BZ49" s="18"/>
      <x:c r="CA49" s="18"/>
      <x:c r="CB49" s="18"/>
      <x:c r="CC49" s="18"/>
      <x:c r="CD49" s="18"/>
      <x:c r="CE49" s="18"/>
      <x:c r="CF49" s="18"/>
      <x:c r="CG49" s="18"/>
      <x:c r="CH49" s="18"/>
      <x:c r="CI49" s="18"/>
      <x:c r="CJ49" s="18"/>
      <x:c r="CK49" s="18"/>
      <x:c r="CL49" s="18"/>
      <x:c r="CM49" s="18"/>
      <x:c r="CN49" s="18"/>
      <x:c r="CO49" s="18"/>
      <x:c r="CP49" s="18"/>
      <x:c r="CQ49" s="18"/>
      <x:c r="CR49" s="18"/>
      <x:c r="CS49" s="18"/>
      <x:c r="CT49" s="18"/>
      <x:c r="CU49" s="18"/>
      <x:c r="CV49" s="18"/>
      <x:c r="CW49" s="18"/>
    </x:row>
    <x:row r="50" spans="2:101" ht="24" customHeight="1" x14ac:dyDescent="0.35">
      <x:c r="B50" s="18"/>
      <x:c r="C50" s="18"/>
      <x:c r="D50" s="18"/>
      <x:c r="E50" s="18"/>
      <x:c r="F50" s="18"/>
      <x:c r="G50" s="20"/>
      <x:c r="H50" s="20"/>
      <x:c r="I50" s="20"/>
      <x:c r="J50" s="20"/>
      <x:c r="K50" s="20"/>
      <x:c r="L50" s="20"/>
      <x:c r="M50" s="20"/>
      <x:c r="N50" s="20"/>
      <x:c r="O50" s="20"/>
      <x:c r="P50" s="20"/>
      <x:c r="Q50" s="20"/>
      <x:c r="R50" s="20"/>
      <x:c r="S50" s="20"/>
      <x:c r="T50" s="20"/>
      <x:c r="U50" s="20"/>
      <x:c r="V50" s="20"/>
      <x:c r="W50" s="20"/>
      <x:c r="X50" s="20"/>
      <x:c r="Y50" s="20"/>
      <x:c r="Z50" s="20"/>
      <x:c r="AA50" s="20"/>
      <x:c r="AB50" s="20"/>
      <x:c r="AC50" s="20"/>
      <x:c r="AD50" s="20"/>
      <x:c r="AE50" s="20"/>
      <x:c r="AF50" s="18"/>
      <x:c r="AG50" s="18"/>
      <x:c r="AH50" s="18"/>
      <x:c r="AI50" s="18"/>
      <x:c r="AJ50" s="18"/>
      <x:c r="AK50" s="18"/>
      <x:c r="AL50" s="20"/>
      <x:c r="AM50" s="20"/>
      <x:c r="AN50" s="20"/>
      <x:c r="AO50" s="20"/>
      <x:c r="AP50" s="20"/>
      <x:c r="AQ50" s="20"/>
      <x:c r="AR50" s="20"/>
      <x:c r="AS50" s="20"/>
      <x:c r="AT50" s="20"/>
      <x:c r="AU50" s="20"/>
      <x:c r="AV50" s="20"/>
      <x:c r="AW50" s="20"/>
      <x:c r="AX50" s="20"/>
      <x:c r="AY50" s="20"/>
      <x:c r="AZ50" s="20"/>
      <x:c r="BA50" s="20"/>
      <x:c r="BB50" s="20"/>
      <x:c r="BC50" s="18"/>
      <x:c r="BD50" s="18"/>
      <x:c r="BE50" s="18"/>
      <x:c r="BF50" s="18"/>
      <x:c r="BG50" s="18"/>
      <x:c r="BH50" s="18"/>
      <x:c r="BI50" s="18"/>
      <x:c r="BJ50" s="18"/>
      <x:c r="BK50" s="18"/>
      <x:c r="BL50" s="18"/>
      <x:c r="BM50" s="18"/>
      <x:c r="BN50" s="18"/>
      <x:c r="BO50" s="18"/>
      <x:c r="BP50" s="18"/>
      <x:c r="BQ50" s="18"/>
      <x:c r="BR50" s="18"/>
      <x:c r="BS50" s="18"/>
      <x:c r="BT50" s="18"/>
      <x:c r="BU50" s="18"/>
      <x:c r="BV50" s="18"/>
      <x:c r="BW50" s="18"/>
      <x:c r="BX50" s="18"/>
      <x:c r="BY50" s="18"/>
      <x:c r="BZ50" s="18"/>
      <x:c r="CA50" s="18"/>
      <x:c r="CB50" s="18"/>
      <x:c r="CC50" s="18"/>
      <x:c r="CD50" s="18"/>
      <x:c r="CE50" s="18"/>
      <x:c r="CF50" s="18"/>
      <x:c r="CG50" s="18"/>
      <x:c r="CH50" s="18"/>
      <x:c r="CI50" s="18"/>
      <x:c r="CJ50" s="18"/>
      <x:c r="CK50" s="18"/>
      <x:c r="CL50" s="18"/>
      <x:c r="CM50" s="18"/>
      <x:c r="CN50" s="18"/>
      <x:c r="CO50" s="18"/>
      <x:c r="CP50" s="18"/>
      <x:c r="CQ50" s="18"/>
      <x:c r="CR50" s="18"/>
      <x:c r="CS50" s="18"/>
      <x:c r="CT50" s="18"/>
      <x:c r="CU50" s="18"/>
      <x:c r="CV50" s="18"/>
      <x:c r="CW50" s="18"/>
    </x:row>
    <x:row r="51" spans="2:101" ht="24" customHeight="1" x14ac:dyDescent="0.35">
      <x:c r="B51" s="18"/>
      <x:c r="C51" s="18"/>
      <x:c r="D51" s="18"/>
      <x:c r="E51" s="18"/>
      <x:c r="F51" s="18"/>
      <x:c r="G51" s="20"/>
      <x:c r="H51" s="20"/>
      <x:c r="I51" s="20"/>
      <x:c r="J51" s="20"/>
      <x:c r="K51" s="20"/>
      <x:c r="L51" s="20"/>
      <x:c r="M51" s="20"/>
      <x:c r="N51" s="20"/>
      <x:c r="O51" s="20"/>
      <x:c r="P51" s="20"/>
      <x:c r="Q51" s="20"/>
      <x:c r="R51" s="20"/>
      <x:c r="S51" s="20"/>
      <x:c r="T51" s="20"/>
      <x:c r="U51" s="20"/>
      <x:c r="V51" s="20"/>
      <x:c r="W51" s="20"/>
      <x:c r="X51" s="20"/>
      <x:c r="Y51" s="20"/>
      <x:c r="Z51" s="20"/>
      <x:c r="AA51" s="20"/>
      <x:c r="AB51" s="20"/>
      <x:c r="AC51" s="20"/>
      <x:c r="AD51" s="20"/>
      <x:c r="AE51" s="20"/>
      <x:c r="AF51" s="18"/>
      <x:c r="AG51" s="18"/>
      <x:c r="AH51" s="18"/>
      <x:c r="AI51" s="18"/>
      <x:c r="AJ51" s="18"/>
      <x:c r="AK51" s="18"/>
      <x:c r="AL51" s="20"/>
      <x:c r="AM51" s="20"/>
      <x:c r="AN51" s="20"/>
      <x:c r="AO51" s="20"/>
      <x:c r="AP51" s="20"/>
      <x:c r="AQ51" s="20"/>
      <x:c r="AR51" s="20"/>
      <x:c r="AS51" s="20"/>
      <x:c r="AT51" s="20"/>
      <x:c r="AU51" s="20"/>
      <x:c r="AV51" s="20"/>
      <x:c r="AW51" s="20"/>
      <x:c r="AX51" s="20"/>
      <x:c r="AY51" s="20"/>
      <x:c r="AZ51" s="20"/>
      <x:c r="BA51" s="20"/>
      <x:c r="BB51" s="20"/>
      <x:c r="BC51" s="18"/>
      <x:c r="BD51" s="18"/>
      <x:c r="BE51" s="18"/>
      <x:c r="BF51" s="18"/>
      <x:c r="BG51" s="18"/>
      <x:c r="BH51" s="18"/>
      <x:c r="BI51" s="18"/>
      <x:c r="BJ51" s="18"/>
      <x:c r="BK51" s="18"/>
      <x:c r="BL51" s="18"/>
      <x:c r="BM51" s="18"/>
      <x:c r="BN51" s="18"/>
      <x:c r="BO51" s="18"/>
      <x:c r="BP51" s="18"/>
      <x:c r="BQ51" s="18"/>
      <x:c r="BR51" s="18"/>
      <x:c r="BS51" s="18"/>
      <x:c r="BT51" s="18"/>
      <x:c r="BU51" s="18"/>
      <x:c r="BV51" s="18"/>
      <x:c r="BW51" s="18"/>
      <x:c r="BX51" s="18"/>
      <x:c r="BY51" s="18"/>
      <x:c r="BZ51" s="18"/>
      <x:c r="CA51" s="18"/>
      <x:c r="CB51" s="18"/>
      <x:c r="CC51" s="18"/>
      <x:c r="CD51" s="18"/>
      <x:c r="CE51" s="18"/>
      <x:c r="CF51" s="18"/>
      <x:c r="CG51" s="18"/>
      <x:c r="CH51" s="18"/>
      <x:c r="CI51" s="18"/>
      <x:c r="CJ51" s="18"/>
      <x:c r="CK51" s="18"/>
      <x:c r="CL51" s="18"/>
      <x:c r="CM51" s="18"/>
      <x:c r="CN51" s="18"/>
      <x:c r="CO51" s="18"/>
      <x:c r="CP51" s="18"/>
      <x:c r="CQ51" s="18"/>
      <x:c r="CR51" s="18"/>
      <x:c r="CS51" s="18"/>
      <x:c r="CT51" s="18"/>
      <x:c r="CU51" s="18"/>
      <x:c r="CV51" s="18"/>
      <x:c r="CW51" s="18"/>
    </x:row>
    <x:row r="52" spans="2:101" ht="24" customHeight="1" x14ac:dyDescent="0.35">
      <x:c r="B52" s="18"/>
      <x:c r="C52" s="18"/>
      <x:c r="D52" s="18"/>
      <x:c r="E52" s="18"/>
      <x:c r="F52" s="18"/>
      <x:c r="G52" s="20"/>
      <x:c r="H52" s="20"/>
      <x:c r="I52" s="20"/>
      <x:c r="J52" s="20"/>
      <x:c r="K52" s="20"/>
      <x:c r="L52" s="20"/>
      <x:c r="M52" s="20"/>
      <x:c r="N52" s="20"/>
      <x:c r="O52" s="20"/>
      <x:c r="P52" s="20"/>
      <x:c r="Q52" s="20"/>
      <x:c r="R52" s="20"/>
      <x:c r="S52" s="20"/>
      <x:c r="T52" s="20"/>
      <x:c r="U52" s="20"/>
      <x:c r="V52" s="20"/>
      <x:c r="W52" s="20"/>
      <x:c r="X52" s="20"/>
      <x:c r="Y52" s="20"/>
      <x:c r="Z52" s="20"/>
      <x:c r="AA52" s="20"/>
      <x:c r="AB52" s="20"/>
      <x:c r="AC52" s="20"/>
      <x:c r="AD52" s="20"/>
      <x:c r="AE52" s="20"/>
      <x:c r="AF52" s="18"/>
      <x:c r="AG52" s="18"/>
      <x:c r="AH52" s="18"/>
      <x:c r="AI52" s="18"/>
      <x:c r="AJ52" s="18"/>
      <x:c r="AK52" s="18"/>
      <x:c r="AL52" s="20"/>
      <x:c r="AM52" s="20"/>
      <x:c r="AN52" s="20"/>
      <x:c r="AO52" s="20"/>
      <x:c r="AP52" s="20"/>
      <x:c r="AQ52" s="20"/>
      <x:c r="AR52" s="20"/>
      <x:c r="AS52" s="20"/>
      <x:c r="AT52" s="20"/>
      <x:c r="AU52" s="20"/>
      <x:c r="AV52" s="20"/>
      <x:c r="AW52" s="20"/>
      <x:c r="AX52" s="20"/>
      <x:c r="AY52" s="20"/>
      <x:c r="AZ52" s="20"/>
      <x:c r="BA52" s="20"/>
      <x:c r="BB52" s="20"/>
      <x:c r="BC52" s="18"/>
      <x:c r="BD52" s="18"/>
      <x:c r="BE52" s="18"/>
      <x:c r="BF52" s="18"/>
      <x:c r="BG52" s="18"/>
      <x:c r="BH52" s="18"/>
      <x:c r="BI52" s="18"/>
      <x:c r="BJ52" s="18"/>
      <x:c r="BK52" s="18"/>
      <x:c r="BL52" s="18"/>
      <x:c r="BM52" s="18"/>
      <x:c r="BN52" s="18"/>
      <x:c r="BO52" s="18"/>
      <x:c r="BP52" s="18"/>
      <x:c r="BQ52" s="18"/>
      <x:c r="BR52" s="18"/>
      <x:c r="BS52" s="18"/>
      <x:c r="BT52" s="18"/>
      <x:c r="BU52" s="18"/>
      <x:c r="BV52" s="18"/>
      <x:c r="BW52" s="18"/>
      <x:c r="BX52" s="18"/>
      <x:c r="BY52" s="18"/>
      <x:c r="BZ52" s="18"/>
      <x:c r="CA52" s="18"/>
      <x:c r="CB52" s="18"/>
      <x:c r="CC52" s="18"/>
      <x:c r="CD52" s="18"/>
      <x:c r="CE52" s="18"/>
      <x:c r="CF52" s="18"/>
      <x:c r="CG52" s="18"/>
      <x:c r="CH52" s="18"/>
      <x:c r="CI52" s="18"/>
      <x:c r="CJ52" s="18"/>
      <x:c r="CK52" s="18"/>
      <x:c r="CL52" s="18"/>
      <x:c r="CM52" s="18"/>
      <x:c r="CN52" s="18"/>
      <x:c r="CO52" s="18"/>
      <x:c r="CP52" s="18"/>
      <x:c r="CQ52" s="18"/>
      <x:c r="CR52" s="18"/>
      <x:c r="CS52" s="18"/>
      <x:c r="CT52" s="18"/>
      <x:c r="CU52" s="18"/>
      <x:c r="CV52" s="18"/>
      <x:c r="CW52" s="18"/>
    </x:row>
    <x:row r="53" spans="2:101" ht="24" customHeight="1" x14ac:dyDescent="0.35">
      <x:c r="B53" s="18"/>
      <x:c r="C53" s="18"/>
      <x:c r="D53" s="18"/>
      <x:c r="E53" s="18"/>
      <x:c r="F53" s="18"/>
      <x:c r="G53" s="20"/>
      <x:c r="H53" s="20"/>
      <x:c r="I53" s="20"/>
      <x:c r="J53" s="20"/>
      <x:c r="K53" s="20"/>
      <x:c r="L53" s="20"/>
      <x:c r="M53" s="20"/>
      <x:c r="N53" s="20"/>
      <x:c r="O53" s="20"/>
      <x:c r="P53" s="20"/>
      <x:c r="Q53" s="20"/>
      <x:c r="R53" s="20"/>
      <x:c r="S53" s="20"/>
      <x:c r="T53" s="20"/>
      <x:c r="U53" s="20"/>
      <x:c r="V53" s="20"/>
      <x:c r="W53" s="20"/>
      <x:c r="X53" s="20"/>
      <x:c r="Y53" s="20"/>
      <x:c r="Z53" s="20"/>
      <x:c r="AA53" s="20"/>
      <x:c r="AB53" s="20"/>
      <x:c r="AC53" s="20"/>
      <x:c r="AD53" s="20"/>
      <x:c r="AE53" s="20"/>
      <x:c r="AF53" s="18"/>
      <x:c r="AG53" s="18"/>
      <x:c r="AH53" s="18"/>
      <x:c r="AI53" s="18"/>
      <x:c r="AJ53" s="18"/>
      <x:c r="AK53" s="18"/>
      <x:c r="AL53" s="18"/>
      <x:c r="AM53" s="18"/>
      <x:c r="AN53" s="18"/>
      <x:c r="AO53" s="20"/>
      <x:c r="AP53" s="20"/>
      <x:c r="AQ53" s="20"/>
      <x:c r="AR53" s="20"/>
      <x:c r="AS53" s="20"/>
      <x:c r="AT53" s="20"/>
      <x:c r="AU53" s="20"/>
      <x:c r="AV53" s="20"/>
      <x:c r="AW53" s="20"/>
      <x:c r="AX53" s="20"/>
      <x:c r="AY53" s="20"/>
      <x:c r="AZ53" s="18"/>
      <x:c r="BA53" s="18"/>
      <x:c r="BB53" s="18"/>
      <x:c r="BC53" s="18"/>
      <x:c r="BD53" s="18"/>
      <x:c r="BE53" s="18"/>
      <x:c r="BF53" s="18"/>
      <x:c r="BG53" s="18"/>
      <x:c r="BH53" s="18"/>
      <x:c r="BI53" s="18"/>
      <x:c r="BJ53" s="18"/>
      <x:c r="BK53" s="18"/>
      <x:c r="BL53" s="18"/>
      <x:c r="BM53" s="18"/>
      <x:c r="BN53" s="18"/>
      <x:c r="BO53" s="18"/>
      <x:c r="BP53" s="18"/>
      <x:c r="BQ53" s="18"/>
      <x:c r="BR53" s="18"/>
      <x:c r="BS53" s="18"/>
      <x:c r="BT53" s="18"/>
      <x:c r="BU53" s="18"/>
      <x:c r="BV53" s="18"/>
      <x:c r="BW53" s="18"/>
      <x:c r="BX53" s="18"/>
      <x:c r="BY53" s="18"/>
      <x:c r="BZ53" s="18"/>
      <x:c r="CA53" s="18"/>
      <x:c r="CB53" s="18"/>
      <x:c r="CC53" s="18"/>
      <x:c r="CD53" s="18"/>
      <x:c r="CE53" s="18"/>
      <x:c r="CF53" s="18"/>
      <x:c r="CG53" s="18"/>
      <x:c r="CH53" s="18"/>
      <x:c r="CI53" s="18"/>
      <x:c r="CJ53" s="18"/>
      <x:c r="CK53" s="18"/>
      <x:c r="CL53" s="18"/>
      <x:c r="CM53" s="18"/>
      <x:c r="CN53" s="18"/>
      <x:c r="CO53" s="18"/>
      <x:c r="CP53" s="18"/>
      <x:c r="CQ53" s="18"/>
      <x:c r="CR53" s="18"/>
      <x:c r="CS53" s="18"/>
      <x:c r="CT53" s="18"/>
      <x:c r="CU53" s="18"/>
      <x:c r="CV53" s="18"/>
      <x:c r="CW53" s="18"/>
    </x:row>
    <x:row r="54" spans="2:101" ht="24" customHeight="1" x14ac:dyDescent="0.35">
      <x:c r="B54" s="18"/>
      <x:c r="C54" s="18"/>
      <x:c r="D54" s="18"/>
      <x:c r="E54" s="18"/>
      <x:c r="F54" s="18"/>
      <x:c r="G54" s="20"/>
      <x:c r="H54" s="20"/>
      <x:c r="I54" s="20"/>
      <x:c r="J54" s="20"/>
      <x:c r="K54" s="20"/>
      <x:c r="L54" s="20"/>
      <x:c r="M54" s="20"/>
      <x:c r="N54" s="20"/>
      <x:c r="O54" s="20"/>
      <x:c r="P54" s="20"/>
      <x:c r="Q54" s="20"/>
      <x:c r="R54" s="20"/>
      <x:c r="S54" s="20"/>
      <x:c r="T54" s="20"/>
      <x:c r="U54" s="20"/>
      <x:c r="V54" s="20"/>
      <x:c r="W54" s="20"/>
      <x:c r="X54" s="20"/>
      <x:c r="Y54" s="20"/>
      <x:c r="Z54" s="20"/>
      <x:c r="AA54" s="20"/>
      <x:c r="AB54" s="20"/>
      <x:c r="AC54" s="20"/>
      <x:c r="AD54" s="20"/>
      <x:c r="AE54" s="20"/>
      <x:c r="AF54" s="18"/>
      <x:c r="AG54" s="18"/>
      <x:c r="AH54" s="18"/>
      <x:c r="AI54" s="18"/>
      <x:c r="AJ54" s="18"/>
      <x:c r="AK54" s="18"/>
      <x:c r="AL54" s="18"/>
      <x:c r="AM54" s="18"/>
      <x:c r="AN54" s="18"/>
      <x:c r="AO54" s="20"/>
      <x:c r="AP54" s="20"/>
      <x:c r="AQ54" s="20"/>
      <x:c r="AR54" s="20"/>
      <x:c r="AS54" s="20"/>
      <x:c r="AT54" s="20"/>
      <x:c r="AU54" s="20"/>
      <x:c r="AV54" s="20"/>
      <x:c r="AW54" s="20"/>
      <x:c r="AX54" s="20"/>
      <x:c r="AY54" s="20"/>
      <x:c r="AZ54" s="18"/>
      <x:c r="BA54" s="18"/>
      <x:c r="BB54" s="18"/>
      <x:c r="BC54" s="18"/>
      <x:c r="BD54" s="18"/>
      <x:c r="BE54" s="18"/>
      <x:c r="BF54" s="18"/>
      <x:c r="BG54" s="18"/>
      <x:c r="BH54" s="18"/>
      <x:c r="BI54" s="18"/>
      <x:c r="BJ54" s="18"/>
      <x:c r="BK54" s="18"/>
      <x:c r="BL54" s="18"/>
      <x:c r="BM54" s="18"/>
      <x:c r="BN54" s="18"/>
      <x:c r="BO54" s="18"/>
      <x:c r="BP54" s="18"/>
      <x:c r="BQ54" s="18"/>
      <x:c r="BR54" s="18"/>
      <x:c r="BS54" s="18"/>
      <x:c r="BT54" s="18"/>
      <x:c r="BU54" s="18"/>
      <x:c r="BV54" s="18"/>
      <x:c r="BW54" s="18"/>
      <x:c r="BX54" s="18"/>
      <x:c r="BY54" s="18"/>
      <x:c r="BZ54" s="18"/>
      <x:c r="CA54" s="18"/>
      <x:c r="CB54" s="18"/>
      <x:c r="CC54" s="18"/>
      <x:c r="CD54" s="18"/>
      <x:c r="CE54" s="18"/>
      <x:c r="CF54" s="18"/>
      <x:c r="CG54" s="18"/>
      <x:c r="CH54" s="18"/>
      <x:c r="CI54" s="18"/>
      <x:c r="CJ54" s="18"/>
      <x:c r="CK54" s="18"/>
      <x:c r="CL54" s="18"/>
      <x:c r="CM54" s="18"/>
      <x:c r="CN54" s="18"/>
      <x:c r="CO54" s="18"/>
      <x:c r="CP54" s="18"/>
      <x:c r="CQ54" s="18"/>
      <x:c r="CR54" s="18"/>
      <x:c r="CS54" s="18"/>
      <x:c r="CT54" s="18"/>
      <x:c r="CU54" s="18"/>
      <x:c r="CV54" s="18"/>
      <x:c r="CW54" s="18"/>
    </x:row>
    <x:row r="55" spans="2:101" ht="24" customHeight="1" x14ac:dyDescent="0.35">
      <x:c r="B55" s="18"/>
      <x:c r="C55" s="18"/>
      <x:c r="D55" s="18"/>
      <x:c r="E55" s="18"/>
      <x:c r="F55" s="18"/>
      <x:c r="G55" s="20"/>
      <x:c r="H55" s="20"/>
      <x:c r="I55" s="20"/>
      <x:c r="J55" s="20"/>
      <x:c r="K55" s="20"/>
      <x:c r="L55" s="20"/>
      <x:c r="M55" s="20"/>
      <x:c r="N55" s="20"/>
      <x:c r="O55" s="20"/>
      <x:c r="P55" s="20"/>
      <x:c r="Q55" s="20"/>
      <x:c r="R55" s="20"/>
      <x:c r="S55" s="20"/>
      <x:c r="T55" s="20"/>
      <x:c r="U55" s="20"/>
      <x:c r="V55" s="20"/>
      <x:c r="W55" s="20"/>
      <x:c r="X55" s="20"/>
      <x:c r="Y55" s="20"/>
      <x:c r="Z55" s="20"/>
      <x:c r="AA55" s="20"/>
      <x:c r="AB55" s="20"/>
      <x:c r="AC55" s="20"/>
      <x:c r="AD55" s="20"/>
      <x:c r="AE55" s="20"/>
      <x:c r="AF55" s="18"/>
      <x:c r="AG55" s="18"/>
      <x:c r="AH55" s="18"/>
      <x:c r="AI55" s="18"/>
      <x:c r="AJ55" s="18"/>
      <x:c r="AK55" s="18"/>
      <x:c r="AL55" s="18"/>
      <x:c r="AM55" s="18"/>
      <x:c r="AN55" s="18"/>
      <x:c r="AO55" s="20"/>
      <x:c r="AP55" s="20"/>
      <x:c r="AQ55" s="20"/>
      <x:c r="AR55" s="20"/>
      <x:c r="AS55" s="20"/>
      <x:c r="AT55" s="20"/>
      <x:c r="AU55" s="20"/>
      <x:c r="AV55" s="20"/>
      <x:c r="AW55" s="20"/>
      <x:c r="AX55" s="20"/>
      <x:c r="AY55" s="20"/>
      <x:c r="AZ55" s="18"/>
      <x:c r="BA55" s="18"/>
      <x:c r="BB55" s="18"/>
      <x:c r="BC55" s="18"/>
      <x:c r="BD55" s="18"/>
      <x:c r="BE55" s="18"/>
      <x:c r="BF55" s="18"/>
      <x:c r="BG55" s="18"/>
      <x:c r="BH55" s="18"/>
      <x:c r="BI55" s="18"/>
      <x:c r="BJ55" s="18"/>
      <x:c r="BK55" s="18"/>
      <x:c r="BL55" s="18"/>
      <x:c r="BM55" s="18"/>
      <x:c r="BN55" s="18"/>
      <x:c r="BO55" s="18"/>
      <x:c r="BP55" s="18"/>
      <x:c r="BQ55" s="18"/>
      <x:c r="BR55" s="18"/>
      <x:c r="BS55" s="18"/>
      <x:c r="BT55" s="18"/>
      <x:c r="BU55" s="18"/>
      <x:c r="BV55" s="18"/>
      <x:c r="BW55" s="18"/>
      <x:c r="BX55" s="18"/>
      <x:c r="BY55" s="18"/>
      <x:c r="BZ55" s="18"/>
      <x:c r="CA55" s="18"/>
      <x:c r="CB55" s="18"/>
      <x:c r="CC55" s="18"/>
      <x:c r="CD55" s="18"/>
      <x:c r="CE55" s="18"/>
      <x:c r="CF55" s="18"/>
      <x:c r="CG55" s="18"/>
      <x:c r="CH55" s="18"/>
      <x:c r="CI55" s="18"/>
      <x:c r="CJ55" s="18"/>
      <x:c r="CK55" s="18"/>
      <x:c r="CL55" s="18"/>
      <x:c r="CM55" s="18"/>
      <x:c r="CN55" s="18"/>
      <x:c r="CO55" s="18"/>
      <x:c r="CP55" s="18"/>
      <x:c r="CQ55" s="18"/>
      <x:c r="CR55" s="18"/>
      <x:c r="CS55" s="18"/>
      <x:c r="CT55" s="18"/>
      <x:c r="CU55" s="18"/>
      <x:c r="CV55" s="18"/>
      <x:c r="CW55" s="18"/>
    </x:row>
    <x:row r="56" spans="2:101" ht="24" customHeight="1" x14ac:dyDescent="0.35">
      <x:c r="B56" s="18"/>
      <x:c r="C56" s="18"/>
      <x:c r="D56" s="18"/>
      <x:c r="E56" s="18"/>
      <x:c r="F56" s="18"/>
      <x:c r="G56" s="20"/>
      <x:c r="H56" s="20"/>
      <x:c r="I56" s="20"/>
      <x:c r="J56" s="20"/>
      <x:c r="K56" s="20"/>
      <x:c r="L56" s="20"/>
      <x:c r="M56" s="20"/>
      <x:c r="N56" s="20"/>
      <x:c r="O56" s="20"/>
      <x:c r="P56" s="20"/>
      <x:c r="Q56" s="20"/>
      <x:c r="R56" s="20"/>
      <x:c r="S56" s="20"/>
      <x:c r="T56" s="20"/>
      <x:c r="U56" s="20"/>
      <x:c r="V56" s="20"/>
      <x:c r="W56" s="20"/>
      <x:c r="X56" s="20"/>
      <x:c r="Y56" s="20"/>
      <x:c r="Z56" s="20"/>
      <x:c r="AA56" s="20"/>
      <x:c r="AB56" s="20"/>
      <x:c r="AC56" s="20"/>
      <x:c r="AD56" s="20"/>
      <x:c r="AE56" s="20"/>
      <x:c r="AF56" s="18"/>
      <x:c r="AG56" s="18"/>
      <x:c r="AH56" s="18"/>
      <x:c r="AI56" s="18"/>
      <x:c r="AJ56" s="18"/>
      <x:c r="AK56" s="18"/>
      <x:c r="AL56" s="18"/>
      <x:c r="AM56" s="18"/>
      <x:c r="AN56" s="18"/>
      <x:c r="AO56" s="20"/>
      <x:c r="AP56" s="20"/>
      <x:c r="AQ56" s="20"/>
      <x:c r="AR56" s="20"/>
      <x:c r="AS56" s="20"/>
      <x:c r="AT56" s="20"/>
      <x:c r="AU56" s="20"/>
      <x:c r="AV56" s="20"/>
      <x:c r="AW56" s="20"/>
      <x:c r="AX56" s="20"/>
      <x:c r="AY56" s="20"/>
      <x:c r="AZ56" s="18"/>
      <x:c r="BA56" s="18"/>
      <x:c r="BB56" s="18"/>
      <x:c r="BC56" s="18"/>
      <x:c r="BD56" s="18"/>
      <x:c r="BE56" s="18"/>
      <x:c r="BF56" s="18"/>
      <x:c r="BG56" s="18"/>
      <x:c r="BH56" s="18"/>
      <x:c r="BI56" s="18"/>
      <x:c r="BJ56" s="18"/>
      <x:c r="BK56" s="18"/>
      <x:c r="BL56" s="18"/>
      <x:c r="BM56" s="18"/>
      <x:c r="BN56" s="18"/>
      <x:c r="BO56" s="18"/>
      <x:c r="BP56" s="18"/>
      <x:c r="BQ56" s="18"/>
      <x:c r="BR56" s="18"/>
      <x:c r="BS56" s="18"/>
      <x:c r="BT56" s="18"/>
      <x:c r="BU56" s="18"/>
      <x:c r="BV56" s="18"/>
      <x:c r="BW56" s="18"/>
      <x:c r="BX56" s="18"/>
      <x:c r="BY56" s="18"/>
      <x:c r="BZ56" s="18"/>
      <x:c r="CA56" s="18"/>
      <x:c r="CB56" s="18"/>
      <x:c r="CC56" s="18"/>
      <x:c r="CD56" s="18"/>
      <x:c r="CE56" s="18"/>
      <x:c r="CF56" s="18"/>
      <x:c r="CG56" s="18"/>
      <x:c r="CH56" s="18"/>
      <x:c r="CI56" s="18"/>
      <x:c r="CJ56" s="18"/>
      <x:c r="CK56" s="18"/>
      <x:c r="CL56" s="18"/>
      <x:c r="CM56" s="18"/>
      <x:c r="CN56" s="18"/>
      <x:c r="CO56" s="18"/>
      <x:c r="CP56" s="18"/>
      <x:c r="CQ56" s="18"/>
      <x:c r="CR56" s="18"/>
      <x:c r="CS56" s="18"/>
      <x:c r="CT56" s="18"/>
      <x:c r="CU56" s="18"/>
      <x:c r="CV56" s="18"/>
      <x:c r="CW56" s="18"/>
    </x:row>
    <x:row r="57" spans="2:101" ht="24" customHeight="1" x14ac:dyDescent="0.35">
      <x:c r="B57" s="18"/>
      <x:c r="C57" s="18"/>
      <x:c r="D57" s="18"/>
      <x:c r="E57" s="18"/>
      <x:c r="F57" s="18"/>
      <x:c r="G57" s="20"/>
      <x:c r="H57" s="20"/>
      <x:c r="I57" s="20"/>
      <x:c r="J57" s="20"/>
      <x:c r="K57" s="20"/>
      <x:c r="L57" s="20"/>
      <x:c r="M57" s="20"/>
      <x:c r="N57" s="20"/>
      <x:c r="O57" s="20"/>
      <x:c r="P57" s="20"/>
      <x:c r="Q57" s="20"/>
      <x:c r="R57" s="20"/>
      <x:c r="S57" s="20"/>
      <x:c r="T57" s="20"/>
      <x:c r="U57" s="20"/>
      <x:c r="V57" s="20"/>
      <x:c r="W57" s="20"/>
      <x:c r="X57" s="20"/>
      <x:c r="Y57" s="20"/>
      <x:c r="Z57" s="20"/>
      <x:c r="AA57" s="20"/>
      <x:c r="AB57" s="20"/>
      <x:c r="AC57" s="20"/>
      <x:c r="AD57" s="20"/>
      <x:c r="AE57" s="20"/>
      <x:c r="AF57" s="18"/>
      <x:c r="AG57" s="18"/>
      <x:c r="AH57" s="18"/>
      <x:c r="AI57" s="18"/>
      <x:c r="AJ57" s="18"/>
      <x:c r="AK57" s="18"/>
      <x:c r="AL57" s="18"/>
      <x:c r="AM57" s="18"/>
      <x:c r="AN57" s="18"/>
      <x:c r="AO57" s="20"/>
      <x:c r="AP57" s="20"/>
      <x:c r="AQ57" s="20"/>
      <x:c r="AR57" s="20"/>
      <x:c r="AS57" s="20"/>
      <x:c r="AT57" s="20"/>
      <x:c r="AU57" s="20"/>
      <x:c r="AV57" s="20"/>
      <x:c r="AW57" s="20"/>
      <x:c r="AX57" s="20"/>
      <x:c r="AY57" s="20"/>
      <x:c r="AZ57" s="18"/>
      <x:c r="BA57" s="18"/>
      <x:c r="BB57" s="18"/>
      <x:c r="BC57" s="18"/>
      <x:c r="BD57" s="18"/>
      <x:c r="BE57" s="18"/>
      <x:c r="BF57" s="18"/>
      <x:c r="BG57" s="18"/>
      <x:c r="BH57" s="18"/>
      <x:c r="BI57" s="18"/>
      <x:c r="BJ57" s="18"/>
      <x:c r="BK57" s="18"/>
      <x:c r="BL57" s="18"/>
      <x:c r="BM57" s="18"/>
      <x:c r="BN57" s="18"/>
      <x:c r="BO57" s="18"/>
      <x:c r="BP57" s="18"/>
      <x:c r="BQ57" s="18"/>
      <x:c r="BR57" s="18"/>
      <x:c r="BS57" s="18"/>
      <x:c r="BT57" s="18"/>
      <x:c r="BU57" s="18"/>
      <x:c r="BV57" s="18"/>
      <x:c r="BW57" s="18"/>
      <x:c r="BX57" s="18"/>
      <x:c r="BY57" s="18"/>
      <x:c r="BZ57" s="18"/>
      <x:c r="CA57" s="18"/>
      <x:c r="CB57" s="18"/>
      <x:c r="CC57" s="18"/>
      <x:c r="CD57" s="18"/>
      <x:c r="CE57" s="18"/>
      <x:c r="CF57" s="18"/>
      <x:c r="CG57" s="18"/>
      <x:c r="CH57" s="18"/>
      <x:c r="CI57" s="18"/>
      <x:c r="CJ57" s="18"/>
      <x:c r="CK57" s="18"/>
      <x:c r="CL57" s="18"/>
      <x:c r="CM57" s="18"/>
      <x:c r="CN57" s="18"/>
      <x:c r="CO57" s="18"/>
      <x:c r="CP57" s="18"/>
      <x:c r="CQ57" s="18"/>
      <x:c r="CR57" s="18"/>
      <x:c r="CS57" s="18"/>
      <x:c r="CT57" s="18"/>
      <x:c r="CU57" s="18"/>
      <x:c r="CV57" s="18"/>
      <x:c r="CW57" s="18"/>
    </x:row>
    <x:row r="58" spans="2:101" ht="24" customHeight="1" x14ac:dyDescent="0.35">
      <x:c r="B58" s="18"/>
      <x:c r="C58" s="18"/>
      <x:c r="D58" s="18"/>
      <x:c r="E58" s="18"/>
      <x:c r="F58" s="18"/>
      <x:c r="G58" s="20"/>
      <x:c r="H58" s="20"/>
      <x:c r="I58" s="20"/>
      <x:c r="J58" s="20"/>
      <x:c r="K58" s="20"/>
      <x:c r="L58" s="20"/>
      <x:c r="M58" s="20"/>
      <x:c r="N58" s="20"/>
      <x:c r="O58" s="20"/>
      <x:c r="P58" s="20"/>
      <x:c r="Q58" s="20"/>
      <x:c r="R58" s="20"/>
      <x:c r="S58" s="20"/>
      <x:c r="T58" s="20"/>
      <x:c r="U58" s="20"/>
      <x:c r="V58" s="20"/>
      <x:c r="W58" s="20"/>
      <x:c r="X58" s="20"/>
      <x:c r="Y58" s="20"/>
      <x:c r="Z58" s="20"/>
      <x:c r="AA58" s="20"/>
      <x:c r="AB58" s="20"/>
      <x:c r="AC58" s="20"/>
      <x:c r="AD58" s="20"/>
      <x:c r="AE58" s="20"/>
      <x:c r="AF58" s="18"/>
      <x:c r="AG58" s="18"/>
      <x:c r="AH58" s="18"/>
      <x:c r="AI58" s="18"/>
      <x:c r="AJ58" s="18"/>
      <x:c r="AK58" s="18"/>
      <x:c r="AL58" s="18"/>
      <x:c r="AM58" s="18"/>
      <x:c r="AN58" s="18"/>
      <x:c r="AO58" s="20"/>
      <x:c r="AP58" s="20"/>
      <x:c r="AQ58" s="20"/>
      <x:c r="AR58" s="20"/>
      <x:c r="AS58" s="20"/>
      <x:c r="AT58" s="20"/>
      <x:c r="AU58" s="20"/>
      <x:c r="AV58" s="20"/>
      <x:c r="AW58" s="20"/>
      <x:c r="AX58" s="20"/>
      <x:c r="AY58" s="20"/>
      <x:c r="AZ58" s="18"/>
      <x:c r="BA58" s="18"/>
      <x:c r="BB58" s="18"/>
      <x:c r="BC58" s="18"/>
      <x:c r="BD58" s="18"/>
      <x:c r="BE58" s="18"/>
      <x:c r="BF58" s="18"/>
      <x:c r="BG58" s="18"/>
      <x:c r="BH58" s="18"/>
      <x:c r="BI58" s="18"/>
      <x:c r="BJ58" s="18"/>
      <x:c r="BK58" s="18"/>
      <x:c r="BL58" s="18"/>
      <x:c r="BM58" s="18"/>
      <x:c r="BN58" s="18"/>
      <x:c r="BO58" s="18"/>
      <x:c r="BP58" s="18"/>
      <x:c r="BQ58" s="18"/>
      <x:c r="BR58" s="18"/>
      <x:c r="BS58" s="18"/>
      <x:c r="BT58" s="18"/>
      <x:c r="BU58" s="18"/>
      <x:c r="BV58" s="18"/>
      <x:c r="BW58" s="18"/>
      <x:c r="BX58" s="18"/>
      <x:c r="BY58" s="18"/>
      <x:c r="BZ58" s="18"/>
      <x:c r="CA58" s="18"/>
      <x:c r="CB58" s="18"/>
      <x:c r="CC58" s="18"/>
      <x:c r="CD58" s="18"/>
      <x:c r="CE58" s="18"/>
      <x:c r="CF58" s="18"/>
      <x:c r="CG58" s="18"/>
      <x:c r="CH58" s="18"/>
      <x:c r="CI58" s="18"/>
      <x:c r="CJ58" s="18"/>
      <x:c r="CK58" s="18"/>
      <x:c r="CL58" s="18"/>
      <x:c r="CM58" s="18"/>
      <x:c r="CN58" s="18"/>
      <x:c r="CO58" s="18"/>
      <x:c r="CP58" s="18"/>
      <x:c r="CQ58" s="18"/>
      <x:c r="CR58" s="18"/>
      <x:c r="CS58" s="18"/>
      <x:c r="CT58" s="18"/>
      <x:c r="CU58" s="18"/>
      <x:c r="CV58" s="18"/>
      <x:c r="CW58" s="18"/>
    </x:row>
    <x:row r="59" spans="2:101" ht="24" customHeight="1" x14ac:dyDescent="0.35">
      <x:c r="B59" s="18"/>
      <x:c r="C59" s="18"/>
      <x:c r="D59" s="18"/>
      <x:c r="E59" s="18"/>
      <x:c r="F59" s="18"/>
      <x:c r="G59" s="20"/>
      <x:c r="H59" s="20"/>
      <x:c r="I59" s="20"/>
      <x:c r="J59" s="20"/>
      <x:c r="K59" s="20"/>
      <x:c r="L59" s="20"/>
      <x:c r="M59" s="20"/>
      <x:c r="N59" s="20"/>
      <x:c r="O59" s="20"/>
      <x:c r="P59" s="20"/>
      <x:c r="Q59" s="20"/>
      <x:c r="R59" s="20"/>
      <x:c r="S59" s="20"/>
      <x:c r="T59" s="20"/>
      <x:c r="U59" s="20"/>
      <x:c r="V59" s="20"/>
      <x:c r="W59" s="20"/>
      <x:c r="X59" s="20"/>
      <x:c r="Y59" s="20"/>
      <x:c r="Z59" s="20"/>
      <x:c r="AA59" s="20"/>
      <x:c r="AB59" s="20"/>
      <x:c r="AC59" s="20"/>
      <x:c r="AD59" s="20"/>
      <x:c r="AE59" s="20"/>
      <x:c r="AF59" s="18"/>
      <x:c r="AG59" s="18"/>
      <x:c r="AH59" s="18"/>
      <x:c r="AI59" s="18"/>
      <x:c r="AJ59" s="18"/>
      <x:c r="AK59" s="18"/>
      <x:c r="AL59" s="18"/>
      <x:c r="AM59" s="18"/>
      <x:c r="AN59" s="18"/>
      <x:c r="AO59" s="18"/>
      <x:c r="AP59" s="18"/>
      <x:c r="AQ59" s="18"/>
      <x:c r="AR59" s="18"/>
      <x:c r="AS59" s="18"/>
      <x:c r="AT59" s="18"/>
      <x:c r="AU59" s="18"/>
      <x:c r="AV59" s="18"/>
      <x:c r="AW59" s="18"/>
      <x:c r="AX59" s="18"/>
      <x:c r="AY59" s="18"/>
      <x:c r="AZ59" s="18"/>
      <x:c r="BA59" s="18"/>
      <x:c r="BB59" s="18"/>
      <x:c r="BC59" s="18"/>
      <x:c r="BD59" s="18"/>
      <x:c r="BE59" s="18"/>
      <x:c r="BF59" s="18"/>
      <x:c r="BG59" s="18"/>
      <x:c r="BH59" s="18"/>
      <x:c r="BI59" s="18"/>
      <x:c r="BJ59" s="18"/>
      <x:c r="BK59" s="18"/>
      <x:c r="BL59" s="18"/>
      <x:c r="BM59" s="18"/>
      <x:c r="BN59" s="18"/>
      <x:c r="BO59" s="18"/>
      <x:c r="BP59" s="18"/>
      <x:c r="BQ59" s="18"/>
      <x:c r="BR59" s="18"/>
      <x:c r="BS59" s="18"/>
      <x:c r="BT59" s="18"/>
      <x:c r="BU59" s="18"/>
      <x:c r="BV59" s="18"/>
      <x:c r="BW59" s="18"/>
      <x:c r="BX59" s="18"/>
      <x:c r="BY59" s="18"/>
      <x:c r="BZ59" s="18"/>
      <x:c r="CA59" s="18"/>
      <x:c r="CB59" s="18"/>
      <x:c r="CC59" s="18"/>
      <x:c r="CD59" s="18"/>
      <x:c r="CE59" s="18"/>
      <x:c r="CF59" s="18"/>
      <x:c r="CG59" s="18"/>
      <x:c r="CH59" s="18"/>
      <x:c r="CI59" s="18"/>
      <x:c r="CJ59" s="18"/>
      <x:c r="CK59" s="18"/>
      <x:c r="CL59" s="18"/>
      <x:c r="CM59" s="18"/>
      <x:c r="CN59" s="18"/>
      <x:c r="CO59" s="18"/>
      <x:c r="CP59" s="18"/>
      <x:c r="CQ59" s="18"/>
      <x:c r="CR59" s="18"/>
      <x:c r="CS59" s="18"/>
      <x:c r="CT59" s="18"/>
      <x:c r="CU59" s="18"/>
      <x:c r="CV59" s="18"/>
      <x:c r="CW59" s="18"/>
    </x:row>
    <x:row r="60" spans="2:101" ht="24" customHeight="1" x14ac:dyDescent="0.35">
      <x:c r="B60" s="18"/>
      <x:c r="C60" s="18"/>
      <x:c r="D60" s="18"/>
      <x:c r="E60" s="18"/>
      <x:c r="F60" s="18"/>
      <x:c r="G60" s="20"/>
      <x:c r="H60" s="20"/>
      <x:c r="I60" s="20"/>
      <x:c r="J60" s="20"/>
      <x:c r="K60" s="20"/>
      <x:c r="L60" s="20"/>
      <x:c r="M60" s="20"/>
      <x:c r="N60" s="20"/>
      <x:c r="O60" s="20"/>
      <x:c r="P60" s="20"/>
      <x:c r="Q60" s="20"/>
      <x:c r="R60" s="20"/>
      <x:c r="S60" s="20"/>
      <x:c r="T60" s="20"/>
      <x:c r="U60" s="20"/>
      <x:c r="V60" s="20"/>
      <x:c r="W60" s="20"/>
      <x:c r="X60" s="20"/>
      <x:c r="Y60" s="20"/>
      <x:c r="Z60" s="20"/>
      <x:c r="AA60" s="20"/>
      <x:c r="AB60" s="20"/>
      <x:c r="AC60" s="20"/>
      <x:c r="AD60" s="20"/>
      <x:c r="AE60" s="20"/>
      <x:c r="AF60" s="18"/>
      <x:c r="AG60" s="18"/>
      <x:c r="AH60" s="18"/>
      <x:c r="AI60" s="18"/>
      <x:c r="AJ60" s="18"/>
      <x:c r="AK60" s="18"/>
      <x:c r="AL60" s="18"/>
      <x:c r="AM60" s="18"/>
      <x:c r="AN60" s="18"/>
      <x:c r="AO60" s="18"/>
      <x:c r="AP60" s="18"/>
      <x:c r="AQ60" s="18"/>
      <x:c r="AR60" s="18"/>
      <x:c r="AS60" s="18"/>
      <x:c r="AT60" s="18"/>
      <x:c r="AU60" s="18"/>
      <x:c r="AV60" s="18"/>
      <x:c r="AW60" s="18"/>
      <x:c r="AX60" s="18"/>
      <x:c r="AY60" s="18"/>
      <x:c r="AZ60" s="18"/>
      <x:c r="BA60" s="18"/>
      <x:c r="BB60" s="18"/>
      <x:c r="BC60" s="18"/>
      <x:c r="BD60" s="18"/>
      <x:c r="BE60" s="18"/>
      <x:c r="BF60" s="18"/>
      <x:c r="BG60" s="18"/>
      <x:c r="BH60" s="18"/>
      <x:c r="BI60" s="18"/>
      <x:c r="BJ60" s="18"/>
      <x:c r="BK60" s="18"/>
      <x:c r="BL60" s="18"/>
      <x:c r="BM60" s="18"/>
      <x:c r="BN60" s="18"/>
      <x:c r="BO60" s="18"/>
      <x:c r="BP60" s="18"/>
      <x:c r="BQ60" s="18"/>
      <x:c r="BR60" s="18"/>
      <x:c r="BS60" s="18"/>
      <x:c r="BT60" s="18"/>
      <x:c r="BU60" s="18"/>
      <x:c r="BV60" s="18"/>
      <x:c r="BW60" s="18"/>
      <x:c r="BX60" s="18"/>
      <x:c r="BY60" s="18"/>
      <x:c r="BZ60" s="18"/>
      <x:c r="CA60" s="18"/>
      <x:c r="CB60" s="18"/>
      <x:c r="CC60" s="18"/>
      <x:c r="CD60" s="18"/>
      <x:c r="CE60" s="18"/>
      <x:c r="CF60" s="18"/>
      <x:c r="CG60" s="18"/>
      <x:c r="CH60" s="18"/>
      <x:c r="CI60" s="18"/>
      <x:c r="CJ60" s="18"/>
      <x:c r="CK60" s="18"/>
      <x:c r="CL60" s="18"/>
      <x:c r="CM60" s="18"/>
      <x:c r="CN60" s="18"/>
      <x:c r="CO60" s="18"/>
      <x:c r="CP60" s="18"/>
      <x:c r="CQ60" s="18"/>
      <x:c r="CR60" s="18"/>
      <x:c r="CS60" s="18"/>
      <x:c r="CT60" s="18"/>
      <x:c r="CU60" s="18"/>
      <x:c r="CV60" s="18"/>
      <x:c r="CW60" s="18"/>
    </x:row>
    <x:row r="61" spans="2:101" ht="24" customHeight="1" x14ac:dyDescent="0.35">
      <x:c r="B61" s="18"/>
      <x:c r="C61" s="18"/>
      <x:c r="D61" s="18"/>
      <x:c r="E61" s="18"/>
      <x:c r="F61" s="18"/>
      <x:c r="G61" s="20"/>
      <x:c r="H61" s="20"/>
      <x:c r="I61" s="20"/>
      <x:c r="J61" s="20"/>
      <x:c r="K61" s="20"/>
      <x:c r="L61" s="20"/>
      <x:c r="M61" s="20"/>
      <x:c r="N61" s="20"/>
      <x:c r="O61" s="20"/>
      <x:c r="P61" s="20"/>
      <x:c r="Q61" s="20"/>
      <x:c r="R61" s="20"/>
      <x:c r="S61" s="20"/>
      <x:c r="T61" s="20"/>
      <x:c r="U61" s="20"/>
      <x:c r="V61" s="20"/>
      <x:c r="W61" s="20"/>
      <x:c r="X61" s="20"/>
      <x:c r="Y61" s="20"/>
      <x:c r="Z61" s="20"/>
      <x:c r="AA61" s="20"/>
      <x:c r="AB61" s="20"/>
      <x:c r="AC61" s="20"/>
      <x:c r="AD61" s="20"/>
      <x:c r="AE61" s="20"/>
      <x:c r="AF61" s="18"/>
      <x:c r="AG61" s="18"/>
      <x:c r="AH61" s="18"/>
      <x:c r="AI61" s="18"/>
      <x:c r="AJ61" s="18"/>
      <x:c r="AK61" s="18"/>
      <x:c r="AL61" s="18"/>
      <x:c r="AM61" s="18"/>
      <x:c r="AN61" s="18"/>
      <x:c r="AO61" s="18"/>
      <x:c r="AP61" s="18"/>
      <x:c r="AQ61" s="18"/>
      <x:c r="AR61" s="18"/>
      <x:c r="AS61" s="18"/>
      <x:c r="AT61" s="18"/>
      <x:c r="AU61" s="18"/>
      <x:c r="AV61" s="18"/>
      <x:c r="AW61" s="18"/>
      <x:c r="AX61" s="18"/>
      <x:c r="AY61" s="18"/>
      <x:c r="AZ61" s="18"/>
      <x:c r="BA61" s="18"/>
      <x:c r="BB61" s="18"/>
      <x:c r="BC61" s="18"/>
      <x:c r="BD61" s="18"/>
      <x:c r="BE61" s="18"/>
      <x:c r="BF61" s="18"/>
      <x:c r="BG61" s="18"/>
      <x:c r="BH61" s="18"/>
      <x:c r="BI61" s="18"/>
      <x:c r="BJ61" s="18"/>
      <x:c r="BK61" s="18"/>
      <x:c r="BL61" s="18"/>
      <x:c r="BM61" s="18"/>
      <x:c r="BN61" s="18"/>
      <x:c r="BO61" s="18"/>
      <x:c r="BP61" s="18"/>
      <x:c r="BQ61" s="18"/>
      <x:c r="BR61" s="18"/>
      <x:c r="BS61" s="18"/>
      <x:c r="BT61" s="18"/>
      <x:c r="BU61" s="18"/>
      <x:c r="BV61" s="18"/>
      <x:c r="BW61" s="18"/>
      <x:c r="BX61" s="18"/>
      <x:c r="BY61" s="18"/>
      <x:c r="BZ61" s="18"/>
      <x:c r="CA61" s="18"/>
      <x:c r="CB61" s="18"/>
      <x:c r="CC61" s="18"/>
      <x:c r="CD61" s="18"/>
      <x:c r="CE61" s="18"/>
      <x:c r="CF61" s="18"/>
      <x:c r="CG61" s="18"/>
      <x:c r="CH61" s="18"/>
      <x:c r="CI61" s="18"/>
      <x:c r="CJ61" s="18"/>
      <x:c r="CK61" s="18"/>
      <x:c r="CL61" s="18"/>
      <x:c r="CM61" s="18"/>
      <x:c r="CN61" s="18"/>
      <x:c r="CO61" s="18"/>
      <x:c r="CP61" s="18"/>
      <x:c r="CQ61" s="18"/>
      <x:c r="CR61" s="18"/>
      <x:c r="CS61" s="18"/>
      <x:c r="CT61" s="18"/>
      <x:c r="CU61" s="18"/>
      <x:c r="CV61" s="18"/>
      <x:c r="CW61" s="18"/>
    </x:row>
    <x:row r="62" spans="2:101" ht="24" customHeight="1" x14ac:dyDescent="0.35">
      <x:c r="B62" s="18"/>
      <x:c r="C62" s="18"/>
      <x:c r="D62" s="18"/>
      <x:c r="E62" s="18"/>
      <x:c r="F62" s="18"/>
      <x:c r="G62" s="20"/>
      <x:c r="H62" s="20"/>
      <x:c r="I62" s="20"/>
      <x:c r="J62" s="20"/>
      <x:c r="K62" s="20"/>
      <x:c r="L62" s="20"/>
      <x:c r="M62" s="20"/>
      <x:c r="N62" s="20"/>
      <x:c r="O62" s="20"/>
      <x:c r="P62" s="20"/>
      <x:c r="Q62" s="20"/>
      <x:c r="R62" s="20"/>
      <x:c r="S62" s="20"/>
      <x:c r="T62" s="20"/>
      <x:c r="U62" s="20"/>
      <x:c r="V62" s="20"/>
      <x:c r="W62" s="20"/>
      <x:c r="X62" s="20"/>
      <x:c r="Y62" s="20"/>
      <x:c r="Z62" s="20"/>
      <x:c r="AA62" s="20"/>
      <x:c r="AB62" s="20"/>
      <x:c r="AC62" s="20"/>
      <x:c r="AD62" s="20"/>
      <x:c r="AE62" s="20"/>
      <x:c r="AF62" s="18"/>
      <x:c r="AG62" s="18"/>
      <x:c r="AH62" s="18"/>
      <x:c r="AI62" s="18"/>
      <x:c r="AJ62" s="18"/>
      <x:c r="AK62" s="18"/>
      <x:c r="AL62" s="18"/>
      <x:c r="AM62" s="18"/>
      <x:c r="AN62" s="18"/>
      <x:c r="AO62" s="18"/>
      <x:c r="AP62" s="18"/>
      <x:c r="AQ62" s="18"/>
      <x:c r="AR62" s="18"/>
      <x:c r="AS62" s="18"/>
      <x:c r="AT62" s="18"/>
      <x:c r="AU62" s="18"/>
      <x:c r="AV62" s="18"/>
      <x:c r="AW62" s="18"/>
      <x:c r="AX62" s="18"/>
      <x:c r="AY62" s="18"/>
      <x:c r="AZ62" s="18"/>
      <x:c r="BA62" s="18"/>
      <x:c r="BB62" s="18"/>
      <x:c r="BC62" s="18"/>
      <x:c r="BD62" s="18"/>
      <x:c r="BE62" s="18"/>
      <x:c r="BF62" s="18"/>
      <x:c r="BG62" s="18"/>
      <x:c r="BH62" s="18"/>
      <x:c r="BI62" s="18"/>
      <x:c r="BJ62" s="18"/>
      <x:c r="BK62" s="18"/>
      <x:c r="BL62" s="18"/>
      <x:c r="BM62" s="18"/>
      <x:c r="BN62" s="18"/>
      <x:c r="BO62" s="18"/>
      <x:c r="BP62" s="18"/>
      <x:c r="BQ62" s="18"/>
      <x:c r="BR62" s="18"/>
      <x:c r="BS62" s="18"/>
      <x:c r="BT62" s="18"/>
      <x:c r="BU62" s="18"/>
      <x:c r="BV62" s="18"/>
      <x:c r="BW62" s="18"/>
      <x:c r="BX62" s="18"/>
      <x:c r="BY62" s="18"/>
      <x:c r="BZ62" s="18"/>
      <x:c r="CA62" s="18"/>
      <x:c r="CB62" s="18"/>
      <x:c r="CC62" s="18"/>
      <x:c r="CD62" s="18"/>
      <x:c r="CE62" s="18"/>
      <x:c r="CF62" s="18"/>
      <x:c r="CG62" s="18"/>
      <x:c r="CH62" s="18"/>
      <x:c r="CI62" s="18"/>
      <x:c r="CJ62" s="18"/>
      <x:c r="CK62" s="18"/>
      <x:c r="CL62" s="18"/>
      <x:c r="CM62" s="18"/>
      <x:c r="CN62" s="18"/>
      <x:c r="CO62" s="18"/>
      <x:c r="CP62" s="18"/>
      <x:c r="CQ62" s="18"/>
      <x:c r="CR62" s="18"/>
      <x:c r="CS62" s="18"/>
      <x:c r="CT62" s="18"/>
      <x:c r="CU62" s="18"/>
      <x:c r="CV62" s="18"/>
      <x:c r="CW62" s="18"/>
    </x:row>
    <x:row r="63" spans="2:101" ht="24" customHeight="1" x14ac:dyDescent="0.35">
      <x:c r="B63" s="18"/>
      <x:c r="C63" s="18"/>
      <x:c r="D63" s="18"/>
      <x:c r="E63" s="18"/>
      <x:c r="F63" s="18"/>
      <x:c r="G63" s="20"/>
      <x:c r="H63" s="20"/>
      <x:c r="I63" s="20"/>
      <x:c r="J63" s="20"/>
      <x:c r="K63" s="20"/>
      <x:c r="L63" s="20"/>
      <x:c r="M63" s="20"/>
      <x:c r="N63" s="20"/>
      <x:c r="O63" s="20"/>
      <x:c r="P63" s="20"/>
      <x:c r="Q63" s="20"/>
      <x:c r="R63" s="20"/>
      <x:c r="S63" s="20"/>
      <x:c r="T63" s="20"/>
      <x:c r="U63" s="20"/>
      <x:c r="V63" s="20"/>
      <x:c r="W63" s="20"/>
      <x:c r="X63" s="20"/>
      <x:c r="Y63" s="20"/>
      <x:c r="Z63" s="20"/>
      <x:c r="AA63" s="20"/>
      <x:c r="AB63" s="20"/>
      <x:c r="AC63" s="20"/>
      <x:c r="AD63" s="20"/>
      <x:c r="AE63" s="20"/>
      <x:c r="AF63" s="18"/>
      <x:c r="AG63" s="18"/>
      <x:c r="AH63" s="18"/>
      <x:c r="AI63" s="18"/>
      <x:c r="AJ63" s="18"/>
      <x:c r="AK63" s="18"/>
      <x:c r="AL63" s="18"/>
      <x:c r="AM63" s="18"/>
      <x:c r="AN63" s="18"/>
      <x:c r="AO63" s="18"/>
      <x:c r="AP63" s="18"/>
      <x:c r="AQ63" s="18"/>
      <x:c r="AR63" s="18"/>
      <x:c r="AS63" s="18"/>
      <x:c r="AT63" s="18"/>
      <x:c r="AU63" s="18"/>
      <x:c r="AV63" s="18"/>
      <x:c r="AW63" s="18"/>
      <x:c r="AX63" s="18"/>
      <x:c r="AY63" s="18"/>
      <x:c r="AZ63" s="18"/>
      <x:c r="BA63" s="18"/>
      <x:c r="BB63" s="18"/>
      <x:c r="BC63" s="18"/>
      <x:c r="BD63" s="18"/>
      <x:c r="BE63" s="18"/>
      <x:c r="BF63" s="18"/>
      <x:c r="BG63" s="18"/>
      <x:c r="BH63" s="18"/>
      <x:c r="BI63" s="18"/>
      <x:c r="BJ63" s="18"/>
      <x:c r="BK63" s="18"/>
      <x:c r="BL63" s="18"/>
      <x:c r="BM63" s="18"/>
      <x:c r="BN63" s="18"/>
      <x:c r="BO63" s="18"/>
      <x:c r="BP63" s="18"/>
      <x:c r="BQ63" s="18"/>
      <x:c r="BR63" s="18"/>
      <x:c r="BS63" s="18"/>
      <x:c r="BT63" s="18"/>
      <x:c r="BU63" s="18"/>
      <x:c r="BV63" s="18"/>
      <x:c r="BW63" s="18"/>
      <x:c r="BX63" s="18"/>
      <x:c r="BY63" s="18"/>
      <x:c r="BZ63" s="18"/>
      <x:c r="CA63" s="18"/>
      <x:c r="CB63" s="18"/>
      <x:c r="CC63" s="18"/>
      <x:c r="CD63" s="18"/>
      <x:c r="CE63" s="18"/>
      <x:c r="CF63" s="18"/>
      <x:c r="CG63" s="18"/>
      <x:c r="CH63" s="18"/>
      <x:c r="CI63" s="18"/>
      <x:c r="CJ63" s="18"/>
      <x:c r="CK63" s="18"/>
      <x:c r="CL63" s="18"/>
      <x:c r="CM63" s="18"/>
      <x:c r="CN63" s="18"/>
      <x:c r="CO63" s="18"/>
      <x:c r="CP63" s="18"/>
      <x:c r="CQ63" s="18"/>
      <x:c r="CR63" s="18"/>
      <x:c r="CS63" s="18"/>
      <x:c r="CT63" s="18"/>
      <x:c r="CU63" s="18"/>
      <x:c r="CV63" s="18"/>
      <x:c r="CW63" s="18"/>
    </x:row>
    <x:row r="64" spans="2:101" ht="24" customHeight="1" x14ac:dyDescent="0.35">
      <x:c r="B64" s="18"/>
      <x:c r="C64" s="18"/>
      <x:c r="D64" s="18"/>
      <x:c r="E64" s="18"/>
      <x:c r="F64" s="18"/>
      <x:c r="G64" s="18"/>
      <x:c r="H64" s="18"/>
      <x:c r="I64" s="18"/>
      <x:c r="J64" s="18"/>
      <x:c r="K64" s="18"/>
      <x:c r="L64" s="18"/>
      <x:c r="M64" s="18"/>
      <x:c r="N64" s="18"/>
      <x:c r="O64" s="18"/>
      <x:c r="P64" s="18"/>
      <x:c r="Q64" s="18"/>
      <x:c r="R64" s="18"/>
      <x:c r="S64" s="18"/>
      <x:c r="T64" s="18"/>
      <x:c r="U64" s="18"/>
      <x:c r="V64" s="18"/>
      <x:c r="W64" s="18"/>
      <x:c r="X64" s="18"/>
      <x:c r="Y64" s="18"/>
      <x:c r="Z64" s="18"/>
      <x:c r="AA64" s="18"/>
      <x:c r="AB64" s="18"/>
      <x:c r="AC64" s="18"/>
      <x:c r="AD64" s="18"/>
      <x:c r="AE64" s="18"/>
      <x:c r="AF64" s="18"/>
      <x:c r="AG64" s="18"/>
      <x:c r="AH64" s="18"/>
      <x:c r="AI64" s="18"/>
      <x:c r="AJ64" s="18"/>
      <x:c r="AK64" s="18"/>
      <x:c r="AL64" s="18"/>
      <x:c r="AM64" s="18"/>
      <x:c r="AN64" s="18"/>
      <x:c r="AO64" s="18"/>
      <x:c r="AP64" s="18"/>
      <x:c r="AQ64" s="18"/>
      <x:c r="AR64" s="18"/>
      <x:c r="AS64" s="18"/>
      <x:c r="AT64" s="18"/>
      <x:c r="AU64" s="18"/>
      <x:c r="AV64" s="18"/>
      <x:c r="AW64" s="18"/>
      <x:c r="AX64" s="18"/>
      <x:c r="AY64" s="18"/>
      <x:c r="AZ64" s="18"/>
      <x:c r="BA64" s="18"/>
      <x:c r="BB64" s="18"/>
      <x:c r="BC64" s="18"/>
      <x:c r="BD64" s="18"/>
      <x:c r="BE64" s="18"/>
      <x:c r="BF64" s="18"/>
      <x:c r="BG64" s="18"/>
      <x:c r="BH64" s="18"/>
      <x:c r="BI64" s="18"/>
      <x:c r="BJ64" s="18"/>
      <x:c r="BK64" s="18"/>
      <x:c r="BL64" s="18"/>
      <x:c r="BM64" s="18"/>
      <x:c r="BN64" s="18"/>
      <x:c r="BO64" s="18"/>
      <x:c r="BP64" s="18"/>
      <x:c r="BQ64" s="18"/>
      <x:c r="BR64" s="18"/>
      <x:c r="BS64" s="18"/>
      <x:c r="BT64" s="18"/>
      <x:c r="BU64" s="18"/>
      <x:c r="BV64" s="18"/>
      <x:c r="BW64" s="18"/>
      <x:c r="BX64" s="18"/>
      <x:c r="BY64" s="18"/>
      <x:c r="BZ64" s="18"/>
      <x:c r="CA64" s="18"/>
      <x:c r="CB64" s="18"/>
      <x:c r="CC64" s="18"/>
      <x:c r="CD64" s="18"/>
      <x:c r="CE64" s="18"/>
      <x:c r="CF64" s="18"/>
      <x:c r="CG64" s="18"/>
      <x:c r="CH64" s="18"/>
      <x:c r="CI64" s="18"/>
      <x:c r="CJ64" s="18"/>
      <x:c r="CK64" s="18"/>
      <x:c r="CL64" s="18"/>
      <x:c r="CM64" s="18"/>
      <x:c r="CN64" s="18"/>
      <x:c r="CO64" s="18"/>
      <x:c r="CP64" s="18"/>
      <x:c r="CQ64" s="18"/>
      <x:c r="CR64" s="18"/>
      <x:c r="CS64" s="18"/>
      <x:c r="CT64" s="18"/>
      <x:c r="CU64" s="18"/>
      <x:c r="CV64" s="18"/>
      <x:c r="CW64" s="18"/>
    </x:row>
    <x:row r="65" spans="2:101" ht="24" customHeight="1" x14ac:dyDescent="0.35">
      <x:c r="B65" s="18"/>
      <x:c r="C65" s="18"/>
      <x:c r="D65" s="18"/>
      <x:c r="E65" s="18"/>
      <x:c r="F65" s="18"/>
      <x:c r="G65" s="18"/>
      <x:c r="H65" s="18"/>
      <x:c r="I65" s="18"/>
      <x:c r="J65" s="18"/>
      <x:c r="K65" s="18"/>
      <x:c r="L65" s="18"/>
      <x:c r="M65" s="18"/>
      <x:c r="N65" s="18"/>
      <x:c r="O65" s="18"/>
      <x:c r="P65" s="18"/>
      <x:c r="Q65" s="18"/>
      <x:c r="R65" s="18"/>
      <x:c r="S65" s="18"/>
      <x:c r="T65" s="18"/>
      <x:c r="U65" s="18"/>
      <x:c r="V65" s="18"/>
      <x:c r="W65" s="18"/>
      <x:c r="X65" s="18"/>
      <x:c r="Y65" s="18"/>
      <x:c r="Z65" s="18"/>
      <x:c r="AA65" s="18"/>
      <x:c r="AB65" s="18"/>
      <x:c r="AC65" s="18"/>
      <x:c r="AD65" s="18"/>
      <x:c r="AE65" s="18"/>
      <x:c r="AF65" s="18"/>
      <x:c r="AG65" s="18"/>
      <x:c r="AH65" s="18"/>
      <x:c r="AI65" s="18"/>
      <x:c r="AJ65" s="18"/>
      <x:c r="AK65" s="18"/>
      <x:c r="AL65" s="18"/>
      <x:c r="AM65" s="18"/>
      <x:c r="AN65" s="18"/>
      <x:c r="AO65" s="18"/>
      <x:c r="AP65" s="18"/>
      <x:c r="AQ65" s="18"/>
      <x:c r="AR65" s="18"/>
      <x:c r="AS65" s="18"/>
      <x:c r="AT65" s="18"/>
      <x:c r="AU65" s="18"/>
      <x:c r="AV65" s="18"/>
      <x:c r="AW65" s="18"/>
      <x:c r="AX65" s="18"/>
      <x:c r="AY65" s="18"/>
      <x:c r="AZ65" s="18"/>
      <x:c r="BA65" s="18"/>
      <x:c r="BB65" s="18"/>
      <x:c r="BC65" s="18"/>
      <x:c r="BD65" s="18"/>
      <x:c r="BE65" s="18"/>
      <x:c r="BF65" s="18"/>
      <x:c r="BG65" s="18"/>
      <x:c r="BH65" s="18"/>
      <x:c r="BI65" s="18"/>
      <x:c r="BJ65" s="18"/>
      <x:c r="BK65" s="18"/>
      <x:c r="BL65" s="18"/>
      <x:c r="BM65" s="18"/>
      <x:c r="BN65" s="18"/>
      <x:c r="BO65" s="18"/>
      <x:c r="BP65" s="18"/>
      <x:c r="BQ65" s="18"/>
      <x:c r="BR65" s="18"/>
      <x:c r="BS65" s="18"/>
      <x:c r="BT65" s="18"/>
      <x:c r="BU65" s="18"/>
      <x:c r="BV65" s="18"/>
      <x:c r="BW65" s="18"/>
      <x:c r="BX65" s="18"/>
      <x:c r="BY65" s="18"/>
      <x:c r="BZ65" s="18"/>
      <x:c r="CA65" s="18"/>
      <x:c r="CB65" s="18"/>
      <x:c r="CC65" s="18"/>
      <x:c r="CD65" s="18"/>
      <x:c r="CE65" s="18"/>
      <x:c r="CF65" s="18"/>
      <x:c r="CG65" s="18"/>
      <x:c r="CH65" s="18"/>
      <x:c r="CI65" s="18"/>
      <x:c r="CJ65" s="18"/>
      <x:c r="CK65" s="18"/>
      <x:c r="CL65" s="18"/>
      <x:c r="CM65" s="18"/>
      <x:c r="CN65" s="18"/>
      <x:c r="CO65" s="18"/>
      <x:c r="CP65" s="18"/>
      <x:c r="CQ65" s="18"/>
      <x:c r="CR65" s="18"/>
      <x:c r="CS65" s="18"/>
      <x:c r="CT65" s="18"/>
      <x:c r="CU65" s="18"/>
      <x:c r="CV65" s="18"/>
      <x:c r="CW65" s="18"/>
    </x:row>
    <x:row r="66" spans="2:101" ht="24" customHeight="1" x14ac:dyDescent="0.35">
      <x:c r="B66" s="18"/>
      <x:c r="C66" s="18"/>
      <x:c r="D66" s="18"/>
      <x:c r="E66" s="18"/>
      <x:c r="F66" s="18"/>
      <x:c r="G66" s="18"/>
      <x:c r="H66" s="18"/>
      <x:c r="I66" s="18"/>
      <x:c r="J66" s="18"/>
      <x:c r="K66" s="18"/>
      <x:c r="L66" s="18"/>
      <x:c r="M66" s="18"/>
      <x:c r="N66" s="18"/>
      <x:c r="O66" s="18"/>
      <x:c r="P66" s="18"/>
      <x:c r="Q66" s="18"/>
      <x:c r="R66" s="18"/>
      <x:c r="S66" s="18"/>
      <x:c r="T66" s="18"/>
      <x:c r="U66" s="18"/>
      <x:c r="V66" s="18"/>
      <x:c r="W66" s="18"/>
      <x:c r="X66" s="18"/>
      <x:c r="Y66" s="18"/>
      <x:c r="Z66" s="18"/>
      <x:c r="AA66" s="18"/>
      <x:c r="AB66" s="18"/>
      <x:c r="AC66" s="18"/>
      <x:c r="AD66" s="18"/>
      <x:c r="AE66" s="18"/>
      <x:c r="AF66" s="18"/>
      <x:c r="AG66" s="18"/>
      <x:c r="AH66" s="18"/>
      <x:c r="AI66" s="18"/>
      <x:c r="AJ66" s="18"/>
      <x:c r="AK66" s="18"/>
      <x:c r="AL66" s="18"/>
      <x:c r="AM66" s="18"/>
      <x:c r="AN66" s="18"/>
      <x:c r="AO66" s="18"/>
      <x:c r="AP66" s="18"/>
      <x:c r="AQ66" s="18"/>
      <x:c r="AR66" s="18"/>
      <x:c r="AS66" s="18"/>
      <x:c r="AT66" s="18"/>
      <x:c r="AU66" s="18"/>
      <x:c r="AV66" s="18"/>
      <x:c r="AW66" s="18"/>
      <x:c r="AX66" s="18"/>
      <x:c r="AY66" s="18"/>
      <x:c r="AZ66" s="18"/>
      <x:c r="BA66" s="18"/>
      <x:c r="BB66" s="18"/>
      <x:c r="BC66" s="18"/>
      <x:c r="BD66" s="18"/>
      <x:c r="BE66" s="18"/>
      <x:c r="BF66" s="18"/>
      <x:c r="BG66" s="18"/>
      <x:c r="BH66" s="18"/>
      <x:c r="BI66" s="18"/>
      <x:c r="BJ66" s="18"/>
      <x:c r="BK66" s="18"/>
      <x:c r="BL66" s="18"/>
      <x:c r="BM66" s="18"/>
      <x:c r="BN66" s="18"/>
      <x:c r="BO66" s="18"/>
      <x:c r="BP66" s="18"/>
      <x:c r="BQ66" s="18"/>
      <x:c r="BR66" s="18"/>
      <x:c r="BS66" s="23"/>
      <x:c r="BT66" s="23"/>
      <x:c r="BU66" s="23"/>
      <x:c r="BV66" s="20"/>
      <x:c r="BW66" s="20"/>
      <x:c r="BX66" s="20"/>
      <x:c r="BY66" s="20"/>
      <x:c r="BZ66" s="20"/>
      <x:c r="CA66" s="20"/>
      <x:c r="CB66" s="20"/>
      <x:c r="CC66" s="20"/>
      <x:c r="CD66" s="20"/>
      <x:c r="CE66" s="20"/>
      <x:c r="CF66" s="20"/>
      <x:c r="CG66" s="20"/>
      <x:c r="CH66" s="20"/>
      <x:c r="CI66" s="20"/>
      <x:c r="CJ66" s="20"/>
      <x:c r="CK66" s="20"/>
      <x:c r="CL66" s="20"/>
      <x:c r="CM66" s="18"/>
      <x:c r="CN66" s="18"/>
      <x:c r="CO66" s="18"/>
      <x:c r="CP66" s="18"/>
      <x:c r="CQ66" s="18"/>
      <x:c r="CR66" s="18"/>
      <x:c r="CS66" s="18"/>
      <x:c r="CT66" s="18"/>
      <x:c r="CU66" s="18"/>
      <x:c r="CV66" s="18"/>
      <x:c r="CW66" s="18"/>
    </x:row>
    <x:row r="67" spans="2:101" ht="24" customHeight="1" x14ac:dyDescent="0.35">
      <x:c r="B67" s="18"/>
      <x:c r="C67" s="18"/>
      <x:c r="D67" s="18"/>
      <x:c r="E67" s="18"/>
      <x:c r="F67" s="18"/>
      <x:c r="G67" s="18"/>
      <x:c r="H67" s="18"/>
      <x:c r="I67" s="18"/>
      <x:c r="J67" s="18"/>
      <x:c r="K67" s="18"/>
      <x:c r="L67" s="18"/>
      <x:c r="M67" s="18"/>
      <x:c r="N67" s="18"/>
      <x:c r="O67" s="18"/>
      <x:c r="P67" s="18"/>
      <x:c r="Q67" s="18"/>
      <x:c r="R67" s="18"/>
      <x:c r="S67" s="18"/>
      <x:c r="T67" s="18"/>
      <x:c r="U67" s="18"/>
      <x:c r="V67" s="18"/>
      <x:c r="W67" s="18"/>
      <x:c r="X67" s="18"/>
      <x:c r="Y67" s="18"/>
      <x:c r="Z67" s="18"/>
      <x:c r="AA67" s="18"/>
      <x:c r="AB67" s="18"/>
      <x:c r="AC67" s="18"/>
      <x:c r="AD67" s="18"/>
      <x:c r="AE67" s="18"/>
      <x:c r="AF67" s="18"/>
      <x:c r="AG67" s="18"/>
      <x:c r="AH67" s="18"/>
      <x:c r="AI67" s="18"/>
      <x:c r="AJ67" s="18"/>
      <x:c r="AK67" s="18"/>
      <x:c r="AL67" s="18"/>
      <x:c r="AM67" s="18"/>
      <x:c r="AN67" s="18"/>
      <x:c r="AO67" s="18"/>
      <x:c r="AP67" s="18"/>
      <x:c r="AQ67" s="18"/>
      <x:c r="AR67" s="18"/>
      <x:c r="AS67" s="18"/>
      <x:c r="AT67" s="18"/>
      <x:c r="AU67" s="18"/>
      <x:c r="AV67" s="18"/>
      <x:c r="AW67" s="18"/>
      <x:c r="AX67" s="18"/>
      <x:c r="AY67" s="18"/>
      <x:c r="AZ67" s="18"/>
      <x:c r="BA67" s="18"/>
      <x:c r="BB67" s="18"/>
      <x:c r="BC67" s="18"/>
      <x:c r="BD67" s="18"/>
      <x:c r="BE67" s="18"/>
      <x:c r="BF67" s="18"/>
      <x:c r="BG67" s="18"/>
      <x:c r="BH67" s="18"/>
      <x:c r="BI67" s="18"/>
      <x:c r="BJ67" s="18"/>
      <x:c r="BK67" s="18"/>
      <x:c r="BL67" s="18"/>
      <x:c r="BM67" s="18"/>
      <x:c r="BN67" s="18"/>
      <x:c r="BO67" s="18"/>
      <x:c r="BP67" s="18"/>
      <x:c r="BQ67" s="18"/>
      <x:c r="BR67" s="18"/>
      <x:c r="BS67" s="23"/>
      <x:c r="BT67" s="20"/>
      <x:c r="BU67" s="20"/>
      <x:c r="BV67" s="20"/>
      <x:c r="BW67" s="20"/>
      <x:c r="BX67" s="20"/>
      <x:c r="BY67" s="20"/>
      <x:c r="BZ67" s="20"/>
      <x:c r="CA67" s="20"/>
      <x:c r="CB67" s="20"/>
      <x:c r="CC67" s="20"/>
      <x:c r="CD67" s="20"/>
      <x:c r="CE67" s="20"/>
      <x:c r="CF67" s="20"/>
      <x:c r="CG67" s="20"/>
      <x:c r="CH67" s="20"/>
      <x:c r="CI67" s="20"/>
      <x:c r="CJ67" s="20"/>
      <x:c r="CK67" s="20"/>
      <x:c r="CL67" s="20"/>
      <x:c r="CM67" s="20"/>
      <x:c r="CN67" s="20"/>
      <x:c r="CO67" s="18"/>
      <x:c r="CP67" s="18"/>
      <x:c r="CQ67" s="18"/>
      <x:c r="CR67" s="18"/>
      <x:c r="CS67" s="18"/>
      <x:c r="CT67" s="18"/>
      <x:c r="CU67" s="18"/>
      <x:c r="CV67" s="18"/>
      <x:c r="CW67" s="18"/>
    </x:row>
    <x:row r="68" spans="2:101" ht="24" customHeight="1" x14ac:dyDescent="0.35">
      <x:c r="B68" s="18"/>
      <x:c r="C68" s="18"/>
      <x:c r="D68" s="18"/>
      <x:c r="E68" s="18"/>
      <x:c r="F68" s="18"/>
      <x:c r="G68" s="18"/>
      <x:c r="H68" s="18"/>
      <x:c r="I68" s="18"/>
      <x:c r="J68" s="18"/>
      <x:c r="K68" s="18"/>
      <x:c r="L68" s="18"/>
      <x:c r="M68" s="18"/>
      <x:c r="N68" s="18"/>
      <x:c r="O68" s="18"/>
      <x:c r="P68" s="18"/>
      <x:c r="Q68" s="18"/>
      <x:c r="R68" s="18"/>
      <x:c r="S68" s="18"/>
      <x:c r="T68" s="18"/>
      <x:c r="U68" s="18"/>
      <x:c r="V68" s="18"/>
      <x:c r="W68" s="18"/>
      <x:c r="X68" s="18"/>
      <x:c r="Y68" s="18"/>
      <x:c r="Z68" s="18"/>
      <x:c r="AA68" s="18"/>
      <x:c r="AB68" s="18"/>
      <x:c r="AC68" s="18"/>
      <x:c r="AD68" s="18"/>
      <x:c r="AE68" s="18"/>
      <x:c r="AF68" s="18"/>
      <x:c r="AG68" s="18"/>
      <x:c r="AH68" s="18"/>
      <x:c r="AI68" s="18"/>
      <x:c r="AJ68" s="18"/>
      <x:c r="AK68" s="18"/>
      <x:c r="AL68" s="18"/>
      <x:c r="AM68" s="18"/>
      <x:c r="AN68" s="18"/>
      <x:c r="AO68" s="18"/>
      <x:c r="AP68" s="18"/>
      <x:c r="AQ68" s="18"/>
      <x:c r="AR68" s="18"/>
      <x:c r="AS68" s="18"/>
      <x:c r="AT68" s="18"/>
      <x:c r="AU68" s="18"/>
      <x:c r="AV68" s="18"/>
      <x:c r="AW68" s="18"/>
      <x:c r="AX68" s="18"/>
      <x:c r="AY68" s="18"/>
      <x:c r="AZ68" s="18"/>
      <x:c r="BA68" s="18"/>
      <x:c r="BB68" s="18"/>
      <x:c r="BC68" s="18"/>
      <x:c r="BD68" s="18"/>
      <x:c r="BE68" s="18"/>
      <x:c r="BF68" s="18"/>
      <x:c r="BG68" s="18"/>
      <x:c r="BH68" s="18"/>
      <x:c r="BI68" s="18"/>
      <x:c r="BJ68" s="18"/>
      <x:c r="BK68" s="18"/>
      <x:c r="BL68" s="18"/>
      <x:c r="BM68" s="18"/>
      <x:c r="BN68" s="18"/>
      <x:c r="BO68" s="18"/>
      <x:c r="BP68" s="18"/>
      <x:c r="BQ68" s="18"/>
      <x:c r="BR68" s="18"/>
      <x:c r="BS68" s="20"/>
      <x:c r="BT68" s="20"/>
      <x:c r="BU68" s="20"/>
      <x:c r="BV68" s="20"/>
      <x:c r="BW68" s="20"/>
      <x:c r="BX68" s="20"/>
      <x:c r="BY68" s="20"/>
      <x:c r="BZ68" s="20"/>
      <x:c r="CA68" s="20"/>
      <x:c r="CB68" s="20"/>
      <x:c r="CC68" s="20"/>
      <x:c r="CD68" s="20"/>
      <x:c r="CE68" s="20"/>
      <x:c r="CF68" s="20"/>
      <x:c r="CG68" s="20"/>
      <x:c r="CH68" s="20"/>
      <x:c r="CI68" s="20"/>
      <x:c r="CJ68" s="20"/>
      <x:c r="CK68" s="20"/>
      <x:c r="CL68" s="20"/>
      <x:c r="CM68" s="20"/>
      <x:c r="CN68" s="20"/>
      <x:c r="CO68" s="20"/>
      <x:c r="CP68" s="18"/>
      <x:c r="CQ68" s="18"/>
      <x:c r="CR68" s="18"/>
      <x:c r="CS68" s="18"/>
      <x:c r="CT68" s="18"/>
      <x:c r="CU68" s="18"/>
      <x:c r="CV68" s="18"/>
      <x:c r="CW68" s="18"/>
    </x:row>
    <x:row r="69" spans="2:101" ht="24" customHeight="1" x14ac:dyDescent="0.35">
      <x:c r="B69" s="18"/>
      <x:c r="C69" s="18"/>
      <x:c r="D69" s="18"/>
      <x:c r="E69" s="18"/>
      <x:c r="F69" s="18"/>
      <x:c r="G69" s="18"/>
      <x:c r="H69" s="18"/>
      <x:c r="I69" s="18"/>
      <x:c r="J69" s="18"/>
      <x:c r="K69" s="18"/>
      <x:c r="L69" s="18"/>
      <x:c r="M69" s="18"/>
      <x:c r="N69" s="18"/>
      <x:c r="O69" s="18"/>
      <x:c r="P69" s="18"/>
      <x:c r="Q69" s="18"/>
      <x:c r="R69" s="18"/>
      <x:c r="S69" s="18"/>
      <x:c r="T69" s="18"/>
      <x:c r="U69" s="18"/>
      <x:c r="V69" s="18"/>
      <x:c r="W69" s="18"/>
      <x:c r="X69" s="18"/>
      <x:c r="Y69" s="18"/>
      <x:c r="Z69" s="18"/>
      <x:c r="AA69" s="18"/>
      <x:c r="AB69" s="18"/>
      <x:c r="AC69" s="18"/>
      <x:c r="AD69" s="18"/>
      <x:c r="AE69" s="18"/>
      <x:c r="AF69" s="18"/>
      <x:c r="AG69" s="18"/>
      <x:c r="AH69" s="18"/>
      <x:c r="AI69" s="18"/>
      <x:c r="AJ69" s="18"/>
      <x:c r="AK69" s="18"/>
      <x:c r="AL69" s="18"/>
      <x:c r="AM69" s="18"/>
      <x:c r="AN69" s="18"/>
      <x:c r="AO69" s="18"/>
      <x:c r="AP69" s="18"/>
      <x:c r="AQ69" s="18"/>
      <x:c r="AR69" s="18"/>
      <x:c r="AS69" s="18"/>
      <x:c r="AT69" s="18"/>
      <x:c r="AU69" s="18"/>
      <x:c r="AV69" s="18"/>
      <x:c r="AW69" s="18"/>
      <x:c r="AX69" s="18"/>
      <x:c r="AY69" s="18"/>
      <x:c r="AZ69" s="18"/>
      <x:c r="BA69" s="18"/>
      <x:c r="BB69" s="18"/>
      <x:c r="BC69" s="18"/>
      <x:c r="BD69" s="18"/>
      <x:c r="BE69" s="18"/>
      <x:c r="BF69" s="18"/>
      <x:c r="BG69" s="18"/>
      <x:c r="BH69" s="18"/>
      <x:c r="BI69" s="18"/>
      <x:c r="BJ69" s="18"/>
      <x:c r="BK69" s="18"/>
      <x:c r="BL69" s="18"/>
      <x:c r="BM69" s="18"/>
      <x:c r="BN69" s="18"/>
      <x:c r="BO69" s="18"/>
      <x:c r="BP69" s="18"/>
      <x:c r="BQ69" s="18"/>
      <x:c r="BR69" s="22"/>
      <x:c r="BS69" s="20"/>
      <x:c r="BT69" s="20"/>
      <x:c r="BU69" s="20"/>
      <x:c r="BV69" s="20"/>
      <x:c r="BW69" s="20"/>
      <x:c r="BX69" s="20"/>
      <x:c r="BY69" s="20"/>
      <x:c r="BZ69" s="20"/>
      <x:c r="CA69" s="20"/>
      <x:c r="CB69" s="20"/>
      <x:c r="CC69" s="20"/>
      <x:c r="CD69" s="20"/>
      <x:c r="CE69" s="20"/>
      <x:c r="CF69" s="20"/>
      <x:c r="CG69" s="20"/>
      <x:c r="CH69" s="20"/>
      <x:c r="CI69" s="20"/>
      <x:c r="CJ69" s="20"/>
      <x:c r="CK69" s="20"/>
      <x:c r="CL69" s="20"/>
      <x:c r="CM69" s="20"/>
      <x:c r="CN69" s="20"/>
      <x:c r="CO69" s="20"/>
      <x:c r="CP69" s="20"/>
      <x:c r="CQ69" s="18"/>
      <x:c r="CR69" s="18"/>
      <x:c r="CS69" s="18"/>
      <x:c r="CT69" s="18"/>
      <x:c r="CU69" s="18"/>
      <x:c r="CV69" s="18"/>
      <x:c r="CW69" s="18"/>
    </x:row>
    <x:row r="70" spans="2:101" ht="24" customHeight="1" x14ac:dyDescent="0.35">
      <x:c r="B70" s="18"/>
      <x:c r="C70" s="18"/>
      <x:c r="D70" s="18"/>
      <x:c r="E70" s="18"/>
      <x:c r="F70" s="18"/>
      <x:c r="G70" s="18"/>
      <x:c r="H70" s="18"/>
      <x:c r="I70" s="18"/>
      <x:c r="J70" s="18"/>
      <x:c r="K70" s="18"/>
      <x:c r="L70" s="18"/>
      <x:c r="M70" s="18"/>
      <x:c r="N70" s="18"/>
      <x:c r="O70" s="20"/>
      <x:c r="P70" s="20"/>
      <x:c r="Q70" s="20"/>
      <x:c r="R70" s="20"/>
      <x:c r="S70" s="20"/>
      <x:c r="T70" s="20"/>
      <x:c r="U70" s="20"/>
      <x:c r="V70" s="20"/>
      <x:c r="W70" s="20"/>
      <x:c r="X70" s="20"/>
      <x:c r="Y70" s="18"/>
      <x:c r="Z70" s="18"/>
      <x:c r="AA70" s="18"/>
      <x:c r="AB70" s="18"/>
      <x:c r="AC70" s="18"/>
      <x:c r="AD70" s="18"/>
      <x:c r="AE70" s="18"/>
      <x:c r="AF70" s="18"/>
      <x:c r="AG70" s="18"/>
      <x:c r="AH70" s="18"/>
      <x:c r="AI70" s="18"/>
      <x:c r="AJ70" s="18"/>
      <x:c r="AK70" s="18"/>
      <x:c r="AL70" s="18"/>
      <x:c r="AM70" s="18"/>
      <x:c r="AN70" s="18"/>
      <x:c r="AO70" s="18"/>
      <x:c r="AP70" s="20"/>
      <x:c r="AQ70" s="20"/>
      <x:c r="AR70" s="20"/>
      <x:c r="AS70" s="20"/>
      <x:c r="AT70" s="20"/>
      <x:c r="AU70" s="20"/>
      <x:c r="AV70" s="20"/>
      <x:c r="AW70" s="20"/>
      <x:c r="AX70" s="20"/>
      <x:c r="AY70" s="20"/>
      <x:c r="AZ70" s="20"/>
      <x:c r="BA70" s="18"/>
      <x:c r="BB70" s="18"/>
      <x:c r="BC70" s="18"/>
      <x:c r="BD70" s="18"/>
      <x:c r="BE70" s="20"/>
      <x:c r="BF70" s="20"/>
      <x:c r="BG70" s="20"/>
      <x:c r="BH70" s="20"/>
      <x:c r="BI70" s="20"/>
      <x:c r="BJ70" s="20"/>
      <x:c r="BK70" s="20"/>
      <x:c r="BL70" s="18"/>
      <x:c r="BM70" s="18"/>
      <x:c r="BN70" s="18"/>
      <x:c r="BO70" s="18"/>
      <x:c r="BP70" s="18"/>
      <x:c r="BQ70" s="18"/>
      <x:c r="BR70" s="20"/>
      <x:c r="BS70" s="20"/>
      <x:c r="BT70" s="20"/>
      <x:c r="BU70" s="20"/>
      <x:c r="BV70" s="20"/>
      <x:c r="BW70" s="20"/>
      <x:c r="BX70" s="20"/>
      <x:c r="BY70" s="20"/>
      <x:c r="BZ70" s="20"/>
      <x:c r="CA70" s="20"/>
      <x:c r="CB70" s="20"/>
      <x:c r="CC70" s="20"/>
      <x:c r="CD70" s="20"/>
      <x:c r="CE70" s="20"/>
      <x:c r="CF70" s="20"/>
      <x:c r="CG70" s="20"/>
      <x:c r="CH70" s="20"/>
      <x:c r="CI70" s="20"/>
      <x:c r="CJ70" s="20"/>
      <x:c r="CK70" s="20"/>
      <x:c r="CL70" s="20"/>
      <x:c r="CM70" s="20"/>
      <x:c r="CN70" s="20"/>
      <x:c r="CO70" s="20"/>
      <x:c r="CP70" s="20"/>
      <x:c r="CQ70" s="18"/>
      <x:c r="CR70" s="18"/>
      <x:c r="CS70" s="18"/>
      <x:c r="CT70" s="18"/>
      <x:c r="CU70" s="18"/>
      <x:c r="CV70" s="18"/>
      <x:c r="CW70" s="18"/>
    </x:row>
    <x:row r="71" spans="2:101" ht="24" customHeight="1" x14ac:dyDescent="0.35">
      <x:c r="B71" s="18"/>
      <x:c r="C71" s="18"/>
      <x:c r="D71" s="18"/>
      <x:c r="E71" s="18"/>
      <x:c r="F71" s="18"/>
      <x:c r="G71" s="18"/>
      <x:c r="H71" s="18"/>
      <x:c r="I71" s="18"/>
      <x:c r="J71" s="18"/>
      <x:c r="K71" s="18"/>
      <x:c r="L71" s="18"/>
      <x:c r="M71" s="18"/>
      <x:c r="N71" s="18"/>
      <x:c r="O71" s="20"/>
      <x:c r="P71" s="20"/>
      <x:c r="Q71" s="20"/>
      <x:c r="R71" s="20"/>
      <x:c r="S71" s="20"/>
      <x:c r="T71" s="20"/>
      <x:c r="U71" s="20"/>
      <x:c r="V71" s="20"/>
      <x:c r="W71" s="20"/>
      <x:c r="X71" s="20"/>
      <x:c r="Y71" s="18"/>
      <x:c r="Z71" s="18"/>
      <x:c r="AA71" s="18"/>
      <x:c r="AB71" s="18"/>
      <x:c r="AC71" s="18"/>
      <x:c r="AD71" s="18"/>
      <x:c r="AE71" s="18"/>
      <x:c r="AF71" s="18"/>
      <x:c r="AG71" s="18"/>
      <x:c r="AH71" s="18"/>
      <x:c r="AI71" s="18"/>
      <x:c r="AJ71" s="18"/>
      <x:c r="AK71" s="18"/>
      <x:c r="AL71" s="18"/>
      <x:c r="AM71" s="18"/>
      <x:c r="AN71" s="18"/>
      <x:c r="AO71" s="18"/>
      <x:c r="AP71" s="20"/>
      <x:c r="AQ71" s="20"/>
      <x:c r="AR71" s="20"/>
      <x:c r="AS71" s="20"/>
      <x:c r="AT71" s="20"/>
      <x:c r="AU71" s="20"/>
      <x:c r="AV71" s="20"/>
      <x:c r="AW71" s="20"/>
      <x:c r="AX71" s="20"/>
      <x:c r="AY71" s="20"/>
      <x:c r="AZ71" s="20"/>
      <x:c r="BA71" s="18"/>
      <x:c r="BB71" s="18"/>
      <x:c r="BC71" s="18"/>
      <x:c r="BD71" s="18"/>
      <x:c r="BE71" s="20"/>
      <x:c r="BF71" s="20"/>
      <x:c r="BG71" s="20"/>
      <x:c r="BH71" s="20"/>
      <x:c r="BI71" s="20"/>
      <x:c r="BJ71" s="20"/>
      <x:c r="BK71" s="20"/>
      <x:c r="BL71" s="18"/>
      <x:c r="BM71" s="18"/>
      <x:c r="BN71" s="18"/>
      <x:c r="BO71" s="18"/>
      <x:c r="BP71" s="18"/>
      <x:c r="BQ71" s="18"/>
      <x:c r="BR71" s="20"/>
      <x:c r="BS71" s="20"/>
      <x:c r="BT71" s="20"/>
      <x:c r="BU71" s="20"/>
      <x:c r="BV71" s="20"/>
      <x:c r="BW71" s="20"/>
      <x:c r="BX71" s="20"/>
      <x:c r="BY71" s="20"/>
      <x:c r="BZ71" s="20"/>
      <x:c r="CA71" s="20"/>
      <x:c r="CB71" s="20"/>
      <x:c r="CC71" s="20"/>
      <x:c r="CD71" s="20"/>
      <x:c r="CE71" s="20"/>
      <x:c r="CF71" s="20"/>
      <x:c r="CG71" s="20"/>
      <x:c r="CH71" s="20"/>
      <x:c r="CI71" s="20"/>
      <x:c r="CJ71" s="20"/>
      <x:c r="CK71" s="20"/>
      <x:c r="CL71" s="20"/>
      <x:c r="CM71" s="20"/>
      <x:c r="CN71" s="20"/>
      <x:c r="CO71" s="20"/>
      <x:c r="CP71" s="20"/>
      <x:c r="CQ71" s="20"/>
      <x:c r="CR71" s="18"/>
      <x:c r="CS71" s="18"/>
      <x:c r="CT71" s="18"/>
      <x:c r="CU71" s="18"/>
      <x:c r="CV71" s="18"/>
      <x:c r="CW71" s="18"/>
    </x:row>
    <x:row r="72" spans="2:101" ht="24" customHeight="1" x14ac:dyDescent="0.35">
      <x:c r="B72" s="18"/>
      <x:c r="C72" s="18"/>
      <x:c r="D72" s="18"/>
      <x:c r="E72" s="18"/>
      <x:c r="F72" s="18"/>
      <x:c r="G72" s="18"/>
      <x:c r="H72" s="18"/>
      <x:c r="I72" s="18"/>
      <x:c r="J72" s="18"/>
      <x:c r="K72" s="18"/>
      <x:c r="L72" s="18"/>
      <x:c r="M72" s="18"/>
      <x:c r="N72" s="18"/>
      <x:c r="O72" s="20"/>
      <x:c r="P72" s="20"/>
      <x:c r="Q72" s="20"/>
      <x:c r="R72" s="20"/>
      <x:c r="S72" s="20"/>
      <x:c r="T72" s="20"/>
      <x:c r="U72" s="20"/>
      <x:c r="V72" s="20"/>
      <x:c r="W72" s="20"/>
      <x:c r="X72" s="20"/>
      <x:c r="Y72" s="18"/>
      <x:c r="Z72" s="18"/>
      <x:c r="AA72" s="18"/>
      <x:c r="AB72" s="18"/>
      <x:c r="AC72" s="18"/>
      <x:c r="AD72" s="18"/>
      <x:c r="AE72" s="18"/>
      <x:c r="AF72" s="18"/>
      <x:c r="AG72" s="18"/>
      <x:c r="AH72" s="18"/>
      <x:c r="AI72" s="18"/>
      <x:c r="AJ72" s="18"/>
      <x:c r="AK72" s="18"/>
      <x:c r="AL72" s="18"/>
      <x:c r="AM72" s="18"/>
      <x:c r="AN72" s="18"/>
      <x:c r="AO72" s="18"/>
      <x:c r="AP72" s="20"/>
      <x:c r="AQ72" s="20"/>
      <x:c r="AR72" s="20"/>
      <x:c r="AS72" s="20"/>
      <x:c r="AT72" s="20"/>
      <x:c r="AU72" s="20"/>
      <x:c r="AV72" s="20"/>
      <x:c r="AW72" s="20"/>
      <x:c r="AX72" s="20"/>
      <x:c r="AY72" s="20"/>
      <x:c r="AZ72" s="20"/>
      <x:c r="BA72" s="18"/>
      <x:c r="BB72" s="18"/>
      <x:c r="BC72" s="18"/>
      <x:c r="BD72" s="18"/>
      <x:c r="BE72" s="20"/>
      <x:c r="BF72" s="20"/>
      <x:c r="BG72" s="20"/>
      <x:c r="BH72" s="20"/>
      <x:c r="BI72" s="20"/>
      <x:c r="BJ72" s="20"/>
      <x:c r="BK72" s="20"/>
      <x:c r="BL72" s="18"/>
      <x:c r="BM72" s="18"/>
      <x:c r="BN72" s="18"/>
      <x:c r="BO72" s="18"/>
      <x:c r="BP72" s="18"/>
      <x:c r="BQ72" s="20"/>
      <x:c r="BR72" s="20"/>
      <x:c r="BS72" s="20"/>
      <x:c r="BT72" s="20"/>
      <x:c r="BU72" s="20"/>
      <x:c r="BV72" s="20"/>
      <x:c r="BW72" s="20"/>
      <x:c r="BX72" s="20"/>
      <x:c r="BY72" s="20"/>
      <x:c r="BZ72" s="20"/>
      <x:c r="CA72" s="20"/>
      <x:c r="CB72" s="20"/>
      <x:c r="CC72" s="20"/>
      <x:c r="CD72" s="20"/>
      <x:c r="CE72" s="20"/>
      <x:c r="CF72" s="20"/>
      <x:c r="CG72" s="20"/>
      <x:c r="CH72" s="20"/>
      <x:c r="CI72" s="20"/>
      <x:c r="CJ72" s="20"/>
      <x:c r="CK72" s="20"/>
      <x:c r="CL72" s="20"/>
      <x:c r="CM72" s="20"/>
      <x:c r="CN72" s="20"/>
      <x:c r="CO72" s="20"/>
      <x:c r="CP72" s="20"/>
      <x:c r="CQ72" s="20"/>
      <x:c r="CR72" s="18"/>
      <x:c r="CS72" s="18"/>
      <x:c r="CT72" s="18"/>
      <x:c r="CU72" s="18"/>
      <x:c r="CV72" s="18"/>
      <x:c r="CW72" s="18"/>
    </x:row>
    <x:row r="73" spans="2:101" ht="24" customHeight="1" x14ac:dyDescent="0.35">
      <x:c r="B73" s="18"/>
      <x:c r="C73" s="18"/>
      <x:c r="D73" s="18"/>
      <x:c r="E73" s="18"/>
      <x:c r="F73" s="18"/>
      <x:c r="G73" s="18"/>
      <x:c r="H73" s="18"/>
      <x:c r="I73" s="18"/>
      <x:c r="J73" s="18"/>
      <x:c r="K73" s="18"/>
      <x:c r="L73" s="18"/>
      <x:c r="M73" s="18"/>
      <x:c r="N73" s="18"/>
      <x:c r="O73" s="20"/>
      <x:c r="P73" s="20"/>
      <x:c r="Q73" s="20"/>
      <x:c r="R73" s="20"/>
      <x:c r="S73" s="20"/>
      <x:c r="T73" s="20"/>
      <x:c r="U73" s="20"/>
      <x:c r="V73" s="20"/>
      <x:c r="W73" s="20"/>
      <x:c r="X73" s="20"/>
      <x:c r="Y73" s="18"/>
      <x:c r="Z73" s="18"/>
      <x:c r="AA73" s="18"/>
      <x:c r="AB73" s="18"/>
      <x:c r="AC73" s="18"/>
      <x:c r="AD73" s="18"/>
      <x:c r="AE73" s="18"/>
      <x:c r="AF73" s="18"/>
      <x:c r="AG73" s="18"/>
      <x:c r="AH73" s="18"/>
      <x:c r="AI73" s="18"/>
      <x:c r="AJ73" s="18"/>
      <x:c r="AK73" s="18"/>
      <x:c r="AL73" s="18"/>
      <x:c r="AM73" s="18"/>
      <x:c r="AN73" s="18"/>
      <x:c r="AO73" s="18"/>
      <x:c r="AP73" s="20"/>
      <x:c r="AQ73" s="20"/>
      <x:c r="AR73" s="20"/>
      <x:c r="AS73" s="20"/>
      <x:c r="AT73" s="20"/>
      <x:c r="AU73" s="20"/>
      <x:c r="AV73" s="20"/>
      <x:c r="AW73" s="20"/>
      <x:c r="AX73" s="20"/>
      <x:c r="AY73" s="20"/>
      <x:c r="AZ73" s="20"/>
      <x:c r="BA73" s="18"/>
      <x:c r="BB73" s="18"/>
      <x:c r="BC73" s="18"/>
      <x:c r="BD73" s="18"/>
      <x:c r="BE73" s="20"/>
      <x:c r="BF73" s="20"/>
      <x:c r="BG73" s="20"/>
      <x:c r="BH73" s="20"/>
      <x:c r="BI73" s="20"/>
      <x:c r="BJ73" s="20"/>
      <x:c r="BK73" s="20"/>
      <x:c r="BL73" s="18"/>
      <x:c r="BM73" s="18"/>
      <x:c r="BN73" s="18"/>
      <x:c r="BO73" s="18"/>
      <x:c r="BP73" s="18"/>
      <x:c r="BQ73" s="20"/>
      <x:c r="BR73" s="20"/>
      <x:c r="BS73" s="20"/>
      <x:c r="BT73" s="20"/>
      <x:c r="BU73" s="20"/>
      <x:c r="BV73" s="20"/>
      <x:c r="BW73" s="20"/>
      <x:c r="BX73" s="23"/>
      <x:c r="BY73" s="23"/>
      <x:c r="BZ73" s="23"/>
      <x:c r="CA73" s="23"/>
      <x:c r="CB73" s="23"/>
      <x:c r="CC73" s="23"/>
      <x:c r="CD73" s="23"/>
      <x:c r="CE73" s="23"/>
      <x:c r="CF73" s="23"/>
      <x:c r="CG73" s="23"/>
      <x:c r="CH73" s="23"/>
      <x:c r="CI73" s="23"/>
      <x:c r="CJ73" s="23"/>
      <x:c r="CK73" s="20"/>
      <x:c r="CL73" s="20"/>
      <x:c r="CM73" s="20"/>
      <x:c r="CN73" s="20"/>
      <x:c r="CO73" s="20"/>
      <x:c r="CP73" s="20"/>
      <x:c r="CQ73" s="20"/>
      <x:c r="CR73" s="20"/>
      <x:c r="CS73" s="18"/>
      <x:c r="CT73" s="18"/>
      <x:c r="CU73" s="18"/>
      <x:c r="CV73" s="18"/>
      <x:c r="CW73" s="18"/>
    </x:row>
    <x:row r="74" spans="2:101" ht="24" customHeight="1" x14ac:dyDescent="0.35">
      <x:c r="B74" s="18"/>
      <x:c r="C74" s="18"/>
      <x:c r="D74" s="18"/>
      <x:c r="E74" s="18"/>
      <x:c r="F74" s="18"/>
      <x:c r="G74" s="18"/>
      <x:c r="H74" s="18"/>
      <x:c r="I74" s="18"/>
      <x:c r="J74" s="18"/>
      <x:c r="K74" s="18"/>
      <x:c r="L74" s="18"/>
      <x:c r="M74" s="18"/>
      <x:c r="N74" s="18"/>
      <x:c r="O74" s="20"/>
      <x:c r="P74" s="20"/>
      <x:c r="Q74" s="20"/>
      <x:c r="R74" s="20"/>
      <x:c r="S74" s="20"/>
      <x:c r="T74" s="20"/>
      <x:c r="U74" s="20"/>
      <x:c r="V74" s="20"/>
      <x:c r="W74" s="20"/>
      <x:c r="X74" s="20"/>
      <x:c r="Y74" s="18"/>
      <x:c r="Z74" s="18"/>
      <x:c r="AA74" s="18"/>
      <x:c r="AB74" s="18"/>
      <x:c r="AC74" s="18"/>
      <x:c r="AD74" s="18"/>
      <x:c r="AE74" s="18"/>
      <x:c r="AF74" s="18"/>
      <x:c r="AG74" s="18"/>
      <x:c r="AH74" s="18"/>
      <x:c r="AI74" s="18"/>
      <x:c r="AJ74" s="18"/>
      <x:c r="AK74" s="18"/>
      <x:c r="AL74" s="18"/>
      <x:c r="AM74" s="18"/>
      <x:c r="AN74" s="18"/>
      <x:c r="AO74" s="18"/>
      <x:c r="AP74" s="20"/>
      <x:c r="AQ74" s="20"/>
      <x:c r="AR74" s="20"/>
      <x:c r="AS74" s="20"/>
      <x:c r="AT74" s="20"/>
      <x:c r="AU74" s="20"/>
      <x:c r="AV74" s="20"/>
      <x:c r="AW74" s="20"/>
      <x:c r="AX74" s="20"/>
      <x:c r="AY74" s="20"/>
      <x:c r="AZ74" s="20"/>
      <x:c r="BA74" s="18"/>
      <x:c r="BB74" s="18"/>
      <x:c r="BC74" s="18"/>
      <x:c r="BD74" s="18"/>
      <x:c r="BE74" s="20"/>
      <x:c r="BF74" s="20"/>
      <x:c r="BG74" s="20"/>
      <x:c r="BH74" s="20"/>
      <x:c r="BI74" s="20"/>
      <x:c r="BJ74" s="20"/>
      <x:c r="BK74" s="20"/>
      <x:c r="BL74" s="18"/>
      <x:c r="BM74" s="18"/>
      <x:c r="BN74" s="18"/>
      <x:c r="BO74" s="18"/>
      <x:c r="BP74" s="20"/>
      <x:c r="BQ74" s="20"/>
      <x:c r="BR74" s="20"/>
      <x:c r="BS74" s="20"/>
      <x:c r="BT74" s="20"/>
      <x:c r="BU74" s="20"/>
      <x:c r="BV74" s="20"/>
      <x:c r="BW74" s="20"/>
      <x:c r="BX74" s="23"/>
      <x:c r="BY74" s="23"/>
      <x:c r="BZ74" s="23"/>
      <x:c r="CA74" s="23"/>
      <x:c r="CB74" s="23"/>
      <x:c r="CC74" s="23"/>
      <x:c r="CD74" s="23"/>
      <x:c r="CE74" s="23"/>
      <x:c r="CF74" s="23"/>
      <x:c r="CG74" s="23"/>
      <x:c r="CH74" s="23"/>
      <x:c r="CI74" s="23"/>
      <x:c r="CJ74" s="23"/>
      <x:c r="CK74" s="20"/>
      <x:c r="CL74" s="20"/>
      <x:c r="CM74" s="20"/>
      <x:c r="CN74" s="20"/>
      <x:c r="CO74" s="20"/>
      <x:c r="CP74" s="20"/>
      <x:c r="CQ74" s="20"/>
      <x:c r="CR74" s="20"/>
      <x:c r="CS74" s="18"/>
      <x:c r="CT74" s="18"/>
      <x:c r="CU74" s="18"/>
      <x:c r="CV74" s="18"/>
      <x:c r="CW74" s="18"/>
    </x:row>
    <x:row r="75" spans="2:101" ht="24" customHeight="1" x14ac:dyDescent="0.35">
      <x:c r="B75" s="18"/>
      <x:c r="C75" s="18"/>
      <x:c r="D75" s="18"/>
      <x:c r="E75" s="18"/>
      <x:c r="F75" s="18"/>
      <x:c r="G75" s="18"/>
      <x:c r="H75" s="18"/>
      <x:c r="I75" s="18"/>
      <x:c r="J75" s="18"/>
      <x:c r="K75" s="18"/>
      <x:c r="L75" s="18"/>
      <x:c r="M75" s="18"/>
      <x:c r="N75" s="18"/>
      <x:c r="O75" s="20"/>
      <x:c r="P75" s="20"/>
      <x:c r="Q75" s="20"/>
      <x:c r="R75" s="20"/>
      <x:c r="S75" s="20"/>
      <x:c r="T75" s="20"/>
      <x:c r="U75" s="20"/>
      <x:c r="V75" s="20"/>
      <x:c r="W75" s="20"/>
      <x:c r="X75" s="20"/>
      <x:c r="Y75" s="18"/>
      <x:c r="Z75" s="18"/>
      <x:c r="AA75" s="18"/>
      <x:c r="AB75" s="18"/>
      <x:c r="AC75" s="18"/>
      <x:c r="AD75" s="18"/>
      <x:c r="AE75" s="18"/>
      <x:c r="AF75" s="18"/>
      <x:c r="AG75" s="18"/>
      <x:c r="AH75" s="18"/>
      <x:c r="AI75" s="18"/>
      <x:c r="AJ75" s="18"/>
      <x:c r="AK75" s="18"/>
      <x:c r="AL75" s="18"/>
      <x:c r="AM75" s="18"/>
      <x:c r="AN75" s="18"/>
      <x:c r="AO75" s="18"/>
      <x:c r="AP75" s="20"/>
      <x:c r="AQ75" s="20"/>
      <x:c r="AR75" s="20"/>
      <x:c r="AS75" s="20"/>
      <x:c r="AT75" s="20"/>
      <x:c r="AU75" s="20"/>
      <x:c r="AV75" s="20"/>
      <x:c r="AW75" s="20"/>
      <x:c r="AX75" s="20"/>
      <x:c r="AY75" s="20"/>
      <x:c r="AZ75" s="20"/>
      <x:c r="BA75" s="18"/>
      <x:c r="BB75" s="18"/>
      <x:c r="BC75" s="18"/>
      <x:c r="BD75" s="18"/>
      <x:c r="BE75" s="20"/>
      <x:c r="BF75" s="20"/>
      <x:c r="BG75" s="20"/>
      <x:c r="BH75" s="20"/>
      <x:c r="BI75" s="20"/>
      <x:c r="BJ75" s="20"/>
      <x:c r="BK75" s="20"/>
      <x:c r="BL75" s="18"/>
      <x:c r="BM75" s="18"/>
      <x:c r="BN75" s="18"/>
      <x:c r="BO75" s="18"/>
      <x:c r="BP75" s="20"/>
      <x:c r="BQ75" s="20"/>
      <x:c r="BR75" s="20"/>
      <x:c r="BS75" s="20"/>
      <x:c r="BT75" s="20"/>
      <x:c r="BU75" s="20"/>
      <x:c r="BV75" s="20"/>
      <x:c r="BW75" s="20"/>
      <x:c r="BX75" s="23"/>
      <x:c r="BY75" s="23"/>
      <x:c r="BZ75" s="23"/>
      <x:c r="CA75" s="23"/>
      <x:c r="CB75" s="23"/>
      <x:c r="CC75" s="23"/>
      <x:c r="CD75" s="23"/>
      <x:c r="CE75" s="23"/>
      <x:c r="CF75" s="23"/>
      <x:c r="CG75" s="23"/>
      <x:c r="CH75" s="23"/>
      <x:c r="CI75" s="23"/>
      <x:c r="CJ75" s="23"/>
      <x:c r="CK75" s="20"/>
      <x:c r="CL75" s="20"/>
      <x:c r="CM75" s="20"/>
      <x:c r="CN75" s="20"/>
      <x:c r="CO75" s="20"/>
      <x:c r="CP75" s="20"/>
      <x:c r="CQ75" s="20"/>
      <x:c r="CR75" s="20"/>
      <x:c r="CS75" s="18"/>
      <x:c r="CT75" s="18"/>
      <x:c r="CU75" s="18"/>
      <x:c r="CV75" s="18"/>
      <x:c r="CW75" s="18"/>
    </x:row>
    <x:row r="76" spans="2:101" ht="24" customHeight="1" x14ac:dyDescent="0.35">
      <x:c r="B76" s="18"/>
      <x:c r="C76" s="18"/>
      <x:c r="D76" s="18"/>
      <x:c r="E76" s="18"/>
      <x:c r="F76" s="18"/>
      <x:c r="G76" s="18"/>
      <x:c r="H76" s="18"/>
      <x:c r="I76" s="18"/>
      <x:c r="J76" s="18"/>
      <x:c r="K76" s="18"/>
      <x:c r="L76" s="18"/>
      <x:c r="M76" s="18"/>
      <x:c r="N76" s="18"/>
      <x:c r="O76" s="20"/>
      <x:c r="P76" s="20"/>
      <x:c r="Q76" s="20"/>
      <x:c r="R76" s="20"/>
      <x:c r="S76" s="20"/>
      <x:c r="T76" s="20"/>
      <x:c r="U76" s="20"/>
      <x:c r="V76" s="20"/>
      <x:c r="W76" s="20"/>
      <x:c r="X76" s="20"/>
      <x:c r="Y76" s="18"/>
      <x:c r="Z76" s="18"/>
      <x:c r="AA76" s="18"/>
      <x:c r="AB76" s="18"/>
      <x:c r="AC76" s="18"/>
      <x:c r="AD76" s="18"/>
      <x:c r="AE76" s="18"/>
      <x:c r="AF76" s="18"/>
      <x:c r="AG76" s="18"/>
      <x:c r="AH76" s="18"/>
      <x:c r="AI76" s="18"/>
      <x:c r="AJ76" s="18"/>
      <x:c r="AK76" s="18"/>
      <x:c r="AL76" s="18"/>
      <x:c r="AM76" s="18"/>
      <x:c r="AN76" s="18"/>
      <x:c r="AO76" s="20"/>
      <x:c r="AP76" s="20"/>
      <x:c r="AQ76" s="20"/>
      <x:c r="AR76" s="20"/>
      <x:c r="AS76" s="20"/>
      <x:c r="AT76" s="20"/>
      <x:c r="AU76" s="20"/>
      <x:c r="AV76" s="20"/>
      <x:c r="AW76" s="20"/>
      <x:c r="AX76" s="20"/>
      <x:c r="AY76" s="20"/>
      <x:c r="AZ76" s="20"/>
      <x:c r="BA76" s="18"/>
      <x:c r="BB76" s="18"/>
      <x:c r="BC76" s="18"/>
      <x:c r="BD76" s="18"/>
      <x:c r="BE76" s="20"/>
      <x:c r="BF76" s="20"/>
      <x:c r="BG76" s="20"/>
      <x:c r="BH76" s="20"/>
      <x:c r="BI76" s="20"/>
      <x:c r="BJ76" s="20"/>
      <x:c r="BK76" s="20"/>
      <x:c r="BL76" s="18"/>
      <x:c r="BM76" s="18"/>
      <x:c r="BN76" s="18"/>
      <x:c r="BO76" s="18"/>
      <x:c r="BP76" s="20"/>
      <x:c r="BQ76" s="20"/>
      <x:c r="BR76" s="20"/>
      <x:c r="BS76" s="20"/>
      <x:c r="BT76" s="20"/>
      <x:c r="BU76" s="20"/>
      <x:c r="BV76" s="20"/>
      <x:c r="BW76" s="20"/>
      <x:c r="BX76" s="23"/>
      <x:c r="BY76" s="23"/>
      <x:c r="BZ76" s="23"/>
      <x:c r="CA76" s="23"/>
      <x:c r="CB76" s="23"/>
      <x:c r="CC76" s="23"/>
      <x:c r="CD76" s="23"/>
      <x:c r="CE76" s="23"/>
      <x:c r="CF76" s="23"/>
      <x:c r="CG76" s="23"/>
      <x:c r="CH76" s="23"/>
      <x:c r="CI76" s="23"/>
      <x:c r="CJ76" s="23"/>
      <x:c r="CK76" s="20"/>
      <x:c r="CL76" s="20"/>
      <x:c r="CM76" s="20"/>
      <x:c r="CN76" s="20"/>
      <x:c r="CO76" s="20"/>
      <x:c r="CP76" s="20"/>
      <x:c r="CQ76" s="20"/>
      <x:c r="CR76" s="20"/>
      <x:c r="CS76" s="18"/>
      <x:c r="CT76" s="18"/>
      <x:c r="CU76" s="18"/>
      <x:c r="CV76" s="18"/>
      <x:c r="CW76" s="18"/>
    </x:row>
    <x:row r="77" spans="2:101" ht="24" customHeight="1" x14ac:dyDescent="0.35">
      <x:c r="B77" s="18"/>
      <x:c r="C77" s="18"/>
      <x:c r="D77" s="18"/>
      <x:c r="E77" s="18"/>
      <x:c r="F77" s="18"/>
      <x:c r="G77" s="18"/>
      <x:c r="H77" s="20"/>
      <x:c r="I77" s="20"/>
      <x:c r="J77" s="20"/>
      <x:c r="K77" s="20"/>
      <x:c r="L77" s="20"/>
      <x:c r="M77" s="20"/>
      <x:c r="N77" s="20"/>
      <x:c r="O77" s="22"/>
      <x:c r="P77" s="20"/>
      <x:c r="Q77" s="20"/>
      <x:c r="R77" s="20"/>
      <x:c r="S77" s="20"/>
      <x:c r="T77" s="20"/>
      <x:c r="U77" s="20"/>
      <x:c r="V77" s="20"/>
      <x:c r="W77" s="20"/>
      <x:c r="X77" s="20"/>
      <x:c r="Y77" s="20"/>
      <x:c r="Z77" s="20"/>
      <x:c r="AA77" s="20"/>
      <x:c r="AB77" s="20"/>
      <x:c r="AC77" s="20"/>
      <x:c r="AD77" s="20"/>
      <x:c r="AE77" s="20"/>
      <x:c r="AF77" s="18"/>
      <x:c r="AG77" s="18"/>
      <x:c r="AH77" s="18"/>
      <x:c r="AI77" s="18"/>
      <x:c r="AJ77" s="18"/>
      <x:c r="AK77" s="18"/>
      <x:c r="AL77" s="18"/>
      <x:c r="AM77" s="18"/>
      <x:c r="AN77" s="18"/>
      <x:c r="AO77" s="20"/>
      <x:c r="AP77" s="20"/>
      <x:c r="AQ77" s="20"/>
      <x:c r="AR77" s="20"/>
      <x:c r="AS77" s="20"/>
      <x:c r="AT77" s="20"/>
      <x:c r="AU77" s="20"/>
      <x:c r="AV77" s="20"/>
      <x:c r="AW77" s="20"/>
      <x:c r="AX77" s="20"/>
      <x:c r="AY77" s="20"/>
      <x:c r="AZ77" s="20"/>
      <x:c r="BA77" s="18"/>
      <x:c r="BB77" s="18"/>
      <x:c r="BC77" s="18"/>
      <x:c r="BD77" s="18"/>
      <x:c r="BE77" s="20"/>
      <x:c r="BF77" s="20"/>
      <x:c r="BG77" s="20"/>
      <x:c r="BH77" s="20"/>
      <x:c r="BI77" s="20"/>
      <x:c r="BJ77" s="20"/>
      <x:c r="BK77" s="20"/>
      <x:c r="BL77" s="18"/>
      <x:c r="BM77" s="18"/>
      <x:c r="BN77" s="18"/>
      <x:c r="BO77" s="18"/>
      <x:c r="BP77" s="20"/>
      <x:c r="BQ77" s="20"/>
      <x:c r="BR77" s="20"/>
      <x:c r="BS77" s="20"/>
      <x:c r="BT77" s="20"/>
      <x:c r="BU77" s="20"/>
      <x:c r="BV77" s="20"/>
      <x:c r="BW77" s="20"/>
      <x:c r="BX77" s="23"/>
      <x:c r="BY77" s="23"/>
      <x:c r="BZ77" s="23"/>
      <x:c r="CA77" s="23"/>
      <x:c r="CB77" s="23"/>
      <x:c r="CC77" s="23"/>
      <x:c r="CD77" s="23"/>
      <x:c r="CE77" s="23"/>
      <x:c r="CF77" s="23"/>
      <x:c r="CG77" s="23"/>
      <x:c r="CH77" s="23"/>
      <x:c r="CI77" s="23"/>
      <x:c r="CJ77" s="23"/>
      <x:c r="CK77" s="20"/>
      <x:c r="CL77" s="20"/>
      <x:c r="CM77" s="20"/>
      <x:c r="CN77" s="20"/>
      <x:c r="CO77" s="20"/>
      <x:c r="CP77" s="20"/>
      <x:c r="CQ77" s="20"/>
      <x:c r="CR77" s="20"/>
      <x:c r="CS77" s="18"/>
      <x:c r="CT77" s="18"/>
      <x:c r="CU77" s="18"/>
      <x:c r="CV77" s="18"/>
      <x:c r="CW77" s="18"/>
    </x:row>
    <x:row r="78" spans="2:101" ht="24" customHeight="1" x14ac:dyDescent="0.35">
      <x:c r="B78" s="18"/>
      <x:c r="C78" s="18"/>
      <x:c r="D78" s="18"/>
      <x:c r="E78" s="18"/>
      <x:c r="F78" s="18"/>
      <x:c r="G78" s="18"/>
      <x:c r="H78" s="20"/>
      <x:c r="I78" s="20"/>
      <x:c r="J78" s="20"/>
      <x:c r="K78" s="20"/>
      <x:c r="L78" s="20"/>
      <x:c r="M78" s="20"/>
      <x:c r="N78" s="20"/>
      <x:c r="O78" s="20"/>
      <x:c r="P78" s="20"/>
      <x:c r="Q78" s="20"/>
      <x:c r="R78" s="20"/>
      <x:c r="S78" s="20"/>
      <x:c r="T78" s="20"/>
      <x:c r="U78" s="20"/>
      <x:c r="V78" s="20"/>
      <x:c r="W78" s="20"/>
      <x:c r="X78" s="20"/>
      <x:c r="Y78" s="20"/>
      <x:c r="Z78" s="20"/>
      <x:c r="AA78" s="20"/>
      <x:c r="AB78" s="20"/>
      <x:c r="AC78" s="20"/>
      <x:c r="AD78" s="20"/>
      <x:c r="AE78" s="20"/>
      <x:c r="AF78" s="18"/>
      <x:c r="AG78" s="18"/>
      <x:c r="AH78" s="18"/>
      <x:c r="AI78" s="18"/>
      <x:c r="AJ78" s="18"/>
      <x:c r="AK78" s="18"/>
      <x:c r="AL78" s="18"/>
      <x:c r="AM78" s="18"/>
      <x:c r="AN78" s="18"/>
      <x:c r="AO78" s="20"/>
      <x:c r="AP78" s="20"/>
      <x:c r="AQ78" s="20"/>
      <x:c r="AR78" s="20"/>
      <x:c r="AS78" s="20"/>
      <x:c r="AT78" s="20"/>
      <x:c r="AU78" s="20"/>
      <x:c r="AV78" s="20"/>
      <x:c r="AW78" s="20"/>
      <x:c r="AX78" s="20"/>
      <x:c r="AY78" s="20"/>
      <x:c r="AZ78" s="20"/>
      <x:c r="BA78" s="18"/>
      <x:c r="BB78" s="18"/>
      <x:c r="BC78" s="18"/>
      <x:c r="BD78" s="18"/>
      <x:c r="BE78" s="20"/>
      <x:c r="BF78" s="20"/>
      <x:c r="BG78" s="20"/>
      <x:c r="BH78" s="20"/>
      <x:c r="BI78" s="20"/>
      <x:c r="BJ78" s="20"/>
      <x:c r="BK78" s="20"/>
      <x:c r="BL78" s="18"/>
      <x:c r="BM78" s="18"/>
      <x:c r="BN78" s="18"/>
      <x:c r="BO78" s="18"/>
      <x:c r="BP78" s="20"/>
      <x:c r="BQ78" s="20"/>
      <x:c r="BR78" s="20"/>
      <x:c r="BS78" s="20"/>
      <x:c r="BT78" s="20"/>
      <x:c r="BU78" s="20"/>
      <x:c r="BV78" s="20"/>
      <x:c r="BW78" s="20"/>
      <x:c r="BX78" s="23"/>
      <x:c r="BY78" s="23"/>
      <x:c r="BZ78" s="23"/>
      <x:c r="CA78" s="23"/>
      <x:c r="CB78" s="23"/>
      <x:c r="CC78" s="23"/>
      <x:c r="CD78" s="23"/>
      <x:c r="CE78" s="23"/>
      <x:c r="CF78" s="23"/>
      <x:c r="CG78" s="23"/>
      <x:c r="CH78" s="23"/>
      <x:c r="CI78" s="23"/>
      <x:c r="CJ78" s="23"/>
      <x:c r="CK78" s="20"/>
      <x:c r="CL78" s="20"/>
      <x:c r="CM78" s="20"/>
      <x:c r="CN78" s="20"/>
      <x:c r="CO78" s="20"/>
      <x:c r="CP78" s="20"/>
      <x:c r="CQ78" s="20"/>
      <x:c r="CR78" s="20"/>
      <x:c r="CS78" s="18"/>
      <x:c r="CT78" s="18"/>
      <x:c r="CU78" s="18"/>
      <x:c r="CV78" s="18"/>
      <x:c r="CW78" s="18"/>
    </x:row>
    <x:row r="79" spans="2:101" ht="24" customHeight="1" x14ac:dyDescent="0.35">
      <x:c r="B79" s="18"/>
      <x:c r="C79" s="18"/>
      <x:c r="D79" s="18"/>
      <x:c r="E79" s="18"/>
      <x:c r="F79" s="18"/>
      <x:c r="G79" s="18"/>
      <x:c r="H79" s="20"/>
      <x:c r="I79" s="20"/>
      <x:c r="J79" s="20"/>
      <x:c r="K79" s="20"/>
      <x:c r="L79" s="20"/>
      <x:c r="M79" s="20"/>
      <x:c r="N79" s="20"/>
      <x:c r="O79" s="20"/>
      <x:c r="P79" s="20"/>
      <x:c r="Q79" s="20"/>
      <x:c r="R79" s="20"/>
      <x:c r="S79" s="20"/>
      <x:c r="T79" s="20"/>
      <x:c r="U79" s="20"/>
      <x:c r="V79" s="20"/>
      <x:c r="W79" s="20"/>
      <x:c r="X79" s="20"/>
      <x:c r="Y79" s="20"/>
      <x:c r="Z79" s="20"/>
      <x:c r="AA79" s="20"/>
      <x:c r="AB79" s="20"/>
      <x:c r="AC79" s="20"/>
      <x:c r="AD79" s="20"/>
      <x:c r="AE79" s="20"/>
      <x:c r="AF79" s="18"/>
      <x:c r="AG79" s="18"/>
      <x:c r="AH79" s="18"/>
      <x:c r="AI79" s="18"/>
      <x:c r="AJ79" s="18"/>
      <x:c r="AK79" s="18"/>
      <x:c r="AL79" s="18"/>
      <x:c r="AM79" s="18"/>
      <x:c r="AN79" s="18"/>
      <x:c r="AO79" s="20"/>
      <x:c r="AP79" s="20"/>
      <x:c r="AQ79" s="20"/>
      <x:c r="AR79" s="20"/>
      <x:c r="AS79" s="20"/>
      <x:c r="AT79" s="20"/>
      <x:c r="AU79" s="20"/>
      <x:c r="AV79" s="20"/>
      <x:c r="AW79" s="20"/>
      <x:c r="AX79" s="20"/>
      <x:c r="AY79" s="20"/>
      <x:c r="AZ79" s="20"/>
      <x:c r="BA79" s="18"/>
      <x:c r="BB79" s="18"/>
      <x:c r="BC79" s="18"/>
      <x:c r="BD79" s="18"/>
      <x:c r="BE79" s="20"/>
      <x:c r="BF79" s="20"/>
      <x:c r="BG79" s="20"/>
      <x:c r="BH79" s="20"/>
      <x:c r="BI79" s="20"/>
      <x:c r="BJ79" s="20"/>
      <x:c r="BK79" s="20"/>
      <x:c r="BL79" s="18"/>
      <x:c r="BM79" s="18"/>
      <x:c r="BN79" s="18"/>
      <x:c r="BO79" s="18"/>
      <x:c r="BP79" s="20"/>
      <x:c r="BQ79" s="20"/>
      <x:c r="BR79" s="20"/>
      <x:c r="BS79" s="20"/>
      <x:c r="BT79" s="20"/>
      <x:c r="BU79" s="20"/>
      <x:c r="BV79" s="20"/>
      <x:c r="BW79" s="20"/>
      <x:c r="BX79" s="23"/>
      <x:c r="BY79" s="23"/>
      <x:c r="BZ79" s="23"/>
      <x:c r="CA79" s="23"/>
      <x:c r="CB79" s="23"/>
      <x:c r="CC79" s="23"/>
      <x:c r="CD79" s="23"/>
      <x:c r="CE79" s="23"/>
      <x:c r="CF79" s="23"/>
      <x:c r="CG79" s="23"/>
      <x:c r="CH79" s="23"/>
      <x:c r="CI79" s="23"/>
      <x:c r="CJ79" s="23"/>
      <x:c r="CK79" s="20"/>
      <x:c r="CL79" s="20"/>
      <x:c r="CM79" s="20"/>
      <x:c r="CN79" s="20"/>
      <x:c r="CO79" s="20"/>
      <x:c r="CP79" s="20"/>
      <x:c r="CQ79" s="20"/>
      <x:c r="CR79" s="20"/>
      <x:c r="CS79" s="18"/>
      <x:c r="CT79" s="18"/>
      <x:c r="CU79" s="18"/>
      <x:c r="CV79" s="18"/>
      <x:c r="CW79" s="18"/>
    </x:row>
    <x:row r="80" spans="2:101" ht="24" customHeight="1" x14ac:dyDescent="0.35">
      <x:c r="B80" s="18"/>
      <x:c r="C80" s="18"/>
      <x:c r="D80" s="18"/>
      <x:c r="E80" s="18"/>
      <x:c r="F80" s="18"/>
      <x:c r="G80" s="18"/>
      <x:c r="H80" s="20"/>
      <x:c r="I80" s="20"/>
      <x:c r="J80" s="20"/>
      <x:c r="K80" s="20"/>
      <x:c r="L80" s="20"/>
      <x:c r="M80" s="20"/>
      <x:c r="N80" s="20"/>
      <x:c r="O80" s="20"/>
      <x:c r="P80" s="20"/>
      <x:c r="Q80" s="20"/>
      <x:c r="R80" s="20"/>
      <x:c r="S80" s="20"/>
      <x:c r="T80" s="20"/>
      <x:c r="U80" s="20"/>
      <x:c r="V80" s="20"/>
      <x:c r="W80" s="20"/>
      <x:c r="X80" s="20"/>
      <x:c r="Y80" s="20"/>
      <x:c r="Z80" s="20"/>
      <x:c r="AA80" s="20"/>
      <x:c r="AB80" s="20"/>
      <x:c r="AC80" s="20"/>
      <x:c r="AD80" s="20"/>
      <x:c r="AE80" s="20"/>
      <x:c r="AF80" s="18"/>
      <x:c r="AG80" s="18"/>
      <x:c r="AH80" s="18"/>
      <x:c r="AI80" s="18"/>
      <x:c r="AJ80" s="18"/>
      <x:c r="AK80" s="18"/>
      <x:c r="AL80" s="18"/>
      <x:c r="AM80" s="18"/>
      <x:c r="AN80" s="18"/>
      <x:c r="AO80" s="22"/>
      <x:c r="AP80" s="20"/>
      <x:c r="AQ80" s="20"/>
      <x:c r="AR80" s="20"/>
      <x:c r="AS80" s="20"/>
      <x:c r="AT80" s="20"/>
      <x:c r="AU80" s="20"/>
      <x:c r="AV80" s="20"/>
      <x:c r="AW80" s="20"/>
      <x:c r="AX80" s="20"/>
      <x:c r="AY80" s="20"/>
      <x:c r="AZ80" s="20"/>
      <x:c r="BA80" s="20"/>
      <x:c r="BB80" s="20"/>
      <x:c r="BC80" s="18"/>
      <x:c r="BD80" s="18"/>
      <x:c r="BE80" s="20"/>
      <x:c r="BF80" s="20"/>
      <x:c r="BG80" s="20"/>
      <x:c r="BH80" s="20"/>
      <x:c r="BI80" s="20"/>
      <x:c r="BJ80" s="20"/>
      <x:c r="BK80" s="20"/>
      <x:c r="BL80" s="18"/>
      <x:c r="BM80" s="18"/>
      <x:c r="BN80" s="18"/>
      <x:c r="BO80" s="18"/>
      <x:c r="BP80" s="20"/>
      <x:c r="BQ80" s="20"/>
      <x:c r="BR80" s="20"/>
      <x:c r="BS80" s="20"/>
      <x:c r="BT80" s="20"/>
      <x:c r="BU80" s="20"/>
      <x:c r="BV80" s="20"/>
      <x:c r="BW80" s="20"/>
      <x:c r="BX80" s="23"/>
      <x:c r="BY80" s="23"/>
      <x:c r="BZ80" s="23"/>
      <x:c r="CA80" s="23"/>
      <x:c r="CB80" s="23"/>
      <x:c r="CC80" s="23"/>
      <x:c r="CD80" s="23"/>
      <x:c r="CE80" s="23"/>
      <x:c r="CF80" s="23"/>
      <x:c r="CG80" s="23"/>
      <x:c r="CH80" s="23"/>
      <x:c r="CI80" s="23"/>
      <x:c r="CJ80" s="23"/>
      <x:c r="CK80" s="20"/>
      <x:c r="CL80" s="20"/>
      <x:c r="CM80" s="20"/>
      <x:c r="CN80" s="20"/>
      <x:c r="CO80" s="20"/>
      <x:c r="CP80" s="20"/>
      <x:c r="CQ80" s="20"/>
      <x:c r="CR80" s="20"/>
      <x:c r="CS80" s="18"/>
      <x:c r="CT80" s="18"/>
      <x:c r="CU80" s="18"/>
      <x:c r="CV80" s="18"/>
      <x:c r="CW80" s="18"/>
    </x:row>
    <x:row r="81" spans="2:101" ht="24" customHeight="1" x14ac:dyDescent="0.35">
      <x:c r="B81" s="18"/>
      <x:c r="C81" s="18"/>
      <x:c r="D81" s="18"/>
      <x:c r="E81" s="18"/>
      <x:c r="F81" s="18"/>
      <x:c r="G81" s="18"/>
      <x:c r="H81" s="20"/>
      <x:c r="I81" s="20"/>
      <x:c r="J81" s="20"/>
      <x:c r="K81" s="20"/>
      <x:c r="L81" s="20"/>
      <x:c r="M81" s="20"/>
      <x:c r="N81" s="20"/>
      <x:c r="O81" s="20"/>
      <x:c r="P81" s="20"/>
      <x:c r="Q81" s="20"/>
      <x:c r="R81" s="20"/>
      <x:c r="S81" s="20"/>
      <x:c r="T81" s="20"/>
      <x:c r="U81" s="20"/>
      <x:c r="V81" s="20"/>
      <x:c r="W81" s="20"/>
      <x:c r="X81" s="20"/>
      <x:c r="Y81" s="20"/>
      <x:c r="Z81" s="20"/>
      <x:c r="AA81" s="20"/>
      <x:c r="AB81" s="20"/>
      <x:c r="AC81" s="20"/>
      <x:c r="AD81" s="20"/>
      <x:c r="AE81" s="20"/>
      <x:c r="AF81" s="18"/>
      <x:c r="AG81" s="18"/>
      <x:c r="AH81" s="18"/>
      <x:c r="AI81" s="18"/>
      <x:c r="AJ81" s="18"/>
      <x:c r="AK81" s="18"/>
      <x:c r="AL81" s="18"/>
      <x:c r="AM81" s="18"/>
      <x:c r="AN81" s="18"/>
      <x:c r="AO81" s="20"/>
      <x:c r="AP81" s="20"/>
      <x:c r="AQ81" s="20"/>
      <x:c r="AR81" s="20"/>
      <x:c r="AS81" s="20"/>
      <x:c r="AT81" s="20"/>
      <x:c r="AU81" s="20"/>
      <x:c r="AV81" s="20"/>
      <x:c r="AW81" s="20"/>
      <x:c r="AX81" s="20"/>
      <x:c r="AY81" s="20"/>
      <x:c r="AZ81" s="20"/>
      <x:c r="BA81" s="20"/>
      <x:c r="BB81" s="20"/>
      <x:c r="BC81" s="18"/>
      <x:c r="BD81" s="18"/>
      <x:c r="BE81" s="20"/>
      <x:c r="BF81" s="20"/>
      <x:c r="BG81" s="20"/>
      <x:c r="BH81" s="20"/>
      <x:c r="BI81" s="20"/>
      <x:c r="BJ81" s="20"/>
      <x:c r="BK81" s="20"/>
      <x:c r="BL81" s="18"/>
      <x:c r="BM81" s="18"/>
      <x:c r="BN81" s="18"/>
      <x:c r="BO81" s="18"/>
      <x:c r="BP81" s="20"/>
      <x:c r="BQ81" s="20"/>
      <x:c r="BR81" s="20"/>
      <x:c r="BS81" s="20"/>
      <x:c r="BT81" s="20"/>
      <x:c r="BU81" s="20"/>
      <x:c r="BV81" s="20"/>
      <x:c r="BW81" s="20"/>
      <x:c r="BX81" s="23"/>
      <x:c r="BY81" s="23"/>
      <x:c r="BZ81" s="23"/>
      <x:c r="CA81" s="23"/>
      <x:c r="CB81" s="23"/>
      <x:c r="CC81" s="23"/>
      <x:c r="CD81" s="23"/>
      <x:c r="CE81" s="23"/>
      <x:c r="CF81" s="23"/>
      <x:c r="CG81" s="23"/>
      <x:c r="CH81" s="23"/>
      <x:c r="CI81" s="23"/>
      <x:c r="CJ81" s="23"/>
      <x:c r="CK81" s="20"/>
      <x:c r="CL81" s="20"/>
      <x:c r="CM81" s="20"/>
      <x:c r="CN81" s="20"/>
      <x:c r="CO81" s="20"/>
      <x:c r="CP81" s="20"/>
      <x:c r="CQ81" s="20"/>
      <x:c r="CR81" s="20"/>
      <x:c r="CS81" s="18"/>
      <x:c r="CT81" s="18"/>
      <x:c r="CU81" s="18"/>
      <x:c r="CV81" s="18"/>
      <x:c r="CW81" s="18"/>
    </x:row>
    <x:row r="82" spans="2:101" ht="24" customHeight="1" x14ac:dyDescent="0.35">
      <x:c r="B82" s="18"/>
      <x:c r="C82" s="18"/>
      <x:c r="D82" s="18"/>
      <x:c r="E82" s="18"/>
      <x:c r="F82" s="18"/>
      <x:c r="G82" s="18"/>
      <x:c r="H82" s="20"/>
      <x:c r="I82" s="20"/>
      <x:c r="J82" s="20"/>
      <x:c r="K82" s="20"/>
      <x:c r="L82" s="20"/>
      <x:c r="M82" s="20"/>
      <x:c r="N82" s="20"/>
      <x:c r="O82" s="20"/>
      <x:c r="P82" s="20"/>
      <x:c r="Q82" s="20"/>
      <x:c r="R82" s="20"/>
      <x:c r="S82" s="20"/>
      <x:c r="T82" s="20"/>
      <x:c r="U82" s="20"/>
      <x:c r="V82" s="20"/>
      <x:c r="W82" s="20"/>
      <x:c r="X82" s="20"/>
      <x:c r="Y82" s="20"/>
      <x:c r="Z82" s="20"/>
      <x:c r="AA82" s="20"/>
      <x:c r="AB82" s="20"/>
      <x:c r="AC82" s="20"/>
      <x:c r="AD82" s="20"/>
      <x:c r="AE82" s="20"/>
      <x:c r="AF82" s="18"/>
      <x:c r="AG82" s="18"/>
      <x:c r="AH82" s="18"/>
      <x:c r="AI82" s="18"/>
      <x:c r="AJ82" s="18"/>
      <x:c r="AK82" s="18"/>
      <x:c r="AL82" s="18"/>
      <x:c r="AM82" s="18"/>
      <x:c r="AN82" s="18"/>
      <x:c r="AO82" s="20"/>
      <x:c r="AP82" s="20"/>
      <x:c r="AQ82" s="20"/>
      <x:c r="AR82" s="20"/>
      <x:c r="AS82" s="20"/>
      <x:c r="AT82" s="20"/>
      <x:c r="AU82" s="20"/>
      <x:c r="AV82" s="20"/>
      <x:c r="AW82" s="20"/>
      <x:c r="AX82" s="20"/>
      <x:c r="AY82" s="20"/>
      <x:c r="AZ82" s="20"/>
      <x:c r="BA82" s="20"/>
      <x:c r="BB82" s="20"/>
      <x:c r="BC82" s="18"/>
      <x:c r="BD82" s="18"/>
      <x:c r="BE82" s="20"/>
      <x:c r="BF82" s="20"/>
      <x:c r="BG82" s="20"/>
      <x:c r="BH82" s="20"/>
      <x:c r="BI82" s="20"/>
      <x:c r="BJ82" s="20"/>
      <x:c r="BK82" s="20"/>
      <x:c r="BL82" s="18"/>
      <x:c r="BM82" s="18"/>
      <x:c r="BN82" s="18"/>
      <x:c r="BO82" s="18"/>
      <x:c r="BP82" s="20"/>
      <x:c r="BQ82" s="20"/>
      <x:c r="BR82" s="20"/>
      <x:c r="BS82" s="20"/>
      <x:c r="BT82" s="20"/>
      <x:c r="BU82" s="20"/>
      <x:c r="BV82" s="20"/>
      <x:c r="BW82" s="20"/>
      <x:c r="BX82" s="23"/>
      <x:c r="BY82" s="23"/>
      <x:c r="BZ82" s="23"/>
      <x:c r="CA82" s="23"/>
      <x:c r="CB82" s="23"/>
      <x:c r="CC82" s="23"/>
      <x:c r="CD82" s="23"/>
      <x:c r="CE82" s="23"/>
      <x:c r="CF82" s="23"/>
      <x:c r="CG82" s="23"/>
      <x:c r="CH82" s="23"/>
      <x:c r="CI82" s="23"/>
      <x:c r="CJ82" s="23"/>
      <x:c r="CK82" s="20"/>
      <x:c r="CL82" s="20"/>
      <x:c r="CM82" s="20"/>
      <x:c r="CN82" s="20"/>
      <x:c r="CO82" s="20"/>
      <x:c r="CP82" s="20"/>
      <x:c r="CQ82" s="20"/>
      <x:c r="CR82" s="20"/>
      <x:c r="CS82" s="18"/>
      <x:c r="CT82" s="18"/>
      <x:c r="CU82" s="18"/>
      <x:c r="CV82" s="18"/>
      <x:c r="CW82" s="18"/>
    </x:row>
    <x:row r="83" spans="2:101" ht="24" customHeight="1" x14ac:dyDescent="0.35">
      <x:c r="B83" s="18"/>
      <x:c r="C83" s="18"/>
      <x:c r="D83" s="18"/>
      <x:c r="E83" s="18"/>
      <x:c r="F83" s="18"/>
      <x:c r="G83" s="18"/>
      <x:c r="H83" s="20"/>
      <x:c r="I83" s="20"/>
      <x:c r="J83" s="20"/>
      <x:c r="K83" s="20"/>
      <x:c r="L83" s="20"/>
      <x:c r="M83" s="20"/>
      <x:c r="N83" s="20"/>
      <x:c r="O83" s="20"/>
      <x:c r="P83" s="20"/>
      <x:c r="Q83" s="20"/>
      <x:c r="R83" s="20"/>
      <x:c r="S83" s="20"/>
      <x:c r="T83" s="20"/>
      <x:c r="U83" s="20"/>
      <x:c r="V83" s="20"/>
      <x:c r="W83" s="20"/>
      <x:c r="X83" s="20"/>
      <x:c r="Y83" s="20"/>
      <x:c r="Z83" s="20"/>
      <x:c r="AA83" s="20"/>
      <x:c r="AB83" s="20"/>
      <x:c r="AC83" s="20"/>
      <x:c r="AD83" s="20"/>
      <x:c r="AE83" s="20"/>
      <x:c r="AF83" s="18"/>
      <x:c r="AG83" s="18"/>
      <x:c r="AH83" s="18"/>
      <x:c r="AI83" s="18"/>
      <x:c r="AJ83" s="18"/>
      <x:c r="AK83" s="18"/>
      <x:c r="AL83" s="18"/>
      <x:c r="AM83" s="18"/>
      <x:c r="AN83" s="18"/>
      <x:c r="AO83" s="20"/>
      <x:c r="AP83" s="20"/>
      <x:c r="AQ83" s="20"/>
      <x:c r="AR83" s="20"/>
      <x:c r="AS83" s="20"/>
      <x:c r="AT83" s="20"/>
      <x:c r="AU83" s="20"/>
      <x:c r="AV83" s="20"/>
      <x:c r="AW83" s="20"/>
      <x:c r="AX83" s="20"/>
      <x:c r="AY83" s="20"/>
      <x:c r="AZ83" s="20"/>
      <x:c r="BA83" s="20"/>
      <x:c r="BB83" s="20"/>
      <x:c r="BC83" s="18"/>
      <x:c r="BD83" s="18"/>
      <x:c r="BE83" s="20"/>
      <x:c r="BF83" s="20"/>
      <x:c r="BG83" s="20"/>
      <x:c r="BH83" s="20"/>
      <x:c r="BI83" s="20"/>
      <x:c r="BJ83" s="20"/>
      <x:c r="BK83" s="20"/>
      <x:c r="BL83" s="18"/>
      <x:c r="BM83" s="18"/>
      <x:c r="BN83" s="18"/>
      <x:c r="BO83" s="18"/>
      <x:c r="BP83" s="20"/>
      <x:c r="BQ83" s="20"/>
      <x:c r="BR83" s="20"/>
      <x:c r="BS83" s="20"/>
      <x:c r="BT83" s="20"/>
      <x:c r="BU83" s="20"/>
      <x:c r="BV83" s="20"/>
      <x:c r="BW83" s="20"/>
      <x:c r="BX83" s="23"/>
      <x:c r="BY83" s="23"/>
      <x:c r="BZ83" s="23"/>
      <x:c r="CA83" s="23"/>
      <x:c r="CB83" s="23"/>
      <x:c r="CC83" s="23"/>
      <x:c r="CD83" s="23"/>
      <x:c r="CE83" s="23"/>
      <x:c r="CF83" s="23"/>
      <x:c r="CG83" s="23"/>
      <x:c r="CH83" s="23"/>
      <x:c r="CI83" s="23"/>
      <x:c r="CJ83" s="23"/>
      <x:c r="CK83" s="20"/>
      <x:c r="CL83" s="20"/>
      <x:c r="CM83" s="20"/>
      <x:c r="CN83" s="20"/>
      <x:c r="CO83" s="20"/>
      <x:c r="CP83" s="20"/>
      <x:c r="CQ83" s="20"/>
      <x:c r="CR83" s="20"/>
      <x:c r="CS83" s="18"/>
      <x:c r="CT83" s="18"/>
      <x:c r="CU83" s="18"/>
      <x:c r="CV83" s="18"/>
      <x:c r="CW83" s="18"/>
    </x:row>
    <x:row r="84" spans="2:101" ht="24" customHeight="1" x14ac:dyDescent="0.35">
      <x:c r="B84" s="18"/>
      <x:c r="C84" s="18"/>
      <x:c r="D84" s="18"/>
      <x:c r="E84" s="18"/>
      <x:c r="F84" s="18"/>
      <x:c r="G84" s="18"/>
      <x:c r="H84" s="20"/>
      <x:c r="I84" s="20"/>
      <x:c r="J84" s="20"/>
      <x:c r="K84" s="20"/>
      <x:c r="L84" s="20"/>
      <x:c r="M84" s="20"/>
      <x:c r="N84" s="20"/>
      <x:c r="O84" s="20"/>
      <x:c r="P84" s="20"/>
      <x:c r="Q84" s="20"/>
      <x:c r="R84" s="20"/>
      <x:c r="S84" s="20"/>
      <x:c r="T84" s="20"/>
      <x:c r="U84" s="20"/>
      <x:c r="V84" s="20"/>
      <x:c r="W84" s="20"/>
      <x:c r="X84" s="20"/>
      <x:c r="Y84" s="20"/>
      <x:c r="Z84" s="20"/>
      <x:c r="AA84" s="20"/>
      <x:c r="AB84" s="20"/>
      <x:c r="AC84" s="20"/>
      <x:c r="AD84" s="20"/>
      <x:c r="AE84" s="20"/>
      <x:c r="AF84" s="18"/>
      <x:c r="AG84" s="18"/>
      <x:c r="AH84" s="18"/>
      <x:c r="AI84" s="18"/>
      <x:c r="AJ84" s="18"/>
      <x:c r="AK84" s="18"/>
      <x:c r="AL84" s="18"/>
      <x:c r="AM84" s="18"/>
      <x:c r="AN84" s="18"/>
      <x:c r="AO84" s="20"/>
      <x:c r="AP84" s="20"/>
      <x:c r="AQ84" s="20"/>
      <x:c r="AR84" s="20"/>
      <x:c r="AS84" s="20"/>
      <x:c r="AT84" s="20"/>
      <x:c r="AU84" s="20"/>
      <x:c r="AV84" s="20"/>
      <x:c r="AW84" s="20"/>
      <x:c r="AX84" s="20"/>
      <x:c r="AY84" s="20"/>
      <x:c r="AZ84" s="20"/>
      <x:c r="BA84" s="20"/>
      <x:c r="BB84" s="20"/>
      <x:c r="BC84" s="18"/>
      <x:c r="BD84" s="18"/>
      <x:c r="BE84" s="20"/>
      <x:c r="BF84" s="20"/>
      <x:c r="BG84" s="20"/>
      <x:c r="BH84" s="20"/>
      <x:c r="BI84" s="20"/>
      <x:c r="BJ84" s="20"/>
      <x:c r="BK84" s="20"/>
      <x:c r="BL84" s="18"/>
      <x:c r="BM84" s="18"/>
      <x:c r="BN84" s="18"/>
      <x:c r="BO84" s="18"/>
      <x:c r="BP84" s="20"/>
      <x:c r="BQ84" s="20"/>
      <x:c r="BR84" s="20"/>
      <x:c r="BS84" s="20"/>
      <x:c r="BT84" s="20"/>
      <x:c r="BU84" s="20"/>
      <x:c r="BV84" s="20"/>
      <x:c r="BW84" s="20"/>
      <x:c r="BX84" s="23"/>
      <x:c r="BY84" s="23"/>
      <x:c r="BZ84" s="23"/>
      <x:c r="CA84" s="23"/>
      <x:c r="CB84" s="23"/>
      <x:c r="CC84" s="23"/>
      <x:c r="CD84" s="23"/>
      <x:c r="CE84" s="23"/>
      <x:c r="CF84" s="23"/>
      <x:c r="CG84" s="23"/>
      <x:c r="CH84" s="23"/>
      <x:c r="CI84" s="23"/>
      <x:c r="CJ84" s="23"/>
      <x:c r="CK84" s="20"/>
      <x:c r="CL84" s="20"/>
      <x:c r="CM84" s="20"/>
      <x:c r="CN84" s="20"/>
      <x:c r="CO84" s="20"/>
      <x:c r="CP84" s="20"/>
      <x:c r="CQ84" s="20"/>
      <x:c r="CR84" s="20"/>
      <x:c r="CS84" s="18"/>
      <x:c r="CT84" s="18"/>
      <x:c r="CU84" s="18"/>
      <x:c r="CV84" s="18"/>
      <x:c r="CW84" s="18"/>
    </x:row>
    <x:row r="85" spans="2:101" ht="24" customHeight="1" x14ac:dyDescent="0.35">
      <x:c r="B85" s="18"/>
      <x:c r="C85" s="18"/>
      <x:c r="D85" s="18"/>
      <x:c r="E85" s="18"/>
      <x:c r="F85" s="18"/>
      <x:c r="G85" s="18"/>
      <x:c r="H85" s="20"/>
      <x:c r="I85" s="20"/>
      <x:c r="J85" s="20"/>
      <x:c r="K85" s="20"/>
      <x:c r="L85" s="20"/>
      <x:c r="M85" s="20"/>
      <x:c r="N85" s="20"/>
      <x:c r="O85" s="20"/>
      <x:c r="P85" s="20"/>
      <x:c r="Q85" s="20"/>
      <x:c r="R85" s="20"/>
      <x:c r="S85" s="20"/>
      <x:c r="T85" s="20"/>
      <x:c r="U85" s="20"/>
      <x:c r="V85" s="20"/>
      <x:c r="W85" s="20"/>
      <x:c r="X85" s="20"/>
      <x:c r="Y85" s="20"/>
      <x:c r="Z85" s="20"/>
      <x:c r="AA85" s="20"/>
      <x:c r="AB85" s="20"/>
      <x:c r="AC85" s="20"/>
      <x:c r="AD85" s="20"/>
      <x:c r="AE85" s="20"/>
      <x:c r="AF85" s="18"/>
      <x:c r="AG85" s="18"/>
      <x:c r="AH85" s="18"/>
      <x:c r="AI85" s="18"/>
      <x:c r="AJ85" s="18"/>
      <x:c r="AK85" s="18"/>
      <x:c r="AL85" s="18"/>
      <x:c r="AM85" s="18"/>
      <x:c r="AN85" s="18"/>
      <x:c r="AO85" s="20"/>
      <x:c r="AP85" s="20"/>
      <x:c r="AQ85" s="20"/>
      <x:c r="AR85" s="20"/>
      <x:c r="AS85" s="20"/>
      <x:c r="AT85" s="20"/>
      <x:c r="AU85" s="20"/>
      <x:c r="AV85" s="20"/>
      <x:c r="AW85" s="20"/>
      <x:c r="AX85" s="20"/>
      <x:c r="AY85" s="20"/>
      <x:c r="AZ85" s="20"/>
      <x:c r="BA85" s="20"/>
      <x:c r="BB85" s="20"/>
      <x:c r="BC85" s="18"/>
      <x:c r="BD85" s="18"/>
      <x:c r="BE85" s="20"/>
      <x:c r="BF85" s="20"/>
      <x:c r="BG85" s="20"/>
      <x:c r="BH85" s="20"/>
      <x:c r="BI85" s="20"/>
      <x:c r="BJ85" s="20"/>
      <x:c r="BK85" s="20"/>
      <x:c r="BL85" s="18"/>
      <x:c r="BM85" s="18"/>
      <x:c r="BN85" s="18"/>
      <x:c r="BO85" s="18"/>
      <x:c r="BP85" s="20"/>
      <x:c r="BQ85" s="20"/>
      <x:c r="BR85" s="20"/>
      <x:c r="BS85" s="20"/>
      <x:c r="BT85" s="20"/>
      <x:c r="BU85" s="20"/>
      <x:c r="BV85" s="20"/>
      <x:c r="BW85" s="20"/>
      <x:c r="BX85" s="23"/>
      <x:c r="BY85" s="23"/>
      <x:c r="BZ85" s="23"/>
      <x:c r="CA85" s="23"/>
      <x:c r="CB85" s="23"/>
      <x:c r="CC85" s="23"/>
      <x:c r="CD85" s="23"/>
      <x:c r="CE85" s="23"/>
      <x:c r="CF85" s="23"/>
      <x:c r="CG85" s="23"/>
      <x:c r="CH85" s="23"/>
      <x:c r="CI85" s="23"/>
      <x:c r="CJ85" s="23"/>
      <x:c r="CK85" s="20"/>
      <x:c r="CL85" s="20"/>
      <x:c r="CM85" s="20"/>
      <x:c r="CN85" s="20"/>
      <x:c r="CO85" s="20"/>
      <x:c r="CP85" s="20"/>
      <x:c r="CQ85" s="20"/>
      <x:c r="CR85" s="20"/>
      <x:c r="CS85" s="18"/>
      <x:c r="CT85" s="18"/>
      <x:c r="CU85" s="18"/>
      <x:c r="CV85" s="18"/>
      <x:c r="CW85" s="18"/>
    </x:row>
    <x:row r="86" spans="2:101" ht="24" customHeight="1" x14ac:dyDescent="0.35">
      <x:c r="B86" s="18"/>
      <x:c r="C86" s="18"/>
      <x:c r="D86" s="18"/>
      <x:c r="E86" s="18"/>
      <x:c r="F86" s="18"/>
      <x:c r="G86" s="18"/>
      <x:c r="H86" s="20"/>
      <x:c r="I86" s="20"/>
      <x:c r="J86" s="20"/>
      <x:c r="K86" s="20"/>
      <x:c r="L86" s="20"/>
      <x:c r="M86" s="20"/>
      <x:c r="N86" s="20"/>
      <x:c r="O86" s="20"/>
      <x:c r="P86" s="20"/>
      <x:c r="Q86" s="20"/>
      <x:c r="R86" s="20"/>
      <x:c r="S86" s="20"/>
      <x:c r="T86" s="20"/>
      <x:c r="U86" s="20"/>
      <x:c r="V86" s="20"/>
      <x:c r="W86" s="20"/>
      <x:c r="X86" s="20"/>
      <x:c r="Y86" s="20"/>
      <x:c r="Z86" s="20"/>
      <x:c r="AA86" s="20"/>
      <x:c r="AB86" s="20"/>
      <x:c r="AC86" s="20"/>
      <x:c r="AD86" s="20"/>
      <x:c r="AE86" s="20"/>
      <x:c r="AF86" s="18"/>
      <x:c r="AG86" s="18"/>
      <x:c r="AH86" s="18"/>
      <x:c r="AI86" s="18"/>
      <x:c r="AJ86" s="18"/>
      <x:c r="AK86" s="18"/>
      <x:c r="AL86" s="18"/>
      <x:c r="AM86" s="18"/>
      <x:c r="AN86" s="18"/>
      <x:c r="AO86" s="18"/>
      <x:c r="AP86" s="18"/>
      <x:c r="AQ86" s="20"/>
      <x:c r="AR86" s="20"/>
      <x:c r="AS86" s="20"/>
      <x:c r="AT86" s="20"/>
      <x:c r="AU86" s="20"/>
      <x:c r="AV86" s="20"/>
      <x:c r="AW86" s="20"/>
      <x:c r="AX86" s="20"/>
      <x:c r="AY86" s="20"/>
      <x:c r="AZ86" s="20"/>
      <x:c r="BA86" s="20"/>
      <x:c r="BB86" s="20"/>
      <x:c r="BC86" s="18"/>
      <x:c r="BD86" s="18"/>
      <x:c r="BE86" s="20"/>
      <x:c r="BF86" s="20"/>
      <x:c r="BG86" s="20"/>
      <x:c r="BH86" s="20"/>
      <x:c r="BI86" s="20"/>
      <x:c r="BJ86" s="20"/>
      <x:c r="BK86" s="20"/>
      <x:c r="BL86" s="18"/>
      <x:c r="BM86" s="18"/>
      <x:c r="BN86" s="18"/>
      <x:c r="BO86" s="18"/>
      <x:c r="BP86" s="20"/>
      <x:c r="BQ86" s="20"/>
      <x:c r="BR86" s="20"/>
      <x:c r="BS86" s="20"/>
      <x:c r="BT86" s="20"/>
      <x:c r="BU86" s="20"/>
      <x:c r="BV86" s="20"/>
      <x:c r="BW86" s="20"/>
      <x:c r="BX86" s="23"/>
      <x:c r="BY86" s="23"/>
      <x:c r="BZ86" s="23"/>
      <x:c r="CA86" s="23"/>
      <x:c r="CB86" s="23"/>
      <x:c r="CC86" s="23"/>
      <x:c r="CD86" s="23"/>
      <x:c r="CE86" s="23"/>
      <x:c r="CF86" s="23"/>
      <x:c r="CG86" s="23"/>
      <x:c r="CH86" s="23"/>
      <x:c r="CI86" s="23"/>
      <x:c r="CJ86" s="23"/>
      <x:c r="CK86" s="20"/>
      <x:c r="CL86" s="20"/>
      <x:c r="CM86" s="20"/>
      <x:c r="CN86" s="20"/>
      <x:c r="CO86" s="20"/>
      <x:c r="CP86" s="20"/>
      <x:c r="CQ86" s="20"/>
      <x:c r="CR86" s="20"/>
      <x:c r="CS86" s="18"/>
      <x:c r="CT86" s="18"/>
      <x:c r="CU86" s="18"/>
      <x:c r="CV86" s="18"/>
      <x:c r="CW86" s="18"/>
    </x:row>
    <x:row r="87" spans="2:101" ht="24" customHeight="1" x14ac:dyDescent="0.35">
      <x:c r="B87" s="18"/>
      <x:c r="C87" s="18"/>
      <x:c r="D87" s="18"/>
      <x:c r="E87" s="18"/>
      <x:c r="F87" s="18"/>
      <x:c r="G87" s="18"/>
      <x:c r="H87" s="20"/>
      <x:c r="I87" s="20"/>
      <x:c r="J87" s="20"/>
      <x:c r="K87" s="20"/>
      <x:c r="L87" s="20"/>
      <x:c r="M87" s="20"/>
      <x:c r="N87" s="20"/>
      <x:c r="O87" s="20"/>
      <x:c r="P87" s="20"/>
      <x:c r="Q87" s="20"/>
      <x:c r="R87" s="20"/>
      <x:c r="S87" s="20"/>
      <x:c r="T87" s="20"/>
      <x:c r="U87" s="20"/>
      <x:c r="V87" s="20"/>
      <x:c r="W87" s="20"/>
      <x:c r="X87" s="20"/>
      <x:c r="Y87" s="20"/>
      <x:c r="Z87" s="20"/>
      <x:c r="AA87" s="20"/>
      <x:c r="AB87" s="20"/>
      <x:c r="AC87" s="20"/>
      <x:c r="AD87" s="20"/>
      <x:c r="AE87" s="20"/>
      <x:c r="AF87" s="18"/>
      <x:c r="AG87" s="18"/>
      <x:c r="AH87" s="18"/>
      <x:c r="AI87" s="18"/>
      <x:c r="AJ87" s="18"/>
      <x:c r="AK87" s="18"/>
      <x:c r="AL87" s="18"/>
      <x:c r="AM87" s="18"/>
      <x:c r="AN87" s="18"/>
      <x:c r="AO87" s="18"/>
      <x:c r="AP87" s="18"/>
      <x:c r="AQ87" s="20"/>
      <x:c r="AR87" s="20"/>
      <x:c r="AS87" s="20"/>
      <x:c r="AT87" s="20"/>
      <x:c r="AU87" s="20"/>
      <x:c r="AV87" s="20"/>
      <x:c r="AW87" s="20"/>
      <x:c r="AX87" s="20"/>
      <x:c r="AY87" s="20"/>
      <x:c r="AZ87" s="20"/>
      <x:c r="BA87" s="20"/>
      <x:c r="BB87" s="20"/>
      <x:c r="BC87" s="18"/>
      <x:c r="BD87" s="18"/>
      <x:c r="BE87" s="20"/>
      <x:c r="BF87" s="20"/>
      <x:c r="BG87" s="20"/>
      <x:c r="BH87" s="20"/>
      <x:c r="BI87" s="20"/>
      <x:c r="BJ87" s="20"/>
      <x:c r="BK87" s="20"/>
      <x:c r="BL87" s="18"/>
      <x:c r="BM87" s="18"/>
      <x:c r="BN87" s="18"/>
      <x:c r="BO87" s="18"/>
      <x:c r="BP87" s="20"/>
      <x:c r="BQ87" s="20"/>
      <x:c r="BR87" s="20"/>
      <x:c r="BS87" s="20"/>
      <x:c r="BT87" s="20"/>
      <x:c r="BU87" s="20"/>
      <x:c r="BV87" s="20"/>
      <x:c r="BW87" s="20"/>
      <x:c r="BX87" s="23"/>
      <x:c r="BY87" s="23"/>
      <x:c r="BZ87" s="23"/>
      <x:c r="CA87" s="23"/>
      <x:c r="CB87" s="23"/>
      <x:c r="CC87" s="23"/>
      <x:c r="CD87" s="23"/>
      <x:c r="CE87" s="23"/>
      <x:c r="CF87" s="23"/>
      <x:c r="CG87" s="23"/>
      <x:c r="CH87" s="23"/>
      <x:c r="CI87" s="23"/>
      <x:c r="CJ87" s="23"/>
      <x:c r="CK87" s="20"/>
      <x:c r="CL87" s="20"/>
      <x:c r="CM87" s="20"/>
      <x:c r="CN87" s="20"/>
      <x:c r="CO87" s="20"/>
      <x:c r="CP87" s="20"/>
      <x:c r="CQ87" s="20"/>
      <x:c r="CR87" s="20"/>
      <x:c r="CS87" s="18"/>
      <x:c r="CT87" s="18"/>
      <x:c r="CU87" s="18"/>
      <x:c r="CV87" s="18"/>
      <x:c r="CW87" s="18"/>
    </x:row>
    <x:row r="88" spans="2:101" ht="24" customHeight="1" x14ac:dyDescent="0.35">
      <x:c r="B88" s="18"/>
      <x:c r="C88" s="18"/>
      <x:c r="D88" s="18"/>
      <x:c r="E88" s="18"/>
      <x:c r="F88" s="18"/>
      <x:c r="G88" s="18"/>
      <x:c r="H88" s="20"/>
      <x:c r="I88" s="20"/>
      <x:c r="J88" s="20"/>
      <x:c r="K88" s="20"/>
      <x:c r="L88" s="20"/>
      <x:c r="M88" s="20"/>
      <x:c r="N88" s="20"/>
      <x:c r="O88" s="20"/>
      <x:c r="P88" s="20"/>
      <x:c r="Q88" s="20"/>
      <x:c r="R88" s="20"/>
      <x:c r="S88" s="20"/>
      <x:c r="T88" s="20"/>
      <x:c r="U88" s="20"/>
      <x:c r="V88" s="20"/>
      <x:c r="W88" s="20"/>
      <x:c r="X88" s="20"/>
      <x:c r="Y88" s="20"/>
      <x:c r="Z88" s="20"/>
      <x:c r="AA88" s="20"/>
      <x:c r="AB88" s="20"/>
      <x:c r="AC88" s="20"/>
      <x:c r="AD88" s="20"/>
      <x:c r="AE88" s="20"/>
      <x:c r="AF88" s="18"/>
      <x:c r="AG88" s="18"/>
      <x:c r="AH88" s="18"/>
      <x:c r="AI88" s="18"/>
      <x:c r="AJ88" s="18"/>
      <x:c r="AK88" s="18"/>
      <x:c r="AL88" s="18"/>
      <x:c r="AM88" s="18"/>
      <x:c r="AN88" s="18"/>
      <x:c r="AO88" s="18"/>
      <x:c r="AP88" s="18"/>
      <x:c r="AQ88" s="20"/>
      <x:c r="AR88" s="20"/>
      <x:c r="AS88" s="20"/>
      <x:c r="AT88" s="20"/>
      <x:c r="AU88" s="20"/>
      <x:c r="AV88" s="20"/>
      <x:c r="AW88" s="20"/>
      <x:c r="AX88" s="20"/>
      <x:c r="AY88" s="20"/>
      <x:c r="AZ88" s="20"/>
      <x:c r="BA88" s="20"/>
      <x:c r="BB88" s="20"/>
      <x:c r="BC88" s="18"/>
      <x:c r="BD88" s="18"/>
      <x:c r="BE88" s="20"/>
      <x:c r="BF88" s="20"/>
      <x:c r="BG88" s="20"/>
      <x:c r="BH88" s="20"/>
      <x:c r="BI88" s="20"/>
      <x:c r="BJ88" s="20"/>
      <x:c r="BK88" s="20"/>
      <x:c r="BL88" s="18"/>
      <x:c r="BM88" s="18"/>
      <x:c r="BN88" s="18"/>
      <x:c r="BO88" s="18"/>
      <x:c r="BP88" s="20"/>
      <x:c r="BQ88" s="20"/>
      <x:c r="BR88" s="20"/>
      <x:c r="BS88" s="20"/>
      <x:c r="BT88" s="20"/>
      <x:c r="BU88" s="20"/>
      <x:c r="BV88" s="20"/>
      <x:c r="BW88" s="20"/>
      <x:c r="BX88" s="23"/>
      <x:c r="BY88" s="23"/>
      <x:c r="BZ88" s="23"/>
      <x:c r="CA88" s="23"/>
      <x:c r="CB88" s="23"/>
      <x:c r="CC88" s="23"/>
      <x:c r="CD88" s="23"/>
      <x:c r="CE88" s="23"/>
      <x:c r="CF88" s="23"/>
      <x:c r="CG88" s="23"/>
      <x:c r="CH88" s="23"/>
      <x:c r="CI88" s="23"/>
      <x:c r="CJ88" s="23"/>
      <x:c r="CK88" s="20"/>
      <x:c r="CL88" s="20"/>
      <x:c r="CM88" s="20"/>
      <x:c r="CN88" s="20"/>
      <x:c r="CO88" s="20"/>
      <x:c r="CP88" s="20"/>
      <x:c r="CQ88" s="20"/>
      <x:c r="CR88" s="20"/>
      <x:c r="CS88" s="18"/>
      <x:c r="CT88" s="18"/>
      <x:c r="CU88" s="18"/>
      <x:c r="CV88" s="18"/>
      <x:c r="CW88" s="18"/>
    </x:row>
    <x:row r="89" spans="2:101" ht="24" customHeight="1" x14ac:dyDescent="0.35">
      <x:c r="B89" s="18"/>
      <x:c r="C89" s="18"/>
      <x:c r="D89" s="18"/>
      <x:c r="E89" s="18"/>
      <x:c r="F89" s="18"/>
      <x:c r="G89" s="18"/>
      <x:c r="H89" s="18"/>
      <x:c r="I89" s="18"/>
      <x:c r="J89" s="18"/>
      <x:c r="K89" s="18"/>
      <x:c r="L89" s="18"/>
      <x:c r="M89" s="18"/>
      <x:c r="N89" s="18"/>
      <x:c r="O89" s="20"/>
      <x:c r="P89" s="20"/>
      <x:c r="Q89" s="20"/>
      <x:c r="R89" s="20"/>
      <x:c r="S89" s="20"/>
      <x:c r="T89" s="20"/>
      <x:c r="U89" s="20"/>
      <x:c r="V89" s="20"/>
      <x:c r="W89" s="20"/>
      <x:c r="X89" s="20"/>
      <x:c r="Y89" s="18"/>
      <x:c r="Z89" s="18"/>
      <x:c r="AA89" s="18"/>
      <x:c r="AB89" s="18"/>
      <x:c r="AC89" s="18"/>
      <x:c r="AD89" s="18"/>
      <x:c r="AE89" s="18"/>
      <x:c r="AF89" s="18"/>
      <x:c r="AG89" s="18"/>
      <x:c r="AH89" s="18"/>
      <x:c r="AI89" s="18"/>
      <x:c r="AJ89" s="18"/>
      <x:c r="AK89" s="18"/>
      <x:c r="AL89" s="18"/>
      <x:c r="AM89" s="18"/>
      <x:c r="AN89" s="18"/>
      <x:c r="AO89" s="18"/>
      <x:c r="AP89" s="18"/>
      <x:c r="AQ89" s="20"/>
      <x:c r="AR89" s="20"/>
      <x:c r="AS89" s="20"/>
      <x:c r="AT89" s="20"/>
      <x:c r="AU89" s="20"/>
      <x:c r="AV89" s="20"/>
      <x:c r="AW89" s="20"/>
      <x:c r="AX89" s="20"/>
      <x:c r="AY89" s="20"/>
      <x:c r="AZ89" s="20"/>
      <x:c r="BA89" s="20"/>
      <x:c r="BB89" s="20"/>
      <x:c r="BC89" s="18"/>
      <x:c r="BD89" s="18"/>
      <x:c r="BE89" s="20"/>
      <x:c r="BF89" s="20"/>
      <x:c r="BG89" s="20"/>
      <x:c r="BH89" s="20"/>
      <x:c r="BI89" s="20"/>
      <x:c r="BJ89" s="20"/>
      <x:c r="BK89" s="20"/>
      <x:c r="BL89" s="18"/>
      <x:c r="BM89" s="18"/>
      <x:c r="BN89" s="18"/>
      <x:c r="BO89" s="18"/>
      <x:c r="BP89" s="20"/>
      <x:c r="BQ89" s="20"/>
      <x:c r="BR89" s="20"/>
      <x:c r="BS89" s="20"/>
      <x:c r="BT89" s="20"/>
      <x:c r="BU89" s="20"/>
      <x:c r="BV89" s="20"/>
      <x:c r="BW89" s="20"/>
      <x:c r="BX89" s="23"/>
      <x:c r="BY89" s="23"/>
      <x:c r="BZ89" s="23"/>
      <x:c r="CA89" s="23"/>
      <x:c r="CB89" s="23"/>
      <x:c r="CC89" s="23"/>
      <x:c r="CD89" s="23"/>
      <x:c r="CE89" s="23"/>
      <x:c r="CF89" s="23"/>
      <x:c r="CG89" s="23"/>
      <x:c r="CH89" s="23"/>
      <x:c r="CI89" s="23"/>
      <x:c r="CJ89" s="23"/>
      <x:c r="CK89" s="20"/>
      <x:c r="CL89" s="20"/>
      <x:c r="CM89" s="20"/>
      <x:c r="CN89" s="20"/>
      <x:c r="CO89" s="20"/>
      <x:c r="CP89" s="20"/>
      <x:c r="CQ89" s="20"/>
      <x:c r="CR89" s="20"/>
      <x:c r="CS89" s="18"/>
      <x:c r="CT89" s="18"/>
      <x:c r="CU89" s="18"/>
      <x:c r="CV89" s="18"/>
      <x:c r="CW89" s="18"/>
    </x:row>
    <x:row r="90" spans="2:101" ht="24" customHeight="1" x14ac:dyDescent="0.35">
      <x:c r="B90" s="18"/>
      <x:c r="C90" s="18"/>
      <x:c r="D90" s="18"/>
      <x:c r="E90" s="18"/>
      <x:c r="F90" s="18"/>
      <x:c r="G90" s="18"/>
      <x:c r="H90" s="18"/>
      <x:c r="I90" s="18"/>
      <x:c r="J90" s="18"/>
      <x:c r="K90" s="18"/>
      <x:c r="L90" s="18"/>
      <x:c r="M90" s="18"/>
      <x:c r="N90" s="18"/>
      <x:c r="O90" s="20"/>
      <x:c r="P90" s="20"/>
      <x:c r="Q90" s="20"/>
      <x:c r="R90" s="20"/>
      <x:c r="S90" s="20"/>
      <x:c r="T90" s="20"/>
      <x:c r="U90" s="20"/>
      <x:c r="V90" s="20"/>
      <x:c r="W90" s="20"/>
      <x:c r="X90" s="20"/>
      <x:c r="Y90" s="18"/>
      <x:c r="Z90" s="18"/>
      <x:c r="AA90" s="18"/>
      <x:c r="AB90" s="18"/>
      <x:c r="AC90" s="18"/>
      <x:c r="AD90" s="18"/>
      <x:c r="AE90" s="18"/>
      <x:c r="AF90" s="18"/>
      <x:c r="AG90" s="18"/>
      <x:c r="AH90" s="18"/>
      <x:c r="AI90" s="18"/>
      <x:c r="AJ90" s="18"/>
      <x:c r="AK90" s="18"/>
      <x:c r="AL90" s="18"/>
      <x:c r="AM90" s="18"/>
      <x:c r="AN90" s="18"/>
      <x:c r="AO90" s="18"/>
      <x:c r="AP90" s="18"/>
      <x:c r="AQ90" s="18"/>
      <x:c r="AR90" s="18"/>
      <x:c r="AS90" s="18"/>
      <x:c r="AT90" s="18"/>
      <x:c r="AU90" s="18"/>
      <x:c r="AV90" s="18"/>
      <x:c r="AW90" s="18"/>
      <x:c r="AX90" s="18"/>
      <x:c r="AY90" s="18"/>
      <x:c r="AZ90" s="18"/>
      <x:c r="BA90" s="18"/>
      <x:c r="BB90" s="18"/>
      <x:c r="BC90" s="18"/>
      <x:c r="BD90" s="18"/>
      <x:c r="BE90" s="20"/>
      <x:c r="BF90" s="20"/>
      <x:c r="BG90" s="20"/>
      <x:c r="BH90" s="20"/>
      <x:c r="BI90" s="20"/>
      <x:c r="BJ90" s="20"/>
      <x:c r="BK90" s="20"/>
      <x:c r="BL90" s="18"/>
      <x:c r="BM90" s="18"/>
      <x:c r="BN90" s="18"/>
      <x:c r="BO90" s="18"/>
      <x:c r="BP90" s="20"/>
      <x:c r="BQ90" s="20"/>
      <x:c r="BR90" s="20"/>
      <x:c r="BS90" s="20"/>
      <x:c r="BT90" s="20"/>
      <x:c r="BU90" s="20"/>
      <x:c r="BV90" s="20"/>
      <x:c r="BW90" s="20"/>
      <x:c r="BX90" s="23"/>
      <x:c r="BY90" s="23"/>
      <x:c r="BZ90" s="23"/>
      <x:c r="CA90" s="23"/>
      <x:c r="CB90" s="23"/>
      <x:c r="CC90" s="23"/>
      <x:c r="CD90" s="23"/>
      <x:c r="CE90" s="23"/>
      <x:c r="CF90" s="23"/>
      <x:c r="CG90" s="23"/>
      <x:c r="CH90" s="23"/>
      <x:c r="CI90" s="23"/>
      <x:c r="CJ90" s="23"/>
      <x:c r="CK90" s="20"/>
      <x:c r="CL90" s="20"/>
      <x:c r="CM90" s="20"/>
      <x:c r="CN90" s="20"/>
      <x:c r="CO90" s="20"/>
      <x:c r="CP90" s="20"/>
      <x:c r="CQ90" s="20"/>
      <x:c r="CR90" s="20"/>
      <x:c r="CS90" s="18"/>
      <x:c r="CT90" s="18"/>
      <x:c r="CU90" s="18"/>
      <x:c r="CV90" s="18"/>
      <x:c r="CW90" s="18"/>
    </x:row>
    <x:row r="91" spans="2:101" ht="24" customHeight="1" x14ac:dyDescent="0.35">
      <x:c r="B91" s="18"/>
      <x:c r="C91" s="18"/>
      <x:c r="D91" s="18"/>
      <x:c r="E91" s="18"/>
      <x:c r="F91" s="18"/>
      <x:c r="G91" s="18"/>
      <x:c r="H91" s="18"/>
      <x:c r="I91" s="18"/>
      <x:c r="J91" s="18"/>
      <x:c r="K91" s="18"/>
      <x:c r="L91" s="18"/>
      <x:c r="M91" s="18"/>
      <x:c r="N91" s="18"/>
      <x:c r="O91" s="20"/>
      <x:c r="P91" s="20"/>
      <x:c r="Q91" s="20"/>
      <x:c r="R91" s="20"/>
      <x:c r="S91" s="20"/>
      <x:c r="T91" s="20"/>
      <x:c r="U91" s="20"/>
      <x:c r="V91" s="20"/>
      <x:c r="W91" s="20"/>
      <x:c r="X91" s="20"/>
      <x:c r="Y91" s="18"/>
      <x:c r="Z91" s="18"/>
      <x:c r="AA91" s="18"/>
      <x:c r="AB91" s="18"/>
      <x:c r="AC91" s="18"/>
      <x:c r="AD91" s="18"/>
      <x:c r="AE91" s="18"/>
      <x:c r="AF91" s="18"/>
      <x:c r="AG91" s="18"/>
      <x:c r="AH91" s="18"/>
      <x:c r="AI91" s="18"/>
      <x:c r="AJ91" s="18"/>
      <x:c r="AK91" s="18"/>
      <x:c r="AL91" s="18"/>
      <x:c r="AM91" s="18"/>
      <x:c r="AN91" s="18"/>
      <x:c r="AO91" s="18"/>
      <x:c r="AP91" s="18"/>
      <x:c r="AQ91" s="18"/>
      <x:c r="AR91" s="18"/>
      <x:c r="AS91" s="18"/>
      <x:c r="AT91" s="18"/>
      <x:c r="AU91" s="18"/>
      <x:c r="AV91" s="18"/>
      <x:c r="AW91" s="18"/>
      <x:c r="AX91" s="18"/>
      <x:c r="AY91" s="18"/>
      <x:c r="AZ91" s="18"/>
      <x:c r="BA91" s="18"/>
      <x:c r="BB91" s="18"/>
      <x:c r="BC91" s="18"/>
      <x:c r="BD91" s="18"/>
      <x:c r="BE91" s="20"/>
      <x:c r="BF91" s="20"/>
      <x:c r="BG91" s="20"/>
      <x:c r="BH91" s="20"/>
      <x:c r="BI91" s="20"/>
      <x:c r="BJ91" s="20"/>
      <x:c r="BK91" s="20"/>
      <x:c r="BL91" s="18"/>
      <x:c r="BM91" s="18"/>
      <x:c r="BN91" s="18"/>
      <x:c r="BO91" s="18"/>
      <x:c r="BP91" s="20"/>
      <x:c r="BQ91" s="20"/>
      <x:c r="BR91" s="20"/>
      <x:c r="BS91" s="20"/>
      <x:c r="BT91" s="20"/>
      <x:c r="BU91" s="20"/>
      <x:c r="BV91" s="20"/>
      <x:c r="BW91" s="20"/>
      <x:c r="BX91" s="23"/>
      <x:c r="BY91" s="23"/>
      <x:c r="BZ91" s="23"/>
      <x:c r="CA91" s="23"/>
      <x:c r="CB91" s="23"/>
      <x:c r="CC91" s="23"/>
      <x:c r="CD91" s="23"/>
      <x:c r="CE91" s="23"/>
      <x:c r="CF91" s="23"/>
      <x:c r="CG91" s="23"/>
      <x:c r="CH91" s="23"/>
      <x:c r="CI91" s="23"/>
      <x:c r="CJ91" s="23"/>
      <x:c r="CK91" s="20"/>
      <x:c r="CL91" s="20"/>
      <x:c r="CM91" s="20"/>
      <x:c r="CN91" s="20"/>
      <x:c r="CO91" s="20"/>
      <x:c r="CP91" s="20"/>
      <x:c r="CQ91" s="20"/>
      <x:c r="CR91" s="20"/>
      <x:c r="CS91" s="18"/>
      <x:c r="CT91" s="18"/>
      <x:c r="CU91" s="18"/>
      <x:c r="CV91" s="18"/>
      <x:c r="CW91" s="18"/>
    </x:row>
    <x:row r="92" spans="2:101" ht="24" customHeight="1" x14ac:dyDescent="0.35">
      <x:c r="B92" s="18"/>
      <x:c r="C92" s="18"/>
      <x:c r="D92" s="18"/>
      <x:c r="E92" s="18"/>
      <x:c r="F92" s="18"/>
      <x:c r="G92" s="18"/>
      <x:c r="H92" s="18"/>
      <x:c r="I92" s="18"/>
      <x:c r="J92" s="18"/>
      <x:c r="K92" s="18"/>
      <x:c r="L92" s="18"/>
      <x:c r="M92" s="18"/>
      <x:c r="N92" s="18"/>
      <x:c r="O92" s="20"/>
      <x:c r="P92" s="20"/>
      <x:c r="Q92" s="20"/>
      <x:c r="R92" s="20"/>
      <x:c r="S92" s="20"/>
      <x:c r="T92" s="20"/>
      <x:c r="U92" s="20"/>
      <x:c r="V92" s="20"/>
      <x:c r="W92" s="20"/>
      <x:c r="X92" s="20"/>
      <x:c r="Y92" s="18"/>
      <x:c r="Z92" s="18"/>
      <x:c r="AA92" s="18"/>
      <x:c r="AB92" s="18"/>
      <x:c r="AC92" s="18"/>
      <x:c r="AD92" s="18"/>
      <x:c r="AE92" s="18"/>
      <x:c r="AF92" s="18"/>
      <x:c r="AG92" s="18"/>
      <x:c r="AH92" s="18"/>
      <x:c r="AI92" s="18"/>
      <x:c r="AJ92" s="18"/>
      <x:c r="AK92" s="18"/>
      <x:c r="AL92" s="18"/>
      <x:c r="AM92" s="18"/>
      <x:c r="AN92" s="18"/>
      <x:c r="AO92" s="18"/>
      <x:c r="AP92" s="18"/>
      <x:c r="AQ92" s="20"/>
      <x:c r="AR92" s="20"/>
      <x:c r="AS92" s="20"/>
      <x:c r="AT92" s="20"/>
      <x:c r="AU92" s="20"/>
      <x:c r="AV92" s="20"/>
      <x:c r="AW92" s="20"/>
      <x:c r="AX92" s="20"/>
      <x:c r="AY92" s="20"/>
      <x:c r="AZ92" s="20"/>
      <x:c r="BA92" s="20"/>
      <x:c r="BB92" s="20"/>
      <x:c r="BC92" s="20"/>
      <x:c r="BD92" s="20"/>
      <x:c r="BE92" s="20"/>
      <x:c r="BF92" s="20"/>
      <x:c r="BG92" s="20"/>
      <x:c r="BH92" s="20"/>
      <x:c r="BI92" s="20"/>
      <x:c r="BJ92" s="20"/>
      <x:c r="BK92" s="20"/>
      <x:c r="BL92" s="18"/>
      <x:c r="BM92" s="18"/>
      <x:c r="BN92" s="18"/>
      <x:c r="BO92" s="18"/>
      <x:c r="BP92" s="20"/>
      <x:c r="BQ92" s="20"/>
      <x:c r="BR92" s="20"/>
      <x:c r="BS92" s="20"/>
      <x:c r="BT92" s="20"/>
      <x:c r="BU92" s="20"/>
      <x:c r="BV92" s="20"/>
      <x:c r="BW92" s="20"/>
      <x:c r="BX92" s="23"/>
      <x:c r="BY92" s="23"/>
      <x:c r="BZ92" s="23"/>
      <x:c r="CA92" s="23"/>
      <x:c r="CB92" s="23"/>
      <x:c r="CC92" s="23"/>
      <x:c r="CD92" s="23"/>
      <x:c r="CE92" s="23"/>
      <x:c r="CF92" s="23"/>
      <x:c r="CG92" s="23"/>
      <x:c r="CH92" s="23"/>
      <x:c r="CI92" s="23"/>
      <x:c r="CJ92" s="23"/>
      <x:c r="CK92" s="20"/>
      <x:c r="CL92" s="20"/>
      <x:c r="CM92" s="20"/>
      <x:c r="CN92" s="20"/>
      <x:c r="CO92" s="20"/>
      <x:c r="CP92" s="20"/>
      <x:c r="CQ92" s="20"/>
      <x:c r="CR92" s="20"/>
      <x:c r="CS92" s="18"/>
      <x:c r="CT92" s="18"/>
      <x:c r="CU92" s="18"/>
      <x:c r="CV92" s="18"/>
      <x:c r="CW92" s="18"/>
    </x:row>
    <x:row r="93" spans="2:101" ht="24" customHeight="1" x14ac:dyDescent="0.35">
      <x:c r="B93" s="18"/>
      <x:c r="C93" s="18"/>
      <x:c r="D93" s="18"/>
      <x:c r="E93" s="18"/>
      <x:c r="F93" s="18"/>
      <x:c r="G93" s="18"/>
      <x:c r="H93" s="18"/>
      <x:c r="I93" s="18"/>
      <x:c r="J93" s="18"/>
      <x:c r="K93" s="18"/>
      <x:c r="L93" s="18"/>
      <x:c r="M93" s="18"/>
      <x:c r="N93" s="18"/>
      <x:c r="O93" s="20"/>
      <x:c r="P93" s="20"/>
      <x:c r="Q93" s="20"/>
      <x:c r="R93" s="20"/>
      <x:c r="S93" s="20"/>
      <x:c r="T93" s="20"/>
      <x:c r="U93" s="20"/>
      <x:c r="V93" s="20"/>
      <x:c r="W93" s="20"/>
      <x:c r="X93" s="20"/>
      <x:c r="Y93" s="18"/>
      <x:c r="Z93" s="18"/>
      <x:c r="AA93" s="18"/>
      <x:c r="AB93" s="18"/>
      <x:c r="AC93" s="18"/>
      <x:c r="AD93" s="18"/>
      <x:c r="AE93" s="18"/>
      <x:c r="AF93" s="18"/>
      <x:c r="AG93" s="18"/>
      <x:c r="AH93" s="18"/>
      <x:c r="AI93" s="18"/>
      <x:c r="AJ93" s="18"/>
      <x:c r="AK93" s="18"/>
      <x:c r="AL93" s="18"/>
      <x:c r="AM93" s="18"/>
      <x:c r="AN93" s="18"/>
      <x:c r="AO93" s="18"/>
      <x:c r="AP93" s="18"/>
      <x:c r="AQ93" s="20"/>
      <x:c r="AR93" s="20"/>
      <x:c r="AS93" s="20"/>
      <x:c r="AT93" s="20"/>
      <x:c r="AU93" s="20"/>
      <x:c r="AV93" s="20"/>
      <x:c r="AW93" s="20"/>
      <x:c r="AX93" s="20"/>
      <x:c r="AY93" s="20"/>
      <x:c r="AZ93" s="20"/>
      <x:c r="BA93" s="20"/>
      <x:c r="BB93" s="20"/>
      <x:c r="BC93" s="20"/>
      <x:c r="BD93" s="20"/>
      <x:c r="BE93" s="20"/>
      <x:c r="BF93" s="20"/>
      <x:c r="BG93" s="20"/>
      <x:c r="BH93" s="20"/>
      <x:c r="BI93" s="20"/>
      <x:c r="BJ93" s="20"/>
      <x:c r="BK93" s="20"/>
      <x:c r="BL93" s="18"/>
      <x:c r="BM93" s="18"/>
      <x:c r="BN93" s="18"/>
      <x:c r="BO93" s="18"/>
      <x:c r="BP93" s="20"/>
      <x:c r="BQ93" s="20"/>
      <x:c r="BR93" s="20"/>
      <x:c r="BS93" s="20"/>
      <x:c r="BT93" s="20"/>
      <x:c r="BU93" s="20"/>
      <x:c r="BV93" s="20"/>
      <x:c r="BW93" s="20"/>
      <x:c r="BX93" s="20"/>
      <x:c r="BY93" s="20"/>
      <x:c r="BZ93" s="20"/>
      <x:c r="CA93" s="20"/>
      <x:c r="CB93" s="20"/>
      <x:c r="CC93" s="20"/>
      <x:c r="CD93" s="20"/>
      <x:c r="CE93" s="20"/>
      <x:c r="CF93" s="20"/>
      <x:c r="CG93" s="20"/>
      <x:c r="CH93" s="20"/>
      <x:c r="CI93" s="20"/>
      <x:c r="CJ93" s="20"/>
      <x:c r="CK93" s="20"/>
      <x:c r="CL93" s="20"/>
      <x:c r="CM93" s="20"/>
      <x:c r="CN93" s="20"/>
      <x:c r="CO93" s="20"/>
      <x:c r="CP93" s="20"/>
      <x:c r="CQ93" s="20"/>
      <x:c r="CR93" s="20"/>
      <x:c r="CS93" s="18"/>
      <x:c r="CT93" s="18"/>
      <x:c r="CU93" s="18"/>
      <x:c r="CV93" s="18"/>
      <x:c r="CW93" s="18"/>
    </x:row>
    <x:row r="94" spans="2:101" ht="24" customHeight="1" x14ac:dyDescent="0.35">
      <x:c r="B94" s="18"/>
      <x:c r="C94" s="18"/>
      <x:c r="D94" s="18"/>
      <x:c r="E94" s="18"/>
      <x:c r="F94" s="18"/>
      <x:c r="G94" s="18"/>
      <x:c r="H94" s="18"/>
      <x:c r="I94" s="18"/>
      <x:c r="J94" s="18"/>
      <x:c r="K94" s="18"/>
      <x:c r="L94" s="18"/>
      <x:c r="M94" s="18"/>
      <x:c r="N94" s="18"/>
      <x:c r="O94" s="20"/>
      <x:c r="P94" s="20"/>
      <x:c r="Q94" s="20"/>
      <x:c r="R94" s="20"/>
      <x:c r="S94" s="20"/>
      <x:c r="T94" s="20"/>
      <x:c r="U94" s="20"/>
      <x:c r="V94" s="20"/>
      <x:c r="W94" s="20"/>
      <x:c r="X94" s="20"/>
      <x:c r="Y94" s="18"/>
      <x:c r="Z94" s="18"/>
      <x:c r="AA94" s="18"/>
      <x:c r="AB94" s="18"/>
      <x:c r="AC94" s="18"/>
      <x:c r="AD94" s="18"/>
      <x:c r="AE94" s="18"/>
      <x:c r="AF94" s="18"/>
      <x:c r="AG94" s="18"/>
      <x:c r="AH94" s="18"/>
      <x:c r="AI94" s="18"/>
      <x:c r="AJ94" s="18"/>
      <x:c r="AK94" s="18"/>
      <x:c r="AL94" s="18"/>
      <x:c r="AM94" s="18"/>
      <x:c r="AN94" s="18"/>
      <x:c r="AO94" s="18"/>
      <x:c r="AP94" s="18"/>
      <x:c r="AQ94" s="20"/>
      <x:c r="AR94" s="20"/>
      <x:c r="AS94" s="20"/>
      <x:c r="AT94" s="20"/>
      <x:c r="AU94" s="20"/>
      <x:c r="AV94" s="20"/>
      <x:c r="AW94" s="20"/>
      <x:c r="AX94" s="20"/>
      <x:c r="AY94" s="20"/>
      <x:c r="AZ94" s="20"/>
      <x:c r="BA94" s="20"/>
      <x:c r="BB94" s="20"/>
      <x:c r="BC94" s="20"/>
      <x:c r="BD94" s="20"/>
      <x:c r="BE94" s="20"/>
      <x:c r="BF94" s="20"/>
      <x:c r="BG94" s="20"/>
      <x:c r="BH94" s="20"/>
      <x:c r="BI94" s="20"/>
      <x:c r="BJ94" s="20"/>
      <x:c r="BK94" s="20"/>
      <x:c r="BL94" s="18"/>
      <x:c r="BM94" s="18"/>
      <x:c r="BN94" s="18"/>
      <x:c r="BO94" s="18"/>
      <x:c r="BP94" s="18"/>
      <x:c r="BQ94" s="20"/>
      <x:c r="BR94" s="20"/>
      <x:c r="BS94" s="20"/>
      <x:c r="BT94" s="20"/>
      <x:c r="BU94" s="20"/>
      <x:c r="BV94" s="20"/>
      <x:c r="BW94" s="20"/>
      <x:c r="BX94" s="20"/>
      <x:c r="BY94" s="20"/>
      <x:c r="BZ94" s="20"/>
      <x:c r="CA94" s="20"/>
      <x:c r="CB94" s="20"/>
      <x:c r="CC94" s="20"/>
      <x:c r="CD94" s="20"/>
      <x:c r="CE94" s="20"/>
      <x:c r="CF94" s="20"/>
      <x:c r="CG94" s="20"/>
      <x:c r="CH94" s="20"/>
      <x:c r="CI94" s="20"/>
      <x:c r="CJ94" s="20"/>
      <x:c r="CK94" s="20"/>
      <x:c r="CL94" s="20"/>
      <x:c r="CM94" s="20"/>
      <x:c r="CN94" s="20"/>
      <x:c r="CO94" s="20"/>
      <x:c r="CP94" s="20"/>
      <x:c r="CQ94" s="20"/>
      <x:c r="CR94" s="18"/>
      <x:c r="CS94" s="18"/>
      <x:c r="CT94" s="18"/>
      <x:c r="CU94" s="18"/>
      <x:c r="CV94" s="18"/>
      <x:c r="CW94" s="18"/>
    </x:row>
    <x:row r="95" spans="2:101" ht="24" customHeight="1" x14ac:dyDescent="0.35">
      <x:c r="B95" s="18"/>
      <x:c r="C95" s="18"/>
      <x:c r="D95" s="18"/>
      <x:c r="E95" s="18"/>
      <x:c r="F95" s="18"/>
      <x:c r="G95" s="18"/>
      <x:c r="H95" s="18"/>
      <x:c r="I95" s="18"/>
      <x:c r="J95" s="18"/>
      <x:c r="K95" s="18"/>
      <x:c r="L95" s="18"/>
      <x:c r="M95" s="18"/>
      <x:c r="N95" s="18"/>
      <x:c r="O95" s="20"/>
      <x:c r="P95" s="20"/>
      <x:c r="Q95" s="20"/>
      <x:c r="R95" s="20"/>
      <x:c r="S95" s="20"/>
      <x:c r="T95" s="20"/>
      <x:c r="U95" s="20"/>
      <x:c r="V95" s="20"/>
      <x:c r="W95" s="20"/>
      <x:c r="X95" s="20"/>
      <x:c r="Y95" s="18"/>
      <x:c r="Z95" s="18"/>
      <x:c r="AA95" s="18"/>
      <x:c r="AB95" s="18"/>
      <x:c r="AC95" s="18"/>
      <x:c r="AD95" s="18"/>
      <x:c r="AE95" s="18"/>
      <x:c r="AF95" s="18"/>
      <x:c r="AG95" s="18"/>
      <x:c r="AH95" s="18"/>
      <x:c r="AI95" s="18"/>
      <x:c r="AJ95" s="18"/>
      <x:c r="AK95" s="18"/>
      <x:c r="AL95" s="18"/>
      <x:c r="AM95" s="18"/>
      <x:c r="AN95" s="18"/>
      <x:c r="AO95" s="18"/>
      <x:c r="AP95" s="18"/>
      <x:c r="AQ95" s="22"/>
      <x:c r="AR95" s="20"/>
      <x:c r="AS95" s="20"/>
      <x:c r="AT95" s="20"/>
      <x:c r="AU95" s="20"/>
      <x:c r="AV95" s="20"/>
      <x:c r="AW95" s="20"/>
      <x:c r="AX95" s="20"/>
      <x:c r="AY95" s="20"/>
      <x:c r="AZ95" s="20"/>
      <x:c r="BA95" s="20"/>
      <x:c r="BB95" s="20"/>
      <x:c r="BC95" s="20"/>
      <x:c r="BD95" s="20"/>
      <x:c r="BE95" s="20"/>
      <x:c r="BF95" s="20"/>
      <x:c r="BG95" s="20"/>
      <x:c r="BH95" s="20"/>
      <x:c r="BI95" s="20"/>
      <x:c r="BJ95" s="20"/>
      <x:c r="BK95" s="20"/>
      <x:c r="BL95" s="18"/>
      <x:c r="BM95" s="18"/>
      <x:c r="BN95" s="18"/>
      <x:c r="BO95" s="18"/>
      <x:c r="BP95" s="18"/>
      <x:c r="BQ95" s="20"/>
      <x:c r="BR95" s="20"/>
      <x:c r="BS95" s="20"/>
      <x:c r="BT95" s="20"/>
      <x:c r="BU95" s="20"/>
      <x:c r="BV95" s="20"/>
      <x:c r="BW95" s="20"/>
      <x:c r="BX95" s="20"/>
      <x:c r="BY95" s="20"/>
      <x:c r="BZ95" s="20"/>
      <x:c r="CA95" s="20"/>
      <x:c r="CB95" s="20"/>
      <x:c r="CC95" s="20"/>
      <x:c r="CD95" s="20"/>
      <x:c r="CE95" s="20"/>
      <x:c r="CF95" s="20"/>
      <x:c r="CG95" s="20"/>
      <x:c r="CH95" s="20"/>
      <x:c r="CI95" s="20"/>
      <x:c r="CJ95" s="20"/>
      <x:c r="CK95" s="20"/>
      <x:c r="CL95" s="20"/>
      <x:c r="CM95" s="20"/>
      <x:c r="CN95" s="20"/>
      <x:c r="CO95" s="20"/>
      <x:c r="CP95" s="20"/>
      <x:c r="CQ95" s="18"/>
      <x:c r="CR95" s="18"/>
      <x:c r="CS95" s="18"/>
      <x:c r="CT95" s="18"/>
      <x:c r="CU95" s="18"/>
      <x:c r="CV95" s="18"/>
      <x:c r="CW95" s="18"/>
    </x:row>
    <x:row r="96" spans="2:101" ht="24" customHeight="1" x14ac:dyDescent="0.35">
      <x:c r="B96" s="18"/>
      <x:c r="C96" s="18"/>
      <x:c r="D96" s="18"/>
      <x:c r="E96" s="18"/>
      <x:c r="F96" s="18"/>
      <x:c r="G96" s="18"/>
      <x:c r="H96" s="18"/>
      <x:c r="I96" s="18"/>
      <x:c r="J96" s="18"/>
      <x:c r="K96" s="18"/>
      <x:c r="L96" s="18"/>
      <x:c r="M96" s="18"/>
      <x:c r="N96" s="18"/>
      <x:c r="O96" s="18"/>
      <x:c r="P96" s="18"/>
      <x:c r="Q96" s="18"/>
      <x:c r="R96" s="18"/>
      <x:c r="S96" s="18"/>
      <x:c r="T96" s="18"/>
      <x:c r="U96" s="18"/>
      <x:c r="V96" s="18"/>
      <x:c r="W96" s="18"/>
      <x:c r="X96" s="18"/>
      <x:c r="Y96" s="18"/>
      <x:c r="Z96" s="18"/>
      <x:c r="AA96" s="18"/>
      <x:c r="AB96" s="18"/>
      <x:c r="AC96" s="18"/>
      <x:c r="AD96" s="18"/>
      <x:c r="AE96" s="18"/>
      <x:c r="AF96" s="18"/>
      <x:c r="AG96" s="18"/>
      <x:c r="AH96" s="18"/>
      <x:c r="AI96" s="18"/>
      <x:c r="AJ96" s="18"/>
      <x:c r="AK96" s="18"/>
      <x:c r="AL96" s="18"/>
      <x:c r="AM96" s="18"/>
      <x:c r="AN96" s="18"/>
      <x:c r="AO96" s="18"/>
      <x:c r="AP96" s="18"/>
      <x:c r="AQ96" s="20"/>
      <x:c r="AR96" s="20"/>
      <x:c r="AS96" s="20"/>
      <x:c r="AT96" s="20"/>
      <x:c r="AU96" s="20"/>
      <x:c r="AV96" s="20"/>
      <x:c r="AW96" s="20"/>
      <x:c r="AX96" s="20"/>
      <x:c r="AY96" s="20"/>
      <x:c r="AZ96" s="20"/>
      <x:c r="BA96" s="20"/>
      <x:c r="BB96" s="20"/>
      <x:c r="BC96" s="20"/>
      <x:c r="BD96" s="20"/>
      <x:c r="BE96" s="20"/>
      <x:c r="BF96" s="20"/>
      <x:c r="BG96" s="20"/>
      <x:c r="BH96" s="20"/>
      <x:c r="BI96" s="20"/>
      <x:c r="BJ96" s="20"/>
      <x:c r="BK96" s="20"/>
      <x:c r="BL96" s="18"/>
      <x:c r="BM96" s="18"/>
      <x:c r="BN96" s="18"/>
      <x:c r="BO96" s="18"/>
      <x:c r="BP96" s="18"/>
      <x:c r="BQ96" s="18"/>
      <x:c r="BR96" s="20"/>
      <x:c r="BS96" s="20"/>
      <x:c r="BT96" s="20"/>
      <x:c r="BU96" s="20"/>
      <x:c r="BV96" s="20"/>
      <x:c r="BW96" s="20"/>
      <x:c r="BX96" s="20"/>
      <x:c r="BY96" s="20"/>
      <x:c r="BZ96" s="20"/>
      <x:c r="CA96" s="20"/>
      <x:c r="CB96" s="20"/>
      <x:c r="CC96" s="20"/>
      <x:c r="CD96" s="20"/>
      <x:c r="CE96" s="20"/>
      <x:c r="CF96" s="20"/>
      <x:c r="CG96" s="20"/>
      <x:c r="CH96" s="20"/>
      <x:c r="CI96" s="20"/>
      <x:c r="CJ96" s="20"/>
      <x:c r="CK96" s="20"/>
      <x:c r="CL96" s="20"/>
      <x:c r="CM96" s="20"/>
      <x:c r="CN96" s="20"/>
      <x:c r="CO96" s="20"/>
      <x:c r="CP96" s="20"/>
      <x:c r="CQ96" s="18"/>
      <x:c r="CR96" s="18"/>
      <x:c r="CS96" s="18"/>
      <x:c r="CT96" s="18"/>
      <x:c r="CU96" s="18"/>
      <x:c r="CV96" s="18"/>
      <x:c r="CW96" s="18"/>
    </x:row>
    <x:row r="97" spans="2:101" ht="24" customHeight="1" x14ac:dyDescent="0.35">
      <x:c r="B97" s="18"/>
      <x:c r="C97" s="18"/>
      <x:c r="D97" s="18"/>
      <x:c r="E97" s="18"/>
      <x:c r="F97" s="18"/>
      <x:c r="G97" s="18"/>
      <x:c r="H97" s="18"/>
      <x:c r="I97" s="18"/>
      <x:c r="J97" s="18"/>
      <x:c r="K97" s="18"/>
      <x:c r="L97" s="18"/>
      <x:c r="M97" s="18"/>
      <x:c r="N97" s="18"/>
      <x:c r="O97" s="18"/>
      <x:c r="P97" s="18"/>
      <x:c r="Q97" s="18"/>
      <x:c r="R97" s="18"/>
      <x:c r="S97" s="18"/>
      <x:c r="T97" s="18"/>
      <x:c r="U97" s="18"/>
      <x:c r="V97" s="18"/>
      <x:c r="W97" s="18"/>
      <x:c r="X97" s="18"/>
      <x:c r="Y97" s="18"/>
      <x:c r="Z97" s="18"/>
      <x:c r="AA97" s="18"/>
      <x:c r="AB97" s="18"/>
      <x:c r="AC97" s="18"/>
      <x:c r="AD97" s="18"/>
      <x:c r="AE97" s="18"/>
      <x:c r="AF97" s="18"/>
      <x:c r="AG97" s="18"/>
      <x:c r="AH97" s="18"/>
      <x:c r="AI97" s="18"/>
      <x:c r="AJ97" s="18"/>
      <x:c r="AK97" s="18"/>
      <x:c r="AL97" s="18"/>
      <x:c r="AM97" s="18"/>
      <x:c r="AN97" s="18"/>
      <x:c r="AO97" s="18"/>
      <x:c r="AP97" s="18"/>
      <x:c r="AQ97" s="20"/>
      <x:c r="AR97" s="20"/>
      <x:c r="AS97" s="20"/>
      <x:c r="AT97" s="20"/>
      <x:c r="AU97" s="20"/>
      <x:c r="AV97" s="20"/>
      <x:c r="AW97" s="20"/>
      <x:c r="AX97" s="20"/>
      <x:c r="AY97" s="20"/>
      <x:c r="AZ97" s="20"/>
      <x:c r="BA97" s="20"/>
      <x:c r="BB97" s="20"/>
      <x:c r="BC97" s="20"/>
      <x:c r="BD97" s="20"/>
      <x:c r="BE97" s="20"/>
      <x:c r="BF97" s="20"/>
      <x:c r="BG97" s="20"/>
      <x:c r="BH97" s="20"/>
      <x:c r="BI97" s="20"/>
      <x:c r="BJ97" s="20"/>
      <x:c r="BK97" s="20"/>
      <x:c r="BL97" s="18"/>
      <x:c r="BM97" s="18"/>
      <x:c r="BN97" s="18"/>
      <x:c r="BO97" s="18"/>
      <x:c r="BP97" s="18"/>
      <x:c r="BQ97" s="18"/>
      <x:c r="BR97" s="20"/>
      <x:c r="BS97" s="20"/>
      <x:c r="BT97" s="20"/>
      <x:c r="BU97" s="20"/>
      <x:c r="BV97" s="20"/>
      <x:c r="BW97" s="20"/>
      <x:c r="BX97" s="20"/>
      <x:c r="BY97" s="20"/>
      <x:c r="BZ97" s="20"/>
      <x:c r="CA97" s="20"/>
      <x:c r="CB97" s="20"/>
      <x:c r="CC97" s="20"/>
      <x:c r="CD97" s="20"/>
      <x:c r="CE97" s="20"/>
      <x:c r="CF97" s="20"/>
      <x:c r="CG97" s="20"/>
      <x:c r="CH97" s="20"/>
      <x:c r="CI97" s="20"/>
      <x:c r="CJ97" s="20"/>
      <x:c r="CK97" s="20"/>
      <x:c r="CL97" s="20"/>
      <x:c r="CM97" s="20"/>
      <x:c r="CN97" s="20"/>
      <x:c r="CO97" s="20"/>
      <x:c r="CP97" s="18"/>
      <x:c r="CQ97" s="18"/>
      <x:c r="CR97" s="18"/>
      <x:c r="CS97" s="18"/>
      <x:c r="CT97" s="18"/>
      <x:c r="CU97" s="18"/>
      <x:c r="CV97" s="18"/>
      <x:c r="CW97" s="18"/>
    </x:row>
    <x:row r="98" spans="2:101" ht="24" customHeight="1" x14ac:dyDescent="0.35">
      <x:c r="B98" s="18"/>
      <x:c r="C98" s="18"/>
      <x:c r="D98" s="18"/>
      <x:c r="E98" s="18"/>
      <x:c r="F98" s="18"/>
      <x:c r="G98" s="18"/>
      <x:c r="H98" s="18"/>
      <x:c r="I98" s="18"/>
      <x:c r="J98" s="18"/>
      <x:c r="K98" s="18"/>
      <x:c r="L98" s="18"/>
      <x:c r="M98" s="18"/>
      <x:c r="N98" s="18"/>
      <x:c r="O98" s="18"/>
      <x:c r="P98" s="18"/>
      <x:c r="Q98" s="18"/>
      <x:c r="R98" s="18"/>
      <x:c r="S98" s="18"/>
      <x:c r="T98" s="18"/>
      <x:c r="U98" s="18"/>
      <x:c r="V98" s="18"/>
      <x:c r="W98" s="18"/>
      <x:c r="X98" s="18"/>
      <x:c r="Y98" s="18"/>
      <x:c r="Z98" s="18"/>
      <x:c r="AA98" s="18"/>
      <x:c r="AB98" s="18"/>
      <x:c r="AC98" s="18"/>
      <x:c r="AD98" s="18"/>
      <x:c r="AE98" s="18"/>
      <x:c r="AF98" s="18"/>
      <x:c r="AG98" s="18"/>
      <x:c r="AH98" s="18"/>
      <x:c r="AI98" s="18"/>
      <x:c r="AJ98" s="18"/>
      <x:c r="AK98" s="18"/>
      <x:c r="AL98" s="18"/>
      <x:c r="AM98" s="18"/>
      <x:c r="AN98" s="18"/>
      <x:c r="AO98" s="18"/>
      <x:c r="AP98" s="18"/>
      <x:c r="AQ98" s="20"/>
      <x:c r="AR98" s="20"/>
      <x:c r="AS98" s="20"/>
      <x:c r="AT98" s="20"/>
      <x:c r="AU98" s="20"/>
      <x:c r="AV98" s="20"/>
      <x:c r="AW98" s="20"/>
      <x:c r="AX98" s="20"/>
      <x:c r="AY98" s="20"/>
      <x:c r="AZ98" s="20"/>
      <x:c r="BA98" s="20"/>
      <x:c r="BB98" s="20"/>
      <x:c r="BC98" s="20"/>
      <x:c r="BD98" s="20"/>
      <x:c r="BE98" s="20"/>
      <x:c r="BF98" s="20"/>
      <x:c r="BG98" s="20"/>
      <x:c r="BH98" s="20"/>
      <x:c r="BI98" s="20"/>
      <x:c r="BJ98" s="20"/>
      <x:c r="BK98" s="20"/>
      <x:c r="BL98" s="18"/>
      <x:c r="BM98" s="18"/>
      <x:c r="BN98" s="18"/>
      <x:c r="BO98" s="18"/>
      <x:c r="BP98" s="18"/>
      <x:c r="BQ98" s="18"/>
      <x:c r="BR98" s="18"/>
      <x:c r="BS98" s="20"/>
      <x:c r="BT98" s="20"/>
      <x:c r="BU98" s="20"/>
      <x:c r="BV98" s="20"/>
      <x:c r="BW98" s="20"/>
      <x:c r="BX98" s="20"/>
      <x:c r="BY98" s="20"/>
      <x:c r="BZ98" s="20"/>
      <x:c r="CA98" s="20"/>
      <x:c r="CB98" s="20"/>
      <x:c r="CC98" s="20"/>
      <x:c r="CD98" s="20"/>
      <x:c r="CE98" s="20"/>
      <x:c r="CF98" s="20"/>
      <x:c r="CG98" s="20"/>
      <x:c r="CH98" s="20"/>
      <x:c r="CI98" s="20"/>
      <x:c r="CJ98" s="20"/>
      <x:c r="CK98" s="20"/>
      <x:c r="CL98" s="20"/>
      <x:c r="CM98" s="20"/>
      <x:c r="CN98" s="20"/>
      <x:c r="CO98" s="18"/>
      <x:c r="CP98" s="18"/>
      <x:c r="CQ98" s="18"/>
      <x:c r="CR98" s="18"/>
      <x:c r="CS98" s="18"/>
      <x:c r="CT98" s="18"/>
      <x:c r="CU98" s="18"/>
      <x:c r="CV98" s="18"/>
      <x:c r="CW98" s="18"/>
    </x:row>
    <x:row r="99" spans="2:101" ht="24" customHeight="1" x14ac:dyDescent="0.35">
      <x:c r="B99" s="18"/>
      <x:c r="C99" s="18"/>
      <x:c r="D99" s="18"/>
      <x:c r="E99" s="18"/>
      <x:c r="F99" s="18"/>
      <x:c r="G99" s="18"/>
      <x:c r="H99" s="18"/>
      <x:c r="I99" s="18"/>
      <x:c r="J99" s="18"/>
      <x:c r="K99" s="18"/>
      <x:c r="L99" s="18"/>
      <x:c r="M99" s="18"/>
      <x:c r="N99" s="18"/>
      <x:c r="O99" s="18"/>
      <x:c r="P99" s="18"/>
      <x:c r="Q99" s="18"/>
      <x:c r="R99" s="18"/>
      <x:c r="S99" s="18"/>
      <x:c r="T99" s="18"/>
      <x:c r="U99" s="18"/>
      <x:c r="V99" s="18"/>
      <x:c r="W99" s="18"/>
      <x:c r="X99" s="18"/>
      <x:c r="Y99" s="18"/>
      <x:c r="Z99" s="18"/>
      <x:c r="AA99" s="18"/>
      <x:c r="AB99" s="18"/>
      <x:c r="AC99" s="18"/>
      <x:c r="AD99" s="18"/>
      <x:c r="AE99" s="18"/>
      <x:c r="AF99" s="18"/>
      <x:c r="AG99" s="18"/>
      <x:c r="AH99" s="18"/>
      <x:c r="AI99" s="18"/>
      <x:c r="AJ99" s="18"/>
      <x:c r="AK99" s="18"/>
      <x:c r="AL99" s="18"/>
      <x:c r="AM99" s="18"/>
      <x:c r="AN99" s="18"/>
      <x:c r="AO99" s="18"/>
      <x:c r="AP99" s="18"/>
      <x:c r="AQ99" s="18"/>
      <x:c r="AR99" s="18"/>
      <x:c r="AS99" s="18"/>
      <x:c r="AT99" s="18"/>
      <x:c r="AU99" s="18"/>
      <x:c r="AV99" s="18"/>
      <x:c r="AW99" s="18"/>
      <x:c r="AX99" s="18"/>
      <x:c r="AY99" s="18"/>
      <x:c r="AZ99" s="18"/>
      <x:c r="BA99" s="18"/>
      <x:c r="BB99" s="18"/>
      <x:c r="BC99" s="18"/>
      <x:c r="BD99" s="18"/>
      <x:c r="BE99" s="18"/>
      <x:c r="BF99" s="18"/>
      <x:c r="BG99" s="18"/>
      <x:c r="BH99" s="18"/>
      <x:c r="BI99" s="18"/>
      <x:c r="BJ99" s="18"/>
      <x:c r="BK99" s="18"/>
      <x:c r="BL99" s="18"/>
      <x:c r="BM99" s="18"/>
      <x:c r="BN99" s="18"/>
      <x:c r="BO99" s="18"/>
      <x:c r="BP99" s="18"/>
      <x:c r="BQ99" s="18"/>
      <x:c r="BR99" s="18"/>
      <x:c r="BS99" s="18"/>
      <x:c r="BT99" s="18"/>
      <x:c r="BU99" s="20"/>
      <x:c r="BV99" s="20"/>
      <x:c r="BW99" s="20"/>
      <x:c r="BX99" s="20"/>
      <x:c r="BY99" s="20"/>
      <x:c r="BZ99" s="20"/>
      <x:c r="CA99" s="20"/>
      <x:c r="CB99" s="20"/>
      <x:c r="CC99" s="20"/>
      <x:c r="CD99" s="20"/>
      <x:c r="CE99" s="20"/>
      <x:c r="CF99" s="20"/>
      <x:c r="CG99" s="20"/>
      <x:c r="CH99" s="20"/>
      <x:c r="CI99" s="20"/>
      <x:c r="CJ99" s="20"/>
      <x:c r="CK99" s="20"/>
      <x:c r="CL99" s="20"/>
      <x:c r="CM99" s="18"/>
      <x:c r="CN99" s="18"/>
      <x:c r="CO99" s="18"/>
      <x:c r="CP99" s="18"/>
      <x:c r="CQ99" s="18"/>
      <x:c r="CR99" s="18"/>
      <x:c r="CS99" s="18"/>
      <x:c r="CT99" s="18"/>
      <x:c r="CU99" s="18"/>
      <x:c r="CV99" s="18"/>
      <x:c r="CW99" s="18"/>
    </x:row>
    <x:row r="100" spans="2:101" ht="24" customHeight="1" x14ac:dyDescent="0.35">
      <x:c r="B100" s="18"/>
      <x:c r="C100" s="18"/>
      <x:c r="D100" s="18"/>
      <x:c r="E100" s="18"/>
      <x:c r="F100" s="18"/>
      <x:c r="G100" s="18"/>
      <x:c r="H100" s="18"/>
      <x:c r="I100" s="18"/>
      <x:c r="J100" s="18"/>
      <x:c r="K100" s="18"/>
      <x:c r="L100" s="18"/>
      <x:c r="M100" s="18"/>
      <x:c r="N100" s="18"/>
      <x:c r="O100" s="18"/>
      <x:c r="P100" s="18"/>
      <x:c r="Q100" s="18"/>
      <x:c r="R100" s="18"/>
      <x:c r="S100" s="18"/>
      <x:c r="T100" s="18"/>
      <x:c r="U100" s="18"/>
      <x:c r="V100" s="18"/>
      <x:c r="W100" s="18"/>
      <x:c r="X100" s="18"/>
      <x:c r="Y100" s="18"/>
      <x:c r="Z100" s="18"/>
      <x:c r="AA100" s="18"/>
      <x:c r="AB100" s="18"/>
      <x:c r="AC100" s="18"/>
      <x:c r="AD100" s="18"/>
      <x:c r="AE100" s="18"/>
      <x:c r="AF100" s="18"/>
      <x:c r="AG100" s="18"/>
      <x:c r="AH100" s="18"/>
      <x:c r="AI100" s="18"/>
      <x:c r="AJ100" s="18"/>
      <x:c r="AK100" s="18"/>
      <x:c r="AL100" s="18"/>
      <x:c r="AM100" s="18"/>
      <x:c r="AN100" s="18"/>
      <x:c r="AO100" s="18"/>
      <x:c r="AP100" s="18"/>
      <x:c r="AQ100" s="18"/>
      <x:c r="AR100" s="18"/>
      <x:c r="AS100" s="18"/>
      <x:c r="AT100" s="18"/>
      <x:c r="AU100" s="18"/>
      <x:c r="AV100" s="18"/>
      <x:c r="AW100" s="18"/>
      <x:c r="AX100" s="18"/>
      <x:c r="AY100" s="18"/>
      <x:c r="AZ100" s="18"/>
      <x:c r="BA100" s="18"/>
      <x:c r="BB100" s="18"/>
      <x:c r="BC100" s="18"/>
      <x:c r="BD100" s="18"/>
      <x:c r="BE100" s="18"/>
      <x:c r="BF100" s="18"/>
      <x:c r="BG100" s="18"/>
      <x:c r="BH100" s="18"/>
      <x:c r="BI100" s="18"/>
      <x:c r="BJ100" s="18"/>
      <x:c r="BK100" s="18"/>
      <x:c r="BL100" s="18"/>
      <x:c r="BM100" s="18"/>
      <x:c r="BN100" s="18"/>
      <x:c r="BO100" s="18"/>
      <x:c r="BP100" s="18"/>
      <x:c r="BQ100" s="18"/>
      <x:c r="BR100" s="18"/>
      <x:c r="BS100" s="18"/>
      <x:c r="BT100" s="18"/>
      <x:c r="BU100" s="18"/>
      <x:c r="BV100" s="18"/>
      <x:c r="BW100" s="18"/>
      <x:c r="BX100" s="18"/>
      <x:c r="BY100" s="18"/>
      <x:c r="BZ100" s="18"/>
      <x:c r="CA100" s="18"/>
      <x:c r="CB100" s="18"/>
      <x:c r="CC100" s="18"/>
      <x:c r="CD100" s="18"/>
      <x:c r="CE100" s="18"/>
      <x:c r="CF100" s="18"/>
      <x:c r="CG100" s="18"/>
      <x:c r="CH100" s="18"/>
      <x:c r="CI100" s="18"/>
      <x:c r="CJ100" s="18"/>
      <x:c r="CK100" s="18"/>
      <x:c r="CL100" s="18"/>
      <x:c r="CM100" s="18"/>
      <x:c r="CN100" s="18"/>
      <x:c r="CO100" s="18"/>
      <x:c r="CP100" s="18"/>
      <x:c r="CQ100" s="18"/>
      <x:c r="CR100" s="18"/>
      <x:c r="CS100" s="18"/>
      <x:c r="CT100" s="18"/>
      <x:c r="CU100" s="18"/>
      <x:c r="CV100" s="18"/>
      <x:c r="CW100" s="18"/>
    </x:row>
    <x:row r="101" spans="2:101" ht="24" customHeight="1" x14ac:dyDescent="0.35">
      <x:c r="B101" s="18"/>
      <x:c r="C101" s="18"/>
      <x:c r="D101" s="18"/>
      <x:c r="E101" s="18"/>
      <x:c r="F101" s="18"/>
      <x:c r="G101" s="18"/>
      <x:c r="H101" s="18"/>
      <x:c r="I101" s="18"/>
      <x:c r="J101" s="18"/>
      <x:c r="K101" s="18"/>
      <x:c r="L101" s="18"/>
      <x:c r="M101" s="18"/>
      <x:c r="N101" s="18"/>
      <x:c r="O101" s="18"/>
      <x:c r="P101" s="18"/>
      <x:c r="Q101" s="18"/>
      <x:c r="R101" s="18"/>
      <x:c r="S101" s="18"/>
      <x:c r="T101" s="18"/>
      <x:c r="U101" s="18"/>
      <x:c r="V101" s="18"/>
      <x:c r="W101" s="18"/>
      <x:c r="X101" s="18"/>
      <x:c r="Y101" s="18"/>
      <x:c r="Z101" s="18"/>
      <x:c r="AA101" s="18"/>
      <x:c r="AB101" s="18"/>
      <x:c r="AC101" s="18"/>
      <x:c r="AD101" s="18"/>
      <x:c r="AE101" s="18"/>
      <x:c r="AF101" s="18"/>
      <x:c r="AG101" s="18"/>
      <x:c r="AH101" s="18"/>
      <x:c r="AI101" s="18"/>
      <x:c r="AJ101" s="18"/>
      <x:c r="AK101" s="18"/>
      <x:c r="AL101" s="18"/>
      <x:c r="AM101" s="18"/>
      <x:c r="AN101" s="18"/>
      <x:c r="AO101" s="18"/>
      <x:c r="AP101" s="18"/>
      <x:c r="AQ101" s="18"/>
      <x:c r="AR101" s="18"/>
      <x:c r="AS101" s="18"/>
      <x:c r="AT101" s="18"/>
      <x:c r="AU101" s="18"/>
      <x:c r="AV101" s="18"/>
      <x:c r="AW101" s="18"/>
      <x:c r="AX101" s="18"/>
      <x:c r="AY101" s="18"/>
      <x:c r="AZ101" s="18"/>
      <x:c r="BA101" s="18"/>
      <x:c r="BB101" s="18"/>
      <x:c r="BC101" s="18"/>
      <x:c r="BD101" s="18"/>
      <x:c r="BE101" s="18"/>
      <x:c r="BF101" s="18"/>
      <x:c r="BG101" s="18"/>
      <x:c r="BH101" s="18"/>
      <x:c r="BI101" s="18"/>
      <x:c r="BJ101" s="18"/>
      <x:c r="BK101" s="18"/>
      <x:c r="BL101" s="18"/>
      <x:c r="BM101" s="18"/>
      <x:c r="BN101" s="18"/>
      <x:c r="BO101" s="18"/>
      <x:c r="BP101" s="18"/>
      <x:c r="BQ101" s="18"/>
      <x:c r="BR101" s="18"/>
      <x:c r="BS101" s="18"/>
      <x:c r="BT101" s="18"/>
      <x:c r="BU101" s="18"/>
      <x:c r="BV101" s="18"/>
      <x:c r="BW101" s="18"/>
      <x:c r="BX101" s="18"/>
      <x:c r="BY101" s="18"/>
      <x:c r="BZ101" s="18"/>
      <x:c r="CA101" s="18"/>
      <x:c r="CB101" s="18"/>
      <x:c r="CC101" s="18"/>
      <x:c r="CD101" s="18"/>
      <x:c r="CE101" s="18"/>
      <x:c r="CF101" s="18"/>
      <x:c r="CG101" s="18"/>
      <x:c r="CH101" s="18"/>
      <x:c r="CI101" s="18"/>
      <x:c r="CJ101" s="18"/>
      <x:c r="CK101" s="18"/>
      <x:c r="CL101" s="18"/>
      <x:c r="CM101" s="18"/>
      <x:c r="CN101" s="18"/>
      <x:c r="CO101" s="18"/>
      <x:c r="CP101" s="18"/>
      <x:c r="CQ101" s="18"/>
      <x:c r="CR101" s="18"/>
      <x:c r="CS101" s="18"/>
      <x:c r="CT101" s="18"/>
      <x:c r="CU101" s="18"/>
      <x:c r="CV101" s="18"/>
      <x:c r="CW101" s="18"/>
    </x:row>
    <x:row r="1000">
      <x:c r="XX1000" s="74" t="n">
        <x:v>125713</x:v>
      </x:c>
    </x:row>
  </x:sheetData>
  <x:pageMargins left="0.7" right="0.7" top="0.75" bottom="0.75" header="0.3" footer="0.3"/>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5C01BE2-FC2B-4B93-A710-5A8CA08F0C44}" mc:Ignorable="x14ac xr xr2 xr3">
  <x:sheetPr codeName="Sheet1"/>
  <x:dimension ref="B4:U40"/>
  <x:sheetViews>
    <x:sheetView zoomScale="55" zoomScaleNormal="55" workbookViewId="0">
      <x:selection activeCell="M35" sqref="M35"/>
    </x:sheetView>
  </x:sheetViews>
  <x:sheetFormatPr defaultColWidth="8.796875" defaultRowHeight="26" x14ac:dyDescent="0.6"/>
  <x:cols>
    <x:col min="1" max="3" width="8.796875" style="14"/>
    <x:col min="4" max="4" width="13.046875" style="14" customWidth="1"/>
    <x:col min="5" max="6" width="8.796875" style="14"/>
    <x:col min="7" max="7" width="11.3984375" style="14" bestFit="1" customWidth="1"/>
    <x:col min="8" max="8" width="16.69921875" style="14" customWidth="1"/>
    <x:col min="9" max="11" width="8.796875" style="14"/>
    <x:col min="12" max="12" width="11.3984375" style="14" bestFit="1" customWidth="1"/>
    <x:col min="13" max="13" width="14.5" style="14" bestFit="1" customWidth="1"/>
    <x:col min="14" max="16" width="5.296875" style="14" bestFit="1" customWidth="1"/>
    <x:col min="17" max="17" width="12.046875" style="14" bestFit="1" customWidth="1"/>
    <x:col min="18" max="18" width="11.3984375" style="14" bestFit="1" customWidth="1"/>
    <x:col min="19" max="16384" width="8.796875" style="14"/>
  </x:cols>
  <x:sheetData>
    <x:row r="4" spans="2:21" x14ac:dyDescent="0.6">
      <x:c r="B4" s="13" t="s">
        <x:v>8</x:v>
      </x:c>
      <x:c r="C4" s="13" t="s">
        <x:v>9</x:v>
      </x:c>
      <x:c r="D4" s="13" t="s">
        <x:v>61</x:v>
      </x:c>
      <x:c r="E4" s="13" t="s">
        <x:v>19</x:v>
      </x:c>
      <x:c r="F4" s="13" t="s">
        <x:v>10</x:v>
      </x:c>
      <x:c r="G4" s="13" t="s">
        <x:v>11</x:v>
      </x:c>
      <x:c r="H4" s="13" t="s">
        <x:v>12</x:v>
      </x:c>
      <x:c r="I4" s="13" t="s">
        <x:v>89</x:v>
      </x:c>
      <x:c r="J4" s="13" t="s">
        <x:v>90</x:v>
      </x:c>
      <x:c r="K4" s="13" t="s">
        <x:v>114</x:v>
      </x:c>
      <x:c r="L4" s="13" t="s">
        <x:v>1</x:v>
      </x:c>
      <x:c r="M4" s="13" t="s">
        <x:v>3</x:v>
      </x:c>
      <x:c r="N4" s="13" t="s">
        <x:v>4</x:v>
      </x:c>
      <x:c r="O4" s="13" t="s">
        <x:v>2</x:v>
      </x:c>
      <x:c r="P4" s="13" t="s">
        <x:v>0</x:v>
      </x:c>
      <x:c r="Q4" s="13" t="s">
        <x:v>116</x:v>
      </x:c>
      <x:c r="R4" s="13" t="s">
        <x:v>115</x:v>
      </x:c>
    </x:row>
    <x:row r="5" spans="2:21" x14ac:dyDescent="0.6">
      <x:c r="B5" s="14" t="s">
        <x:v>13</x:v>
      </x:c>
      <x:c r="C5" s="14">
        <x:v>1</x:v>
      </x:c>
      <x:c r="D5" s="14" t="s">
        <x:v>27</x:v>
      </x:c>
      <x:c r="E5" s="14">
        <x:v>3</x:v>
      </x:c>
      <x:c r="F5" s="14" t="s">
        <x:v>16</x:v>
      </x:c>
      <x:c r="G5" s="14" t="s">
        <x:v>35</x:v>
      </x:c>
      <x:c r="H5" s="14" t="s">
        <x:v>18</x:v>
      </x:c>
      <x:c r="I5" s="14">
        <x:f>VALUE(_xlfn.TEXTBEFORE(G5,"-"))</x:f>
        <x:v>0.39583333333333331</x:v>
      </x:c>
      <x:c r="J5" s="14">
        <x:f>VALUE(_xlfn.TEXTAFTER(G5,"-"))</x:f>
        <x:v>0.44791666666666669</x:v>
      </x:c>
      <x:c r="K5" s="14">
        <x:f>(J5-I5)*24</x:f>
        <x:v>1.2500000000000009</x:v>
      </x:c>
      <x:c r="L5" s="14">
        <x:f>IF(ISERROR(SEARCH(L$4,$F5)),0,1)</x:f>
        <x:v>0</x:v>
      </x:c>
      <x:c r="M5" s="14">
        <x:f t="shared" ref="M5:P20" si="0">IF(ISERROR(SEARCH(M$4,$F5)),0,1)</x:f>
        <x:v>1</x:v>
      </x:c>
      <x:c r="N5" s="14">
        <x:f t="shared" si="0"/>
        <x:v>0</x:v>
      </x:c>
      <x:c r="O5" s="14">
        <x:f t="shared" si="0"/>
        <x:v>1</x:v>
      </x:c>
      <x:c r="P5" s="14">
        <x:f t="shared" si="0"/>
        <x:v>0</x:v>
      </x:c>
      <x:c r="Q5" s="14">
        <x:f>IF(ISERROR(SEARCH("_",D5)),0,1)</x:f>
        <x:v>1</x:v>
      </x:c>
      <x:c r="R5" s="14">
        <x:f>SUM(L5:P5)*K5</x:f>
        <x:v>2.5000000000000018</x:v>
      </x:c>
      <x:c r="T5" s="14" t="str" cm="1">
        <x:f t="array" ref="T5:T12">_xlfn.UNIQUE(H5:H33)</x:f>
        <x:v>McClelland Hall</x:v>
      </x:c>
      <x:c r="U5" s="14" cm="1">
        <x:f t="array" ref="U5:U12">SUMIFS($R$5:$R$33,$H$5:$H$33,_xlfn.ANCHORARRAY(T5))</x:f>
        <x:v>22.499999999999982</x:v>
      </x:c>
    </x:row>
    <x:row r="6" spans="2:21" x14ac:dyDescent="0.6">
      <x:c r="B6" s="14" t="s">
        <x:v>13</x:v>
      </x:c>
      <x:c r="C6" s="14">
        <x:v>2</x:v>
      </x:c>
      <x:c r="D6" s="14" t="s">
        <x:v>65</x:v>
      </x:c>
      <x:c r="E6" s="14">
        <x:v>3</x:v>
      </x:c>
      <x:c r="F6" s="14" t="s">
        <x:v>17</x:v>
      </x:c>
      <x:c r="G6" s="14" t="s">
        <x:v>35</x:v>
      </x:c>
      <x:c r="H6" s="14" t="s">
        <x:v>18</x:v>
      </x:c>
      <x:c r="I6" s="14">
        <x:f t="shared" ref="I6:I33" si="1">VALUE(_xlfn.TEXTBEFORE(G6,"-"))</x:f>
        <x:v>0.39583333333333331</x:v>
      </x:c>
      <x:c r="J6" s="14">
        <x:f t="shared" ref="J6:J33" si="2">VALUE(_xlfn.TEXTAFTER(G6,"-"))</x:f>
        <x:v>0.44791666666666669</x:v>
      </x:c>
      <x:c r="K6" s="14">
        <x:f t="shared" ref="K6:K33" si="3">(J6-I6)*24</x:f>
        <x:v>1.2500000000000009</x:v>
      </x:c>
      <x:c r="L6" s="14">
        <x:f t="shared" ref="L6:P33" si="4">IF(ISERROR(SEARCH(L$4,$F6)),0,1)</x:f>
        <x:v>1</x:v>
      </x:c>
      <x:c r="M6" s="14">
        <x:f t="shared" si="0"/>
        <x:v>0</x:v>
      </x:c>
      <x:c r="N6" s="14">
        <x:f t="shared" si="0"/>
        <x:v>1</x:v>
      </x:c>
      <x:c r="O6" s="14">
        <x:f t="shared" si="0"/>
        <x:v>0</x:v>
      </x:c>
      <x:c r="P6" s="14">
        <x:f t="shared" si="0"/>
        <x:v>0</x:v>
      </x:c>
      <x:c r="Q6" s="14">
        <x:f t="shared" ref="Q6:Q33" si="5">IF(ISERROR(SEARCH("_",D6)),0,1)</x:f>
        <x:v>1</x:v>
      </x:c>
      <x:c r="R6" s="14">
        <x:f t="shared" ref="R6:R33" si="6">SUM(L6:P6)*K6</x:f>
        <x:v>2.5000000000000018</x:v>
      </x:c>
      <x:c r="T6" s="14" t="str">
        <x:v>Koffler</x:v>
      </x:c>
      <x:c r="U6" s="14">
        <x:v>21</x:v>
      </x:c>
    </x:row>
    <x:row r="7" spans="2:21" x14ac:dyDescent="0.6">
      <x:c r="B7" s="14" t="s">
        <x:v>5</x:v>
      </x:c>
      <x:c r="C7" s="14">
        <x:v>1</x:v>
      </x:c>
      <x:c r="D7" s="14" t="s">
        <x:v>5</x:v>
      </x:c>
      <x:c r="E7" s="14">
        <x:v>3</x:v>
      </x:c>
      <x:c r="F7" s="14" t="s">
        <x:v>16</x:v>
      </x:c>
      <x:c r="G7" s="14" t="s">
        <x:v>36</x:v>
      </x:c>
      <x:c r="H7" s="14" t="s">
        <x:v>18</x:v>
      </x:c>
      <x:c r="I7" s="14">
        <x:f t="shared" si="1"/>
        <x:v>0.52083333333333337</x:v>
      </x:c>
      <x:c r="J7" s="14">
        <x:f t="shared" si="2"/>
        <x:v>0.57291666666666663</x:v>
      </x:c>
      <x:c r="K7" s="14">
        <x:f t="shared" si="3"/>
        <x:v>1.2499999999999982</x:v>
      </x:c>
      <x:c r="L7" s="14">
        <x:f t="shared" si="4"/>
        <x:v>0</x:v>
      </x:c>
      <x:c r="M7" s="14">
        <x:f t="shared" si="0"/>
        <x:v>1</x:v>
      </x:c>
      <x:c r="N7" s="14">
        <x:f t="shared" si="0"/>
        <x:v>0</x:v>
      </x:c>
      <x:c r="O7" s="14">
        <x:f t="shared" si="0"/>
        <x:v>1</x:v>
      </x:c>
      <x:c r="P7" s="14">
        <x:f t="shared" si="0"/>
        <x:v>0</x:v>
      </x:c>
      <x:c r="Q7" s="14">
        <x:f t="shared" si="5"/>
        <x:v>0</x:v>
      </x:c>
      <x:c r="R7" s="14">
        <x:f t="shared" si="6"/>
        <x:v>2.4999999999999964</x:v>
      </x:c>
      <x:c r="T7" s="14" t="str">
        <x:v>Old Main</x:v>
      </x:c>
      <x:c r="U7" s="14">
        <x:v>4.9999999999999982</x:v>
      </x:c>
    </x:row>
    <x:row r="8" spans="2:21" x14ac:dyDescent="0.6">
      <x:c r="B8" s="14" t="s">
        <x:v>6</x:v>
      </x:c>
      <x:c r="C8" s="14">
        <x:v>1</x:v>
      </x:c>
      <x:c r="D8" s="14" t="s">
        <x:v>6</x:v>
      </x:c>
      <x:c r="E8" s="14">
        <x:v>3</x:v>
      </x:c>
      <x:c r="F8" s="14" t="s">
        <x:v>17</x:v>
      </x:c>
      <x:c r="G8" s="14" t="s">
        <x:v>34</x:v>
      </x:c>
      <x:c r="H8" s="14" t="s">
        <x:v>18</x:v>
      </x:c>
      <x:c r="I8" s="14">
        <x:f t="shared" si="1"/>
        <x:v>0.58333333333333337</x:v>
      </x:c>
      <x:c r="J8" s="14">
        <x:f t="shared" si="2"/>
        <x:v>0.63541666666666663</x:v>
      </x:c>
      <x:c r="K8" s="14">
        <x:f t="shared" si="3"/>
        <x:v>1.2499999999999982</x:v>
      </x:c>
      <x:c r="L8" s="14">
        <x:f t="shared" si="4"/>
        <x:v>1</x:v>
      </x:c>
      <x:c r="M8" s="14">
        <x:f t="shared" si="0"/>
        <x:v>0</x:v>
      </x:c>
      <x:c r="N8" s="14">
        <x:f t="shared" si="0"/>
        <x:v>1</x:v>
      </x:c>
      <x:c r="O8" s="14">
        <x:f t="shared" si="0"/>
        <x:v>0</x:v>
      </x:c>
      <x:c r="P8" s="14">
        <x:f t="shared" si="0"/>
        <x:v>0</x:v>
      </x:c>
      <x:c r="Q8" s="14">
        <x:f t="shared" si="5"/>
        <x:v>0</x:v>
      </x:c>
      <x:c r="R8" s="14">
        <x:f t="shared" si="6"/>
        <x:v>2.4999999999999964</x:v>
      </x:c>
      <x:c r="T8" s="14" t="str">
        <x:v>Yavapai</x:v>
      </x:c>
      <x:c r="U8" s="14">
        <x:v>8.9999999999999947</x:v>
      </x:c>
    </x:row>
    <x:row r="9" spans="2:21" x14ac:dyDescent="0.6">
      <x:c r="B9" s="14" t="s">
        <x:v>14</x:v>
      </x:c>
      <x:c r="C9" s="14">
        <x:v>1</x:v>
      </x:c>
      <x:c r="D9" s="14" t="s">
        <x:v>66</x:v>
      </x:c>
      <x:c r="E9" s="14">
        <x:v>3</x:v>
      </x:c>
      <x:c r="F9" s="14" t="s">
        <x:v>16</x:v>
      </x:c>
      <x:c r="G9" s="14" t="s">
        <x:v>30</x:v>
      </x:c>
      <x:c r="H9" s="14" t="s">
        <x:v>18</x:v>
      </x:c>
      <x:c r="I9" s="14">
        <x:f t="shared" si="1"/>
        <x:v>0.45833333333333331</x:v>
      </x:c>
      <x:c r="J9" s="14">
        <x:f t="shared" si="2"/>
        <x:v>0.51041666666666663</x:v>
      </x:c>
      <x:c r="K9" s="14">
        <x:f t="shared" si="3"/>
        <x:v>1.2499999999999996</x:v>
      </x:c>
      <x:c r="L9" s="14">
        <x:f t="shared" si="4"/>
        <x:v>0</x:v>
      </x:c>
      <x:c r="M9" s="14">
        <x:f t="shared" si="0"/>
        <x:v>1</x:v>
      </x:c>
      <x:c r="N9" s="14">
        <x:f t="shared" si="0"/>
        <x:v>0</x:v>
      </x:c>
      <x:c r="O9" s="14">
        <x:f t="shared" si="0"/>
        <x:v>1</x:v>
      </x:c>
      <x:c r="P9" s="14">
        <x:f t="shared" si="0"/>
        <x:v>0</x:v>
      </x:c>
      <x:c r="Q9" s="14">
        <x:f t="shared" si="5"/>
        <x:v>1</x:v>
      </x:c>
      <x:c r="R9" s="14">
        <x:f t="shared" si="6"/>
        <x:v>2.4999999999999991</x:v>
      </x:c>
      <x:c r="T9" s="14" t="str">
        <x:v>Arizona Stadium</x:v>
      </x:c>
      <x:c r="U9" s="14">
        <x:v>2.25</x:v>
      </x:c>
    </x:row>
    <x:row r="10" spans="2:21" x14ac:dyDescent="0.6">
      <x:c r="B10" s="14" t="s">
        <x:v>14</x:v>
      </x:c>
      <x:c r="C10" s="14">
        <x:v>2</x:v>
      </x:c>
      <x:c r="D10" s="14" t="s">
        <x:v>28</x:v>
      </x:c>
      <x:c r="E10" s="14">
        <x:v>3</x:v>
      </x:c>
      <x:c r="F10" s="14" t="s">
        <x:v>16</x:v>
      </x:c>
      <x:c r="G10" s="14" t="s">
        <x:v>36</x:v>
      </x:c>
      <x:c r="H10" s="14" t="s">
        <x:v>18</x:v>
      </x:c>
      <x:c r="I10" s="14">
        <x:f t="shared" si="1"/>
        <x:v>0.52083333333333337</x:v>
      </x:c>
      <x:c r="J10" s="14">
        <x:f t="shared" si="2"/>
        <x:v>0.57291666666666663</x:v>
      </x:c>
      <x:c r="K10" s="14">
        <x:f t="shared" si="3"/>
        <x:v>1.2499999999999982</x:v>
      </x:c>
      <x:c r="L10" s="14">
        <x:f t="shared" si="4"/>
        <x:v>0</x:v>
      </x:c>
      <x:c r="M10" s="14">
        <x:f t="shared" si="0"/>
        <x:v>1</x:v>
      </x:c>
      <x:c r="N10" s="14">
        <x:f t="shared" si="0"/>
        <x:v>0</x:v>
      </x:c>
      <x:c r="O10" s="14">
        <x:f t="shared" si="0"/>
        <x:v>1</x:v>
      </x:c>
      <x:c r="P10" s="14">
        <x:f t="shared" si="0"/>
        <x:v>0</x:v>
      </x:c>
      <x:c r="Q10" s="14">
        <x:f t="shared" si="5"/>
        <x:v>1</x:v>
      </x:c>
      <x:c r="R10" s="14">
        <x:f t="shared" si="6"/>
        <x:v>2.4999999999999964</x:v>
      </x:c>
      <x:c r="T10" s="14" t="str">
        <x:v>Hopi</x:v>
      </x:c>
      <x:c r="U10" s="14">
        <x:v>4.5</x:v>
      </x:c>
    </x:row>
    <x:row r="11" spans="2:21" x14ac:dyDescent="0.6">
      <x:c r="B11" s="14" t="s">
        <x:v>14</x:v>
      </x:c>
      <x:c r="C11" s="14">
        <x:v>3</x:v>
      </x:c>
      <x:c r="D11" s="14" t="s">
        <x:v>67</x:v>
      </x:c>
      <x:c r="E11" s="14">
        <x:v>3</x:v>
      </x:c>
      <x:c r="F11" s="14" t="s">
        <x:v>16</x:v>
      </x:c>
      <x:c r="G11" s="14" t="s">
        <x:v>34</x:v>
      </x:c>
      <x:c r="H11" s="14" t="s">
        <x:v>18</x:v>
      </x:c>
      <x:c r="I11" s="14">
        <x:f t="shared" si="1"/>
        <x:v>0.58333333333333337</x:v>
      </x:c>
      <x:c r="J11" s="14">
        <x:f t="shared" si="2"/>
        <x:v>0.63541666666666663</x:v>
      </x:c>
      <x:c r="K11" s="14">
        <x:f t="shared" si="3"/>
        <x:v>1.2499999999999982</x:v>
      </x:c>
      <x:c r="L11" s="14">
        <x:f t="shared" si="4"/>
        <x:v>0</x:v>
      </x:c>
      <x:c r="M11" s="14">
        <x:f t="shared" si="0"/>
        <x:v>1</x:v>
      </x:c>
      <x:c r="N11" s="14">
        <x:f t="shared" si="0"/>
        <x:v>0</x:v>
      </x:c>
      <x:c r="O11" s="14">
        <x:f t="shared" si="0"/>
        <x:v>1</x:v>
      </x:c>
      <x:c r="P11" s="14">
        <x:f t="shared" si="0"/>
        <x:v>0</x:v>
      </x:c>
      <x:c r="Q11" s="14">
        <x:f t="shared" si="5"/>
        <x:v>1</x:v>
      </x:c>
      <x:c r="R11" s="14">
        <x:f t="shared" si="6"/>
        <x:v>2.4999999999999964</x:v>
      </x:c>
      <x:c r="T11" s="14" t="str">
        <x:v>Marley</x:v>
      </x:c>
      <x:c r="U11" s="14">
        <x:v>11.25</x:v>
      </x:c>
    </x:row>
    <x:row r="12" spans="2:21" x14ac:dyDescent="0.6">
      <x:c r="B12" s="14" t="s">
        <x:v>7</x:v>
      </x:c>
      <x:c r="C12" s="14">
        <x:v>3</x:v>
      </x:c>
      <x:c r="D12" s="14" t="s">
        <x:v>7</x:v>
      </x:c>
      <x:c r="E12" s="14">
        <x:v>3</x:v>
      </x:c>
      <x:c r="F12" s="14" t="s">
        <x:v>20</x:v>
      </x:c>
      <x:c r="G12" s="14" t="s">
        <x:v>26</x:v>
      </x:c>
      <x:c r="H12" s="14" t="s">
        <x:v>48</x:v>
      </x:c>
      <x:c r="I12" s="14">
        <x:f t="shared" si="1"/>
        <x:v>0.375</x:v>
      </x:c>
      <x:c r="J12" s="14">
        <x:f t="shared" si="2"/>
        <x:v>0.40625</x:v>
      </x:c>
      <x:c r="K12" s="14">
        <x:f t="shared" si="3"/>
        <x:v>0.75</x:v>
      </x:c>
      <x:c r="L12" s="14">
        <x:f t="shared" si="4"/>
        <x:v>1</x:v>
      </x:c>
      <x:c r="M12" s="14">
        <x:f t="shared" si="0"/>
        <x:v>0</x:v>
      </x:c>
      <x:c r="N12" s="14">
        <x:f t="shared" si="0"/>
        <x:v>1</x:v>
      </x:c>
      <x:c r="O12" s="14">
        <x:f t="shared" si="0"/>
        <x:v>0</x:v>
      </x:c>
      <x:c r="P12" s="14">
        <x:f t="shared" si="0"/>
        <x:v>1</x:v>
      </x:c>
      <x:c r="Q12" s="14">
        <x:f t="shared" si="5"/>
        <x:v>0</x:v>
      </x:c>
      <x:c r="R12" s="14">
        <x:f t="shared" si="6"/>
        <x:v>2.25</x:v>
      </x:c>
      <x:c r="T12" s="14" t="str">
        <x:v>Saguaro</x:v>
      </x:c>
      <x:c r="U12" s="14">
        <x:v>6.75</x:v>
      </x:c>
    </x:row>
    <x:row r="13" spans="2:21" x14ac:dyDescent="0.6">
      <x:c r="B13" s="14" t="s">
        <x:v>15</x:v>
      </x:c>
      <x:c r="C13" s="14">
        <x:v>1</x:v>
      </x:c>
      <x:c r="D13" s="14" t="s">
        <x:v>68</x:v>
      </x:c>
      <x:c r="E13" s="14">
        <x:v>5</x:v>
      </x:c>
      <x:c r="F13" s="14" t="s">
        <x:v>21</x:v>
      </x:c>
      <x:c r="G13" s="14" t="s">
        <x:v>26</x:v>
      </x:c>
      <x:c r="H13" s="14" t="s">
        <x:v>48</x:v>
      </x:c>
      <x:c r="I13" s="14">
        <x:f t="shared" si="1"/>
        <x:v>0.375</x:v>
      </x:c>
      <x:c r="J13" s="14">
        <x:f t="shared" si="2"/>
        <x:v>0.40625</x:v>
      </x:c>
      <x:c r="K13" s="14">
        <x:f t="shared" si="3"/>
        <x:v>0.75</x:v>
      </x:c>
      <x:c r="L13" s="14">
        <x:f t="shared" si="4"/>
        <x:v>1</x:v>
      </x:c>
      <x:c r="M13" s="14">
        <x:f t="shared" si="0"/>
        <x:v>1</x:v>
      </x:c>
      <x:c r="N13" s="14">
        <x:f t="shared" si="0"/>
        <x:v>1</x:v>
      </x:c>
      <x:c r="O13" s="14">
        <x:f t="shared" si="0"/>
        <x:v>1</x:v>
      </x:c>
      <x:c r="P13" s="14">
        <x:f t="shared" si="0"/>
        <x:v>1</x:v>
      </x:c>
      <x:c r="Q13" s="14">
        <x:f t="shared" si="5"/>
        <x:v>1</x:v>
      </x:c>
      <x:c r="R13" s="14">
        <x:f t="shared" si="6"/>
        <x:v>3.75</x:v>
      </x:c>
    </x:row>
    <x:row r="14" spans="2:21" x14ac:dyDescent="0.6">
      <x:c r="B14" s="14" t="s">
        <x:v>15</x:v>
      </x:c>
      <x:c r="C14" s="14">
        <x:v>2</x:v>
      </x:c>
      <x:c r="D14" s="14" t="s">
        <x:v>69</x:v>
      </x:c>
      <x:c r="E14" s="14">
        <x:v>5</x:v>
      </x:c>
      <x:c r="F14" s="14" t="s">
        <x:v>21</x:v>
      </x:c>
      <x:c r="G14" s="14" t="s">
        <x:v>31</x:v>
      </x:c>
      <x:c r="H14" s="14" t="s">
        <x:v>48</x:v>
      </x:c>
      <x:c r="I14" s="14">
        <x:f t="shared" si="1"/>
        <x:v>0.41666666666666669</x:v>
      </x:c>
      <x:c r="J14" s="14">
        <x:f t="shared" si="2"/>
        <x:v>0.44791666666666669</x:v>
      </x:c>
      <x:c r="K14" s="14">
        <x:f t="shared" si="3"/>
        <x:v>0.75</x:v>
      </x:c>
      <x:c r="L14" s="14">
        <x:f t="shared" si="4"/>
        <x:v>1</x:v>
      </x:c>
      <x:c r="M14" s="14">
        <x:f t="shared" si="0"/>
        <x:v>1</x:v>
      </x:c>
      <x:c r="N14" s="14">
        <x:f t="shared" si="0"/>
        <x:v>1</x:v>
      </x:c>
      <x:c r="O14" s="14">
        <x:f t="shared" si="0"/>
        <x:v>1</x:v>
      </x:c>
      <x:c r="P14" s="14">
        <x:f t="shared" si="0"/>
        <x:v>1</x:v>
      </x:c>
      <x:c r="Q14" s="14">
        <x:f t="shared" si="5"/>
        <x:v>1</x:v>
      </x:c>
      <x:c r="R14" s="14">
        <x:f t="shared" si="6"/>
        <x:v>3.75</x:v>
      </x:c>
    </x:row>
    <x:row r="15" spans="2:21" x14ac:dyDescent="0.6">
      <x:c r="B15" s="14" t="s">
        <x:v>15</x:v>
      </x:c>
      <x:c r="C15" s="14">
        <x:v>3</x:v>
      </x:c>
      <x:c r="D15" s="14" t="s">
        <x:v>29</x:v>
      </x:c>
      <x:c r="E15" s="14">
        <x:v>5</x:v>
      </x:c>
      <x:c r="F15" s="14" t="s">
        <x:v>21</x:v>
      </x:c>
      <x:c r="G15" s="14" t="s">
        <x:v>32</x:v>
      </x:c>
      <x:c r="H15" s="14" t="s">
        <x:v>48</x:v>
      </x:c>
      <x:c r="I15" s="14">
        <x:f t="shared" si="1"/>
        <x:v>0.45833333333333331</x:v>
      </x:c>
      <x:c r="J15" s="14">
        <x:f t="shared" si="2"/>
        <x:v>0.48958333333333331</x:v>
      </x:c>
      <x:c r="K15" s="14">
        <x:f t="shared" si="3"/>
        <x:v>0.75</x:v>
      </x:c>
      <x:c r="L15" s="14">
        <x:f t="shared" si="4"/>
        <x:v>1</x:v>
      </x:c>
      <x:c r="M15" s="14">
        <x:f t="shared" si="0"/>
        <x:v>1</x:v>
      </x:c>
      <x:c r="N15" s="14">
        <x:f t="shared" si="0"/>
        <x:v>1</x:v>
      </x:c>
      <x:c r="O15" s="14">
        <x:f t="shared" si="0"/>
        <x:v>1</x:v>
      </x:c>
      <x:c r="P15" s="14">
        <x:f t="shared" si="0"/>
        <x:v>1</x:v>
      </x:c>
      <x:c r="Q15" s="14">
        <x:f t="shared" si="5"/>
        <x:v>1</x:v>
      </x:c>
      <x:c r="R15" s="14">
        <x:f t="shared" si="6"/>
        <x:v>3.75</x:v>
      </x:c>
    </x:row>
    <x:row r="16" spans="2:21" x14ac:dyDescent="0.6">
      <x:c r="B16" s="14" t="s">
        <x:v>15</x:v>
      </x:c>
      <x:c r="C16" s="14">
        <x:v>4</x:v>
      </x:c>
      <x:c r="D16" s="14" t="s">
        <x:v>70</x:v>
      </x:c>
      <x:c r="E16" s="14">
        <x:v>5</x:v>
      </x:c>
      <x:c r="F16" s="14" t="s">
        <x:v>21</x:v>
      </x:c>
      <x:c r="G16" s="14" t="s">
        <x:v>33</x:v>
      </x:c>
      <x:c r="H16" s="14" t="s">
        <x:v>48</x:v>
      </x:c>
      <x:c r="I16" s="14">
        <x:f t="shared" si="1"/>
        <x:v>0.5</x:v>
      </x:c>
      <x:c r="J16" s="14">
        <x:f t="shared" si="2"/>
        <x:v>0.53125</x:v>
      </x:c>
      <x:c r="K16" s="14">
        <x:f t="shared" si="3"/>
        <x:v>0.75</x:v>
      </x:c>
      <x:c r="L16" s="14">
        <x:f t="shared" si="4"/>
        <x:v>1</x:v>
      </x:c>
      <x:c r="M16" s="14">
        <x:f t="shared" si="0"/>
        <x:v>1</x:v>
      </x:c>
      <x:c r="N16" s="14">
        <x:f t="shared" si="0"/>
        <x:v>1</x:v>
      </x:c>
      <x:c r="O16" s="14">
        <x:f t="shared" si="0"/>
        <x:v>1</x:v>
      </x:c>
      <x:c r="P16" s="14">
        <x:f t="shared" si="0"/>
        <x:v>1</x:v>
      </x:c>
      <x:c r="Q16" s="14">
        <x:f t="shared" si="5"/>
        <x:v>1</x:v>
      </x:c>
      <x:c r="R16" s="14">
        <x:f t="shared" si="6"/>
        <x:v>3.75</x:v>
      </x:c>
    </x:row>
    <x:row r="17" spans="2:18" x14ac:dyDescent="0.6">
      <x:c r="B17" s="14" t="s">
        <x:v>15</x:v>
      </x:c>
      <x:c r="C17" s="14">
        <x:v>5</x:v>
      </x:c>
      <x:c r="D17" s="14" t="s">
        <x:v>71</x:v>
      </x:c>
      <x:c r="E17" s="14">
        <x:v>5</x:v>
      </x:c>
      <x:c r="F17" s="14" t="s">
        <x:v>21</x:v>
      </x:c>
      <x:c r="G17" s="14" t="s">
        <x:v>37</x:v>
      </x:c>
      <x:c r="H17" s="14" t="s">
        <x:v>48</x:v>
      </x:c>
      <x:c r="I17" s="14">
        <x:f t="shared" si="1"/>
        <x:v>0.54166666666666663</x:v>
      </x:c>
      <x:c r="J17" s="14">
        <x:f t="shared" si="2"/>
        <x:v>0.57291666666666663</x:v>
      </x:c>
      <x:c r="K17" s="14">
        <x:f t="shared" si="3"/>
        <x:v>0.75</x:v>
      </x:c>
      <x:c r="L17" s="14">
        <x:f t="shared" si="4"/>
        <x:v>1</x:v>
      </x:c>
      <x:c r="M17" s="14">
        <x:f t="shared" si="0"/>
        <x:v>1</x:v>
      </x:c>
      <x:c r="N17" s="14">
        <x:f t="shared" si="0"/>
        <x:v>1</x:v>
      </x:c>
      <x:c r="O17" s="14">
        <x:f t="shared" si="0"/>
        <x:v>1</x:v>
      </x:c>
      <x:c r="P17" s="14">
        <x:f t="shared" si="0"/>
        <x:v>1</x:v>
      </x:c>
      <x:c r="Q17" s="14">
        <x:f t="shared" si="5"/>
        <x:v>1</x:v>
      </x:c>
      <x:c r="R17" s="14">
        <x:f t="shared" si="6"/>
        <x:v>3.75</x:v>
      </x:c>
    </x:row>
    <x:row r="18" spans="2:18" x14ac:dyDescent="0.6">
      <x:c r="B18" s="14" t="s">
        <x:v>22</x:v>
      </x:c>
      <x:c r="C18" s="14">
        <x:v>1</x:v>
      </x:c>
      <x:c r="D18" s="14" t="s">
        <x:v>22</x:v>
      </x:c>
      <x:c r="E18" s="14">
        <x:v>3</x:v>
      </x:c>
      <x:c r="F18" s="14" t="s">
        <x:v>1</x:v>
      </x:c>
      <x:c r="G18" s="14" t="s">
        <x:v>113</x:v>
      </x:c>
      <x:c r="H18" s="14" t="s">
        <x:v>47</x:v>
      </x:c>
      <x:c r="I18" s="14">
        <x:f t="shared" si="1"/>
        <x:v>0.52083333333333337</x:v>
      </x:c>
      <x:c r="J18" s="14">
        <x:f t="shared" si="2"/>
        <x:v>0.63541666666666663</x:v>
      </x:c>
      <x:c r="K18" s="14">
        <x:f t="shared" si="3"/>
        <x:v>2.7499999999999982</x:v>
      </x:c>
      <x:c r="L18" s="14">
        <x:f t="shared" si="4"/>
        <x:v>1</x:v>
      </x:c>
      <x:c r="M18" s="14">
        <x:f t="shared" si="0"/>
        <x:v>0</x:v>
      </x:c>
      <x:c r="N18" s="14">
        <x:f t="shared" si="0"/>
        <x:v>0</x:v>
      </x:c>
      <x:c r="O18" s="14">
        <x:f t="shared" si="0"/>
        <x:v>0</x:v>
      </x:c>
      <x:c r="P18" s="14">
        <x:f t="shared" si="0"/>
        <x:v>0</x:v>
      </x:c>
      <x:c r="Q18" s="14">
        <x:f t="shared" si="5"/>
        <x:v>0</x:v>
      </x:c>
      <x:c r="R18" s="14">
        <x:f t="shared" si="6"/>
        <x:v>2.7499999999999982</x:v>
      </x:c>
    </x:row>
    <x:row r="19" spans="2:18" x14ac:dyDescent="0.6">
      <x:c r="B19" s="14" t="s">
        <x:v>23</x:v>
      </x:c>
      <x:c r="C19" s="14">
        <x:v>1</x:v>
      </x:c>
      <x:c r="D19" s="14" t="s">
        <x:v>23</x:v>
      </x:c>
      <x:c r="E19" s="14">
        <x:v>3</x:v>
      </x:c>
      <x:c r="F19" s="14" t="s">
        <x:v>20</x:v>
      </x:c>
      <x:c r="G19" s="14" t="s">
        <x:v>60</x:v>
      </x:c>
      <x:c r="H19" s="14" t="s">
        <x:v>47</x:v>
      </x:c>
      <x:c r="I19" s="14">
        <x:f t="shared" si="1"/>
        <x:v>0.64583333333333337</x:v>
      </x:c>
      <x:c r="J19" s="14">
        <x:f t="shared" si="2"/>
        <x:v>0.67708333333333337</x:v>
      </x:c>
      <x:c r="K19" s="14">
        <x:f t="shared" si="3"/>
        <x:v>0.75</x:v>
      </x:c>
      <x:c r="L19" s="14">
        <x:f t="shared" si="4"/>
        <x:v>1</x:v>
      </x:c>
      <x:c r="M19" s="14">
        <x:f t="shared" si="0"/>
        <x:v>0</x:v>
      </x:c>
      <x:c r="N19" s="14">
        <x:f t="shared" si="0"/>
        <x:v>1</x:v>
      </x:c>
      <x:c r="O19" s="14">
        <x:f t="shared" si="0"/>
        <x:v>0</x:v>
      </x:c>
      <x:c r="P19" s="14">
        <x:f t="shared" si="0"/>
        <x:v>1</x:v>
      </x:c>
      <x:c r="Q19" s="14">
        <x:f t="shared" si="5"/>
        <x:v>0</x:v>
      </x:c>
      <x:c r="R19" s="14">
        <x:f t="shared" si="6"/>
        <x:v>2.25</x:v>
      </x:c>
    </x:row>
    <x:row r="20" spans="2:18" x14ac:dyDescent="0.6">
      <x:c r="B20" s="14" t="s">
        <x:v>24</x:v>
      </x:c>
      <x:c r="C20" s="14">
        <x:v>1</x:v>
      </x:c>
      <x:c r="D20" s="14" t="s">
        <x:v>24</x:v>
      </x:c>
      <x:c r="E20" s="14">
        <x:v>5</x:v>
      </x:c>
      <x:c r="F20" s="14" t="s">
        <x:v>21</x:v>
      </x:c>
      <x:c r="G20" s="14" t="s">
        <x:v>56</x:v>
      </x:c>
      <x:c r="H20" s="14" t="s">
        <x:v>49</x:v>
      </x:c>
      <x:c r="I20" s="14">
        <x:f t="shared" si="1"/>
        <x:v>0.33333333333333331</x:v>
      </x:c>
      <x:c r="J20" s="14">
        <x:f t="shared" si="2"/>
        <x:v>0.36458333333333331</x:v>
      </x:c>
      <x:c r="K20" s="14">
        <x:f t="shared" si="3"/>
        <x:v>0.75</x:v>
      </x:c>
      <x:c r="L20" s="14">
        <x:f t="shared" si="4"/>
        <x:v>1</x:v>
      </x:c>
      <x:c r="M20" s="14">
        <x:f t="shared" si="0"/>
        <x:v>1</x:v>
      </x:c>
      <x:c r="N20" s="14">
        <x:f t="shared" si="0"/>
        <x:v>1</x:v>
      </x:c>
      <x:c r="O20" s="14">
        <x:f t="shared" si="0"/>
        <x:v>1</x:v>
      </x:c>
      <x:c r="P20" s="14">
        <x:f t="shared" si="0"/>
        <x:v>1</x:v>
      </x:c>
      <x:c r="Q20" s="14">
        <x:f t="shared" si="5"/>
        <x:v>0</x:v>
      </x:c>
      <x:c r="R20" s="14">
        <x:f t="shared" si="6"/>
        <x:v>3.75</x:v>
      </x:c>
    </x:row>
    <x:row r="21" spans="2:18" x14ac:dyDescent="0.6">
      <x:c r="B21" s="14" t="s">
        <x:v>25</x:v>
      </x:c>
      <x:c r="C21" s="14">
        <x:v>1</x:v>
      </x:c>
      <x:c r="D21" s="14" t="s">
        <x:v>25</x:v>
      </x:c>
      <x:c r="E21" s="14">
        <x:v>3</x:v>
      </x:c>
      <x:c r="F21" s="14" t="s">
        <x:v>20</x:v>
      </x:c>
      <x:c r="G21" s="14" t="s">
        <x:v>58</x:v>
      </x:c>
      <x:c r="H21" s="14" t="s">
        <x:v>49</x:v>
      </x:c>
      <x:c r="I21" s="14">
        <x:f t="shared" si="1"/>
        <x:v>0.39583333333333331</x:v>
      </x:c>
      <x:c r="J21" s="14">
        <x:f t="shared" si="2"/>
        <x:v>0.42708333333333331</x:v>
      </x:c>
      <x:c r="K21" s="14">
        <x:f t="shared" si="3"/>
        <x:v>0.75</x:v>
      </x:c>
      <x:c r="L21" s="14">
        <x:f t="shared" si="4"/>
        <x:v>1</x:v>
      </x:c>
      <x:c r="M21" s="14">
        <x:f t="shared" si="4"/>
        <x:v>0</x:v>
      </x:c>
      <x:c r="N21" s="14">
        <x:f t="shared" si="4"/>
        <x:v>1</x:v>
      </x:c>
      <x:c r="O21" s="14">
        <x:f t="shared" si="4"/>
        <x:v>0</x:v>
      </x:c>
      <x:c r="P21" s="14">
        <x:f t="shared" si="4"/>
        <x:v>1</x:v>
      </x:c>
      <x:c r="Q21" s="14">
        <x:f t="shared" si="5"/>
        <x:v>0</x:v>
      </x:c>
      <x:c r="R21" s="14">
        <x:f t="shared" si="6"/>
        <x:v>2.25</x:v>
      </x:c>
    </x:row>
    <x:row r="22" spans="2:18" x14ac:dyDescent="0.6">
      <x:c r="B22" s="14" t="s">
        <x:v>39</x:v>
      </x:c>
      <x:c r="C22" s="14">
        <x:v>1</x:v>
      </x:c>
      <x:c r="D22" s="14" t="s">
        <x:v>39</x:v>
      </x:c>
      <x:c r="E22" s="14">
        <x:v>3</x:v>
      </x:c>
      <x:c r="F22" s="14" t="s">
        <x:v>20</x:v>
      </x:c>
      <x:c r="G22" s="14" t="s">
        <x:v>59</x:v>
      </x:c>
      <x:c r="H22" s="14" t="s">
        <x:v>52</x:v>
      </x:c>
      <x:c r="I22" s="14">
        <x:f t="shared" si="1"/>
        <x:v>0.75</x:v>
      </x:c>
      <x:c r="J22" s="14">
        <x:f t="shared" si="2"/>
        <x:v>0.78125</x:v>
      </x:c>
      <x:c r="K22" s="14">
        <x:f t="shared" si="3"/>
        <x:v>0.75</x:v>
      </x:c>
      <x:c r="L22" s="14">
        <x:f t="shared" si="4"/>
        <x:v>1</x:v>
      </x:c>
      <x:c r="M22" s="14">
        <x:f t="shared" si="4"/>
        <x:v>0</x:v>
      </x:c>
      <x:c r="N22" s="14">
        <x:f t="shared" si="4"/>
        <x:v>1</x:v>
      </x:c>
      <x:c r="O22" s="14">
        <x:f t="shared" si="4"/>
        <x:v>0</x:v>
      </x:c>
      <x:c r="P22" s="14">
        <x:f t="shared" si="4"/>
        <x:v>1</x:v>
      </x:c>
      <x:c r="Q22" s="14">
        <x:f t="shared" si="5"/>
        <x:v>0</x:v>
      </x:c>
      <x:c r="R22" s="14">
        <x:f t="shared" si="6"/>
        <x:v>2.25</x:v>
      </x:c>
    </x:row>
    <x:row r="23" spans="2:18" x14ac:dyDescent="0.6">
      <x:c r="B23" s="14" t="s">
        <x:v>40</x:v>
      </x:c>
      <x:c r="C23" s="14">
        <x:v>1</x:v>
      </x:c>
      <x:c r="D23" s="14" t="s">
        <x:v>72</x:v>
      </x:c>
      <x:c r="E23" s="14">
        <x:v>3</x:v>
      </x:c>
      <x:c r="F23" s="14" t="s">
        <x:v>20</x:v>
      </x:c>
      <x:c r="G23" s="14" t="s">
        <x:v>37</x:v>
      </x:c>
      <x:c r="H23" s="14" t="s">
        <x:v>53</x:v>
      </x:c>
      <x:c r="I23" s="14">
        <x:f t="shared" si="1"/>
        <x:v>0.54166666666666663</x:v>
      </x:c>
      <x:c r="J23" s="14">
        <x:f t="shared" si="2"/>
        <x:v>0.57291666666666663</x:v>
      </x:c>
      <x:c r="K23" s="14">
        <x:f t="shared" si="3"/>
        <x:v>0.75</x:v>
      </x:c>
      <x:c r="L23" s="14">
        <x:f t="shared" si="4"/>
        <x:v>1</x:v>
      </x:c>
      <x:c r="M23" s="14">
        <x:f t="shared" si="4"/>
        <x:v>0</x:v>
      </x:c>
      <x:c r="N23" s="14">
        <x:f t="shared" si="4"/>
        <x:v>1</x:v>
      </x:c>
      <x:c r="O23" s="14">
        <x:f t="shared" si="4"/>
        <x:v>0</x:v>
      </x:c>
      <x:c r="P23" s="14">
        <x:f t="shared" si="4"/>
        <x:v>1</x:v>
      </x:c>
      <x:c r="Q23" s="14">
        <x:f t="shared" si="5"/>
        <x:v>1</x:v>
      </x:c>
      <x:c r="R23" s="14">
        <x:f t="shared" si="6"/>
        <x:v>2.25</x:v>
      </x:c>
    </x:row>
    <x:row r="24" spans="2:18" x14ac:dyDescent="0.6">
      <x:c r="B24" s="14" t="s">
        <x:v>40</x:v>
      </x:c>
      <x:c r="C24" s="14">
        <x:v>2</x:v>
      </x:c>
      <x:c r="D24" s="14" t="s">
        <x:v>73</x:v>
      </x:c>
      <x:c r="E24" s="14">
        <x:v>3</x:v>
      </x:c>
      <x:c r="F24" s="14" t="s">
        <x:v>20</x:v>
      </x:c>
      <x:c r="G24" s="14" t="s">
        <x:v>60</x:v>
      </x:c>
      <x:c r="H24" s="14" t="s">
        <x:v>53</x:v>
      </x:c>
      <x:c r="I24" s="14">
        <x:f t="shared" si="1"/>
        <x:v>0.64583333333333337</x:v>
      </x:c>
      <x:c r="J24" s="14">
        <x:f t="shared" si="2"/>
        <x:v>0.67708333333333337</x:v>
      </x:c>
      <x:c r="K24" s="14">
        <x:f t="shared" si="3"/>
        <x:v>0.75</x:v>
      </x:c>
      <x:c r="L24" s="14">
        <x:f t="shared" si="4"/>
        <x:v>1</x:v>
      </x:c>
      <x:c r="M24" s="14">
        <x:f t="shared" si="4"/>
        <x:v>0</x:v>
      </x:c>
      <x:c r="N24" s="14">
        <x:f t="shared" si="4"/>
        <x:v>1</x:v>
      </x:c>
      <x:c r="O24" s="14">
        <x:f t="shared" si="4"/>
        <x:v>0</x:v>
      </x:c>
      <x:c r="P24" s="14">
        <x:f t="shared" si="4"/>
        <x:v>1</x:v>
      </x:c>
      <x:c r="Q24" s="14">
        <x:f t="shared" si="5"/>
        <x:v>1</x:v>
      </x:c>
      <x:c r="R24" s="14">
        <x:f t="shared" si="6"/>
        <x:v>2.25</x:v>
      </x:c>
    </x:row>
    <x:row r="25" spans="2:18" x14ac:dyDescent="0.6">
      <x:c r="B25" s="14" t="s">
        <x:v>41</x:v>
      </x:c>
      <x:c r="C25" s="14">
        <x:v>1</x:v>
      </x:c>
      <x:c r="D25" s="14" t="s">
        <x:v>41</x:v>
      </x:c>
      <x:c r="E25" s="14">
        <x:v>3</x:v>
      </x:c>
      <x:c r="F25" s="14" t="s">
        <x:v>17</x:v>
      </x:c>
      <x:c r="G25" s="14" t="s">
        <x:v>36</x:v>
      </x:c>
      <x:c r="H25" s="14" t="s">
        <x:v>18</x:v>
      </x:c>
      <x:c r="I25" s="14">
        <x:f t="shared" si="1"/>
        <x:v>0.52083333333333337</x:v>
      </x:c>
      <x:c r="J25" s="14">
        <x:f t="shared" si="2"/>
        <x:v>0.57291666666666663</x:v>
      </x:c>
      <x:c r="K25" s="14">
        <x:f t="shared" si="3"/>
        <x:v>1.2499999999999982</x:v>
      </x:c>
      <x:c r="L25" s="14">
        <x:f t="shared" si="4"/>
        <x:v>1</x:v>
      </x:c>
      <x:c r="M25" s="14">
        <x:f t="shared" si="4"/>
        <x:v>0</x:v>
      </x:c>
      <x:c r="N25" s="14">
        <x:f t="shared" si="4"/>
        <x:v>1</x:v>
      </x:c>
      <x:c r="O25" s="14">
        <x:f t="shared" si="4"/>
        <x:v>0</x:v>
      </x:c>
      <x:c r="P25" s="14">
        <x:f t="shared" si="4"/>
        <x:v>0</x:v>
      </x:c>
      <x:c r="Q25" s="14">
        <x:f t="shared" si="5"/>
        <x:v>0</x:v>
      </x:c>
      <x:c r="R25" s="14">
        <x:f t="shared" si="6"/>
        <x:v>2.4999999999999964</x:v>
      </x:c>
    </x:row>
    <x:row r="26" spans="2:18" x14ac:dyDescent="0.6">
      <x:c r="B26" s="14" t="s">
        <x:v>42</x:v>
      </x:c>
      <x:c r="C26" s="14">
        <x:v>1</x:v>
      </x:c>
      <x:c r="D26" s="14" t="s">
        <x:v>42</x:v>
      </x:c>
      <x:c r="E26" s="14">
        <x:v>3</x:v>
      </x:c>
      <x:c r="F26" s="14" t="s">
        <x:v>16</x:v>
      </x:c>
      <x:c r="G26" s="14" t="s">
        <x:v>34</x:v>
      </x:c>
      <x:c r="H26" s="14" t="s">
        <x:v>18</x:v>
      </x:c>
      <x:c r="I26" s="14">
        <x:f t="shared" si="1"/>
        <x:v>0.58333333333333337</x:v>
      </x:c>
      <x:c r="J26" s="14">
        <x:f t="shared" si="2"/>
        <x:v>0.63541666666666663</x:v>
      </x:c>
      <x:c r="K26" s="14">
        <x:f t="shared" si="3"/>
        <x:v>1.2499999999999982</x:v>
      </x:c>
      <x:c r="L26" s="14">
        <x:f t="shared" si="4"/>
        <x:v>0</x:v>
      </x:c>
      <x:c r="M26" s="14">
        <x:f t="shared" si="4"/>
        <x:v>1</x:v>
      </x:c>
      <x:c r="N26" s="14">
        <x:f t="shared" si="4"/>
        <x:v>0</x:v>
      </x:c>
      <x:c r="O26" s="14">
        <x:f t="shared" si="4"/>
        <x:v>1</x:v>
      </x:c>
      <x:c r="P26" s="14">
        <x:f t="shared" si="4"/>
        <x:v>0</x:v>
      </x:c>
      <x:c r="Q26" s="14">
        <x:f t="shared" si="5"/>
        <x:v>0</x:v>
      </x:c>
      <x:c r="R26" s="14">
        <x:f t="shared" si="6"/>
        <x:v>2.4999999999999964</x:v>
      </x:c>
    </x:row>
    <x:row r="27" spans="2:18" x14ac:dyDescent="0.6">
      <x:c r="B27" s="14" t="s">
        <x:v>43</x:v>
      </x:c>
      <x:c r="C27" s="14">
        <x:v>1</x:v>
      </x:c>
      <x:c r="D27" s="14" t="s">
        <x:v>43</x:v>
      </x:c>
      <x:c r="E27" s="14">
        <x:v>4</x:v>
      </x:c>
      <x:c r="F27" s="14" t="s">
        <x:v>54</x:v>
      </x:c>
      <x:c r="G27" s="14" t="s">
        <x:v>57</x:v>
      </x:c>
      <x:c r="H27" s="14" t="s">
        <x:v>49</x:v>
      </x:c>
      <x:c r="I27" s="14">
        <x:f t="shared" si="1"/>
        <x:v>0.47916666666666669</x:v>
      </x:c>
      <x:c r="J27" s="14">
        <x:f t="shared" si="2"/>
        <x:v>0.51041666666666663</x:v>
      </x:c>
      <x:c r="K27" s="14">
        <x:f t="shared" si="3"/>
        <x:v>0.74999999999999867</x:v>
      </x:c>
      <x:c r="L27" s="14">
        <x:f t="shared" si="4"/>
        <x:v>1</x:v>
      </x:c>
      <x:c r="M27" s="14">
        <x:f t="shared" si="4"/>
        <x:v>1</x:v>
      </x:c>
      <x:c r="N27" s="14">
        <x:f t="shared" si="4"/>
        <x:v>1</x:v>
      </x:c>
      <x:c r="O27" s="14">
        <x:f t="shared" si="4"/>
        <x:v>1</x:v>
      </x:c>
      <x:c r="P27" s="14">
        <x:f t="shared" si="4"/>
        <x:v>0</x:v>
      </x:c>
      <x:c r="Q27" s="14">
        <x:f t="shared" si="5"/>
        <x:v>0</x:v>
      </x:c>
      <x:c r="R27" s="14">
        <x:f t="shared" si="6"/>
        <x:v>2.9999999999999947</x:v>
      </x:c>
    </x:row>
    <x:row r="28" spans="2:18" x14ac:dyDescent="0.6">
      <x:c r="B28" s="14" t="s">
        <x:v>44</x:v>
      </x:c>
      <x:c r="C28" s="14">
        <x:v>1</x:v>
      </x:c>
      <x:c r="D28" s="14" t="s">
        <x:v>74</x:v>
      </x:c>
      <x:c r="E28" s="14">
        <x:v>5</x:v>
      </x:c>
      <x:c r="F28" s="14" t="s">
        <x:v>21</x:v>
      </x:c>
      <x:c r="G28" s="14" t="s">
        <x:v>26</x:v>
      </x:c>
      <x:c r="H28" s="14" t="s">
        <x:v>51</x:v>
      </x:c>
      <x:c r="I28" s="14">
        <x:f t="shared" si="1"/>
        <x:v>0.375</x:v>
      </x:c>
      <x:c r="J28" s="14">
        <x:f t="shared" si="2"/>
        <x:v>0.40625</x:v>
      </x:c>
      <x:c r="K28" s="14">
        <x:f t="shared" si="3"/>
        <x:v>0.75</x:v>
      </x:c>
      <x:c r="L28" s="14">
        <x:f t="shared" si="4"/>
        <x:v>1</x:v>
      </x:c>
      <x:c r="M28" s="14">
        <x:f t="shared" si="4"/>
        <x:v>1</x:v>
      </x:c>
      <x:c r="N28" s="14">
        <x:f t="shared" si="4"/>
        <x:v>1</x:v>
      </x:c>
      <x:c r="O28" s="14">
        <x:f t="shared" si="4"/>
        <x:v>1</x:v>
      </x:c>
      <x:c r="P28" s="14">
        <x:f t="shared" si="4"/>
        <x:v>1</x:v>
      </x:c>
      <x:c r="Q28" s="14">
        <x:f t="shared" si="5"/>
        <x:v>1</x:v>
      </x:c>
      <x:c r="R28" s="14">
        <x:f t="shared" si="6"/>
        <x:v>3.75</x:v>
      </x:c>
    </x:row>
    <x:row r="29" spans="2:18" x14ac:dyDescent="0.6">
      <x:c r="B29" s="14" t="s">
        <x:v>44</x:v>
      </x:c>
      <x:c r="C29" s="14">
        <x:v>2</x:v>
      </x:c>
      <x:c r="D29" s="14" t="s">
        <x:v>75</x:v>
      </x:c>
      <x:c r="E29" s="14">
        <x:v>5</x:v>
      </x:c>
      <x:c r="F29" s="14" t="s">
        <x:v>21</x:v>
      </x:c>
      <x:c r="G29" s="14" t="s">
        <x:v>31</x:v>
      </x:c>
      <x:c r="H29" s="14" t="s">
        <x:v>51</x:v>
      </x:c>
      <x:c r="I29" s="14">
        <x:f t="shared" si="1"/>
        <x:v>0.41666666666666669</x:v>
      </x:c>
      <x:c r="J29" s="14">
        <x:f t="shared" si="2"/>
        <x:v>0.44791666666666669</x:v>
      </x:c>
      <x:c r="K29" s="14">
        <x:f t="shared" si="3"/>
        <x:v>0.75</x:v>
      </x:c>
      <x:c r="L29" s="14">
        <x:f t="shared" si="4"/>
        <x:v>1</x:v>
      </x:c>
      <x:c r="M29" s="14">
        <x:f t="shared" si="4"/>
        <x:v>1</x:v>
      </x:c>
      <x:c r="N29" s="14">
        <x:f t="shared" si="4"/>
        <x:v>1</x:v>
      </x:c>
      <x:c r="O29" s="14">
        <x:f t="shared" si="4"/>
        <x:v>1</x:v>
      </x:c>
      <x:c r="P29" s="14">
        <x:f t="shared" si="4"/>
        <x:v>1</x:v>
      </x:c>
      <x:c r="Q29" s="14">
        <x:f t="shared" si="5"/>
        <x:v>1</x:v>
      </x:c>
      <x:c r="R29" s="14">
        <x:f t="shared" si="6"/>
        <x:v>3.75</x:v>
      </x:c>
    </x:row>
    <x:row r="30" spans="2:18" x14ac:dyDescent="0.6">
      <x:c r="B30" s="14" t="s">
        <x:v>44</x:v>
      </x:c>
      <x:c r="C30" s="14">
        <x:v>3</x:v>
      </x:c>
      <x:c r="D30" s="14" t="s">
        <x:v>76</x:v>
      </x:c>
      <x:c r="E30" s="14">
        <x:v>5</x:v>
      </x:c>
      <x:c r="F30" s="14" t="s">
        <x:v>21</x:v>
      </x:c>
      <x:c r="G30" s="14" t="s">
        <x:v>32</x:v>
      </x:c>
      <x:c r="H30" s="14" t="s">
        <x:v>51</x:v>
      </x:c>
      <x:c r="I30" s="14">
        <x:f t="shared" si="1"/>
        <x:v>0.45833333333333331</x:v>
      </x:c>
      <x:c r="J30" s="14">
        <x:f t="shared" si="2"/>
        <x:v>0.48958333333333331</x:v>
      </x:c>
      <x:c r="K30" s="14">
        <x:f t="shared" si="3"/>
        <x:v>0.75</x:v>
      </x:c>
      <x:c r="L30" s="14">
        <x:f t="shared" si="4"/>
        <x:v>1</x:v>
      </x:c>
      <x:c r="M30" s="14">
        <x:f t="shared" si="4"/>
        <x:v>1</x:v>
      </x:c>
      <x:c r="N30" s="14">
        <x:f t="shared" si="4"/>
        <x:v>1</x:v>
      </x:c>
      <x:c r="O30" s="14">
        <x:f t="shared" si="4"/>
        <x:v>1</x:v>
      </x:c>
      <x:c r="P30" s="14">
        <x:f t="shared" si="4"/>
        <x:v>1</x:v>
      </x:c>
      <x:c r="Q30" s="14">
        <x:f t="shared" si="5"/>
        <x:v>1</x:v>
      </x:c>
      <x:c r="R30" s="14">
        <x:f t="shared" si="6"/>
        <x:v>3.75</x:v>
      </x:c>
    </x:row>
    <x:row r="31" spans="2:18" x14ac:dyDescent="0.6">
      <x:c r="B31" s="14" t="s">
        <x:v>46</x:v>
      </x:c>
      <x:c r="C31" s="14">
        <x:v>1</x:v>
      </x:c>
      <x:c r="D31" s="14" t="s">
        <x:v>77</x:v>
      </x:c>
      <x:c r="E31" s="14">
        <x:v>3</x:v>
      </x:c>
      <x:c r="F31" s="14" t="s">
        <x:v>20</x:v>
      </x:c>
      <x:c r="G31" s="14" t="s">
        <x:v>62</x:v>
      </x:c>
      <x:c r="H31" s="14" t="s">
        <x:v>50</x:v>
      </x:c>
      <x:c r="I31" s="14">
        <x:f t="shared" si="1"/>
        <x:v>0.625</x:v>
      </x:c>
      <x:c r="J31" s="14">
        <x:f t="shared" si="2"/>
        <x:v>0.65625</x:v>
      </x:c>
      <x:c r="K31" s="14">
        <x:f t="shared" si="3"/>
        <x:v>0.75</x:v>
      </x:c>
      <x:c r="L31" s="14">
        <x:f t="shared" si="4"/>
        <x:v>1</x:v>
      </x:c>
      <x:c r="M31" s="14">
        <x:f t="shared" si="4"/>
        <x:v>0</x:v>
      </x:c>
      <x:c r="N31" s="14">
        <x:f t="shared" si="4"/>
        <x:v>1</x:v>
      </x:c>
      <x:c r="O31" s="14">
        <x:f t="shared" si="4"/>
        <x:v>0</x:v>
      </x:c>
      <x:c r="P31" s="14">
        <x:f t="shared" si="4"/>
        <x:v>1</x:v>
      </x:c>
      <x:c r="Q31" s="14">
        <x:f t="shared" si="5"/>
        <x:v>1</x:v>
      </x:c>
      <x:c r="R31" s="14">
        <x:f t="shared" si="6"/>
        <x:v>2.25</x:v>
      </x:c>
    </x:row>
    <x:row r="32" spans="2:18" x14ac:dyDescent="0.6">
      <x:c r="B32" s="14" t="s">
        <x:v>46</x:v>
      </x:c>
      <x:c r="C32" s="14">
        <x:v>2</x:v>
      </x:c>
      <x:c r="D32" s="14" t="s">
        <x:v>78</x:v>
      </x:c>
      <x:c r="E32" s="14">
        <x:v>3</x:v>
      </x:c>
      <x:c r="F32" s="14" t="s">
        <x:v>20</x:v>
      </x:c>
      <x:c r="G32" s="14" t="s">
        <x:v>56</x:v>
      </x:c>
      <x:c r="H32" s="14" t="s">
        <x:v>50</x:v>
      </x:c>
      <x:c r="I32" s="14">
        <x:f t="shared" si="1"/>
        <x:v>0.33333333333333331</x:v>
      </x:c>
      <x:c r="J32" s="14">
        <x:f t="shared" si="2"/>
        <x:v>0.36458333333333331</x:v>
      </x:c>
      <x:c r="K32" s="14">
        <x:f t="shared" si="3"/>
        <x:v>0.75</x:v>
      </x:c>
      <x:c r="L32" s="14">
        <x:f t="shared" si="4"/>
        <x:v>1</x:v>
      </x:c>
      <x:c r="M32" s="14">
        <x:f t="shared" si="4"/>
        <x:v>0</x:v>
      </x:c>
      <x:c r="N32" s="14">
        <x:f t="shared" si="4"/>
        <x:v>1</x:v>
      </x:c>
      <x:c r="O32" s="14">
        <x:f t="shared" si="4"/>
        <x:v>0</x:v>
      </x:c>
      <x:c r="P32" s="14">
        <x:f t="shared" si="4"/>
        <x:v>1</x:v>
      </x:c>
      <x:c r="Q32" s="14">
        <x:f t="shared" si="5"/>
        <x:v>1</x:v>
      </x:c>
      <x:c r="R32" s="14">
        <x:f t="shared" si="6"/>
        <x:v>2.25</x:v>
      </x:c>
    </x:row>
    <x:row r="33" spans="2:18" x14ac:dyDescent="0.6">
      <x:c r="B33" s="14" t="s">
        <x:v>45</x:v>
      </x:c>
      <x:c r="C33" s="14">
        <x:v>1</x:v>
      </x:c>
      <x:c r="D33" s="14" t="s">
        <x:v>45</x:v>
      </x:c>
      <x:c r="E33" s="14">
        <x:v>3</x:v>
      </x:c>
      <x:c r="F33" s="14" t="s">
        <x:v>55</x:v>
      </x:c>
      <x:c r="G33" s="14" t="s">
        <x:v>63</x:v>
      </x:c>
      <x:c r="H33" s="14" t="s">
        <x:v>50</x:v>
      </x:c>
      <x:c r="I33" s="14">
        <x:f t="shared" si="1"/>
        <x:v>0.40625</x:v>
      </x:c>
      <x:c r="J33" s="14">
        <x:f t="shared" si="2"/>
        <x:v>0.4375</x:v>
      </x:c>
      <x:c r="K33" s="14">
        <x:f t="shared" si="3"/>
        <x:v>0.75</x:v>
      </x:c>
      <x:c r="L33" s="14">
        <x:f t="shared" si="4"/>
        <x:v>0</x:v>
      </x:c>
      <x:c r="M33" s="14">
        <x:f t="shared" si="4"/>
        <x:v>1</x:v>
      </x:c>
      <x:c r="N33" s="14">
        <x:f t="shared" si="4"/>
        <x:v>0</x:v>
      </x:c>
      <x:c r="O33" s="14">
        <x:f t="shared" si="4"/>
        <x:v>1</x:v>
      </x:c>
      <x:c r="P33" s="14">
        <x:f t="shared" si="4"/>
        <x:v>1</x:v>
      </x:c>
      <x:c r="Q33" s="14">
        <x:f t="shared" si="5"/>
        <x:v>0</x:v>
      </x:c>
      <x:c r="R33" s="14">
        <x:f t="shared" si="6"/>
        <x:v>2.25</x:v>
      </x:c>
    </x:row>
    <x:row r="34" spans="2:18" x14ac:dyDescent="0.6">
      <x:c r="L34" s="14">
        <x:f>SUM(L5:L33)</x:f>
        <x:v>22</x:v>
      </x:c>
      <x:c r="M34" s="14">
        <x:f t="shared" ref="M34:P34" si="7">SUM(M5:M33)</x:f>
        <x:v>17</x:v>
      </x:c>
      <x:c r="N34" s="14">
        <x:f t="shared" si="7"/>
        <x:v>21</x:v>
      </x:c>
      <x:c r="O34" s="14">
        <x:f t="shared" si="7"/>
        <x:v>17</x:v>
      </x:c>
      <x:c r="P34" s="14">
        <x:f t="shared" si="7"/>
        <x:v>18</x:v>
      </x:c>
      <x:c r="Q34" s="14">
        <x:f>SUM(Q5:Q33)</x:f>
        <x:v>17</x:v>
      </x:c>
    </x:row>
    <x:row r="35" spans="2:18" x14ac:dyDescent="0.6">
      <x:c r="B35" s="24" t="str">
        <x:f>_xlfn.XLOOKUP(MAX($K$5:$K$33),$K$5:$K$33,$B$5:$B$33)</x:f>
        <x:v>LIT 204</x:v>
      </x:c>
      <x:c r="L35" s="25">
        <x:f>SUMPRODUCT(L$5:L$33,$K5:$K33)</x:f>
        <x:v>19.999999999999993</x:v>
      </x:c>
      <x:c r="M35" s="25">
        <x:f t="shared" ref="M35:P35" si="8">SUMPRODUCT(M$5:M$33,$K5:$K33)</x:f>
        <x:v>15.749999999999991</x:v>
      </x:c>
      <x:c r="N35" s="25">
        <x:f t="shared" si="8"/>
        <x:v>17.249999999999996</x:v>
      </x:c>
      <x:c r="O35" s="25">
        <x:f t="shared" si="8"/>
        <x:v>15.749999999999991</x:v>
      </x:c>
      <x:c r="P35" s="25">
        <x:f t="shared" si="8"/>
        <x:v>13.5</x:v>
      </x:c>
    </x:row>
    <x:row r="36" spans="2:18" x14ac:dyDescent="0.6">
      <x:c r="B36" s="24">
        <x:f>COUNTIF(K5:K33,"&gt;1")</x:f>
        <x:v>10</x:v>
      </x:c>
    </x:row>
    <x:row r="37" spans="2:18" x14ac:dyDescent="0.6">
      <x:c r="B37" s="24" t="str">
        <x:f>_xlfn.XLOOKUP(MAX($L$34:$P$34),$L$34:$P$34,$L$4:$P$4)</x:f>
        <x:v>M</x:v>
      </x:c>
    </x:row>
    <x:row r="38" spans="2:18" x14ac:dyDescent="0.6">
      <x:c r="B38" s="24">
        <x:f>Q34</x:f>
        <x:v>17</x:v>
      </x:c>
    </x:row>
    <x:row r="39" spans="2:18" x14ac:dyDescent="0.6">
      <x:c r="B39" s="26">
        <x:f>MAX(L35:P35)</x:f>
        <x:v>19.999999999999993</x:v>
      </x:c>
    </x:row>
    <x:row r="40" spans="2:18" x14ac:dyDescent="0.6">
      <x:c r="B40" s="24">
        <x:f>MIN(_xlfn.ANCHORARRAY(U5))</x:f>
        <x:v>2.25</x:v>
      </x:c>
    </x:row>
    <x:row r="1000">
      <x:c r="XX1000" s="74" t="n">
        <x:v>125713</x:v>
      </x:c>
    </x:row>
  </x:sheetData>
  <x:phoneticPr fontId="1" type="noConversion"/>
  <x:pageMargins left="0.7" right="0.7" top="0.75" bottom="0.75" header="0.3" footer="0.3"/>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7E66C802-A75A-488D-8F84-DC9DBDB5E013}" mc:Ignorable="x14ac xr xr2 xr3">
  <x:sheetPr codeName="Sheet8"/>
  <x:dimension ref="B2:W41"/>
  <x:sheetViews>
    <x:sheetView zoomScale="55" zoomScaleNormal="55" workbookViewId="0">
      <x:selection activeCell="E36" sqref="E36"/>
    </x:sheetView>
  </x:sheetViews>
  <x:sheetFormatPr defaultColWidth="8.796875" defaultRowHeight="26" x14ac:dyDescent="0.6"/>
  <x:cols>
    <x:col min="1" max="1" width="8.796875" style="14"/>
    <x:col min="2" max="6" width="16" style="14" customWidth="1"/>
    <x:col min="7" max="7" width="15.69921875" style="14" bestFit="1" customWidth="1"/>
    <x:col min="8" max="8" width="8.796875" style="14"/>
    <x:col min="9" max="9" width="13.84765625" style="14" bestFit="1" customWidth="1"/>
    <x:col min="10" max="16" width="8.796875" style="14"/>
    <x:col min="17" max="23" width="9.19921875" style="14" customWidth="1"/>
    <x:col min="24" max="24" width="18.34765625" style="14" customWidth="1"/>
    <x:col min="25" max="16384" width="8.796875" style="14"/>
  </x:cols>
  <x:sheetData>
    <x:row r="2" spans="2:23" x14ac:dyDescent="0.6">
      <x:c r="B2" s="15" t="s">
        <x:v>104</x:v>
      </x:c>
    </x:row>
    <x:row r="4" spans="2:23" x14ac:dyDescent="0.6">
      <x:c r="B4" s="13" t="s">
        <x:v>88</x:v>
      </x:c>
      <x:c r="C4" s="13" t="s">
        <x:v>19</x:v>
      </x:c>
      <x:c r="D4" s="13" t="s">
        <x:v>10</x:v>
      </x:c>
      <x:c r="E4" s="13" t="s">
        <x:v>11</x:v>
      </x:c>
      <x:c r="F4" s="13" t="s">
        <x:v>12</x:v>
      </x:c>
      <x:c r="G4" s="13" t="s">
        <x:v>89</x:v>
      </x:c>
      <x:c r="H4" s="13" t="s">
        <x:v>90</x:v>
      </x:c>
      <x:c r="I4" s="13" t="s">
        <x:v>114</x:v>
      </x:c>
      <x:c r="J4" s="13" t="s">
        <x:v>1</x:v>
      </x:c>
      <x:c r="K4" s="13" t="s">
        <x:v>3</x:v>
      </x:c>
      <x:c r="L4" s="13" t="s">
        <x:v>4</x:v>
      </x:c>
      <x:c r="M4" s="13" t="s">
        <x:v>2</x:v>
      </x:c>
      <x:c r="N4" s="13" t="s">
        <x:v>0</x:v>
      </x:c>
      <x:c r="O4" s="13"/>
      <x:c r="Q4" s="13" t="s">
        <x:v>89</x:v>
      </x:c>
      <x:c r="R4" s="13" t="s">
        <x:v>90</x:v>
      </x:c>
      <x:c r="S4" s="13" t="s">
        <x:v>1</x:v>
      </x:c>
      <x:c r="T4" s="13" t="s">
        <x:v>3</x:v>
      </x:c>
      <x:c r="U4" s="13" t="s">
        <x:v>4</x:v>
      </x:c>
      <x:c r="V4" s="13" t="s">
        <x:v>2</x:v>
      </x:c>
      <x:c r="W4" s="13" t="s">
        <x:v>0</x:v>
      </x:c>
    </x:row>
    <x:row r="5" spans="2:23" x14ac:dyDescent="0.6">
      <x:c r="B5" s="14" t="str" cm="1">
        <x:f t="array" ref="B5:B10">TRANSPOSE(_xlfn.XLOOKUP(B2,Assumptions!$J$7:$J$18,Assumptions!$K$7:$P$18))</x:f>
        <x:v>LIT 204</x:v>
      </x:c>
      <x:c r="C5" s="14" cm="1">
        <x:f t="array" ref="C5:F5">IF(B5=0,"",_xlfn.XLOOKUP(B5,Assumptions!$D$7:$D$35,Assumptions!$E$7:$H$35))</x:f>
        <x:v>3</x:v>
      </x:c>
      <x:c r="D5" s="14" t="str">
        <x:v>M</x:v>
      </x:c>
      <x:c r="E5" s="14" t="str">
        <x:v>12:30 - 15:15</x:v>
      </x:c>
      <x:c r="F5" s="14" t="str">
        <x:v>Old Main</x:v>
      </x:c>
      <x:c r="G5" s="14">
        <x:f t="shared" ref="G5:G8" si="0">IFERROR(VALUE(_xlfn.TEXTBEFORE(E5,"-")),"")</x:f>
        <x:v>0.52083333333333337</x:v>
      </x:c>
      <x:c r="H5" s="14">
        <x:f>IFERROR(VALUE(_xlfn.TEXTAFTER(E5,"-"))+0.00001,"")</x:f>
        <x:v>0.63542666666666658</x:v>
      </x:c>
      <x:c r="I5" s="14">
        <x:f>IFERROR(ROUND((H5-G5)*24*4,0)/4,0)</x:f>
        <x:v>2.75</x:v>
      </x:c>
      <x:c r="J5" s="14">
        <x:f>IF(ISERROR(SEARCH(J$4,$D5)),0,1)</x:f>
        <x:v>1</x:v>
      </x:c>
      <x:c r="K5" s="14">
        <x:f t="shared" ref="K5:N10" si="1">IF(ISERROR(SEARCH(K$4,$D5)),0,1)</x:f>
        <x:v>0</x:v>
      </x:c>
      <x:c r="L5" s="14">
        <x:f t="shared" si="1"/>
        <x:v>0</x:v>
      </x:c>
      <x:c r="M5" s="14">
        <x:f t="shared" si="1"/>
        <x:v>0</x:v>
      </x:c>
      <x:c r="N5" s="14">
        <x:f t="shared" si="1"/>
        <x:v>0</x:v>
      </x:c>
      <x:c r="Q5" s="16">
        <x:v>0.33333333333333298</x:v>
      </x:c>
      <x:c r="R5" s="16">
        <x:f t="shared" ref="R5:R40" si="2">Q6</x:f>
        <x:v>0.34375</x:v>
      </x:c>
      <x:c r="S5" s="14" cm="1">
        <x:f t="array" ref="S5">SUMPRODUCT(--NOT(ISERROR(FIND(S$4,$D$5:$D$10))),--($Q5&gt;=$G$5:$G$10),--($R5&lt;=$H$5:$H$10))</x:f>
        <x:v>0</x:v>
      </x:c>
      <x:c r="T5" s="14" cm="1">
        <x:f t="array" ref="T5">SUMPRODUCT(--NOT(ISERROR(FIND(T$4,$D$5:$D$10))),--($Q5&gt;=$G$5:$G$10),--($R5&lt;=$H$5:$H$10))</x:f>
        <x:v>0</x:v>
      </x:c>
      <x:c r="U5" s="14" cm="1">
        <x:f t="array" ref="U5">SUMPRODUCT(--NOT(ISERROR(FIND(U$4,$D$5:$D$10))),--($Q5&gt;=$G$5:$G$10),--($R5&lt;=$H$5:$H$10))</x:f>
        <x:v>0</x:v>
      </x:c>
      <x:c r="V5" s="14" cm="1">
        <x:f t="array" ref="V5">SUMPRODUCT(--NOT(ISERROR(FIND(V$4,$D$5:$D$10))),--($Q5&gt;=$G$5:$G$10),--($R5&lt;=$H$5:$H$10))</x:f>
        <x:v>0</x:v>
      </x:c>
      <x:c r="W5" s="14" cm="1">
        <x:f t="array" ref="W5">SUMPRODUCT(--NOT(ISERROR(FIND(W$4,$D$5:$D$10))),--($Q5&gt;=$G$5:$G$10),--($R5&lt;=$H$5:$H$10))</x:f>
        <x:v>0</x:v>
      </x:c>
    </x:row>
    <x:row r="6" spans="2:23" x14ac:dyDescent="0.6">
      <x:c r="B6" s="14" t="str">
        <x:v>FIN 413_1</x:v>
      </x:c>
      <x:c r="C6" s="14" cm="1">
        <x:f t="array" ref="C6:F6">IF(B6=0,"",_xlfn.XLOOKUP(B6,Assumptions!$D$7:$D$35,Assumptions!$E$7:$H$35))</x:f>
        <x:v>3</x:v>
      </x:c>
      <x:c r="D6" s="14" t="str">
        <x:v>TR</x:v>
      </x:c>
      <x:c r="E6" s="14" t="str">
        <x:v>9:30 - 10:45</x:v>
      </x:c>
      <x:c r="F6" s="14" t="str">
        <x:v>McClelland Hall</x:v>
      </x:c>
      <x:c r="G6" s="14">
        <x:f t="shared" si="0"/>
        <x:v>0.39583333333333331</x:v>
      </x:c>
      <x:c r="H6" s="14">
        <x:f t="shared" ref="H6:H10" si="3">IFERROR(VALUE(_xlfn.TEXTAFTER(E6,"-"))+0.00001,"")</x:f>
        <x:v>0.4479266666666667</x:v>
      </x:c>
      <x:c r="I6" s="14">
        <x:f t="shared" ref="I6:I10" si="4">IFERROR(ROUND((H6-G6)*24*4,0)/4,0)</x:f>
        <x:v>1.25</x:v>
      </x:c>
      <x:c r="J6" s="14">
        <x:f t="shared" ref="J6:J10" si="5">IF(ISERROR(SEARCH(J$4,$D6)),0,1)</x:f>
        <x:v>0</x:v>
      </x:c>
      <x:c r="K6" s="14">
        <x:f t="shared" si="1"/>
        <x:v>1</x:v>
      </x:c>
      <x:c r="L6" s="14">
        <x:f t="shared" si="1"/>
        <x:v>0</x:v>
      </x:c>
      <x:c r="M6" s="14">
        <x:f t="shared" si="1"/>
        <x:v>1</x:v>
      </x:c>
      <x:c r="N6" s="14">
        <x:f t="shared" si="1"/>
        <x:v>0</x:v>
      </x:c>
      <x:c r="Q6" s="16">
        <x:v>0.34375</x:v>
      </x:c>
      <x:c r="R6" s="16">
        <x:f t="shared" si="2"/>
        <x:v>0.35416666666666702</x:v>
      </x:c>
      <x:c r="S6" s="14" cm="1">
        <x:f t="array" ref="S6">SUMPRODUCT(--NOT(ISERROR(FIND(S$4,$D$5:$D$10))),--($Q6&gt;=$G$5:$G$10),--($R6&lt;=$H$5:$H$10))</x:f>
        <x:v>0</x:v>
      </x:c>
      <x:c r="T6" s="14" cm="1">
        <x:f t="array" ref="T6">SUMPRODUCT(--NOT(ISERROR(FIND(T$4,$D$5:$D$10))),--($Q6&gt;=$G$5:$G$10),--($R6&lt;=$H$5:$H$10))</x:f>
        <x:v>0</x:v>
      </x:c>
      <x:c r="U6" s="14" cm="1">
        <x:f t="array" ref="U6">SUMPRODUCT(--NOT(ISERROR(FIND(U$4,$D$5:$D$10))),--($Q6&gt;=$G$5:$G$10),--($R6&lt;=$H$5:$H$10))</x:f>
        <x:v>0</x:v>
      </x:c>
      <x:c r="V6" s="14" cm="1">
        <x:f t="array" ref="V6">SUMPRODUCT(--NOT(ISERROR(FIND(V$4,$D$5:$D$10))),--($Q6&gt;=$G$5:$G$10),--($R6&lt;=$H$5:$H$10))</x:f>
        <x:v>0</x:v>
      </x:c>
      <x:c r="W6" s="14" cm="1">
        <x:f t="array" ref="W6">SUMPRODUCT(--NOT(ISERROR(FIND(W$4,$D$5:$D$10))),--($Q6&gt;=$G$5:$G$10),--($R6&lt;=$H$5:$H$10))</x:f>
        <x:v>0</x:v>
      </x:c>
    </x:row>
    <x:row r="7" spans="2:23" x14ac:dyDescent="0.6">
      <x:c r="B7" s="14" t="str">
        <x:v>MKTG 475</x:v>
      </x:c>
      <x:c r="C7" s="14" cm="1">
        <x:f t="array" ref="C7:F7">IF(B7=0,"",_xlfn.XLOOKUP(B7,Assumptions!$D$7:$D$35,Assumptions!$E$7:$H$35))</x:f>
        <x:v>3</x:v>
      </x:c>
      <x:c r="D7" s="14" t="str">
        <x:v>MW</x:v>
      </x:c>
      <x:c r="E7" s="14" t="str">
        <x:v>12:30 - 13:45</x:v>
      </x:c>
      <x:c r="F7" s="14" t="str">
        <x:v>McClelland Hall</x:v>
      </x:c>
      <x:c r="G7" s="14">
        <x:f t="shared" si="0"/>
        <x:v>0.52083333333333337</x:v>
      </x:c>
      <x:c r="H7" s="14">
        <x:f t="shared" si="3"/>
        <x:v>0.57292666666666658</x:v>
      </x:c>
      <x:c r="I7" s="14">
        <x:f t="shared" si="4"/>
        <x:v>1.25</x:v>
      </x:c>
      <x:c r="J7" s="14">
        <x:f t="shared" si="5"/>
        <x:v>1</x:v>
      </x:c>
      <x:c r="K7" s="14">
        <x:f t="shared" si="1"/>
        <x:v>0</x:v>
      </x:c>
      <x:c r="L7" s="14">
        <x:f t="shared" si="1"/>
        <x:v>1</x:v>
      </x:c>
      <x:c r="M7" s="14">
        <x:f t="shared" si="1"/>
        <x:v>0</x:v>
      </x:c>
      <x:c r="N7" s="14">
        <x:f t="shared" si="1"/>
        <x:v>0</x:v>
      </x:c>
      <x:c r="Q7" s="16">
        <x:v>0.35416666666666702</x:v>
      </x:c>
      <x:c r="R7" s="16">
        <x:f t="shared" si="2"/>
        <x:v>0.36458333333333298</x:v>
      </x:c>
      <x:c r="S7" s="14" cm="1">
        <x:f t="array" ref="S7">SUMPRODUCT(--NOT(ISERROR(FIND(S$4,$D$5:$D$10))),--($Q7&gt;=$G$5:$G$10),--($R7&lt;=$H$5:$H$10))</x:f>
        <x:v>0</x:v>
      </x:c>
      <x:c r="T7" s="14" cm="1">
        <x:f t="array" ref="T7">SUMPRODUCT(--NOT(ISERROR(FIND(T$4,$D$5:$D$10))),--($Q7&gt;=$G$5:$G$10),--($R7&lt;=$H$5:$H$10))</x:f>
        <x:v>0</x:v>
      </x:c>
      <x:c r="U7" s="14" cm="1">
        <x:f t="array" ref="U7">SUMPRODUCT(--NOT(ISERROR(FIND(U$4,$D$5:$D$10))),--($Q7&gt;=$G$5:$G$10),--($R7&lt;=$H$5:$H$10))</x:f>
        <x:v>0</x:v>
      </x:c>
      <x:c r="V7" s="14" cm="1">
        <x:f t="array" ref="V7">SUMPRODUCT(--NOT(ISERROR(FIND(V$4,$D$5:$D$10))),--($Q7&gt;=$G$5:$G$10),--($R7&lt;=$H$5:$H$10))</x:f>
        <x:v>0</x:v>
      </x:c>
      <x:c r="W7" s="14" cm="1">
        <x:f t="array" ref="W7">SUMPRODUCT(--NOT(ISERROR(FIND(W$4,$D$5:$D$10))),--($Q7&gt;=$G$5:$G$10),--($R7&lt;=$H$5:$H$10))</x:f>
        <x:v>0</x:v>
      </x:c>
    </x:row>
    <x:row r="8" spans="2:23" x14ac:dyDescent="0.6">
      <x:c r="B8" s="14" t="str">
        <x:v>MIS 513_2</x:v>
      </x:c>
      <x:c r="C8" s="14" cm="1">
        <x:f t="array" ref="C8:F8">IF(B8=0,"",_xlfn.XLOOKUP(B8,Assumptions!$D$7:$D$35,Assumptions!$E$7:$H$35))</x:f>
        <x:v>3</x:v>
      </x:c>
      <x:c r="D8" s="14" t="str">
        <x:v>TR</x:v>
      </x:c>
      <x:c r="E8" s="14" t="str">
        <x:v>12:30 - 13:45</x:v>
      </x:c>
      <x:c r="F8" s="14" t="str">
        <x:v>McClelland Hall</x:v>
      </x:c>
      <x:c r="G8" s="14">
        <x:f t="shared" si="0"/>
        <x:v>0.52083333333333337</x:v>
      </x:c>
      <x:c r="H8" s="14">
        <x:f t="shared" si="3"/>
        <x:v>0.57292666666666658</x:v>
      </x:c>
      <x:c r="I8" s="14">
        <x:f t="shared" si="4"/>
        <x:v>1.25</x:v>
      </x:c>
      <x:c r="J8" s="14">
        <x:f t="shared" si="5"/>
        <x:v>0</x:v>
      </x:c>
      <x:c r="K8" s="14">
        <x:f t="shared" si="1"/>
        <x:v>1</x:v>
      </x:c>
      <x:c r="L8" s="14">
        <x:f t="shared" si="1"/>
        <x:v>0</x:v>
      </x:c>
      <x:c r="M8" s="14">
        <x:f t="shared" si="1"/>
        <x:v>1</x:v>
      </x:c>
      <x:c r="N8" s="14">
        <x:f t="shared" si="1"/>
        <x:v>0</x:v>
      </x:c>
      <x:c r="Q8" s="16">
        <x:v>0.36458333333333298</x:v>
      </x:c>
      <x:c r="R8" s="16">
        <x:f t="shared" si="2"/>
        <x:v>0.375</x:v>
      </x:c>
      <x:c r="S8" s="14" cm="1">
        <x:f t="array" ref="S8">SUMPRODUCT(--NOT(ISERROR(FIND(S$4,$D$5:$D$10))),--($Q8&gt;=$G$5:$G$10),--($R8&lt;=$H$5:$H$10))</x:f>
        <x:v>0</x:v>
      </x:c>
      <x:c r="T8" s="14" cm="1">
        <x:f t="array" ref="T8">SUMPRODUCT(--NOT(ISERROR(FIND(T$4,$D$5:$D$10))),--($Q8&gt;=$G$5:$G$10),--($R8&lt;=$H$5:$H$10))</x:f>
        <x:v>0</x:v>
      </x:c>
      <x:c r="U8" s="14" cm="1">
        <x:f t="array" ref="U8">SUMPRODUCT(--NOT(ISERROR(FIND(U$4,$D$5:$D$10))),--($Q8&gt;=$G$5:$G$10),--($R8&lt;=$H$5:$H$10))</x:f>
        <x:v>0</x:v>
      </x:c>
      <x:c r="V8" s="14" cm="1">
        <x:f t="array" ref="V8">SUMPRODUCT(--NOT(ISERROR(FIND(V$4,$D$5:$D$10))),--($Q8&gt;=$G$5:$G$10),--($R8&lt;=$H$5:$H$10))</x:f>
        <x:v>0</x:v>
      </x:c>
      <x:c r="W8" s="14" cm="1">
        <x:f t="array" ref="W8">SUMPRODUCT(--NOT(ISERROR(FIND(W$4,$D$5:$D$10))),--($Q8&gt;=$G$5:$G$10),--($R8&lt;=$H$5:$H$10))</x:f>
        <x:v>0</x:v>
      </x:c>
    </x:row>
    <x:row r="9" spans="2:23" x14ac:dyDescent="0.6">
      <x:c r="B9" s="14" t="str">
        <x:v>HIST 210_2</x:v>
      </x:c>
      <x:c r="C9" s="14" cm="1">
        <x:f t="array" ref="C9:F9">IF(B9=0,"",_xlfn.XLOOKUP(B9,Assumptions!$D$7:$D$35,Assumptions!$E$7:$H$35))</x:f>
        <x:v>3</x:v>
      </x:c>
      <x:c r="D9" s="14" t="str">
        <x:v>MWF</x:v>
      </x:c>
      <x:c r="E9" s="14" t="str">
        <x:v>15:30 - 16:15</x:v>
      </x:c>
      <x:c r="F9" s="14" t="str">
        <x:v>Hopi</x:v>
      </x:c>
      <x:c r="G9" s="14">
        <x:f>IFERROR(VALUE(_xlfn.TEXTBEFORE(E9,"-")),"")</x:f>
        <x:v>0.64583333333333337</x:v>
      </x:c>
      <x:c r="H9" s="14">
        <x:f t="shared" si="3"/>
        <x:v>0.67709333333333332</x:v>
      </x:c>
      <x:c r="I9" s="14">
        <x:f t="shared" si="4"/>
        <x:v>0.75</x:v>
      </x:c>
      <x:c r="J9" s="14">
        <x:f t="shared" si="5"/>
        <x:v>1</x:v>
      </x:c>
      <x:c r="K9" s="14">
        <x:f t="shared" si="1"/>
        <x:v>0</x:v>
      </x:c>
      <x:c r="L9" s="14">
        <x:f t="shared" si="1"/>
        <x:v>1</x:v>
      </x:c>
      <x:c r="M9" s="14">
        <x:f t="shared" si="1"/>
        <x:v>0</x:v>
      </x:c>
      <x:c r="N9" s="14">
        <x:f t="shared" si="1"/>
        <x:v>1</x:v>
      </x:c>
      <x:c r="Q9" s="16">
        <x:v>0.375</x:v>
      </x:c>
      <x:c r="R9" s="16">
        <x:f t="shared" si="2"/>
        <x:v>0.38541666666666669</x:v>
      </x:c>
      <x:c r="S9" s="14" cm="1">
        <x:f t="array" ref="S9">SUMPRODUCT(--NOT(ISERROR(FIND(S$4,$D$5:$D$10))),--($Q9&gt;=$G$5:$G$10),--($R9&lt;=$H$5:$H$10))</x:f>
        <x:v>0</x:v>
      </x:c>
      <x:c r="T9" s="14" cm="1">
        <x:f t="array" ref="T9">SUMPRODUCT(--NOT(ISERROR(FIND(T$4,$D$5:$D$10))),--($Q9&gt;=$G$5:$G$10),--($R9&lt;=$H$5:$H$10))</x:f>
        <x:v>0</x:v>
      </x:c>
      <x:c r="U9" s="14" cm="1">
        <x:f t="array" ref="U9">SUMPRODUCT(--NOT(ISERROR(FIND(U$4,$D$5:$D$10))),--($Q9&gt;=$G$5:$G$10),--($R9&lt;=$H$5:$H$10))</x:f>
        <x:v>0</x:v>
      </x:c>
      <x:c r="V9" s="14" cm="1">
        <x:f t="array" ref="V9">SUMPRODUCT(--NOT(ISERROR(FIND(V$4,$D$5:$D$10))),--($Q9&gt;=$G$5:$G$10),--($R9&lt;=$H$5:$H$10))</x:f>
        <x:v>0</x:v>
      </x:c>
      <x:c r="W9" s="14" cm="1">
        <x:f t="array" ref="W9">SUMPRODUCT(--NOT(ISERROR(FIND(W$4,$D$5:$D$10))),--($Q9&gt;=$G$5:$G$10),--($R9&lt;=$H$5:$H$10))</x:f>
        <x:v>0</x:v>
      </x:c>
    </x:row>
    <x:row r="10" spans="2:23" x14ac:dyDescent="0.6">
      <x:c r="B10" s="14" t="str">
        <x:v>ECON 418</x:v>
      </x:c>
      <x:c r="C10" s="14" cm="1">
        <x:f t="array" ref="C10:F10">IF(B10=0,"",_xlfn.XLOOKUP(B10,Assumptions!$D$7:$D$35,Assumptions!$E$7:$H$35))</x:f>
        <x:v>3</x:v>
      </x:c>
      <x:c r="D10" s="14" t="str">
        <x:v>MW</x:v>
      </x:c>
      <x:c r="E10" s="14" t="str">
        <x:v>14:00 - 15:15</x:v>
      </x:c>
      <x:c r="F10" s="14" t="str">
        <x:v>McClelland Hall</x:v>
      </x:c>
      <x:c r="G10" s="14">
        <x:f t="shared" ref="G10" si="6">IFERROR(VALUE(_xlfn.TEXTBEFORE(E10,"-")),"")</x:f>
        <x:v>0.58333333333333337</x:v>
      </x:c>
      <x:c r="H10" s="14">
        <x:f t="shared" si="3"/>
        <x:v>0.63542666666666658</x:v>
      </x:c>
      <x:c r="I10" s="14">
        <x:f t="shared" si="4"/>
        <x:v>1.25</x:v>
      </x:c>
      <x:c r="J10" s="14">
        <x:f t="shared" si="5"/>
        <x:v>1</x:v>
      </x:c>
      <x:c r="K10" s="14">
        <x:f t="shared" si="1"/>
        <x:v>0</x:v>
      </x:c>
      <x:c r="L10" s="14">
        <x:f t="shared" si="1"/>
        <x:v>1</x:v>
      </x:c>
      <x:c r="M10" s="14">
        <x:f t="shared" si="1"/>
        <x:v>0</x:v>
      </x:c>
      <x:c r="N10" s="14">
        <x:f t="shared" si="1"/>
        <x:v>0</x:v>
      </x:c>
      <x:c r="Q10" s="16">
        <x:v>0.38541666666666669</x:v>
      </x:c>
      <x:c r="R10" s="16">
        <x:f t="shared" si="2"/>
        <x:v>0.39583333333333298</x:v>
      </x:c>
      <x:c r="S10" s="14" cm="1">
        <x:f t="array" ref="S10">SUMPRODUCT(--NOT(ISERROR(FIND(S$4,$D$5:$D$10))),--($Q10&gt;=$G$5:$G$10),--($R10&lt;=$H$5:$H$10))</x:f>
        <x:v>0</x:v>
      </x:c>
      <x:c r="T10" s="14" cm="1">
        <x:f t="array" ref="T10">SUMPRODUCT(--NOT(ISERROR(FIND(T$4,$D$5:$D$10))),--($Q10&gt;=$G$5:$G$10),--($R10&lt;=$H$5:$H$10))</x:f>
        <x:v>0</x:v>
      </x:c>
      <x:c r="U10" s="14" cm="1">
        <x:f t="array" ref="U10">SUMPRODUCT(--NOT(ISERROR(FIND(U$4,$D$5:$D$10))),--($Q10&gt;=$G$5:$G$10),--($R10&lt;=$H$5:$H$10))</x:f>
        <x:v>0</x:v>
      </x:c>
      <x:c r="V10" s="14" cm="1">
        <x:f t="array" ref="V10">SUMPRODUCT(--NOT(ISERROR(FIND(V$4,$D$5:$D$10))),--($Q10&gt;=$G$5:$G$10),--($R10&lt;=$H$5:$H$10))</x:f>
        <x:v>0</x:v>
      </x:c>
      <x:c r="W10" s="14" cm="1">
        <x:f t="array" ref="W10">SUMPRODUCT(--NOT(ISERROR(FIND(W$4,$D$5:$D$10))),--($Q10&gt;=$G$5:$G$10),--($R10&lt;=$H$5:$H$10))</x:f>
        <x:v>0</x:v>
      </x:c>
    </x:row>
    <x:row r="11" spans="2:23" x14ac:dyDescent="0.6">
      <x:c r="C11" s="14">
        <x:f>SUM(C5:C10)</x:f>
        <x:v>18</x:v>
      </x:c>
      <x:c r="D11" s="14" cm="1">
        <x:f t="array" ref="D11">SUM(LEN(D5:D10))</x:f>
        <x:v>12</x:v>
      </x:c>
      <x:c r="G11" s="27">
        <x:f>MIN(G5:G10)</x:f>
        <x:v>0.39583333333333331</x:v>
      </x:c>
      <x:c r="J11" s="14">
        <x:f>SUMPRODUCT(J5:J10,$I$5:$I$10)</x:f>
        <x:v>6</x:v>
      </x:c>
      <x:c r="K11" s="14">
        <x:f t="shared" ref="K11:N11" si="7">SUMPRODUCT(K5:K10,$I$5:$I$10)</x:f>
        <x:v>2.5</x:v>
      </x:c>
      <x:c r="L11" s="14">
        <x:f t="shared" si="7"/>
        <x:v>3.25</x:v>
      </x:c>
      <x:c r="M11" s="14">
        <x:f t="shared" si="7"/>
        <x:v>2.5</x:v>
      </x:c>
      <x:c r="N11" s="14">
        <x:f t="shared" si="7"/>
        <x:v>0.75</x:v>
      </x:c>
      <x:c r="Q11" s="16">
        <x:v>0.39583333333333298</x:v>
      </x:c>
      <x:c r="R11" s="16">
        <x:f t="shared" si="2"/>
        <x:v>0.40625</x:v>
      </x:c>
      <x:c r="S11" s="14" cm="1">
        <x:f t="array" ref="S11">SUMPRODUCT(--NOT(ISERROR(FIND(S$4,$D$5:$D$10))),--($Q11&gt;=$G$5:$G$10),--($R11&lt;=$H$5:$H$10))</x:f>
        <x:v>0</x:v>
      </x:c>
      <x:c r="T11" s="14" cm="1">
        <x:f t="array" ref="T11">SUMPRODUCT(--NOT(ISERROR(FIND(T$4,$D$5:$D$10))),--($Q11&gt;=$G$5:$G$10),--($R11&lt;=$H$5:$H$10))</x:f>
        <x:v>1</x:v>
      </x:c>
      <x:c r="U11" s="14" cm="1">
        <x:f t="array" ref="U11">SUMPRODUCT(--NOT(ISERROR(FIND(U$4,$D$5:$D$10))),--($Q11&gt;=$G$5:$G$10),--($R11&lt;=$H$5:$H$10))</x:f>
        <x:v>0</x:v>
      </x:c>
      <x:c r="V11" s="14" cm="1">
        <x:f t="array" ref="V11">SUMPRODUCT(--NOT(ISERROR(FIND(V$4,$D$5:$D$10))),--($Q11&gt;=$G$5:$G$10),--($R11&lt;=$H$5:$H$10))</x:f>
        <x:v>1</x:v>
      </x:c>
      <x:c r="W11" s="14" cm="1">
        <x:f t="array" ref="W11">SUMPRODUCT(--NOT(ISERROR(FIND(W$4,$D$5:$D$10))),--($Q11&gt;=$G$5:$G$10),--($R11&lt;=$H$5:$H$10))</x:f>
        <x:v>0</x:v>
      </x:c>
    </x:row>
    <x:row r="12" spans="2:23" x14ac:dyDescent="0.6">
      <x:c r="N12" s="14">
        <x:f>SUM(J11:N11)</x:f>
        <x:v>15</x:v>
      </x:c>
      <x:c r="Q12" s="16">
        <x:v>0.40625</x:v>
      </x:c>
      <x:c r="R12" s="16">
        <x:f t="shared" si="2"/>
        <x:v>0.41666666666666702</x:v>
      </x:c>
      <x:c r="S12" s="14" cm="1">
        <x:f t="array" ref="S12">SUMPRODUCT(--NOT(ISERROR(FIND(S$4,$D$5:$D$10))),--($Q12&gt;=$G$5:$G$10),--($R12&lt;=$H$5:$H$10))</x:f>
        <x:v>0</x:v>
      </x:c>
      <x:c r="T12" s="14" cm="1">
        <x:f t="array" ref="T12">SUMPRODUCT(--NOT(ISERROR(FIND(T$4,$D$5:$D$10))),--($Q12&gt;=$G$5:$G$10),--($R12&lt;=$H$5:$H$10))</x:f>
        <x:v>1</x:v>
      </x:c>
      <x:c r="U12" s="14" cm="1">
        <x:f t="array" ref="U12">SUMPRODUCT(--NOT(ISERROR(FIND(U$4,$D$5:$D$10))),--($Q12&gt;=$G$5:$G$10),--($R12&lt;=$H$5:$H$10))</x:f>
        <x:v>0</x:v>
      </x:c>
      <x:c r="V12" s="14" cm="1">
        <x:f t="array" ref="V12">SUMPRODUCT(--NOT(ISERROR(FIND(V$4,$D$5:$D$10))),--($Q12&gt;=$G$5:$G$10),--($R12&lt;=$H$5:$H$10))</x:f>
        <x:v>1</x:v>
      </x:c>
      <x:c r="W12" s="14" cm="1">
        <x:f t="array" ref="W12">SUMPRODUCT(--NOT(ISERROR(FIND(W$4,$D$5:$D$10))),--($Q12&gt;=$G$5:$G$10),--($R12&lt;=$H$5:$H$10))</x:f>
        <x:v>0</x:v>
      </x:c>
    </x:row>
    <x:row r="13" spans="2:23" x14ac:dyDescent="0.6">
      <x:c r="J13" s="14">
        <x:f>_xlfn.MINIFS($G$5:$G$10,J5:J10,1)</x:f>
        <x:v>0.52083333333333337</x:v>
      </x:c>
      <x:c r="K13" s="14">
        <x:f t="shared" ref="K13:N13" si="8">_xlfn.MINIFS($G$5:$G$10,K5:K10,1)</x:f>
        <x:v>0.39583333333333331</x:v>
      </x:c>
      <x:c r="L13" s="14">
        <x:f t="shared" si="8"/>
        <x:v>0.52083333333333337</x:v>
      </x:c>
      <x:c r="M13" s="14">
        <x:f t="shared" si="8"/>
        <x:v>0.39583333333333331</x:v>
      </x:c>
      <x:c r="N13" s="14">
        <x:f t="shared" si="8"/>
        <x:v>0.64583333333333337</x:v>
      </x:c>
      <x:c r="Q13" s="16">
        <x:v>0.41666666666666702</x:v>
      </x:c>
      <x:c r="R13" s="16">
        <x:f t="shared" si="2"/>
        <x:v>0.42708333333333298</x:v>
      </x:c>
      <x:c r="S13" s="14" cm="1">
        <x:f t="array" ref="S13">SUMPRODUCT(--NOT(ISERROR(FIND(S$4,$D$5:$D$10))),--($Q13&gt;=$G$5:$G$10),--($R13&lt;=$H$5:$H$10))</x:f>
        <x:v>0</x:v>
      </x:c>
      <x:c r="T13" s="14" cm="1">
        <x:f t="array" ref="T13">SUMPRODUCT(--NOT(ISERROR(FIND(T$4,$D$5:$D$10))),--($Q13&gt;=$G$5:$G$10),--($R13&lt;=$H$5:$H$10))</x:f>
        <x:v>1</x:v>
      </x:c>
      <x:c r="U13" s="14" cm="1">
        <x:f t="array" ref="U13">SUMPRODUCT(--NOT(ISERROR(FIND(U$4,$D$5:$D$10))),--($Q13&gt;=$G$5:$G$10),--($R13&lt;=$H$5:$H$10))</x:f>
        <x:v>0</x:v>
      </x:c>
      <x:c r="V13" s="14" cm="1">
        <x:f t="array" ref="V13">SUMPRODUCT(--NOT(ISERROR(FIND(V$4,$D$5:$D$10))),--($Q13&gt;=$G$5:$G$10),--($R13&lt;=$H$5:$H$10))</x:f>
        <x:v>1</x:v>
      </x:c>
      <x:c r="W13" s="14" cm="1">
        <x:f t="array" ref="W13">SUMPRODUCT(--NOT(ISERROR(FIND(W$4,$D$5:$D$10))),--($Q13&gt;=$G$5:$G$10),--($R13&lt;=$H$5:$H$10))</x:f>
        <x:v>0</x:v>
      </x:c>
    </x:row>
    <x:row r="14" spans="2:23" x14ac:dyDescent="0.6">
      <x:c r="J14" s="14">
        <x:f>_xlfn.MAXIFS($H$5:$H$10,J5:J10,1)</x:f>
        <x:v>0.67709333333333332</x:v>
      </x:c>
      <x:c r="K14" s="14">
        <x:f t="shared" ref="K14:N14" si="9">_xlfn.MAXIFS($H$5:$H$10,K5:K10,1)</x:f>
        <x:v>0.57292666666666658</x:v>
      </x:c>
      <x:c r="L14" s="14">
        <x:f t="shared" si="9"/>
        <x:v>0.67709333333333332</x:v>
      </x:c>
      <x:c r="M14" s="14">
        <x:f t="shared" si="9"/>
        <x:v>0.57292666666666658</x:v>
      </x:c>
      <x:c r="N14" s="14">
        <x:f t="shared" si="9"/>
        <x:v>0.67709333333333332</x:v>
      </x:c>
      <x:c r="Q14" s="16">
        <x:v>0.42708333333333298</x:v>
      </x:c>
      <x:c r="R14" s="16">
        <x:f t="shared" si="2"/>
        <x:v>0.4375</x:v>
      </x:c>
      <x:c r="S14" s="14" cm="1">
        <x:f t="array" ref="S14">SUMPRODUCT(--NOT(ISERROR(FIND(S$4,$D$5:$D$10))),--($Q14&gt;=$G$5:$G$10),--($R14&lt;=$H$5:$H$10))</x:f>
        <x:v>0</x:v>
      </x:c>
      <x:c r="T14" s="14" cm="1">
        <x:f t="array" ref="T14">SUMPRODUCT(--NOT(ISERROR(FIND(T$4,$D$5:$D$10))),--($Q14&gt;=$G$5:$G$10),--($R14&lt;=$H$5:$H$10))</x:f>
        <x:v>1</x:v>
      </x:c>
      <x:c r="U14" s="14" cm="1">
        <x:f t="array" ref="U14">SUMPRODUCT(--NOT(ISERROR(FIND(U$4,$D$5:$D$10))),--($Q14&gt;=$G$5:$G$10),--($R14&lt;=$H$5:$H$10))</x:f>
        <x:v>0</x:v>
      </x:c>
      <x:c r="V14" s="14" cm="1">
        <x:f t="array" ref="V14">SUMPRODUCT(--NOT(ISERROR(FIND(V$4,$D$5:$D$10))),--($Q14&gt;=$G$5:$G$10),--($R14&lt;=$H$5:$H$10))</x:f>
        <x:v>1</x:v>
      </x:c>
      <x:c r="W14" s="14" cm="1">
        <x:f t="array" ref="W14">SUMPRODUCT(--NOT(ISERROR(FIND(W$4,$D$5:$D$10))),--($Q14&gt;=$G$5:$G$10),--($R14&lt;=$H$5:$H$10))</x:f>
        <x:v>0</x:v>
      </x:c>
    </x:row>
    <x:row r="15" spans="2:23" x14ac:dyDescent="0.6">
      <x:c r="J15" s="14">
        <x:f>(J14-J13)*24</x:f>
        <x:v>3.7502399999999989</x:v>
      </x:c>
      <x:c r="K15" s="14">
        <x:f t="shared" ref="K15:N15" si="10">(K14-K13)*24</x:f>
        <x:v>4.250239999999998</x:v>
      </x:c>
      <x:c r="L15" s="14">
        <x:f t="shared" si="10"/>
        <x:v>3.7502399999999989</x:v>
      </x:c>
      <x:c r="M15" s="14">
        <x:f t="shared" si="10"/>
        <x:v>4.250239999999998</x:v>
      </x:c>
      <x:c r="N15" s="14">
        <x:f t="shared" si="10"/>
        <x:v>0.75023999999999891</x:v>
      </x:c>
      <x:c r="Q15" s="16">
        <x:v>0.4375</x:v>
      </x:c>
      <x:c r="R15" s="16">
        <x:f t="shared" si="2"/>
        <x:v>0.44791666666666702</x:v>
      </x:c>
      <x:c r="S15" s="14" cm="1">
        <x:f t="array" ref="S15">SUMPRODUCT(--NOT(ISERROR(FIND(S$4,$D$5:$D$10))),--($Q15&gt;=$G$5:$G$10),--($R15&lt;=$H$5:$H$10))</x:f>
        <x:v>0</x:v>
      </x:c>
      <x:c r="T15" s="14" cm="1">
        <x:f t="array" ref="T15">SUMPRODUCT(--NOT(ISERROR(FIND(T$4,$D$5:$D$10))),--($Q15&gt;=$G$5:$G$10),--($R15&lt;=$H$5:$H$10))</x:f>
        <x:v>1</x:v>
      </x:c>
      <x:c r="U15" s="14" cm="1">
        <x:f t="array" ref="U15">SUMPRODUCT(--NOT(ISERROR(FIND(U$4,$D$5:$D$10))),--($Q15&gt;=$G$5:$G$10),--($R15&lt;=$H$5:$H$10))</x:f>
        <x:v>0</x:v>
      </x:c>
      <x:c r="V15" s="14" cm="1">
        <x:f t="array" ref="V15">SUMPRODUCT(--NOT(ISERROR(FIND(V$4,$D$5:$D$10))),--($Q15&gt;=$G$5:$G$10),--($R15&lt;=$H$5:$H$10))</x:f>
        <x:v>1</x:v>
      </x:c>
      <x:c r="W15" s="14" cm="1">
        <x:f t="array" ref="W15">SUMPRODUCT(--NOT(ISERROR(FIND(W$4,$D$5:$D$10))),--($Q15&gt;=$G$5:$G$10),--($R15&lt;=$H$5:$H$10))</x:f>
        <x:v>0</x:v>
      </x:c>
    </x:row>
    <x:row r="16" spans="2:23" x14ac:dyDescent="0.6">
      <x:c r="Q16" s="16">
        <x:v>0.44791666666666702</x:v>
      </x:c>
      <x:c r="R16" s="16">
        <x:f t="shared" si="2"/>
        <x:v>0.45833333333333298</x:v>
      </x:c>
      <x:c r="S16" s="14" cm="1">
        <x:f t="array" ref="S16">SUMPRODUCT(--NOT(ISERROR(FIND(S$4,$D$5:$D$10))),--($Q16&gt;=$G$5:$G$10),--($R16&lt;=$H$5:$H$10))</x:f>
        <x:v>0</x:v>
      </x:c>
      <x:c r="T16" s="14" cm="1">
        <x:f t="array" ref="T16">SUMPRODUCT(--NOT(ISERROR(FIND(T$4,$D$5:$D$10))),--($Q16&gt;=$G$5:$G$10),--($R16&lt;=$H$5:$H$10))</x:f>
        <x:v>0</x:v>
      </x:c>
      <x:c r="U16" s="14" cm="1">
        <x:f t="array" ref="U16">SUMPRODUCT(--NOT(ISERROR(FIND(U$4,$D$5:$D$10))),--($Q16&gt;=$G$5:$G$10),--($R16&lt;=$H$5:$H$10))</x:f>
        <x:v>0</x:v>
      </x:c>
      <x:c r="V16" s="14" cm="1">
        <x:f t="array" ref="V16">SUMPRODUCT(--NOT(ISERROR(FIND(V$4,$D$5:$D$10))),--($Q16&gt;=$G$5:$G$10),--($R16&lt;=$H$5:$H$10))</x:f>
        <x:v>0</x:v>
      </x:c>
      <x:c r="W16" s="14" cm="1">
        <x:f t="array" ref="W16">SUMPRODUCT(--NOT(ISERROR(FIND(W$4,$D$5:$D$10))),--($Q16&gt;=$G$5:$G$10),--($R16&lt;=$H$5:$H$10))</x:f>
        <x:v>0</x:v>
      </x:c>
    </x:row>
    <x:row r="17" spans="2:23" x14ac:dyDescent="0.6">
      <x:c r="C17" s="13" t="s">
        <x:v>19</x:v>
      </x:c>
      <x:c r="D17" s="13" t="s">
        <x:v>10</x:v>
      </x:c>
      <x:c r="E17" s="13" t="s">
        <x:v>89</x:v>
      </x:c>
      <x:c r="F17" s="13" t="s">
        <x:v>122</x:v>
      </x:c>
      <x:c r="G17" s="13" t="s">
        <x:v>121</x:v>
      </x:c>
      <x:c r="H17" s="13" t="s">
        <x:v>123</x:v>
      </x:c>
      <x:c r="I17" s="13" t="s">
        <x:v>124</x:v>
      </x:c>
      <x:c r="Q17" s="16">
        <x:v>0.45833333333333298</x:v>
      </x:c>
      <x:c r="R17" s="16">
        <x:f t="shared" si="2"/>
        <x:v>0.46875</x:v>
      </x:c>
      <x:c r="S17" s="14" cm="1">
        <x:f t="array" ref="S17">SUMPRODUCT(--NOT(ISERROR(FIND(S$4,$D$5:$D$10))),--($Q17&gt;=$G$5:$G$10),--($R17&lt;=$H$5:$H$10))</x:f>
        <x:v>0</x:v>
      </x:c>
      <x:c r="T17" s="14" cm="1">
        <x:f t="array" ref="T17">SUMPRODUCT(--NOT(ISERROR(FIND(T$4,$D$5:$D$10))),--($Q17&gt;=$G$5:$G$10),--($R17&lt;=$H$5:$H$10))</x:f>
        <x:v>0</x:v>
      </x:c>
      <x:c r="U17" s="14" cm="1">
        <x:f t="array" ref="U17">SUMPRODUCT(--NOT(ISERROR(FIND(U$4,$D$5:$D$10))),--($Q17&gt;=$G$5:$G$10),--($R17&lt;=$H$5:$H$10))</x:f>
        <x:v>0</x:v>
      </x:c>
      <x:c r="V17" s="14" cm="1">
        <x:f t="array" ref="V17">SUMPRODUCT(--NOT(ISERROR(FIND(V$4,$D$5:$D$10))),--($Q17&gt;=$G$5:$G$10),--($R17&lt;=$H$5:$H$10))</x:f>
        <x:v>0</x:v>
      </x:c>
      <x:c r="W17" s="14" cm="1">
        <x:f t="array" ref="W17">SUMPRODUCT(--NOT(ISERROR(FIND(W$4,$D$5:$D$10))),--($Q17&gt;=$G$5:$G$10),--($R17&lt;=$H$5:$H$10))</x:f>
        <x:v>0</x:v>
      </x:c>
    </x:row>
    <x:row r="18" spans="2:23" x14ac:dyDescent="0.6">
      <x:c r="C18" s="13">
        <x:f>C11</x:f>
        <x:v>18</x:v>
      </x:c>
      <x:c r="D18" s="13">
        <x:f>D11</x:f>
        <x:v>12</x:v>
      </x:c>
      <x:c r="E18" s="29">
        <x:f>G11</x:f>
        <x:v>0.39583333333333331</x:v>
      </x:c>
      <x:c r="F18" s="13">
        <x:f>N12</x:f>
        <x:v>15</x:v>
      </x:c>
      <x:c r="G18" s="30">
        <x:f>SUM(J15:N15)</x:f>
        <x:v>16.75119999999999</x:v>
      </x:c>
      <x:c r="H18" s="13">
        <x:f>IF(MAX(S5:W40)=1,0,1)</x:f>
        <x:v>1</x:v>
      </x:c>
      <x:c r="I18" s="13">
        <x:f>COUNTIF(S5:W40,"&gt;1")*0.25</x:f>
        <x:v>2.5</x:v>
      </x:c>
      <x:c r="Q18" s="16">
        <x:v>0.46875</x:v>
      </x:c>
      <x:c r="R18" s="16">
        <x:f t="shared" si="2"/>
        <x:v>0.47916666666666702</x:v>
      </x:c>
      <x:c r="S18" s="14" cm="1">
        <x:f t="array" ref="S18">SUMPRODUCT(--NOT(ISERROR(FIND(S$4,$D$5:$D$10))),--($Q18&gt;=$G$5:$G$10),--($R18&lt;=$H$5:$H$10))</x:f>
        <x:v>0</x:v>
      </x:c>
      <x:c r="T18" s="14" cm="1">
        <x:f t="array" ref="T18">SUMPRODUCT(--NOT(ISERROR(FIND(T$4,$D$5:$D$10))),--($Q18&gt;=$G$5:$G$10),--($R18&lt;=$H$5:$H$10))</x:f>
        <x:v>0</x:v>
      </x:c>
      <x:c r="U18" s="14" cm="1">
        <x:f t="array" ref="U18">SUMPRODUCT(--NOT(ISERROR(FIND(U$4,$D$5:$D$10))),--($Q18&gt;=$G$5:$G$10),--($R18&lt;=$H$5:$H$10))</x:f>
        <x:v>0</x:v>
      </x:c>
      <x:c r="V18" s="14" cm="1">
        <x:f t="array" ref="V18">SUMPRODUCT(--NOT(ISERROR(FIND(V$4,$D$5:$D$10))),--($Q18&gt;=$G$5:$G$10),--($R18&lt;=$H$5:$H$10))</x:f>
        <x:v>0</x:v>
      </x:c>
      <x:c r="W18" s="14" cm="1">
        <x:f t="array" ref="W18">SUMPRODUCT(--NOT(ISERROR(FIND(W$4,$D$5:$D$10))),--($Q18&gt;=$G$5:$G$10),--($R18&lt;=$H$5:$H$10))</x:f>
        <x:v>0</x:v>
      </x:c>
    </x:row>
    <x:row r="19" spans="2:23" x14ac:dyDescent="0.6">
      <x:c r="B19" s="14" t="s">
        <x:v>106</x:v>
      </x:c>
      <x:c r="C19" s="24">
        <x:f t="dataTable" ref="C19:I30" dt2D="0" dtr="0" r1="B2"/>
        <x:v>21</x:v>
      </x:c>
      <x:c r="D19" s="14">
        <x:v>17</x:v>
      </x:c>
      <x:c r="E19" s="27">
        <x:v>0.39583333333333331</x:v>
      </x:c>
      <x:c r="F19" s="14">
        <x:v>16.75</x:v>
      </x:c>
      <x:c r="G19" s="14">
        <x:v>21.251199999999997</x:v>
      </x:c>
      <x:c r="H19" s="14">
        <x:v>1</x:v>
      </x:c>
      <x:c r="I19" s="14">
        <x:v>3</x:v>
      </x:c>
      <x:c r="Q19" s="16">
        <x:v>0.47916666666666702</x:v>
      </x:c>
      <x:c r="R19" s="16">
        <x:f t="shared" si="2"/>
        <x:v>0.48958333333333398</x:v>
      </x:c>
      <x:c r="S19" s="14" cm="1">
        <x:f t="array" ref="S19">SUMPRODUCT(--NOT(ISERROR(FIND(S$4,$D$5:$D$10))),--($Q19&gt;=$G$5:$G$10),--($R19&lt;=$H$5:$H$10))</x:f>
        <x:v>0</x:v>
      </x:c>
      <x:c r="T19" s="14" cm="1">
        <x:f t="array" ref="T19">SUMPRODUCT(--NOT(ISERROR(FIND(T$4,$D$5:$D$10))),--($Q19&gt;=$G$5:$G$10),--($R19&lt;=$H$5:$H$10))</x:f>
        <x:v>0</x:v>
      </x:c>
      <x:c r="U19" s="14" cm="1">
        <x:f t="array" ref="U19">SUMPRODUCT(--NOT(ISERROR(FIND(U$4,$D$5:$D$10))),--($Q19&gt;=$G$5:$G$10),--($R19&lt;=$H$5:$H$10))</x:f>
        <x:v>0</x:v>
      </x:c>
      <x:c r="V19" s="14" cm="1">
        <x:f t="array" ref="V19">SUMPRODUCT(--NOT(ISERROR(FIND(V$4,$D$5:$D$10))),--($Q19&gt;=$G$5:$G$10),--($R19&lt;=$H$5:$H$10))</x:f>
        <x:v>0</x:v>
      </x:c>
      <x:c r="W19" s="14" cm="1">
        <x:f t="array" ref="W19">SUMPRODUCT(--NOT(ISERROR(FIND(W$4,$D$5:$D$10))),--($Q19&gt;=$G$5:$G$10),--($R19&lt;=$H$5:$H$10))</x:f>
        <x:v>0</x:v>
      </x:c>
    </x:row>
    <x:row r="20" spans="2:23" x14ac:dyDescent="0.6">
      <x:c r="B20" s="14" t="s">
        <x:v>111</x:v>
      </x:c>
      <x:c r="C20" s="14">
        <x:v>22</x:v>
      </x:c>
      <x:c r="D20" s="14">
        <x:v>20</x:v>
      </x:c>
      <x:c r="E20" s="27">
        <x:v>0.33333333333333331</x:v>
      </x:c>
      <x:c r="F20" s="14">
        <x:v>17</x:v>
      </x:c>
      <x:c r="G20" s="14">
        <x:v>31.75119999999999</x:v>
      </x:c>
      <x:c r="H20" s="14">
        <x:v>1</x:v>
      </x:c>
      <x:c r="I20" s="14">
        <x:v>3.75</x:v>
      </x:c>
      <x:c r="Q20" s="16">
        <x:v>0.48958333333333398</x:v>
      </x:c>
      <x:c r="R20" s="16">
        <x:f t="shared" si="2"/>
        <x:v>0.5</x:v>
      </x:c>
      <x:c r="S20" s="14" cm="1">
        <x:f t="array" ref="S20">SUMPRODUCT(--NOT(ISERROR(FIND(S$4,$D$5:$D$10))),--($Q20&gt;=$G$5:$G$10),--($R20&lt;=$H$5:$H$10))</x:f>
        <x:v>0</x:v>
      </x:c>
      <x:c r="T20" s="14" cm="1">
        <x:f t="array" ref="T20">SUMPRODUCT(--NOT(ISERROR(FIND(T$4,$D$5:$D$10))),--($Q20&gt;=$G$5:$G$10),--($R20&lt;=$H$5:$H$10))</x:f>
        <x:v>0</x:v>
      </x:c>
      <x:c r="U20" s="14" cm="1">
        <x:f t="array" ref="U20">SUMPRODUCT(--NOT(ISERROR(FIND(U$4,$D$5:$D$10))),--($Q20&gt;=$G$5:$G$10),--($R20&lt;=$H$5:$H$10))</x:f>
        <x:v>0</x:v>
      </x:c>
      <x:c r="V20" s="14" cm="1">
        <x:f t="array" ref="V20">SUMPRODUCT(--NOT(ISERROR(FIND(V$4,$D$5:$D$10))),--($Q20&gt;=$G$5:$G$10),--($R20&lt;=$H$5:$H$10))</x:f>
        <x:v>0</x:v>
      </x:c>
      <x:c r="W20" s="14" cm="1">
        <x:f t="array" ref="W20">SUMPRODUCT(--NOT(ISERROR(FIND(W$4,$D$5:$D$10))),--($Q20&gt;=$G$5:$G$10),--($R20&lt;=$H$5:$H$10))</x:f>
        <x:v>0</x:v>
      </x:c>
    </x:row>
    <x:row r="21" spans="2:23" x14ac:dyDescent="0.6">
      <x:c r="B21" s="14" t="s">
        <x:v>118</x:v>
      </x:c>
      <x:c r="C21" s="14">
        <x:v>17</x:v>
      </x:c>
      <x:c r="D21" s="14">
        <x:v>16</x:v>
      </x:c>
      <x:c r="E21" s="27">
        <x:v>0.33333333333333331</x:v>
      </x:c>
      <x:c r="F21" s="14">
        <x:v>13</x:v>
      </x:c>
      <x:c r="G21" s="14">
        <x:v>33.751200000000004</x:v>
      </x:c>
      <x:c r="H21" s="14">
        <x:v>0</x:v>
      </x:c>
      <x:c r="I21" s="14">
        <x:v>0</x:v>
      </x:c>
      <x:c r="Q21" s="16">
        <x:v>0.5</x:v>
      </x:c>
      <x:c r="R21" s="16">
        <x:f t="shared" si="2"/>
        <x:v>0.51041666666666696</x:v>
      </x:c>
      <x:c r="S21" s="14" cm="1">
        <x:f t="array" ref="S21">SUMPRODUCT(--NOT(ISERROR(FIND(S$4,$D$5:$D$10))),--($Q21&gt;=$G$5:$G$10),--($R21&lt;=$H$5:$H$10))</x:f>
        <x:v>0</x:v>
      </x:c>
      <x:c r="T21" s="14" cm="1">
        <x:f t="array" ref="T21">SUMPRODUCT(--NOT(ISERROR(FIND(T$4,$D$5:$D$10))),--($Q21&gt;=$G$5:$G$10),--($R21&lt;=$H$5:$H$10))</x:f>
        <x:v>0</x:v>
      </x:c>
      <x:c r="U21" s="14" cm="1">
        <x:f t="array" ref="U21">SUMPRODUCT(--NOT(ISERROR(FIND(U$4,$D$5:$D$10))),--($Q21&gt;=$G$5:$G$10),--($R21&lt;=$H$5:$H$10))</x:f>
        <x:v>0</x:v>
      </x:c>
      <x:c r="V21" s="14" cm="1">
        <x:f t="array" ref="V21">SUMPRODUCT(--NOT(ISERROR(FIND(V$4,$D$5:$D$10))),--($Q21&gt;=$G$5:$G$10),--($R21&lt;=$H$5:$H$10))</x:f>
        <x:v>0</x:v>
      </x:c>
      <x:c r="W21" s="14" cm="1">
        <x:f t="array" ref="W21">SUMPRODUCT(--NOT(ISERROR(FIND(W$4,$D$5:$D$10))),--($Q21&gt;=$G$5:$G$10),--($R21&lt;=$H$5:$H$10))</x:f>
        <x:v>0</x:v>
      </x:c>
    </x:row>
    <x:row r="22" spans="2:23" x14ac:dyDescent="0.6">
      <x:c r="B22" s="14" t="s">
        <x:v>101</x:v>
      </x:c>
      <x:c r="C22" s="14">
        <x:v>17</x:v>
      </x:c>
      <x:c r="D22" s="14">
        <x:v>15</x:v>
      </x:c>
      <x:c r="E22" s="27">
        <x:v>0.375</x:v>
      </x:c>
      <x:c r="F22" s="14">
        <x:v>13.25</x:v>
      </x:c>
      <x:c r="G22" s="14">
        <x:v>34.251199999999997</x:v>
      </x:c>
      <x:c r="H22" s="14">
        <x:v>1</x:v>
      </x:c>
      <x:c r="I22" s="24">
        <x:v>2.25</x:v>
      </x:c>
      <x:c r="Q22" s="16">
        <x:v>0.51041666666666696</x:v>
      </x:c>
      <x:c r="R22" s="16">
        <x:f t="shared" si="2"/>
        <x:v>0.52083333333333404</x:v>
      </x:c>
      <x:c r="S22" s="14" cm="1">
        <x:f t="array" ref="S22">SUMPRODUCT(--NOT(ISERROR(FIND(S$4,$D$5:$D$10))),--($Q22&gt;=$G$5:$G$10),--($R22&lt;=$H$5:$H$10))</x:f>
        <x:v>0</x:v>
      </x:c>
      <x:c r="T22" s="14" cm="1">
        <x:f t="array" ref="T22">SUMPRODUCT(--NOT(ISERROR(FIND(T$4,$D$5:$D$10))),--($Q22&gt;=$G$5:$G$10),--($R22&lt;=$H$5:$H$10))</x:f>
        <x:v>0</x:v>
      </x:c>
      <x:c r="U22" s="14" cm="1">
        <x:f t="array" ref="U22">SUMPRODUCT(--NOT(ISERROR(FIND(U$4,$D$5:$D$10))),--($Q22&gt;=$G$5:$G$10),--($R22&lt;=$H$5:$H$10))</x:f>
        <x:v>0</x:v>
      </x:c>
      <x:c r="V22" s="14" cm="1">
        <x:f t="array" ref="V22">SUMPRODUCT(--NOT(ISERROR(FIND(V$4,$D$5:$D$10))),--($Q22&gt;=$G$5:$G$10),--($R22&lt;=$H$5:$H$10))</x:f>
        <x:v>0</x:v>
      </x:c>
      <x:c r="W22" s="14" cm="1">
        <x:f t="array" ref="W22">SUMPRODUCT(--NOT(ISERROR(FIND(W$4,$D$5:$D$10))),--($Q22&gt;=$G$5:$G$10),--($R22&lt;=$H$5:$H$10))</x:f>
        <x:v>0</x:v>
      </x:c>
    </x:row>
    <x:row r="23" spans="2:23" x14ac:dyDescent="0.6">
      <x:c r="B23" s="14" t="s">
        <x:v>109</x:v>
      </x:c>
      <x:c r="C23" s="14">
        <x:v>12</x:v>
      </x:c>
      <x:c r="D23" s="14">
        <x:v>10</x:v>
      </x:c>
      <x:c r="E23" s="27">
        <x:v>0.39583333333333331</x:v>
      </x:c>
      <x:c r="F23" s="14">
        <x:v>9.5</x:v>
      </x:c>
      <x:c r="G23" s="14">
        <x:v>18.251199999999997</x:v>
      </x:c>
      <x:c r="H23" s="14">
        <x:v>0</x:v>
      </x:c>
      <x:c r="I23" s="14">
        <x:v>0</x:v>
      </x:c>
      <x:c r="Q23" s="16">
        <x:v>0.52083333333333404</x:v>
      </x:c>
      <x:c r="R23" s="16">
        <x:f t="shared" si="2"/>
        <x:v>0.53125</x:v>
      </x:c>
      <x:c r="S23" s="14" cm="1">
        <x:f t="array" ref="S23">SUMPRODUCT(--NOT(ISERROR(FIND(S$4,$D$5:$D$10))),--($Q23&gt;=$G$5:$G$10),--($R23&lt;=$H$5:$H$10))</x:f>
        <x:v>2</x:v>
      </x:c>
      <x:c r="T23" s="14" cm="1">
        <x:f t="array" ref="T23">SUMPRODUCT(--NOT(ISERROR(FIND(T$4,$D$5:$D$10))),--($Q23&gt;=$G$5:$G$10),--($R23&lt;=$H$5:$H$10))</x:f>
        <x:v>1</x:v>
      </x:c>
      <x:c r="U23" s="14" cm="1">
        <x:f t="array" ref="U23">SUMPRODUCT(--NOT(ISERROR(FIND(U$4,$D$5:$D$10))),--($Q23&gt;=$G$5:$G$10),--($R23&lt;=$H$5:$H$10))</x:f>
        <x:v>1</x:v>
      </x:c>
      <x:c r="V23" s="14" cm="1">
        <x:f t="array" ref="V23">SUMPRODUCT(--NOT(ISERROR(FIND(V$4,$D$5:$D$10))),--($Q23&gt;=$G$5:$G$10),--($R23&lt;=$H$5:$H$10))</x:f>
        <x:v>1</x:v>
      </x:c>
      <x:c r="W23" s="14" cm="1">
        <x:f t="array" ref="W23">SUMPRODUCT(--NOT(ISERROR(FIND(W$4,$D$5:$D$10))),--($Q23&gt;=$G$5:$G$10),--($R23&lt;=$H$5:$H$10))</x:f>
        <x:v>0</x:v>
      </x:c>
    </x:row>
    <x:row r="24" spans="2:23" x14ac:dyDescent="0.6">
      <x:c r="B24" s="14" t="s">
        <x:v>104</x:v>
      </x:c>
      <x:c r="C24" s="14">
        <x:v>18</x:v>
      </x:c>
      <x:c r="D24" s="14">
        <x:v>12</x:v>
      </x:c>
      <x:c r="E24" s="27">
        <x:v>0.39583333333333331</x:v>
      </x:c>
      <x:c r="F24" s="14">
        <x:v>15</x:v>
      </x:c>
      <x:c r="G24" s="14">
        <x:v>16.75119999999999</x:v>
      </x:c>
      <x:c r="H24" s="14">
        <x:v>1</x:v>
      </x:c>
      <x:c r="I24" s="14">
        <x:v>2.5</x:v>
      </x:c>
      <x:c r="Q24" s="16">
        <x:v>0.53125</x:v>
      </x:c>
      <x:c r="R24" s="16">
        <x:f t="shared" si="2"/>
        <x:v>0.54166666666666796</x:v>
      </x:c>
      <x:c r="S24" s="14" cm="1">
        <x:f t="array" ref="S24">SUMPRODUCT(--NOT(ISERROR(FIND(S$4,$D$5:$D$10))),--($Q24&gt;=$G$5:$G$10),--($R24&lt;=$H$5:$H$10))</x:f>
        <x:v>2</x:v>
      </x:c>
      <x:c r="T24" s="14" cm="1">
        <x:f t="array" ref="T24">SUMPRODUCT(--NOT(ISERROR(FIND(T$4,$D$5:$D$10))),--($Q24&gt;=$G$5:$G$10),--($R24&lt;=$H$5:$H$10))</x:f>
        <x:v>1</x:v>
      </x:c>
      <x:c r="U24" s="14" cm="1">
        <x:f t="array" ref="U24">SUMPRODUCT(--NOT(ISERROR(FIND(U$4,$D$5:$D$10))),--($Q24&gt;=$G$5:$G$10),--($R24&lt;=$H$5:$H$10))</x:f>
        <x:v>1</x:v>
      </x:c>
      <x:c r="V24" s="14" cm="1">
        <x:f t="array" ref="V24">SUMPRODUCT(--NOT(ISERROR(FIND(V$4,$D$5:$D$10))),--($Q24&gt;=$G$5:$G$10),--($R24&lt;=$H$5:$H$10))</x:f>
        <x:v>1</x:v>
      </x:c>
      <x:c r="W24" s="14" cm="1">
        <x:f t="array" ref="W24">SUMPRODUCT(--NOT(ISERROR(FIND(W$4,$D$5:$D$10))),--($Q24&gt;=$G$5:$G$10),--($R24&lt;=$H$5:$H$10))</x:f>
        <x:v>0</x:v>
      </x:c>
    </x:row>
    <x:row r="25" spans="2:23" x14ac:dyDescent="0.6">
      <x:c r="B25" s="14" t="s">
        <x:v>102</x:v>
      </x:c>
      <x:c r="C25" s="14">
        <x:v>15</x:v>
      </x:c>
      <x:c r="D25" s="14">
        <x:v>12</x:v>
      </x:c>
      <x:c r="E25" s="27">
        <x:v>0.39583333333333331</x:v>
      </x:c>
      <x:c r="F25" s="14">
        <x:v>12</x:v>
      </x:c>
      <x:c r="G25" s="14">
        <x:v>24.75119999999999</x:v>
      </x:c>
      <x:c r="H25" s="14">
        <x:v>1</x:v>
      </x:c>
      <x:c r="I25" s="14">
        <x:v>0.5</x:v>
      </x:c>
      <x:c r="Q25" s="16">
        <x:v>0.54166666666666796</x:v>
      </x:c>
      <x:c r="R25" s="16">
        <x:f t="shared" si="2"/>
        <x:v>0.55208333333333504</x:v>
      </x:c>
      <x:c r="S25" s="14" cm="1">
        <x:f t="array" ref="S25">SUMPRODUCT(--NOT(ISERROR(FIND(S$4,$D$5:$D$10))),--($Q25&gt;=$G$5:$G$10),--($R25&lt;=$H$5:$H$10))</x:f>
        <x:v>2</x:v>
      </x:c>
      <x:c r="T25" s="14" cm="1">
        <x:f t="array" ref="T25">SUMPRODUCT(--NOT(ISERROR(FIND(T$4,$D$5:$D$10))),--($Q25&gt;=$G$5:$G$10),--($R25&lt;=$H$5:$H$10))</x:f>
        <x:v>1</x:v>
      </x:c>
      <x:c r="U25" s="14" cm="1">
        <x:f t="array" ref="U25">SUMPRODUCT(--NOT(ISERROR(FIND(U$4,$D$5:$D$10))),--($Q25&gt;=$G$5:$G$10),--($R25&lt;=$H$5:$H$10))</x:f>
        <x:v>1</x:v>
      </x:c>
      <x:c r="V25" s="14" cm="1">
        <x:f t="array" ref="V25">SUMPRODUCT(--NOT(ISERROR(FIND(V$4,$D$5:$D$10))),--($Q25&gt;=$G$5:$G$10),--($R25&lt;=$H$5:$H$10))</x:f>
        <x:v>1</x:v>
      </x:c>
      <x:c r="W25" s="14" cm="1">
        <x:f t="array" ref="W25">SUMPRODUCT(--NOT(ISERROR(FIND(W$4,$D$5:$D$10))),--($Q25&gt;=$G$5:$G$10),--($R25&lt;=$H$5:$H$10))</x:f>
        <x:v>0</x:v>
      </x:c>
    </x:row>
    <x:row r="26" spans="2:23" x14ac:dyDescent="0.6">
      <x:c r="B26" s="14" t="s">
        <x:v>110</x:v>
      </x:c>
      <x:c r="C26" s="14">
        <x:v>12</x:v>
      </x:c>
      <x:c r="D26" s="14">
        <x:v>10</x:v>
      </x:c>
      <x:c r="E26" s="27">
        <x:v>0.39583333333333331</x:v>
      </x:c>
      <x:c r="F26" s="14">
        <x:v>9.5</x:v>
      </x:c>
      <x:c r="G26" s="14">
        <x:v>22.75119999999999</x:v>
      </x:c>
      <x:c r="H26" s="14">
        <x:v>0</x:v>
      </x:c>
      <x:c r="I26" s="14">
        <x:v>0</x:v>
      </x:c>
      <x:c r="Q26" s="16">
        <x:v>0.55208333333333504</x:v>
      </x:c>
      <x:c r="R26" s="16">
        <x:f t="shared" si="2"/>
        <x:v>0.562500000000002</x:v>
      </x:c>
      <x:c r="S26" s="14" cm="1">
        <x:f t="array" ref="S26">SUMPRODUCT(--NOT(ISERROR(FIND(S$4,$D$5:$D$10))),--($Q26&gt;=$G$5:$G$10),--($R26&lt;=$H$5:$H$10))</x:f>
        <x:v>2</x:v>
      </x:c>
      <x:c r="T26" s="14" cm="1">
        <x:f t="array" ref="T26">SUMPRODUCT(--NOT(ISERROR(FIND(T$4,$D$5:$D$10))),--($Q26&gt;=$G$5:$G$10),--($R26&lt;=$H$5:$H$10))</x:f>
        <x:v>1</x:v>
      </x:c>
      <x:c r="U26" s="14" cm="1">
        <x:f t="array" ref="U26">SUMPRODUCT(--NOT(ISERROR(FIND(U$4,$D$5:$D$10))),--($Q26&gt;=$G$5:$G$10),--($R26&lt;=$H$5:$H$10))</x:f>
        <x:v>1</x:v>
      </x:c>
      <x:c r="V26" s="14" cm="1">
        <x:f t="array" ref="V26">SUMPRODUCT(--NOT(ISERROR(FIND(V$4,$D$5:$D$10))),--($Q26&gt;=$G$5:$G$10),--($R26&lt;=$H$5:$H$10))</x:f>
        <x:v>1</x:v>
      </x:c>
      <x:c r="W26" s="14" cm="1">
        <x:f t="array" ref="W26">SUMPRODUCT(--NOT(ISERROR(FIND(W$4,$D$5:$D$10))),--($Q26&gt;=$G$5:$G$10),--($R26&lt;=$H$5:$H$10))</x:f>
        <x:v>0</x:v>
      </x:c>
    </x:row>
    <x:row r="27" spans="2:23" x14ac:dyDescent="0.6">
      <x:c r="B27" s="14" t="s">
        <x:v>105</x:v>
      </x:c>
      <x:c r="C27" s="14">
        <x:v>19</x:v>
      </x:c>
      <x:c r="D27" s="14">
        <x:v>18</x:v>
      </x:c>
      <x:c r="E27" s="27">
        <x:v>0.39583333333333331</x:v>
      </x:c>
      <x:c r="F27" s="14">
        <x:v>14.5</x:v>
      </x:c>
      <x:c r="G27" s="24">
        <x:v>31.001199999999994</x:v>
      </x:c>
      <x:c r="H27" s="14">
        <x:v>1</x:v>
      </x:c>
      <x:c r="I27" s="14">
        <x:v>2.5</x:v>
      </x:c>
      <x:c r="Q27" s="16">
        <x:v>0.562500000000002</x:v>
      </x:c>
      <x:c r="R27" s="16">
        <x:f t="shared" si="2"/>
        <x:v>0.57291666666666896</x:v>
      </x:c>
      <x:c r="S27" s="14" cm="1">
        <x:f t="array" ref="S27">SUMPRODUCT(--NOT(ISERROR(FIND(S$4,$D$5:$D$10))),--($Q27&gt;=$G$5:$G$10),--($R27&lt;=$H$5:$H$10))</x:f>
        <x:v>2</x:v>
      </x:c>
      <x:c r="T27" s="14" cm="1">
        <x:f t="array" ref="T27">SUMPRODUCT(--NOT(ISERROR(FIND(T$4,$D$5:$D$10))),--($Q27&gt;=$G$5:$G$10),--($R27&lt;=$H$5:$H$10))</x:f>
        <x:v>1</x:v>
      </x:c>
      <x:c r="U27" s="14" cm="1">
        <x:f t="array" ref="U27">SUMPRODUCT(--NOT(ISERROR(FIND(U$4,$D$5:$D$10))),--($Q27&gt;=$G$5:$G$10),--($R27&lt;=$H$5:$H$10))</x:f>
        <x:v>1</x:v>
      </x:c>
      <x:c r="V27" s="14" cm="1">
        <x:f t="array" ref="V27">SUMPRODUCT(--NOT(ISERROR(FIND(V$4,$D$5:$D$10))),--($Q27&gt;=$G$5:$G$10),--($R27&lt;=$H$5:$H$10))</x:f>
        <x:v>1</x:v>
      </x:c>
      <x:c r="W27" s="14" cm="1">
        <x:f t="array" ref="W27">SUMPRODUCT(--NOT(ISERROR(FIND(W$4,$D$5:$D$10))),--($Q27&gt;=$G$5:$G$10),--($R27&lt;=$H$5:$H$10))</x:f>
        <x:v>0</x:v>
      </x:c>
    </x:row>
    <x:row r="28" spans="2:23" x14ac:dyDescent="0.6">
      <x:c r="B28" s="14" t="s">
        <x:v>107</x:v>
      </x:c>
      <x:c r="C28" s="14">
        <x:v>24</x:v>
      </x:c>
      <x:c r="D28" s="14">
        <x:v>23</x:v>
      </x:c>
      <x:c r="E28" s="27">
        <x:v>0.375</x:v>
      </x:c>
      <x:c r="F28" s="14">
        <x:v>18.25</x:v>
      </x:c>
      <x:c r="G28" s="14">
        <x:v>31.251199999999997</x:v>
      </x:c>
      <x:c r="H28" s="14">
        <x:v>1</x:v>
      </x:c>
      <x:c r="I28" s="14">
        <x:v>1.25</x:v>
      </x:c>
      <x:c r="Q28" s="16">
        <x:v>0.57291666666666896</x:v>
      </x:c>
      <x:c r="R28" s="16">
        <x:f t="shared" si="2"/>
        <x:v>0.58333333333333603</x:v>
      </x:c>
      <x:c r="S28" s="14" cm="1">
        <x:f t="array" ref="S28">SUMPRODUCT(--NOT(ISERROR(FIND(S$4,$D$5:$D$10))),--($Q28&gt;=$G$5:$G$10),--($R28&lt;=$H$5:$H$10))</x:f>
        <x:v>1</x:v>
      </x:c>
      <x:c r="T28" s="14" cm="1">
        <x:f t="array" ref="T28">SUMPRODUCT(--NOT(ISERROR(FIND(T$4,$D$5:$D$10))),--($Q28&gt;=$G$5:$G$10),--($R28&lt;=$H$5:$H$10))</x:f>
        <x:v>0</x:v>
      </x:c>
      <x:c r="U28" s="14" cm="1">
        <x:f t="array" ref="U28">SUMPRODUCT(--NOT(ISERROR(FIND(U$4,$D$5:$D$10))),--($Q28&gt;=$G$5:$G$10),--($R28&lt;=$H$5:$H$10))</x:f>
        <x:v>0</x:v>
      </x:c>
      <x:c r="V28" s="14" cm="1">
        <x:f t="array" ref="V28">SUMPRODUCT(--NOT(ISERROR(FIND(V$4,$D$5:$D$10))),--($Q28&gt;=$G$5:$G$10),--($R28&lt;=$H$5:$H$10))</x:f>
        <x:v>0</x:v>
      </x:c>
      <x:c r="W28" s="14" cm="1">
        <x:f t="array" ref="W28">SUMPRODUCT(--NOT(ISERROR(FIND(W$4,$D$5:$D$10))),--($Q28&gt;=$G$5:$G$10),--($R28&lt;=$H$5:$H$10))</x:f>
        <x:v>0</x:v>
      </x:c>
    </x:row>
    <x:row r="29" spans="2:23" x14ac:dyDescent="0.6">
      <x:c r="B29" s="14" t="s">
        <x:v>103</x:v>
      </x:c>
      <x:c r="C29" s="14">
        <x:v>11</x:v>
      </x:c>
      <x:c r="D29" s="14">
        <x:v>10</x:v>
      </x:c>
      <x:c r="E29" s="27">
        <x:v>0.40625</x:v>
      </x:c>
      <x:c r="F29" s="14">
        <x:v>8.5</x:v>
      </x:c>
      <x:c r="G29" s="14">
        <x:v>15.501199999999994</x:v>
      </x:c>
      <x:c r="H29" s="14">
        <x:v>0</x:v>
      </x:c>
      <x:c r="I29" s="14">
        <x:v>0</x:v>
      </x:c>
      <x:c r="Q29" s="16">
        <x:v>0.58333333333333603</x:v>
      </x:c>
      <x:c r="R29" s="16">
        <x:f t="shared" si="2"/>
        <x:v>0.593750000000003</x:v>
      </x:c>
      <x:c r="S29" s="14" cm="1">
        <x:f t="array" ref="S29">SUMPRODUCT(--NOT(ISERROR(FIND(S$4,$D$5:$D$10))),--($Q29&gt;=$G$5:$G$10),--($R29&lt;=$H$5:$H$10))</x:f>
        <x:v>2</x:v>
      </x:c>
      <x:c r="T29" s="14" cm="1">
        <x:f t="array" ref="T29">SUMPRODUCT(--NOT(ISERROR(FIND(T$4,$D$5:$D$10))),--($Q29&gt;=$G$5:$G$10),--($R29&lt;=$H$5:$H$10))</x:f>
        <x:v>0</x:v>
      </x:c>
      <x:c r="U29" s="14" cm="1">
        <x:f t="array" ref="U29">SUMPRODUCT(--NOT(ISERROR(FIND(U$4,$D$5:$D$10))),--($Q29&gt;=$G$5:$G$10),--($R29&lt;=$H$5:$H$10))</x:f>
        <x:v>1</x:v>
      </x:c>
      <x:c r="V29" s="14" cm="1">
        <x:f t="array" ref="V29">SUMPRODUCT(--NOT(ISERROR(FIND(V$4,$D$5:$D$10))),--($Q29&gt;=$G$5:$G$10),--($R29&lt;=$H$5:$H$10))</x:f>
        <x:v>0</x:v>
      </x:c>
      <x:c r="W29" s="14" cm="1">
        <x:f t="array" ref="W29">SUMPRODUCT(--NOT(ISERROR(FIND(W$4,$D$5:$D$10))),--($Q29&gt;=$G$5:$G$10),--($R29&lt;=$H$5:$H$10))</x:f>
        <x:v>0</x:v>
      </x:c>
    </x:row>
    <x:row r="30" spans="2:23" x14ac:dyDescent="0.6">
      <x:c r="B30" s="14" t="s">
        <x:v>108</x:v>
      </x:c>
      <x:c r="C30" s="14">
        <x:v>20</x:v>
      </x:c>
      <x:c r="D30" s="24">
        <x:v>20</x:v>
      </x:c>
      <x:c r="E30" s="27">
        <x:v>0.33333333333333331</x:v>
      </x:c>
      <x:c r="F30" s="14">
        <x:v>15</x:v>
      </x:c>
      <x:c r="G30" s="14">
        <x:v>20.251199999999997</x:v>
      </x:c>
      <x:c r="H30" s="14">
        <x:v>1</x:v>
      </x:c>
      <x:c r="I30" s="14">
        <x:v>2.5</x:v>
      </x:c>
      <x:c r="Q30" s="16">
        <x:v>0.593750000000003</x:v>
      </x:c>
      <x:c r="R30" s="16">
        <x:f t="shared" si="2"/>
        <x:v>0.60416666666666996</x:v>
      </x:c>
      <x:c r="S30" s="14" cm="1">
        <x:f t="array" ref="S30">SUMPRODUCT(--NOT(ISERROR(FIND(S$4,$D$5:$D$10))),--($Q30&gt;=$G$5:$G$10),--($R30&lt;=$H$5:$H$10))</x:f>
        <x:v>2</x:v>
      </x:c>
      <x:c r="T30" s="14" cm="1">
        <x:f t="array" ref="T30">SUMPRODUCT(--NOT(ISERROR(FIND(T$4,$D$5:$D$10))),--($Q30&gt;=$G$5:$G$10),--($R30&lt;=$H$5:$H$10))</x:f>
        <x:v>0</x:v>
      </x:c>
      <x:c r="U30" s="14" cm="1">
        <x:f t="array" ref="U30">SUMPRODUCT(--NOT(ISERROR(FIND(U$4,$D$5:$D$10))),--($Q30&gt;=$G$5:$G$10),--($R30&lt;=$H$5:$H$10))</x:f>
        <x:v>1</x:v>
      </x:c>
      <x:c r="V30" s="14" cm="1">
        <x:f t="array" ref="V30">SUMPRODUCT(--NOT(ISERROR(FIND(V$4,$D$5:$D$10))),--($Q30&gt;=$G$5:$G$10),--($R30&lt;=$H$5:$H$10))</x:f>
        <x:v>0</x:v>
      </x:c>
      <x:c r="W30" s="14" cm="1">
        <x:f t="array" ref="W30">SUMPRODUCT(--NOT(ISERROR(FIND(W$4,$D$5:$D$10))),--($Q30&gt;=$G$5:$G$10),--($R30&lt;=$H$5:$H$10))</x:f>
        <x:v>0</x:v>
      </x:c>
    </x:row>
    <x:row r="31" spans="2:23" x14ac:dyDescent="0.6">
      <x:c r="C31" s="24">
        <x:f>COUNTIF(C19:C30,"&gt;15")</x:f>
        <x:v>8</x:v>
      </x:c>
      <x:c r="F31" s="28">
        <x:f>SUM(F19:F30)</x:f>
        <x:v>162.25</x:v>
      </x:c>
      <x:c r="H31" s="24">
        <x:f>SUM(H19:H30)</x:f>
        <x:v>8</x:v>
      </x:c>
      <x:c r="Q31" s="16">
        <x:v>0.60416666666666996</x:v>
      </x:c>
      <x:c r="R31" s="16">
        <x:f t="shared" si="2"/>
        <x:v>0.61458333333333703</x:v>
      </x:c>
      <x:c r="S31" s="14" cm="1">
        <x:f t="array" ref="S31">SUMPRODUCT(--NOT(ISERROR(FIND(S$4,$D$5:$D$10))),--($Q31&gt;=$G$5:$G$10),--($R31&lt;=$H$5:$H$10))</x:f>
        <x:v>2</x:v>
      </x:c>
      <x:c r="T31" s="14" cm="1">
        <x:f t="array" ref="T31">SUMPRODUCT(--NOT(ISERROR(FIND(T$4,$D$5:$D$10))),--($Q31&gt;=$G$5:$G$10),--($R31&lt;=$H$5:$H$10))</x:f>
        <x:v>0</x:v>
      </x:c>
      <x:c r="U31" s="14" cm="1">
        <x:f t="array" ref="U31">SUMPRODUCT(--NOT(ISERROR(FIND(U$4,$D$5:$D$10))),--($Q31&gt;=$G$5:$G$10),--($R31&lt;=$H$5:$H$10))</x:f>
        <x:v>1</x:v>
      </x:c>
      <x:c r="V31" s="14" cm="1">
        <x:f t="array" ref="V31">SUMPRODUCT(--NOT(ISERROR(FIND(V$4,$D$5:$D$10))),--($Q31&gt;=$G$5:$G$10),--($R31&lt;=$H$5:$H$10))</x:f>
        <x:v>0</x:v>
      </x:c>
      <x:c r="W31" s="14" cm="1">
        <x:f t="array" ref="W31">SUMPRODUCT(--NOT(ISERROR(FIND(W$4,$D$5:$D$10))),--($Q31&gt;=$G$5:$G$10),--($R31&lt;=$H$5:$H$10))</x:f>
        <x:v>0</x:v>
      </x:c>
    </x:row>
    <x:row r="32" spans="2:23" x14ac:dyDescent="0.6">
      <x:c r="Q32" s="16">
        <x:v>0.61458333333333703</x:v>
      </x:c>
      <x:c r="R32" s="16">
        <x:f t="shared" si="2"/>
        <x:v>0.625000000000004</x:v>
      </x:c>
      <x:c r="S32" s="14" cm="1">
        <x:f t="array" ref="S32">SUMPRODUCT(--NOT(ISERROR(FIND(S$4,$D$5:$D$10))),--($Q32&gt;=$G$5:$G$10),--($R32&lt;=$H$5:$H$10))</x:f>
        <x:v>2</x:v>
      </x:c>
      <x:c r="T32" s="14" cm="1">
        <x:f t="array" ref="T32">SUMPRODUCT(--NOT(ISERROR(FIND(T$4,$D$5:$D$10))),--($Q32&gt;=$G$5:$G$10),--($R32&lt;=$H$5:$H$10))</x:f>
        <x:v>0</x:v>
      </x:c>
      <x:c r="U32" s="14" cm="1">
        <x:f t="array" ref="U32">SUMPRODUCT(--NOT(ISERROR(FIND(U$4,$D$5:$D$10))),--($Q32&gt;=$G$5:$G$10),--($R32&lt;=$H$5:$H$10))</x:f>
        <x:v>1</x:v>
      </x:c>
      <x:c r="V32" s="14" cm="1">
        <x:f t="array" ref="V32">SUMPRODUCT(--NOT(ISERROR(FIND(V$4,$D$5:$D$10))),--($Q32&gt;=$G$5:$G$10),--($R32&lt;=$H$5:$H$10))</x:f>
        <x:v>0</x:v>
      </x:c>
      <x:c r="W32" s="14" cm="1">
        <x:f t="array" ref="W32">SUMPRODUCT(--NOT(ISERROR(FIND(W$4,$D$5:$D$10))),--($Q32&gt;=$G$5:$G$10),--($R32&lt;=$H$5:$H$10))</x:f>
        <x:v>0</x:v>
      </x:c>
    </x:row>
    <x:row r="33" spans="17:23" x14ac:dyDescent="0.6">
      <x:c r="Q33" s="16">
        <x:v>0.625000000000004</x:v>
      </x:c>
      <x:c r="R33" s="16">
        <x:f t="shared" si="2"/>
        <x:v>0.63541666666667096</x:v>
      </x:c>
      <x:c r="S33" s="14" cm="1">
        <x:f t="array" ref="S33">SUMPRODUCT(--NOT(ISERROR(FIND(S$4,$D$5:$D$10))),--($Q33&gt;=$G$5:$G$10),--($R33&lt;=$H$5:$H$10))</x:f>
        <x:v>2</x:v>
      </x:c>
      <x:c r="T33" s="14" cm="1">
        <x:f t="array" ref="T33">SUMPRODUCT(--NOT(ISERROR(FIND(T$4,$D$5:$D$10))),--($Q33&gt;=$G$5:$G$10),--($R33&lt;=$H$5:$H$10))</x:f>
        <x:v>0</x:v>
      </x:c>
      <x:c r="U33" s="14" cm="1">
        <x:f t="array" ref="U33">SUMPRODUCT(--NOT(ISERROR(FIND(U$4,$D$5:$D$10))),--($Q33&gt;=$G$5:$G$10),--($R33&lt;=$H$5:$H$10))</x:f>
        <x:v>1</x:v>
      </x:c>
      <x:c r="V33" s="14" cm="1">
        <x:f t="array" ref="V33">SUMPRODUCT(--NOT(ISERROR(FIND(V$4,$D$5:$D$10))),--($Q33&gt;=$G$5:$G$10),--($R33&lt;=$H$5:$H$10))</x:f>
        <x:v>0</x:v>
      </x:c>
      <x:c r="W33" s="14" cm="1">
        <x:f t="array" ref="W33">SUMPRODUCT(--NOT(ISERROR(FIND(W$4,$D$5:$D$10))),--($Q33&gt;=$G$5:$G$10),--($R33&lt;=$H$5:$H$10))</x:f>
        <x:v>0</x:v>
      </x:c>
    </x:row>
    <x:row r="34" spans="17:23" x14ac:dyDescent="0.6">
      <x:c r="Q34" s="16">
        <x:v>0.63541666666667096</x:v>
      </x:c>
      <x:c r="R34" s="16">
        <x:f t="shared" si="2"/>
        <x:v>0.64583333333333803</x:v>
      </x:c>
      <x:c r="S34" s="14" cm="1">
        <x:f t="array" ref="S34">SUMPRODUCT(--NOT(ISERROR(FIND(S$4,$D$5:$D$10))),--($Q34&gt;=$G$5:$G$10),--($R34&lt;=$H$5:$H$10))</x:f>
        <x:v>0</x:v>
      </x:c>
      <x:c r="T34" s="14" cm="1">
        <x:f t="array" ref="T34">SUMPRODUCT(--NOT(ISERROR(FIND(T$4,$D$5:$D$10))),--($Q34&gt;=$G$5:$G$10),--($R34&lt;=$H$5:$H$10))</x:f>
        <x:v>0</x:v>
      </x:c>
      <x:c r="U34" s="14" cm="1">
        <x:f t="array" ref="U34">SUMPRODUCT(--NOT(ISERROR(FIND(U$4,$D$5:$D$10))),--($Q34&gt;=$G$5:$G$10),--($R34&lt;=$H$5:$H$10))</x:f>
        <x:v>0</x:v>
      </x:c>
      <x:c r="V34" s="14" cm="1">
        <x:f t="array" ref="V34">SUMPRODUCT(--NOT(ISERROR(FIND(V$4,$D$5:$D$10))),--($Q34&gt;=$G$5:$G$10),--($R34&lt;=$H$5:$H$10))</x:f>
        <x:v>0</x:v>
      </x:c>
      <x:c r="W34" s="14" cm="1">
        <x:f t="array" ref="W34">SUMPRODUCT(--NOT(ISERROR(FIND(W$4,$D$5:$D$10))),--($Q34&gt;=$G$5:$G$10),--($R34&lt;=$H$5:$H$10))</x:f>
        <x:v>0</x:v>
      </x:c>
    </x:row>
    <x:row r="35" spans="17:23" x14ac:dyDescent="0.6">
      <x:c r="Q35" s="16">
        <x:v>0.64583333333333803</x:v>
      </x:c>
      <x:c r="R35" s="16">
        <x:f t="shared" si="2"/>
        <x:v>0.656250000000005</x:v>
      </x:c>
      <x:c r="S35" s="14" cm="1">
        <x:f t="array" ref="S35">SUMPRODUCT(--NOT(ISERROR(FIND(S$4,$D$5:$D$10))),--($Q35&gt;=$G$5:$G$10),--($R35&lt;=$H$5:$H$10))</x:f>
        <x:v>1</x:v>
      </x:c>
      <x:c r="T35" s="14" cm="1">
        <x:f t="array" ref="T35">SUMPRODUCT(--NOT(ISERROR(FIND(T$4,$D$5:$D$10))),--($Q35&gt;=$G$5:$G$10),--($R35&lt;=$H$5:$H$10))</x:f>
        <x:v>0</x:v>
      </x:c>
      <x:c r="U35" s="14" cm="1">
        <x:f t="array" ref="U35">SUMPRODUCT(--NOT(ISERROR(FIND(U$4,$D$5:$D$10))),--($Q35&gt;=$G$5:$G$10),--($R35&lt;=$H$5:$H$10))</x:f>
        <x:v>1</x:v>
      </x:c>
      <x:c r="V35" s="14" cm="1">
        <x:f t="array" ref="V35">SUMPRODUCT(--NOT(ISERROR(FIND(V$4,$D$5:$D$10))),--($Q35&gt;=$G$5:$G$10),--($R35&lt;=$H$5:$H$10))</x:f>
        <x:v>0</x:v>
      </x:c>
      <x:c r="W35" s="14" cm="1">
        <x:f t="array" ref="W35">SUMPRODUCT(--NOT(ISERROR(FIND(W$4,$D$5:$D$10))),--($Q35&gt;=$G$5:$G$10),--($R35&lt;=$H$5:$H$10))</x:f>
        <x:v>1</x:v>
      </x:c>
    </x:row>
    <x:row r="36" spans="17:23" x14ac:dyDescent="0.6">
      <x:c r="Q36" s="16">
        <x:v>0.656250000000005</x:v>
      </x:c>
      <x:c r="R36" s="16">
        <x:f t="shared" si="2"/>
        <x:v>0.66666666666667196</x:v>
      </x:c>
      <x:c r="S36" s="14" cm="1">
        <x:f t="array" ref="S36">SUMPRODUCT(--NOT(ISERROR(FIND(S$4,$D$5:$D$10))),--($Q36&gt;=$G$5:$G$10),--($R36&lt;=$H$5:$H$10))</x:f>
        <x:v>1</x:v>
      </x:c>
      <x:c r="T36" s="14" cm="1">
        <x:f t="array" ref="T36">SUMPRODUCT(--NOT(ISERROR(FIND(T$4,$D$5:$D$10))),--($Q36&gt;=$G$5:$G$10),--($R36&lt;=$H$5:$H$10))</x:f>
        <x:v>0</x:v>
      </x:c>
      <x:c r="U36" s="14" cm="1">
        <x:f t="array" ref="U36">SUMPRODUCT(--NOT(ISERROR(FIND(U$4,$D$5:$D$10))),--($Q36&gt;=$G$5:$G$10),--($R36&lt;=$H$5:$H$10))</x:f>
        <x:v>1</x:v>
      </x:c>
      <x:c r="V36" s="14" cm="1">
        <x:f t="array" ref="V36">SUMPRODUCT(--NOT(ISERROR(FIND(V$4,$D$5:$D$10))),--($Q36&gt;=$G$5:$G$10),--($R36&lt;=$H$5:$H$10))</x:f>
        <x:v>0</x:v>
      </x:c>
      <x:c r="W36" s="14" cm="1">
        <x:f t="array" ref="W36">SUMPRODUCT(--NOT(ISERROR(FIND(W$4,$D$5:$D$10))),--($Q36&gt;=$G$5:$G$10),--($R36&lt;=$H$5:$H$10))</x:f>
        <x:v>1</x:v>
      </x:c>
    </x:row>
    <x:row r="37" spans="17:23" x14ac:dyDescent="0.6">
      <x:c r="Q37" s="16">
        <x:v>0.66666666666667196</x:v>
      </x:c>
      <x:c r="R37" s="16">
        <x:f t="shared" si="2"/>
        <x:v>0.67708333333333903</x:v>
      </x:c>
      <x:c r="S37" s="14" cm="1">
        <x:f t="array" ref="S37">SUMPRODUCT(--NOT(ISERROR(FIND(S$4,$D$5:$D$10))),--($Q37&gt;=$G$5:$G$10),--($R37&lt;=$H$5:$H$10))</x:f>
        <x:v>1</x:v>
      </x:c>
      <x:c r="T37" s="14" cm="1">
        <x:f t="array" ref="T37">SUMPRODUCT(--NOT(ISERROR(FIND(T$4,$D$5:$D$10))),--($Q37&gt;=$G$5:$G$10),--($R37&lt;=$H$5:$H$10))</x:f>
        <x:v>0</x:v>
      </x:c>
      <x:c r="U37" s="14" cm="1">
        <x:f t="array" ref="U37">SUMPRODUCT(--NOT(ISERROR(FIND(U$4,$D$5:$D$10))),--($Q37&gt;=$G$5:$G$10),--($R37&lt;=$H$5:$H$10))</x:f>
        <x:v>1</x:v>
      </x:c>
      <x:c r="V37" s="14" cm="1">
        <x:f t="array" ref="V37">SUMPRODUCT(--NOT(ISERROR(FIND(V$4,$D$5:$D$10))),--($Q37&gt;=$G$5:$G$10),--($R37&lt;=$H$5:$H$10))</x:f>
        <x:v>0</x:v>
      </x:c>
      <x:c r="W37" s="14" cm="1">
        <x:f t="array" ref="W37">SUMPRODUCT(--NOT(ISERROR(FIND(W$4,$D$5:$D$10))),--($Q37&gt;=$G$5:$G$10),--($R37&lt;=$H$5:$H$10))</x:f>
        <x:v>1</x:v>
      </x:c>
    </x:row>
    <x:row r="38" spans="17:23" x14ac:dyDescent="0.6">
      <x:c r="Q38" s="16">
        <x:v>0.67708333333333903</x:v>
      </x:c>
      <x:c r="R38" s="16">
        <x:f t="shared" si="2"/>
        <x:v>0.68750000000000699</x:v>
      </x:c>
      <x:c r="S38" s="14" cm="1">
        <x:f t="array" ref="S38">SUMPRODUCT(--NOT(ISERROR(FIND(S$4,$D$5:$D$10))),--($Q38&gt;=$G$5:$G$10),--($R38&lt;=$H$5:$H$10))</x:f>
        <x:v>0</x:v>
      </x:c>
      <x:c r="T38" s="14" cm="1">
        <x:f t="array" ref="T38">SUMPRODUCT(--NOT(ISERROR(FIND(T$4,$D$5:$D$10))),--($Q38&gt;=$G$5:$G$10),--($R38&lt;=$H$5:$H$10))</x:f>
        <x:v>0</x:v>
      </x:c>
      <x:c r="U38" s="14" cm="1">
        <x:f t="array" ref="U38">SUMPRODUCT(--NOT(ISERROR(FIND(U$4,$D$5:$D$10))),--($Q38&gt;=$G$5:$G$10),--($R38&lt;=$H$5:$H$10))</x:f>
        <x:v>0</x:v>
      </x:c>
      <x:c r="V38" s="14" cm="1">
        <x:f t="array" ref="V38">SUMPRODUCT(--NOT(ISERROR(FIND(V$4,$D$5:$D$10))),--($Q38&gt;=$G$5:$G$10),--($R38&lt;=$H$5:$H$10))</x:f>
        <x:v>0</x:v>
      </x:c>
      <x:c r="W38" s="14" cm="1">
        <x:f t="array" ref="W38">SUMPRODUCT(--NOT(ISERROR(FIND(W$4,$D$5:$D$10))),--($Q38&gt;=$G$5:$G$10),--($R38&lt;=$H$5:$H$10))</x:f>
        <x:v>0</x:v>
      </x:c>
    </x:row>
    <x:row r="39" spans="17:23" x14ac:dyDescent="0.6">
      <x:c r="Q39" s="16">
        <x:v>0.68750000000000699</x:v>
      </x:c>
      <x:c r="R39" s="16">
        <x:f t="shared" si="2"/>
        <x:v>0.69791666666667396</x:v>
      </x:c>
      <x:c r="S39" s="14" cm="1">
        <x:f t="array" ref="S39">SUMPRODUCT(--NOT(ISERROR(FIND(S$4,$D$5:$D$10))),--($Q39&gt;=$G$5:$G$10),--($R39&lt;=$H$5:$H$10))</x:f>
        <x:v>0</x:v>
      </x:c>
      <x:c r="T39" s="14" cm="1">
        <x:f t="array" ref="T39">SUMPRODUCT(--NOT(ISERROR(FIND(T$4,$D$5:$D$10))),--($Q39&gt;=$G$5:$G$10),--($R39&lt;=$H$5:$H$10))</x:f>
        <x:v>0</x:v>
      </x:c>
      <x:c r="U39" s="14" cm="1">
        <x:f t="array" ref="U39">SUMPRODUCT(--NOT(ISERROR(FIND(U$4,$D$5:$D$10))),--($Q39&gt;=$G$5:$G$10),--($R39&lt;=$H$5:$H$10))</x:f>
        <x:v>0</x:v>
      </x:c>
      <x:c r="V39" s="14" cm="1">
        <x:f t="array" ref="V39">SUMPRODUCT(--NOT(ISERROR(FIND(V$4,$D$5:$D$10))),--($Q39&gt;=$G$5:$G$10),--($R39&lt;=$H$5:$H$10))</x:f>
        <x:v>0</x:v>
      </x:c>
      <x:c r="W39" s="14" cm="1">
        <x:f t="array" ref="W39">SUMPRODUCT(--NOT(ISERROR(FIND(W$4,$D$5:$D$10))),--($Q39&gt;=$G$5:$G$10),--($R39&lt;=$H$5:$H$10))</x:f>
        <x:v>0</x:v>
      </x:c>
    </x:row>
    <x:row r="40" spans="17:23" x14ac:dyDescent="0.6">
      <x:c r="Q40" s="16">
        <x:v>0.69791666666667396</x:v>
      </x:c>
      <x:c r="R40" s="16">
        <x:f t="shared" si="2"/>
        <x:v>0.70833333333334103</x:v>
      </x:c>
      <x:c r="S40" s="14" cm="1">
        <x:f t="array" ref="S40">SUMPRODUCT(--NOT(ISERROR(FIND(S$4,$D$5:$D$10))),--($Q40&gt;=$G$5:$G$10),--($R40&lt;=$H$5:$H$10))</x:f>
        <x:v>0</x:v>
      </x:c>
      <x:c r="T40" s="14" cm="1">
        <x:f t="array" ref="T40">SUMPRODUCT(--NOT(ISERROR(FIND(T$4,$D$5:$D$10))),--($Q40&gt;=$G$5:$G$10),--($R40&lt;=$H$5:$H$10))</x:f>
        <x:v>0</x:v>
      </x:c>
      <x:c r="U40" s="14" cm="1">
        <x:f t="array" ref="U40">SUMPRODUCT(--NOT(ISERROR(FIND(U$4,$D$5:$D$10))),--($Q40&gt;=$G$5:$G$10),--($R40&lt;=$H$5:$H$10))</x:f>
        <x:v>0</x:v>
      </x:c>
      <x:c r="V40" s="14" cm="1">
        <x:f t="array" ref="V40">SUMPRODUCT(--NOT(ISERROR(FIND(V$4,$D$5:$D$10))),--($Q40&gt;=$G$5:$G$10),--($R40&lt;=$H$5:$H$10))</x:f>
        <x:v>0</x:v>
      </x:c>
      <x:c r="W40" s="14" cm="1">
        <x:f t="array" ref="W40">SUMPRODUCT(--NOT(ISERROR(FIND(W$4,$D$5:$D$10))),--($Q40&gt;=$G$5:$G$10),--($R40&lt;=$H$5:$H$10))</x:f>
        <x:v>0</x:v>
      </x:c>
    </x:row>
    <x:row r="41" spans="17:23" x14ac:dyDescent="0.6">
      <x:c r="Q41" s="16">
        <x:v>0.70833333333334103</x:v>
      </x:c>
      <x:c r="R41" s="16"/>
    </x:row>
    <x:row r="1000">
      <x:c r="XX1000" s="74" t="n">
        <x:v>125713</x:v>
      </x:c>
    </x:row>
  </x:sheetData>
  <x:pageMargins left="0.7" right="0.7" top="0.75" bottom="0.75" header="0.3" footer="0.3"/>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B81C1B96-E32B-4AB7-BB40-1E7629563ECF}" mc:Ignorable="x14ac xr xr2 xr3">
  <x:sheetPr codeName="Sheet4"/>
  <x:dimension ref="B1:DL101"/>
  <x:sheetViews>
    <x:sheetView showGridLines="0" zoomScale="55" zoomScaleNormal="55" workbookViewId="0">
      <x:selection activeCell="CZ7" sqref="CZ7"/>
    </x:sheetView>
  </x:sheetViews>
  <x:sheetFormatPr defaultColWidth="8.796875" defaultRowHeight="0" customHeight="1" zeroHeight="1" x14ac:dyDescent="0.35"/>
  <x:cols>
    <x:col min="1" max="101" width="2.546875" style="17" customWidth="1"/>
    <x:col min="102" max="16384" width="8.796875" style="17"/>
  </x:cols>
  <x:sheetData>
    <x:row r="1" spans="2:116" ht="24" customHeight="1" x14ac:dyDescent="0.35"/>
    <x:row r="2" spans="2:116" ht="24" customHeight="1" x14ac:dyDescent="0.35">
      <x:c r="B2" s="18">
        <x:f t="shared" ref="B2:C2" ca="1" si="0">MIN(B1,C1,C2,C3,B3,A2,A3,A1)+1</x:f>
        <x:v>26</x:v>
      </x:c>
      <x:c r="C2" s="18">
        <x:f t="shared" ca="1" si="0"/>
        <x:v>26</x:v>
      </x:c>
      <x:c r="D2" s="18">
        <x:f t="shared" ref="D2:D4" ca="1" si="1">MIN(D1,E1,E2,E3,D3,C2,C3,C1)+1</x:f>
        <x:v>26</x:v>
      </x:c>
      <x:c r="E2" s="18">
        <x:f t="shared" ref="E2:E4" ca="1" si="2">MIN(E1,F1,F2,F3,E3,D2,D3,D1)+1</x:f>
        <x:v>26</x:v>
      </x:c>
      <x:c r="F2" s="18">
        <x:f t="shared" ref="F2:F4" ca="1" si="3">MIN(F1,G1,G2,G3,F3,E2,E3,E1)+1</x:f>
        <x:v>26</x:v>
      </x:c>
      <x:c r="G2" s="18">
        <x:f t="shared" ref="G2:G4" ca="1" si="4">MIN(G1,H1,H2,H3,G3,F2,F3,F1)+1</x:f>
        <x:v>27</x:v>
      </x:c>
      <x:c r="H2" s="18">
        <x:f t="shared" ref="H2:H4" ca="1" si="5">MIN(H1,I1,I2,I3,H3,G2,G3,G1)+1</x:f>
        <x:v>27</x:v>
      </x:c>
      <x:c r="I2" s="18">
        <x:f t="shared" ref="I2:I4" ca="1" si="6">MIN(I1,J1,J2,J3,I3,H2,H3,H1)+1</x:f>
        <x:v>26</x:v>
      </x:c>
      <x:c r="J2" s="18">
        <x:f t="shared" ref="J2:J4" ca="1" si="7">MIN(J1,K1,K2,K3,J3,I2,I3,I1)+1</x:f>
        <x:v>25</x:v>
      </x:c>
      <x:c r="K2" s="18">
        <x:f t="shared" ref="K2:K4" ca="1" si="8">MIN(K1,L1,L2,L3,K3,J2,J3,J1)+1</x:f>
        <x:v>24</x:v>
      </x:c>
      <x:c r="L2" s="18">
        <x:f t="shared" ref="L2:L4" ca="1" si="9">MIN(L1,M1,M2,M3,L3,K2,K3,K1)+1</x:f>
        <x:v>23</x:v>
      </x:c>
      <x:c r="M2" s="18">
        <x:f t="shared" ref="M2:M4" ca="1" si="10">MIN(M1,N1,N2,N3,M3,L2,L3,L1)+1</x:f>
        <x:v>22</x:v>
      </x:c>
      <x:c r="N2" s="18">
        <x:f t="shared" ref="N2:N4" ca="1" si="11">MIN(N1,O1,O2,O3,N3,M2,M3,M1)+1</x:f>
        <x:v>21</x:v>
      </x:c>
      <x:c r="O2" s="18">
        <x:f t="shared" ref="O2:O4" ca="1" si="12">MIN(O1,P1,P2,P3,O3,N2,N3,N1)+1</x:f>
        <x:v>20</x:v>
      </x:c>
      <x:c r="P2" s="18">
        <x:f t="shared" ref="P2:P4" ca="1" si="13">MIN(P1,Q1,Q2,Q3,P3,O2,O3,O1)+1</x:f>
        <x:v>20</x:v>
      </x:c>
      <x:c r="Q2" s="18">
        <x:f t="shared" ref="Q2:Q4" ca="1" si="14">MIN(Q1,R1,R2,R3,Q3,P2,P3,P1)+1</x:f>
        <x:v>20</x:v>
      </x:c>
      <x:c r="R2" s="18">
        <x:f t="shared" ref="R2:R4" ca="1" si="15">MIN(R1,S1,S2,S3,R3,Q2,Q3,Q1)+1</x:f>
        <x:v>20</x:v>
      </x:c>
      <x:c r="S2" s="18">
        <x:f t="shared" ref="S2:S4" ca="1" si="16">MIN(S1,T1,T2,T3,S3,R2,R3,R1)+1</x:f>
        <x:v>20</x:v>
      </x:c>
      <x:c r="T2" s="18">
        <x:f t="shared" ref="T2:T4" ca="1" si="17">MIN(T1,U1,U2,U3,T3,S2,S3,S1)+1</x:f>
        <x:v>20</x:v>
      </x:c>
      <x:c r="U2" s="18">
        <x:f t="shared" ref="U2:U4" ca="1" si="18">MIN(U1,V1,V2,V3,U3,T2,T3,T1)+1</x:f>
        <x:v>20</x:v>
      </x:c>
      <x:c r="V2" s="18">
        <x:f t="shared" ref="V2:V4" ca="1" si="19">MIN(V1,W1,W2,W3,V3,U2,U3,U1)+1</x:f>
        <x:v>20</x:v>
      </x:c>
      <x:c r="W2" s="18">
        <x:f t="shared" ref="W2:W4" ca="1" si="20">MIN(W1,X1,X2,X3,W3,V2,V3,V1)+1</x:f>
        <x:v>20</x:v>
      </x:c>
      <x:c r="X2" s="18">
        <x:f t="shared" ref="X2:X4" ca="1" si="21">MIN(X1,Y1,Y2,Y3,X3,W2,W3,W1)+1</x:f>
        <x:v>20</x:v>
      </x:c>
      <x:c r="Y2" s="18">
        <x:f t="shared" ref="Y2:Y4" ca="1" si="22">MIN(Y1,Z1,Z2,Z3,Y3,X2,X3,X1)+1</x:f>
        <x:v>21</x:v>
      </x:c>
      <x:c r="Z2" s="18">
        <x:f t="shared" ref="Z2:Z4" ca="1" si="23">MIN(Z1,AA1,AA2,AA3,Z3,Y2,Y3,Y1)+1</x:f>
        <x:v>22</x:v>
      </x:c>
      <x:c r="AA2" s="18">
        <x:f t="shared" ref="AA2:AA4" ca="1" si="24">MIN(AA1,AB1,AB2,AB3,AA3,Z2,Z3,Z1)+1</x:f>
        <x:v>23</x:v>
      </x:c>
      <x:c r="AB2" s="18">
        <x:f t="shared" ref="AB2:AB4" ca="1" si="25">MIN(AB1,AC1,AC2,AC3,AB3,AA2,AA3,AA1)+1</x:f>
        <x:v>24</x:v>
      </x:c>
      <x:c r="AC2" s="18">
        <x:f t="shared" ref="AC2:AC4" ca="1" si="26">MIN(AC1,AD1,AD2,AD3,AC3,AB2,AB3,AB1)+1</x:f>
        <x:v>25</x:v>
      </x:c>
      <x:c r="AD2" s="18">
        <x:f t="shared" ref="AD2:AD4" ca="1" si="27">MIN(AD1,AE1,AE2,AE3,AD3,AC2,AC3,AC1)+1</x:f>
        <x:v>26</x:v>
      </x:c>
      <x:c r="AE2" s="18">
        <x:f t="shared" ref="AE2:AE4" ca="1" si="28">MIN(AE1,AF1,AF2,AF3,AE3,AD2,AD3,AD1)+1</x:f>
        <x:v>27</x:v>
      </x:c>
      <x:c r="AF2" s="18">
        <x:f t="shared" ref="AF2:AF4" ca="1" si="29">MIN(AF1,AG1,AG2,AG3,AF3,AE2,AE3,AE1)+1</x:f>
        <x:v>28</x:v>
      </x:c>
      <x:c r="AG2" s="18">
        <x:f t="shared" ref="AG2:AG4" ca="1" si="30">MIN(AG1,AH1,AH2,AH3,AG3,AF2,AF3,AF1)+1</x:f>
        <x:v>29</x:v>
      </x:c>
      <x:c r="AH2" s="18">
        <x:f t="shared" ref="AH2:AH4" ca="1" si="31">MIN(AH1,AI1,AI2,AI3,AH3,AG2,AG3,AG1)+1</x:f>
        <x:v>30</x:v>
      </x:c>
      <x:c r="AI2" s="18">
        <x:f t="shared" ref="AI2:AI4" ca="1" si="32">MIN(AI1,AJ1,AJ2,AJ3,AI3,AH2,AH3,AH1)+1</x:f>
        <x:v>31</x:v>
      </x:c>
      <x:c r="AJ2" s="18">
        <x:f t="shared" ref="AJ2:AJ4" ca="1" si="33">MIN(AJ1,AK1,AK2,AK3,AJ3,AI2,AI3,AI1)+1</x:f>
        <x:v>32</x:v>
      </x:c>
      <x:c r="AK2" s="18">
        <x:f t="shared" ref="AK2:AK4" ca="1" si="34">MIN(AK1,AL1,AL2,AL3,AK3,AJ2,AJ3,AJ1)+1</x:f>
        <x:v>33</x:v>
      </x:c>
      <x:c r="AL2" s="18">
        <x:f t="shared" ref="AL2:AL4" ca="1" si="35">MIN(AL1,AM1,AM2,AM3,AL3,AK2,AK3,AK1)+1</x:f>
        <x:v>34</x:v>
      </x:c>
      <x:c r="AM2" s="18">
        <x:f t="shared" ref="AM2:AM4" ca="1" si="36">MIN(AM1,AN1,AN2,AN3,AM3,AL2,AL3,AL1)+1</x:f>
        <x:v>35</x:v>
      </x:c>
      <x:c r="AN2" s="18">
        <x:f t="shared" ref="AN2:AN4" ca="1" si="37">MIN(AN1,AO1,AO2,AO3,AN3,AM2,AM3,AM1)+1</x:f>
        <x:v>36</x:v>
      </x:c>
      <x:c r="AO2" s="18">
        <x:f t="shared" ref="AO2:AO3" ca="1" si="38">MIN(AO1,AP1,AP2,AP3,AO3,AN2,AN3,AN1)+1</x:f>
        <x:v>37</x:v>
      </x:c>
      <x:c r="AP2" s="18">
        <x:f t="shared" ref="AP2:AP3" ca="1" si="39">MIN(AP1,AQ1,AQ2,AQ3,AP3,AO2,AO3,AO1)+1</x:f>
        <x:v>38</x:v>
      </x:c>
      <x:c r="AQ2" s="18">
        <x:f t="shared" ref="AQ2:AQ3" ca="1" si="40">MIN(AQ1,AR1,AR2,AR3,AQ3,AP2,AP3,AP1)+1</x:f>
        <x:v>39</x:v>
      </x:c>
      <x:c r="AR2" s="18">
        <x:f t="shared" ref="AR2:AR3" ca="1" si="41">MIN(AR1,AS1,AS2,AS3,AR3,AQ2,AQ3,AQ1)+1</x:f>
        <x:v>40</x:v>
      </x:c>
      <x:c r="AS2" s="18">
        <x:f t="shared" ref="AS2:AS3" ca="1" si="42">MIN(AS1,AT1,AT2,AT3,AS3,AR2,AR3,AR1)+1</x:f>
        <x:v>41</x:v>
      </x:c>
      <x:c r="AT2" s="18">
        <x:f t="shared" ref="AT2:AT3" ca="1" si="43">MIN(AT1,AU1,AU2,AU3,AT3,AS2,AS3,AS1)+1</x:f>
        <x:v>42</x:v>
      </x:c>
      <x:c r="AU2" s="18">
        <x:f t="shared" ref="AU2:AU3" ca="1" si="44">MIN(AU1,AV1,AV2,AV3,AU3,AT2,AT3,AT1)+1</x:f>
        <x:v>43</x:v>
      </x:c>
      <x:c r="AV2" s="18">
        <x:f t="shared" ref="AV2:AV3" ca="1" si="45">MIN(AV1,AW1,AW2,AW3,AV3,AU2,AU3,AU1)+1</x:f>
        <x:v>44</x:v>
      </x:c>
      <x:c r="AW2" s="18">
        <x:f t="shared" ref="AW2:AW3" ca="1" si="46">MIN(AW1,AX1,AX2,AX3,AW3,AV2,AV3,AV1)+1</x:f>
        <x:v>45</x:v>
      </x:c>
      <x:c r="AX2" s="18">
        <x:f t="shared" ref="AX2:AX3" ca="1" si="47">MIN(AX1,AY1,AY2,AY3,AX3,AW2,AW3,AW1)+1</x:f>
        <x:v>46</x:v>
      </x:c>
      <x:c r="AY2" s="18">
        <x:f t="shared" ref="AY2:AY3" ca="1" si="48">MIN(AY1,AZ1,AZ2,AZ3,AY3,AX2,AX3,AX1)+1</x:f>
        <x:v>47</x:v>
      </x:c>
      <x:c r="AZ2" s="18">
        <x:f t="shared" ref="AZ2:AZ3" ca="1" si="49">MIN(AZ1,BA1,BA2,BA3,AZ3,AY2,AY3,AY1)+1</x:f>
        <x:v>48</x:v>
      </x:c>
      <x:c r="BA2" s="18">
        <x:f t="shared" ref="BA2:BA3" ca="1" si="50">MIN(BA1,BB1,BB2,BB3,BA3,AZ2,AZ3,AZ1)+1</x:f>
        <x:v>49</x:v>
      </x:c>
      <x:c r="BB2" s="18">
        <x:f t="shared" ref="BB2:BB3" ca="1" si="51">MIN(BB1,BC1,BC2,BC3,BB3,BA2,BA3,BA1)+1</x:f>
        <x:v>50</x:v>
      </x:c>
      <x:c r="BC2" s="18">
        <x:f t="shared" ref="BC2:BC3" ca="1" si="52">MIN(BC1,BD1,BD2,BD3,BC3,BB2,BB3,BB1)+1</x:f>
        <x:v>51</x:v>
      </x:c>
      <x:c r="BD2" s="18">
        <x:f t="shared" ref="BD2:BD3" ca="1" si="53">MIN(BD1,BE1,BE2,BE3,BD3,BC2,BC3,BC1)+1</x:f>
        <x:v>51</x:v>
      </x:c>
      <x:c r="BE2" s="18">
        <x:f t="shared" ref="BE2:BE3" ca="1" si="54">MIN(BE1,BF1,BF2,BF3,BE3,BD2,BD3,BD1)+1</x:f>
        <x:v>51</x:v>
      </x:c>
      <x:c r="BF2" s="18">
        <x:f t="shared" ref="BF2:BF3" ca="1" si="55">MIN(BF1,BG1,BG2,BG3,BF3,BE2,BE3,BE1)+1</x:f>
        <x:v>52</x:v>
      </x:c>
      <x:c r="BG2" s="18">
        <x:f t="shared" ref="BG2:BG3" ca="1" si="56">MIN(BG1,BH1,BH2,BH3,BG3,BF2,BF3,BF1)+1</x:f>
        <x:v>53</x:v>
      </x:c>
      <x:c r="BH2" s="18">
        <x:f t="shared" ref="BH2:BH3" ca="1" si="57">MIN(BH1,BI1,BI2,BI3,BH3,BG2,BG3,BG1)+1</x:f>
        <x:v>54</x:v>
      </x:c>
      <x:c r="BI2" s="18">
        <x:f t="shared" ref="BI2:BI3" ca="1" si="58">MIN(BI1,BJ1,BJ2,BJ3,BI3,BH2,BH3,BH1)+1</x:f>
        <x:v>55</x:v>
      </x:c>
      <x:c r="BJ2" s="18">
        <x:f t="shared" ref="BJ2:BJ3" ca="1" si="59">MIN(BJ1,BK1,BK2,BK3,BJ3,BI2,BI3,BI1)+1</x:f>
        <x:v>56</x:v>
      </x:c>
      <x:c r="BK2" s="18">
        <x:f t="shared" ref="BK2:BK3" ca="1" si="60">MIN(BK1,BL1,BL2,BL3,BK3,BJ2,BJ3,BJ1)+1</x:f>
        <x:v>57</x:v>
      </x:c>
      <x:c r="BL2" s="18">
        <x:f t="shared" ref="BL2:BL3" ca="1" si="61">MIN(BL1,BM1,BM2,BM3,BL3,BK2,BK3,BK1)+1</x:f>
        <x:v>58</x:v>
      </x:c>
      <x:c r="BM2" s="18">
        <x:f t="shared" ref="BM2:BM3" ca="1" si="62">MIN(BM1,BN1,BN2,BN3,BM3,BL2,BL3,BL1)+1</x:f>
        <x:v>59</x:v>
      </x:c>
      <x:c r="BN2" s="18">
        <x:f t="shared" ref="BN2:BN3" ca="1" si="63">MIN(BN1,BO1,BO2,BO3,BN3,BM2,BM3,BM1)+1</x:f>
        <x:v>60</x:v>
      </x:c>
      <x:c r="BO2" s="18">
        <x:f t="shared" ref="BO2:BO3" ca="1" si="64">MIN(BO1,BP1,BP2,BP3,BO3,BN2,BN3,BN1)+1</x:f>
        <x:v>61</x:v>
      </x:c>
      <x:c r="BP2" s="18">
        <x:f t="shared" ref="BP2:BP3" ca="1" si="65">MIN(BP1,BQ1,BQ2,BQ3,BP3,BO2,BO3,BO1)+1</x:f>
        <x:v>62</x:v>
      </x:c>
      <x:c r="BQ2" s="18">
        <x:f t="shared" ref="BQ2:BQ3" ca="1" si="66">MIN(BQ1,BR1,BR2,BR3,BQ3,BP2,BP3,BP1)+1</x:f>
        <x:v>63</x:v>
      </x:c>
      <x:c r="BR2" s="18">
        <x:f t="shared" ref="BR2:BR3" ca="1" si="67">MIN(BR1,BS1,BS2,BS3,BR3,BQ2,BQ3,BQ1)+1</x:f>
        <x:v>64</x:v>
      </x:c>
      <x:c r="BS2" s="18">
        <x:f t="shared" ref="BS2:BS3" ca="1" si="68">MIN(BS1,BT1,BT2,BT3,BS3,BR2,BR3,BR1)+1</x:f>
        <x:v>65</x:v>
      </x:c>
      <x:c r="BT2" s="18">
        <x:f t="shared" ref="BT2:BT3" ca="1" si="69">MIN(BT1,BU1,BU2,BU3,BT3,BS2,BS3,BS1)+1</x:f>
        <x:v>66</x:v>
      </x:c>
      <x:c r="BU2" s="18">
        <x:f t="shared" ref="BU2:BU3" ca="1" si="70">MIN(BU1,BV1,BV2,BV3,BU3,BT2,BT3,BT1)+1</x:f>
        <x:v>67</x:v>
      </x:c>
      <x:c r="BV2" s="18">
        <x:f t="shared" ref="BV2:BV3" ca="1" si="71">MIN(BV1,BW1,BW2,BW3,BV3,BU2,BU3,BU1)+1</x:f>
        <x:v>68</x:v>
      </x:c>
      <x:c r="BW2" s="18">
        <x:f t="shared" ref="BW2:BW3" ca="1" si="72">MIN(BW1,BX1,BX2,BX3,BW3,BV2,BV3,BV1)+1</x:f>
        <x:v>69</x:v>
      </x:c>
      <x:c r="BX2" s="18">
        <x:f t="shared" ref="BX2:BX3" ca="1" si="73">MIN(BX1,BY1,BY2,BY3,BX3,BW2,BW3,BW1)+1</x:f>
        <x:v>70</x:v>
      </x:c>
      <x:c r="BY2" s="18">
        <x:f t="shared" ref="BY2:BY3" ca="1" si="74">MIN(BY1,BZ1,BZ2,BZ3,BY3,BX2,BX3,BX1)+1</x:f>
        <x:v>71</x:v>
      </x:c>
      <x:c r="BZ2" s="18">
        <x:f t="shared" ref="BZ2:BZ3" ca="1" si="75">MIN(BZ1,CA1,CA2,CA3,BZ3,BY2,BY3,BY1)+1</x:f>
        <x:v>72</x:v>
      </x:c>
      <x:c r="CA2" s="18">
        <x:f t="shared" ref="CA2:CA3" ca="1" si="76">MIN(CA1,CB1,CB2,CB3,CA3,BZ2,BZ3,BZ1)+1</x:f>
        <x:v>73</x:v>
      </x:c>
      <x:c r="CB2" s="18">
        <x:f t="shared" ref="CB2:CB3" ca="1" si="77">MIN(CB1,CC1,CC2,CC3,CB3,CA2,CA3,CA1)+1</x:f>
        <x:v>74</x:v>
      </x:c>
      <x:c r="CC2" s="18">
        <x:f t="shared" ref="CC2:CC3" ca="1" si="78">MIN(CC1,CD1,CD2,CD3,CC3,CB2,CB3,CB1)+1</x:f>
        <x:v>75</x:v>
      </x:c>
      <x:c r="CD2" s="18">
        <x:f t="shared" ref="CD2:CD3" ca="1" si="79">MIN(CD1,CE1,CE2,CE3,CD3,CC2,CC3,CC1)+1</x:f>
        <x:v>76</x:v>
      </x:c>
      <x:c r="CE2" s="18">
        <x:f t="shared" ref="CE2:CE3" ca="1" si="80">MIN(CE1,CF1,CF2,CF3,CE3,CD2,CD3,CD1)+1</x:f>
        <x:v>77</x:v>
      </x:c>
      <x:c r="CF2" s="18">
        <x:f t="shared" ref="CF2:CF3" ca="1" si="81">MIN(CF1,CG1,CG2,CG3,CF3,CE2,CE3,CE1)+1</x:f>
        <x:v>78</x:v>
      </x:c>
      <x:c r="CG2" s="18">
        <x:f t="shared" ref="CG2:CG3" ca="1" si="82">MIN(CG1,CH1,CH2,CH3,CG3,CF2,CF3,CF1)+1</x:f>
        <x:v>79</x:v>
      </x:c>
      <x:c r="CH2" s="18">
        <x:f t="shared" ref="CH2:CH3" ca="1" si="83">MIN(CH1,CI1,CI2,CI3,CH3,CG2,CG3,CG1)+1</x:f>
        <x:v>80</x:v>
      </x:c>
      <x:c r="CI2" s="18">
        <x:f t="shared" ref="CI2:CI3" ca="1" si="84">MIN(CI1,CJ1,CJ2,CJ3,CI3,CH2,CH3,CH1)+1</x:f>
        <x:v>81</x:v>
      </x:c>
      <x:c r="CJ2" s="18">
        <x:f t="shared" ref="CJ2:CJ3" ca="1" si="85">MIN(CJ1,CK1,CK2,CK3,CJ3,CI2,CI3,CI1)+1</x:f>
        <x:v>82</x:v>
      </x:c>
      <x:c r="CK2" s="18">
        <x:f t="shared" ref="CK2:CK3" ca="1" si="86">MIN(CK1,CL1,CL2,CL3,CK3,CJ2,CJ3,CJ1)+1</x:f>
        <x:v>83</x:v>
      </x:c>
      <x:c r="CL2" s="18">
        <x:f t="shared" ref="CL2:CL3" ca="1" si="87">MIN(CL1,CM1,CM2,CM3,CL3,CK2,CK3,CK1)+1</x:f>
        <x:v>84</x:v>
      </x:c>
      <x:c r="CM2" s="18">
        <x:f t="shared" ref="CM2:CM3" ca="1" si="88">MIN(CM1,CN1,CN2,CN3,CM3,CL2,CL3,CL1)+1</x:f>
        <x:v>85</x:v>
      </x:c>
      <x:c r="CN2" s="18">
        <x:f t="shared" ref="CN2:CN3" ca="1" si="89">MIN(CN1,CO1,CO2,CO3,CN3,CM2,CM3,CM1)+1</x:f>
        <x:v>86</x:v>
      </x:c>
      <x:c r="CO2" s="18">
        <x:f t="shared" ref="CO2:CO3" ca="1" si="90">MIN(CO1,CP1,CP2,CP3,CO3,CN2,CN3,CN1)+1</x:f>
        <x:v>87</x:v>
      </x:c>
      <x:c r="CP2" s="18">
        <x:f t="shared" ref="CP2:CP3" ca="1" si="91">MIN(CP1,CQ1,CQ2,CQ3,CP3,CO2,CO3,CO1)+1</x:f>
        <x:v>88</x:v>
      </x:c>
      <x:c r="CQ2" s="18">
        <x:f t="shared" ref="CQ2:CQ3" ca="1" si="92">MIN(CQ1,CR1,CR2,CR3,CQ3,CP2,CP3,CP1)+1</x:f>
        <x:v>89</x:v>
      </x:c>
      <x:c r="CR2" s="18">
        <x:f t="shared" ref="CR2:CR3" ca="1" si="93">MIN(CR1,CS1,CS2,CS3,CR3,CQ2,CQ3,CQ1)+1</x:f>
        <x:v>90</x:v>
      </x:c>
      <x:c r="CS2" s="18">
        <x:f t="shared" ref="CS2:CS3" ca="1" si="94">MIN(CS1,CT1,CT2,CT3,CS3,CR2,CR3,CR1)+1</x:f>
        <x:v>91</x:v>
      </x:c>
      <x:c r="CT2" s="18">
        <x:f t="shared" ref="CT2:CT3" ca="1" si="95">MIN(CT1,CU1,CU2,CU3,CT3,CS2,CS3,CS1)+1</x:f>
        <x:v>92</x:v>
      </x:c>
      <x:c r="CU2" s="18">
        <x:f t="shared" ref="CU2:CU3" ca="1" si="96">MIN(CU1,CV1,CV2,CV3,CU3,CT2,CT3,CT1)+1</x:f>
        <x:v>93</x:v>
      </x:c>
      <x:c r="CV2" s="18">
        <x:f t="shared" ref="CV2:CV3" ca="1" si="97">MIN(CV1,CW1,CW2,CW3,CV3,CU2,CU3,CU1)+1</x:f>
        <x:v>94</x:v>
      </x:c>
      <x:c r="CW2" s="18">
        <x:f t="shared" ref="CW2:CW3" ca="1" si="98">MIN(CW1,CX1,CX2,CX3,CW3,CV2,CV3,CV1)+1</x:f>
        <x:v>95</x:v>
      </x:c>
      <x:c r="CY2" s="56" t="s">
        <x:v>143</x:v>
      </x:c>
      <x:c r="DA2" s="19"/>
      <x:c r="DB2" s="19"/>
      <x:c r="DC2" s="19"/>
      <x:c r="DD2" s="19"/>
      <x:c r="DE2" s="19"/>
      <x:c r="DF2" s="19"/>
      <x:c r="DG2" s="19"/>
      <x:c r="DH2" s="19"/>
      <x:c r="DI2" s="19"/>
      <x:c r="DJ2" s="19"/>
      <x:c r="DK2" s="19"/>
      <x:c r="DL2" s="19"/>
    </x:row>
    <x:row r="3" spans="2:116" ht="24" customHeight="1" x14ac:dyDescent="0.35">
      <x:c r="B3" s="18">
        <x:f t="shared" ref="B3:C3" ca="1" si="99">MIN(B2,C2,C3,C4,B4,A3,A4,A2)+1</x:f>
        <x:v>25</x:v>
      </x:c>
      <x:c r="C3" s="18">
        <x:f t="shared" ca="1" si="99"/>
        <x:v>25</x:v>
      </x:c>
      <x:c r="D3" s="18">
        <x:f t="shared" ca="1" si="1"/>
        <x:v>25</x:v>
      </x:c>
      <x:c r="E3" s="18">
        <x:f t="shared" ca="1" si="2"/>
        <x:v>25</x:v>
      </x:c>
      <x:c r="F3" s="18">
        <x:f t="shared" ca="1" si="3"/>
        <x:v>26</x:v>
      </x:c>
      <x:c r="G3" s="18">
        <x:f t="shared" ca="1" si="4"/>
        <x:v>27</x:v>
      </x:c>
      <x:c r="H3" s="18">
        <x:f t="shared" ca="1" si="5"/>
        <x:v>27</x:v>
      </x:c>
      <x:c r="I3" s="18">
        <x:f t="shared" ca="1" si="6"/>
        <x:v>26</x:v>
      </x:c>
      <x:c r="J3" s="18">
        <x:f t="shared" ca="1" si="7"/>
        <x:v>25</x:v>
      </x:c>
      <x:c r="K3" s="18">
        <x:f t="shared" ca="1" si="8"/>
        <x:v>24</x:v>
      </x:c>
      <x:c r="L3" s="18">
        <x:f t="shared" ca="1" si="9"/>
        <x:v>23</x:v>
      </x:c>
      <x:c r="M3" s="18">
        <x:f t="shared" ca="1" si="10"/>
        <x:v>22</x:v>
      </x:c>
      <x:c r="N3" s="18">
        <x:f t="shared" ca="1" si="11"/>
        <x:v>21</x:v>
      </x:c>
      <x:c r="O3" s="18">
        <x:f t="shared" ca="1" si="12"/>
        <x:v>20</x:v>
      </x:c>
      <x:c r="P3" s="18">
        <x:f t="shared" ca="1" si="13"/>
        <x:v>19</x:v>
      </x:c>
      <x:c r="Q3" s="18">
        <x:f t="shared" ca="1" si="14"/>
        <x:v>19</x:v>
      </x:c>
      <x:c r="R3" s="18">
        <x:f t="shared" ca="1" si="15"/>
        <x:v>19</x:v>
      </x:c>
      <x:c r="S3" s="18">
        <x:f t="shared" ca="1" si="16"/>
        <x:v>19</x:v>
      </x:c>
      <x:c r="T3" s="18">
        <x:f t="shared" ca="1" si="17"/>
        <x:v>19</x:v>
      </x:c>
      <x:c r="U3" s="18">
        <x:f t="shared" ca="1" si="18"/>
        <x:v>19</x:v>
      </x:c>
      <x:c r="V3" s="18">
        <x:f t="shared" ca="1" si="19"/>
        <x:v>19</x:v>
      </x:c>
      <x:c r="W3" s="18">
        <x:f t="shared" ca="1" si="20"/>
        <x:v>19</x:v>
      </x:c>
      <x:c r="X3" s="18">
        <x:f t="shared" ca="1" si="21"/>
        <x:v>20</x:v>
      </x:c>
      <x:c r="Y3" s="18">
        <x:f t="shared" ca="1" si="22"/>
        <x:v>21</x:v>
      </x:c>
      <x:c r="Z3" s="18">
        <x:f t="shared" ca="1" si="23"/>
        <x:v>22</x:v>
      </x:c>
      <x:c r="AA3" s="18">
        <x:f t="shared" ca="1" si="24"/>
        <x:v>23</x:v>
      </x:c>
      <x:c r="AB3" s="18">
        <x:f t="shared" ca="1" si="25"/>
        <x:v>24</x:v>
      </x:c>
      <x:c r="AC3" s="18">
        <x:f t="shared" ca="1" si="26"/>
        <x:v>25</x:v>
      </x:c>
      <x:c r="AD3" s="18">
        <x:f t="shared" ca="1" si="27"/>
        <x:v>26</x:v>
      </x:c>
      <x:c r="AE3" s="18">
        <x:f t="shared" ca="1" si="28"/>
        <x:v>27</x:v>
      </x:c>
      <x:c r="AF3" s="18">
        <x:f t="shared" ca="1" si="29"/>
        <x:v>28</x:v>
      </x:c>
      <x:c r="AG3" s="18">
        <x:f t="shared" ca="1" si="30"/>
        <x:v>29</x:v>
      </x:c>
      <x:c r="AH3" s="18">
        <x:f t="shared" ca="1" si="31"/>
        <x:v>30</x:v>
      </x:c>
      <x:c r="AI3" s="18">
        <x:f t="shared" ca="1" si="32"/>
        <x:v>31</x:v>
      </x:c>
      <x:c r="AJ3" s="18">
        <x:f t="shared" ca="1" si="33"/>
        <x:v>32</x:v>
      </x:c>
      <x:c r="AK3" s="18">
        <x:f t="shared" ca="1" si="34"/>
        <x:v>33</x:v>
      </x:c>
      <x:c r="AL3" s="18">
        <x:f t="shared" ca="1" si="35"/>
        <x:v>34</x:v>
      </x:c>
      <x:c r="AM3" s="18">
        <x:f t="shared" ca="1" si="36"/>
        <x:v>35</x:v>
      </x:c>
      <x:c r="AN3" s="18">
        <x:f t="shared" ca="1" si="37"/>
        <x:v>36</x:v>
      </x:c>
      <x:c r="AO3" s="18">
        <x:f t="shared" ca="1" si="38"/>
        <x:v>37</x:v>
      </x:c>
      <x:c r="AP3" s="18">
        <x:f t="shared" ca="1" si="39"/>
        <x:v>38</x:v>
      </x:c>
      <x:c r="AQ3" s="18">
        <x:f t="shared" ca="1" si="40"/>
        <x:v>39</x:v>
      </x:c>
      <x:c r="AR3" s="18">
        <x:f t="shared" ca="1" si="41"/>
        <x:v>40</x:v>
      </x:c>
      <x:c r="AS3" s="18">
        <x:f t="shared" ca="1" si="42"/>
        <x:v>41</x:v>
      </x:c>
      <x:c r="AT3" s="18">
        <x:f t="shared" ca="1" si="43"/>
        <x:v>42</x:v>
      </x:c>
      <x:c r="AU3" s="18">
        <x:f t="shared" ca="1" si="44"/>
        <x:v>43</x:v>
      </x:c>
      <x:c r="AV3" s="18">
        <x:f t="shared" ca="1" si="45"/>
        <x:v>44</x:v>
      </x:c>
      <x:c r="AW3" s="18">
        <x:f t="shared" ca="1" si="46"/>
        <x:v>45</x:v>
      </x:c>
      <x:c r="AX3" s="18">
        <x:f t="shared" ca="1" si="47"/>
        <x:v>46</x:v>
      </x:c>
      <x:c r="AY3" s="18">
        <x:f t="shared" ca="1" si="48"/>
        <x:v>47</x:v>
      </x:c>
      <x:c r="AZ3" s="18">
        <x:f t="shared" ca="1" si="49"/>
        <x:v>48</x:v>
      </x:c>
      <x:c r="BA3" s="18">
        <x:f t="shared" ca="1" si="50"/>
        <x:v>49</x:v>
      </x:c>
      <x:c r="BB3" s="18">
        <x:f t="shared" ca="1" si="51"/>
        <x:v>50</x:v>
      </x:c>
      <x:c r="BC3" s="18">
        <x:f t="shared" ca="1" si="52"/>
        <x:v>50</x:v>
      </x:c>
      <x:c r="BD3" s="18">
        <x:f t="shared" ca="1" si="53"/>
        <x:v>50</x:v>
      </x:c>
      <x:c r="BE3" s="18">
        <x:f t="shared" ca="1" si="54"/>
        <x:v>51</x:v>
      </x:c>
      <x:c r="BF3" s="18">
        <x:f t="shared" ca="1" si="55"/>
        <x:v>52</x:v>
      </x:c>
      <x:c r="BG3" s="18">
        <x:f t="shared" ca="1" si="56"/>
        <x:v>53</x:v>
      </x:c>
      <x:c r="BH3" s="18">
        <x:f t="shared" ca="1" si="57"/>
        <x:v>54</x:v>
      </x:c>
      <x:c r="BI3" s="18">
        <x:f t="shared" ca="1" si="58"/>
        <x:v>55</x:v>
      </x:c>
      <x:c r="BJ3" s="18">
        <x:f t="shared" ca="1" si="59"/>
        <x:v>56</x:v>
      </x:c>
      <x:c r="BK3" s="18">
        <x:f t="shared" ca="1" si="60"/>
        <x:v>57</x:v>
      </x:c>
      <x:c r="BL3" s="18">
        <x:f t="shared" ca="1" si="61"/>
        <x:v>58</x:v>
      </x:c>
      <x:c r="BM3" s="18">
        <x:f t="shared" ca="1" si="62"/>
        <x:v>59</x:v>
      </x:c>
      <x:c r="BN3" s="18">
        <x:f t="shared" ca="1" si="63"/>
        <x:v>60</x:v>
      </x:c>
      <x:c r="BO3" s="18">
        <x:f t="shared" ca="1" si="64"/>
        <x:v>61</x:v>
      </x:c>
      <x:c r="BP3" s="18">
        <x:f t="shared" ca="1" si="65"/>
        <x:v>62</x:v>
      </x:c>
      <x:c r="BQ3" s="18">
        <x:f t="shared" ca="1" si="66"/>
        <x:v>63</x:v>
      </x:c>
      <x:c r="BR3" s="18">
        <x:f t="shared" ca="1" si="67"/>
        <x:v>64</x:v>
      </x:c>
      <x:c r="BS3" s="18">
        <x:f t="shared" ca="1" si="68"/>
        <x:v>65</x:v>
      </x:c>
      <x:c r="BT3" s="18">
        <x:f t="shared" ca="1" si="69"/>
        <x:v>66</x:v>
      </x:c>
      <x:c r="BU3" s="18">
        <x:f t="shared" ca="1" si="70"/>
        <x:v>67</x:v>
      </x:c>
      <x:c r="BV3" s="18">
        <x:f t="shared" ca="1" si="71"/>
        <x:v>68</x:v>
      </x:c>
      <x:c r="BW3" s="18">
        <x:f t="shared" ca="1" si="72"/>
        <x:v>69</x:v>
      </x:c>
      <x:c r="BX3" s="18">
        <x:f t="shared" ca="1" si="73"/>
        <x:v>70</x:v>
      </x:c>
      <x:c r="BY3" s="18">
        <x:f t="shared" ca="1" si="74"/>
        <x:v>71</x:v>
      </x:c>
      <x:c r="BZ3" s="18">
        <x:f t="shared" ca="1" si="75"/>
        <x:v>72</x:v>
      </x:c>
      <x:c r="CA3" s="18">
        <x:f t="shared" ca="1" si="76"/>
        <x:v>73</x:v>
      </x:c>
      <x:c r="CB3" s="18">
        <x:f t="shared" ca="1" si="77"/>
        <x:v>74</x:v>
      </x:c>
      <x:c r="CC3" s="18">
        <x:f t="shared" ca="1" si="78"/>
        <x:v>75</x:v>
      </x:c>
      <x:c r="CD3" s="18">
        <x:f t="shared" ca="1" si="79"/>
        <x:v>76</x:v>
      </x:c>
      <x:c r="CE3" s="18">
        <x:f t="shared" ca="1" si="80"/>
        <x:v>77</x:v>
      </x:c>
      <x:c r="CF3" s="18">
        <x:f t="shared" ca="1" si="81"/>
        <x:v>78</x:v>
      </x:c>
      <x:c r="CG3" s="18">
        <x:f t="shared" ca="1" si="82"/>
        <x:v>79</x:v>
      </x:c>
      <x:c r="CH3" s="18">
        <x:f t="shared" ca="1" si="83"/>
        <x:v>80</x:v>
      </x:c>
      <x:c r="CI3" s="18">
        <x:f t="shared" ca="1" si="84"/>
        <x:v>81</x:v>
      </x:c>
      <x:c r="CJ3" s="18">
        <x:f t="shared" ca="1" si="85"/>
        <x:v>82</x:v>
      </x:c>
      <x:c r="CK3" s="18">
        <x:f t="shared" ca="1" si="86"/>
        <x:v>83</x:v>
      </x:c>
      <x:c r="CL3" s="18">
        <x:f t="shared" ca="1" si="87"/>
        <x:v>84</x:v>
      </x:c>
      <x:c r="CM3" s="18">
        <x:f t="shared" ca="1" si="88"/>
        <x:v>85</x:v>
      </x:c>
      <x:c r="CN3" s="18">
        <x:f t="shared" ca="1" si="89"/>
        <x:v>86</x:v>
      </x:c>
      <x:c r="CO3" s="18">
        <x:f t="shared" ca="1" si="90"/>
        <x:v>87</x:v>
      </x:c>
      <x:c r="CP3" s="18">
        <x:f t="shared" ca="1" si="91"/>
        <x:v>88</x:v>
      </x:c>
      <x:c r="CQ3" s="18">
        <x:f t="shared" ca="1" si="92"/>
        <x:v>89</x:v>
      </x:c>
      <x:c r="CR3" s="18">
        <x:f t="shared" ca="1" si="93"/>
        <x:v>90</x:v>
      </x:c>
      <x:c r="CS3" s="18">
        <x:f t="shared" ca="1" si="94"/>
        <x:v>91</x:v>
      </x:c>
      <x:c r="CT3" s="18">
        <x:f t="shared" ca="1" si="95"/>
        <x:v>92</x:v>
      </x:c>
      <x:c r="CU3" s="18">
        <x:f t="shared" ca="1" si="96"/>
        <x:v>93</x:v>
      </x:c>
      <x:c r="CV3" s="18">
        <x:f t="shared" ca="1" si="97"/>
        <x:v>94</x:v>
      </x:c>
      <x:c r="CW3" s="18">
        <x:f t="shared" ca="1" si="98"/>
        <x:v>95</x:v>
      </x:c>
      <x:c r="CY3" s="57" t="s">
        <x:v>91</x:v>
      </x:c>
      <x:c r="CZ3" s="19"/>
      <x:c r="DA3" s="19"/>
      <x:c r="DB3" s="19"/>
      <x:c r="DC3" s="19"/>
      <x:c r="DD3" s="19"/>
      <x:c r="DE3" s="19"/>
      <x:c r="DF3" s="19"/>
      <x:c r="DG3" s="19"/>
      <x:c r="DH3" s="19"/>
      <x:c r="DI3" s="19"/>
      <x:c r="DJ3" s="19"/>
      <x:c r="DK3" s="19"/>
      <x:c r="DL3" s="19"/>
    </x:row>
    <x:row r="4" spans="2:116" ht="24" customHeight="1" x14ac:dyDescent="0.35">
      <x:c r="B4" s="18">
        <x:f t="shared" ref="B4:C4" ca="1" si="100">MIN(B3,C3,C4,C5,B5,A4,A5,A3)+1</x:f>
        <x:v>24</x:v>
      </x:c>
      <x:c r="C4" s="18">
        <x:f t="shared" ca="1" si="100"/>
        <x:v>24</x:v>
      </x:c>
      <x:c r="D4" s="18">
        <x:f t="shared" ca="1" si="1"/>
        <x:v>24</x:v>
      </x:c>
      <x:c r="E4" s="18">
        <x:f t="shared" ca="1" si="2"/>
        <x:v>25</x:v>
      </x:c>
      <x:c r="F4" s="18">
        <x:f t="shared" ca="1" si="3"/>
        <x:v>26</x:v>
      </x:c>
      <x:c r="G4" s="18">
        <x:f t="shared" ca="1" si="4"/>
        <x:v>27</x:v>
      </x:c>
      <x:c r="H4" s="18">
        <x:f t="shared" ca="1" si="5"/>
        <x:v>27</x:v>
      </x:c>
      <x:c r="I4" s="18">
        <x:f t="shared" ca="1" si="6"/>
        <x:v>26</x:v>
      </x:c>
      <x:c r="J4" s="18">
        <x:f t="shared" ca="1" si="7"/>
        <x:v>25</x:v>
      </x:c>
      <x:c r="K4" s="18">
        <x:f t="shared" ca="1" si="8"/>
        <x:v>24</x:v>
      </x:c>
      <x:c r="L4" s="18">
        <x:f t="shared" ca="1" si="9"/>
        <x:v>23</x:v>
      </x:c>
      <x:c r="M4" s="18">
        <x:f t="shared" ca="1" si="10"/>
        <x:v>22</x:v>
      </x:c>
      <x:c r="N4" s="18">
        <x:f t="shared" ca="1" si="11"/>
        <x:v>21</x:v>
      </x:c>
      <x:c r="O4" s="18">
        <x:f t="shared" ca="1" si="12"/>
        <x:v>20</x:v>
      </x:c>
      <x:c r="P4" s="18">
        <x:f t="shared" ca="1" si="13"/>
        <x:v>19</x:v>
      </x:c>
      <x:c r="Q4" s="18">
        <x:f t="shared" ca="1" si="14"/>
        <x:v>18</x:v>
      </x:c>
      <x:c r="R4" s="18">
        <x:f t="shared" ca="1" si="15"/>
        <x:v>18</x:v>
      </x:c>
      <x:c r="S4" s="18">
        <x:f t="shared" ca="1" si="16"/>
        <x:v>18</x:v>
      </x:c>
      <x:c r="T4" s="18">
        <x:f t="shared" ca="1" si="17"/>
        <x:v>18</x:v>
      </x:c>
      <x:c r="U4" s="18">
        <x:f t="shared" ca="1" si="18"/>
        <x:v>18</x:v>
      </x:c>
      <x:c r="V4" s="18">
        <x:f t="shared" ca="1" si="19"/>
        <x:v>18</x:v>
      </x:c>
      <x:c r="W4" s="18">
        <x:f t="shared" ca="1" si="20"/>
        <x:v>19</x:v>
      </x:c>
      <x:c r="X4" s="18">
        <x:f t="shared" ca="1" si="21"/>
        <x:v>20</x:v>
      </x:c>
      <x:c r="Y4" s="18">
        <x:f t="shared" ca="1" si="22"/>
        <x:v>21</x:v>
      </x:c>
      <x:c r="Z4" s="18">
        <x:f t="shared" ca="1" si="23"/>
        <x:v>22</x:v>
      </x:c>
      <x:c r="AA4" s="18">
        <x:f t="shared" ca="1" si="24"/>
        <x:v>23</x:v>
      </x:c>
      <x:c r="AB4" s="18">
        <x:f t="shared" ca="1" si="25"/>
        <x:v>24</x:v>
      </x:c>
      <x:c r="AC4" s="18">
        <x:f t="shared" ca="1" si="26"/>
        <x:v>25</x:v>
      </x:c>
      <x:c r="AD4" s="18">
        <x:f t="shared" ca="1" si="27"/>
        <x:v>26</x:v>
      </x:c>
      <x:c r="AE4" s="18">
        <x:f t="shared" ca="1" si="28"/>
        <x:v>27</x:v>
      </x:c>
      <x:c r="AF4" s="18">
        <x:f t="shared" ca="1" si="29"/>
        <x:v>28</x:v>
      </x:c>
      <x:c r="AG4" s="18">
        <x:f t="shared" ca="1" si="30"/>
        <x:v>29</x:v>
      </x:c>
      <x:c r="AH4" s="18">
        <x:f t="shared" ca="1" si="31"/>
        <x:v>30</x:v>
      </x:c>
      <x:c r="AI4" s="18">
        <x:f t="shared" ca="1" si="32"/>
        <x:v>31</x:v>
      </x:c>
      <x:c r="AJ4" s="18">
        <x:f t="shared" ca="1" si="33"/>
        <x:v>32</x:v>
      </x:c>
      <x:c r="AK4" s="18">
        <x:f t="shared" ca="1" si="34"/>
        <x:v>33</x:v>
      </x:c>
      <x:c r="AL4" s="18">
        <x:f t="shared" ca="1" si="35"/>
        <x:v>34</x:v>
      </x:c>
      <x:c r="AM4" s="18">
        <x:f t="shared" ca="1" si="36"/>
        <x:v>35</x:v>
      </x:c>
      <x:c r="AN4" s="18">
        <x:f t="shared" ca="1" si="37"/>
        <x:v>36</x:v>
      </x:c>
      <x:c r="AO4" s="20"/>
      <x:c r="AP4" s="20"/>
      <x:c r="AQ4" s="20"/>
      <x:c r="AR4" s="20"/>
      <x:c r="AS4" s="18">
        <x:f t="shared" ref="AS4" ca="1" si="101">MIN(AS3,AT3,AT4,AT5,AS5,AR4,AR5,AR3)+1</x:f>
        <x:v>41</x:v>
      </x:c>
      <x:c r="AT4" s="18">
        <x:f t="shared" ref="AT4" ca="1" si="102">MIN(AT3,AU3,AU4,AU5,AT5,AS4,AS5,AS3)+1</x:f>
        <x:v>42</x:v>
      </x:c>
      <x:c r="AU4" s="18">
        <x:f t="shared" ref="AT4:AU9" ca="1" si="103">MIN(AU3,AV3,AV4,AV5,AU5,AT4,AT5,AT3)+1</x:f>
        <x:v>43</x:v>
      </x:c>
      <x:c r="AV4" s="18">
        <x:f t="shared" ref="AV4:AV9" ca="1" si="104">MIN(AV3,AW3,AW4,AW5,AV5,AU4,AU5,AU3)+1</x:f>
        <x:v>44</x:v>
      </x:c>
      <x:c r="AW4" s="18">
        <x:f t="shared" ref="AW4:AW9" ca="1" si="105">MIN(AW3,AX3,AX4,AX5,AW5,AV4,AV5,AV3)+1</x:f>
        <x:v>45</x:v>
      </x:c>
      <x:c r="AX4" s="18">
        <x:f t="shared" ref="AX4:AX9" ca="1" si="106">MIN(AX3,AY3,AY4,AY5,AX5,AW4,AW5,AW3)+1</x:f>
        <x:v>46</x:v>
      </x:c>
      <x:c r="AY4" s="18">
        <x:f t="shared" ref="AY4:AY9" ca="1" si="107">MIN(AY3,AZ3,AZ4,AZ5,AY5,AX4,AX5,AX3)+1</x:f>
        <x:v>47</x:v>
      </x:c>
      <x:c r="AZ4" s="18">
        <x:f t="shared" ref="AZ4:AZ9" ca="1" si="108">MIN(AZ3,BA3,BA4,BA5,AZ5,AY4,AY5,AY3)+1</x:f>
        <x:v>48</x:v>
      </x:c>
      <x:c r="BA4" s="18">
        <x:f t="shared" ref="BA4:BA9" ca="1" si="109">MIN(BA3,BB3,BB4,BB5,BA5,AZ4,AZ5,AZ3)+1</x:f>
        <x:v>49</x:v>
      </x:c>
      <x:c r="BB4" s="18">
        <x:f t="shared" ref="BB4:BB9" ca="1" si="110">MIN(BB3,BC3,BC4,BC5,BB5,BA4,BA5,BA3)+1</x:f>
        <x:v>49</x:v>
      </x:c>
      <x:c r="BC4" s="18">
        <x:f t="shared" ref="BC4" ca="1" si="111">MIN(BC3,BD3,BD4,BD5,BC5,BB4,BB5,BB3)+1</x:f>
        <x:v>49</x:v>
      </x:c>
      <x:c r="BD4" s="18">
        <x:f t="shared" ref="BD4" ca="1" si="112">MIN(BD3,BE3,BE4,BE5,BD5,BC4,BC5,BC3)+1</x:f>
        <x:v>50</x:v>
      </x:c>
      <x:c r="BE4" s="18">
        <x:f t="shared" ref="BE4" ca="1" si="113">MIN(BE3,BF3,BF4,BF5,BE5,BD4,BD5,BD3)+1</x:f>
        <x:v>51</x:v>
      </x:c>
      <x:c r="BF4" s="18">
        <x:f t="shared" ref="BF4" ca="1" si="114">MIN(BF3,BG3,BG4,BG5,BF5,BE4,BE5,BE3)+1</x:f>
        <x:v>52</x:v>
      </x:c>
      <x:c r="BG4" s="18">
        <x:f t="shared" ref="BG4" ca="1" si="115">MIN(BG3,BH3,BH4,BH5,BG5,BF4,BF5,BF3)+1</x:f>
        <x:v>53</x:v>
      </x:c>
      <x:c r="BH4" s="18">
        <x:f t="shared" ref="BH4" ca="1" si="116">MIN(BH3,BI3,BI4,BI5,BH5,BG4,BG5,BG3)+1</x:f>
        <x:v>54</x:v>
      </x:c>
      <x:c r="BI4" s="18">
        <x:f t="shared" ref="BI4" ca="1" si="117">MIN(BI3,BJ3,BJ4,BJ5,BI5,BH4,BH5,BH3)+1</x:f>
        <x:v>55</x:v>
      </x:c>
      <x:c r="BJ4" s="18">
        <x:f t="shared" ref="BJ4" ca="1" si="118">MIN(BJ3,BK3,BK4,BK5,BJ5,BI4,BI5,BI3)+1</x:f>
        <x:v>56</x:v>
      </x:c>
      <x:c r="BK4" s="18">
        <x:f t="shared" ref="BK4" ca="1" si="119">MIN(BK3,BL3,BL4,BL5,BK5,BJ4,BJ5,BJ3)+1</x:f>
        <x:v>57</x:v>
      </x:c>
      <x:c r="BL4" s="18">
        <x:f t="shared" ref="BL4" ca="1" si="120">MIN(BL3,BM3,BM4,BM5,BL5,BK4,BK5,BK3)+1</x:f>
        <x:v>58</x:v>
      </x:c>
      <x:c r="BM4" s="18">
        <x:f t="shared" ref="BM4" ca="1" si="121">MIN(BM3,BN3,BN4,BN5,BM5,BL4,BL5,BL3)+1</x:f>
        <x:v>59</x:v>
      </x:c>
      <x:c r="BN4" s="18">
        <x:f t="shared" ref="BN4" ca="1" si="122">MIN(BN3,BO3,BO4,BO5,BN5,BM4,BM5,BM3)+1</x:f>
        <x:v>60</x:v>
      </x:c>
      <x:c r="BO4" s="18">
        <x:f t="shared" ref="BO4" ca="1" si="123">MIN(BO3,BP3,BP4,BP5,BO5,BN4,BN5,BN3)+1</x:f>
        <x:v>61</x:v>
      </x:c>
      <x:c r="BP4" s="18">
        <x:f t="shared" ref="BP4" ca="1" si="124">MIN(BP3,BQ3,BQ4,BQ5,BP5,BO4,BO5,BO3)+1</x:f>
        <x:v>62</x:v>
      </x:c>
      <x:c r="BQ4" s="18">
        <x:f t="shared" ref="BQ4" ca="1" si="125">MIN(BQ3,BR3,BR4,BR5,BQ5,BP4,BP5,BP3)+1</x:f>
        <x:v>63</x:v>
      </x:c>
      <x:c r="BR4" s="18">
        <x:f t="shared" ref="BR4" ca="1" si="126">MIN(BR3,BS3,BS4,BS5,BR5,BQ4,BQ5,BQ3)+1</x:f>
        <x:v>64</x:v>
      </x:c>
      <x:c r="BS4" s="18">
        <x:f t="shared" ref="BS4" ca="1" si="127">MIN(BS3,BT3,BT4,BT5,BS5,BR4,BR5,BR3)+1</x:f>
        <x:v>65</x:v>
      </x:c>
      <x:c r="BT4" s="18">
        <x:f t="shared" ref="BT4" ca="1" si="128">MIN(BT3,BU3,BU4,BU5,BT5,BS4,BS5,BS3)+1</x:f>
        <x:v>66</x:v>
      </x:c>
      <x:c r="BU4" s="18">
        <x:f t="shared" ref="BU4" ca="1" si="129">MIN(BU3,BV3,BV4,BV5,BU5,BT4,BT5,BT3)+1</x:f>
        <x:v>67</x:v>
      </x:c>
      <x:c r="BV4" s="18">
        <x:f t="shared" ref="BV4" ca="1" si="130">MIN(BV3,BW3,BW4,BW5,BV5,BU4,BU5,BU3)+1</x:f>
        <x:v>68</x:v>
      </x:c>
      <x:c r="BW4" s="18">
        <x:f t="shared" ref="BW4" ca="1" si="131">MIN(BW3,BX3,BX4,BX5,BW5,BV4,BV5,BV3)+1</x:f>
        <x:v>69</x:v>
      </x:c>
      <x:c r="BX4" s="18">
        <x:f t="shared" ref="BX4" ca="1" si="132">MIN(BX3,BY3,BY4,BY5,BX5,BW4,BW5,BW3)+1</x:f>
        <x:v>70</x:v>
      </x:c>
      <x:c r="BY4" s="18">
        <x:f t="shared" ref="BY4" ca="1" si="133">MIN(BY3,BZ3,BZ4,BZ5,BY5,BX4,BX5,BX3)+1</x:f>
        <x:v>71</x:v>
      </x:c>
      <x:c r="BZ4" s="18">
        <x:f t="shared" ref="BZ4" ca="1" si="134">MIN(BZ3,CA3,CA4,CA5,BZ5,BY4,BY5,BY3)+1</x:f>
        <x:v>72</x:v>
      </x:c>
      <x:c r="CA4" s="18">
        <x:f t="shared" ref="CA4" ca="1" si="135">MIN(CA3,CB3,CB4,CB5,CA5,BZ4,BZ5,BZ3)+1</x:f>
        <x:v>73</x:v>
      </x:c>
      <x:c r="CB4" s="18">
        <x:f t="shared" ref="CB4" ca="1" si="136">MIN(CB3,CC3,CC4,CC5,CB5,CA4,CA5,CA3)+1</x:f>
        <x:v>74</x:v>
      </x:c>
      <x:c r="CC4" s="18">
        <x:f t="shared" ref="CC4" ca="1" si="137">MIN(CC3,CD3,CD4,CD5,CC5,CB4,CB5,CB3)+1</x:f>
        <x:v>75</x:v>
      </x:c>
      <x:c r="CD4" s="18">
        <x:f t="shared" ref="CD4" ca="1" si="138">MIN(CD3,CE3,CE4,CE5,CD5,CC4,CC5,CC3)+1</x:f>
        <x:v>76</x:v>
      </x:c>
      <x:c r="CE4" s="18">
        <x:f t="shared" ref="CE4" ca="1" si="139">MIN(CE3,CF3,CF4,CF5,CE5,CD4,CD5,CD3)+1</x:f>
        <x:v>77</x:v>
      </x:c>
      <x:c r="CF4" s="18">
        <x:f t="shared" ref="CF4" ca="1" si="140">MIN(CF3,CG3,CG4,CG5,CF5,CE4,CE5,CE3)+1</x:f>
        <x:v>78</x:v>
      </x:c>
      <x:c r="CG4" s="18">
        <x:f t="shared" ref="CG4" ca="1" si="141">MIN(CG3,CH3,CH4,CH5,CG5,CF4,CF5,CF3)+1</x:f>
        <x:v>79</x:v>
      </x:c>
      <x:c r="CH4" s="18">
        <x:f t="shared" ref="CH4" ca="1" si="142">MIN(CH3,CI3,CI4,CI5,CH5,CG4,CG5,CG3)+1</x:f>
        <x:v>80</x:v>
      </x:c>
      <x:c r="CI4" s="18">
        <x:f t="shared" ref="CI4" ca="1" si="143">MIN(CI3,CJ3,CJ4,CJ5,CI5,CH4,CH5,CH3)+1</x:f>
        <x:v>81</x:v>
      </x:c>
      <x:c r="CJ4" s="18">
        <x:f t="shared" ref="CJ4" ca="1" si="144">MIN(CJ3,CK3,CK4,CK5,CJ5,CI4,CI5,CI3)+1</x:f>
        <x:v>82</x:v>
      </x:c>
      <x:c r="CK4" s="18">
        <x:f t="shared" ref="CK4" ca="1" si="145">MIN(CK3,CL3,CL4,CL5,CK5,CJ4,CJ5,CJ3)+1</x:f>
        <x:v>83</x:v>
      </x:c>
      <x:c r="CL4" s="18">
        <x:f t="shared" ref="CL4" ca="1" si="146">MIN(CL3,CM3,CM4,CM5,CL5,CK4,CK5,CK3)+1</x:f>
        <x:v>84</x:v>
      </x:c>
      <x:c r="CM4" s="18">
        <x:f t="shared" ref="CM4" ca="1" si="147">MIN(CM3,CN3,CN4,CN5,CM5,CL4,CL5,CL3)+1</x:f>
        <x:v>85</x:v>
      </x:c>
      <x:c r="CN4" s="18">
        <x:f t="shared" ref="CN4" ca="1" si="148">MIN(CN3,CO3,CO4,CO5,CN5,CM4,CM5,CM3)+1</x:f>
        <x:v>86</x:v>
      </x:c>
      <x:c r="CO4" s="18">
        <x:f t="shared" ref="CO4" ca="1" si="149">MIN(CO3,CP3,CP4,CP5,CO5,CN4,CN5,CN3)+1</x:f>
        <x:v>87</x:v>
      </x:c>
      <x:c r="CP4" s="18">
        <x:f t="shared" ref="CP4" ca="1" si="150">MIN(CP3,CQ3,CQ4,CQ5,CP5,CO4,CO5,CO3)+1</x:f>
        <x:v>88</x:v>
      </x:c>
      <x:c r="CQ4" s="18">
        <x:f t="shared" ref="CQ4" ca="1" si="151">MIN(CQ3,CR3,CR4,CR5,CQ5,CP4,CP5,CP3)+1</x:f>
        <x:v>89</x:v>
      </x:c>
      <x:c r="CR4" s="18">
        <x:f t="shared" ref="CR4" ca="1" si="152">MIN(CR3,CS3,CS4,CS5,CR5,CQ4,CQ5,CQ3)+1</x:f>
        <x:v>90</x:v>
      </x:c>
      <x:c r="CS4" s="18">
        <x:f t="shared" ref="CS4" ca="1" si="153">MIN(CS3,CT3,CT4,CT5,CS5,CR4,CR5,CR3)+1</x:f>
        <x:v>91</x:v>
      </x:c>
      <x:c r="CT4" s="18">
        <x:f t="shared" ref="CT4" ca="1" si="154">MIN(CT3,CU3,CU4,CU5,CT5,CS4,CS5,CS3)+1</x:f>
        <x:v>92</x:v>
      </x:c>
      <x:c r="CU4" s="18">
        <x:f t="shared" ref="CU4" ca="1" si="155">MIN(CU3,CV3,CV4,CV5,CU5,CT4,CT5,CT3)+1</x:f>
        <x:v>93</x:v>
      </x:c>
      <x:c r="CV4" s="18">
        <x:f t="shared" ref="CV4" ca="1" si="156">MIN(CV3,CW3,CW4,CW5,CV5,CU4,CU5,CU3)+1</x:f>
        <x:v>94</x:v>
      </x:c>
      <x:c r="CW4" s="18">
        <x:f t="shared" ref="CW4" ca="1" si="157">MIN(CW3,CX3,CX4,CX5,CW5,CV4,CV5,CV3)+1</x:f>
        <x:v>95</x:v>
      </x:c>
      <x:c r="CY4" s="17" cm="1">
        <x:f t="array" aca="1" ref="CY4" ca="1">ROW(INDIRECT(CY3))</x:f>
        <x:v>20</x:v>
      </x:c>
      <x:c r="CZ4" s="19"/>
      <x:c r="DA4" s="19"/>
      <x:c r="DB4" s="19"/>
      <x:c r="DC4" s="19"/>
      <x:c r="DD4" s="19"/>
      <x:c r="DE4" s="19"/>
      <x:c r="DF4" s="19"/>
      <x:c r="DG4" s="19"/>
      <x:c r="DH4" s="19"/>
      <x:c r="DI4" s="19"/>
      <x:c r="DJ4" s="19"/>
      <x:c r="DK4" s="19"/>
      <x:c r="DL4" s="19"/>
    </x:row>
    <x:row r="5" spans="2:116" ht="24" customHeight="1" x14ac:dyDescent="0.35">
      <x:c r="B5" s="18">
        <x:f t="shared" ref="B5:C5" ca="1" si="158">MIN(B4,C4,C5,C6,B6,A5,A6,A4)+1</x:f>
        <x:v>23</x:v>
      </x:c>
      <x:c r="C5" s="18">
        <x:f t="shared" ca="1" si="158"/>
        <x:v>23</x:v>
      </x:c>
      <x:c r="D5" s="21"/>
      <x:c r="E5" s="21"/>
      <x:c r="F5" s="21"/>
      <x:c r="G5" s="21"/>
      <x:c r="H5" s="21"/>
      <x:c r="I5" s="21"/>
      <x:c r="J5" s="21"/>
      <x:c r="K5" s="21"/>
      <x:c r="L5" s="21"/>
      <x:c r="M5" s="21"/>
      <x:c r="N5" s="21"/>
      <x:c r="O5" s="21"/>
      <x:c r="P5" s="21"/>
      <x:c r="Q5" s="21"/>
      <x:c r="R5" s="18">
        <x:f t="shared" ref="R5:U5" ca="1" si="159">MIN(R4,S4,S5,S6,R6,Q5,Q6,Q4)+1</x:f>
        <x:v>17</x:v>
      </x:c>
      <x:c r="S5" s="18">
        <x:f t="shared" ca="1" si="159"/>
        <x:v>17</x:v>
      </x:c>
      <x:c r="T5" s="18">
        <x:f t="shared" ca="1" si="159"/>
        <x:v>17</x:v>
      </x:c>
      <x:c r="U5" s="18">
        <x:f t="shared" ca="1" si="159"/>
        <x:v>17</x:v>
      </x:c>
      <x:c r="V5" s="20"/>
      <x:c r="W5" s="20"/>
      <x:c r="X5" s="20"/>
      <x:c r="Y5" s="20"/>
      <x:c r="Z5" s="20"/>
      <x:c r="AA5" s="20"/>
      <x:c r="AB5" s="20"/>
      <x:c r="AC5" s="20"/>
      <x:c r="AD5" s="20"/>
      <x:c r="AE5" s="20"/>
      <x:c r="AF5" s="20"/>
      <x:c r="AG5" s="20"/>
      <x:c r="AH5" s="20"/>
      <x:c r="AI5" s="20"/>
      <x:c r="AJ5" s="20"/>
      <x:c r="AK5" s="20"/>
      <x:c r="AL5" s="20"/>
      <x:c r="AM5" s="20"/>
      <x:c r="AN5" s="20"/>
      <x:c r="AO5" s="20"/>
      <x:c r="AP5" s="20"/>
      <x:c r="AQ5" s="20"/>
      <x:c r="AR5" s="20"/>
      <x:c r="AS5" s="20"/>
      <x:c r="AT5" s="18">
        <x:f t="shared" ca="1" si="103"/>
        <x:v>42</x:v>
      </x:c>
      <x:c r="AU5" s="18">
        <x:f t="shared" ca="1" si="103"/>
        <x:v>43</x:v>
      </x:c>
      <x:c r="AV5" s="18">
        <x:f t="shared" ca="1" si="104"/>
        <x:v>44</x:v>
      </x:c>
      <x:c r="AW5" s="18">
        <x:f t="shared" ca="1" si="105"/>
        <x:v>45</x:v>
      </x:c>
      <x:c r="AX5" s="18">
        <x:f t="shared" ca="1" si="106"/>
        <x:v>46</x:v>
      </x:c>
      <x:c r="AY5" s="18">
        <x:f t="shared" ca="1" si="107"/>
        <x:v>47</x:v>
      </x:c>
      <x:c r="AZ5" s="18">
        <x:f t="shared" ca="1" si="108"/>
        <x:v>48</x:v>
      </x:c>
      <x:c r="BA5" s="18">
        <x:f t="shared" ca="1" si="109"/>
        <x:v>48</x:v>
      </x:c>
      <x:c r="BB5" s="18">
        <x:f t="shared" ca="1" si="110"/>
        <x:v>48</x:v>
      </x:c>
      <x:c r="BC5" s="20"/>
      <x:c r="BD5" s="20"/>
      <x:c r="BE5" s="20"/>
      <x:c r="BF5" s="20"/>
      <x:c r="BG5" s="20"/>
      <x:c r="BH5" s="20"/>
      <x:c r="BI5" s="20"/>
      <x:c r="BJ5" s="20"/>
      <x:c r="BK5" s="20"/>
      <x:c r="BL5" s="20"/>
      <x:c r="BM5" s="20"/>
      <x:c r="BN5" s="20"/>
      <x:c r="BO5" s="20"/>
      <x:c r="BP5" s="20"/>
      <x:c r="BQ5" s="20"/>
      <x:c r="BR5" s="20"/>
      <x:c r="BS5" s="20"/>
      <x:c r="BT5" s="20"/>
      <x:c r="BU5" s="20"/>
      <x:c r="BV5" s="20"/>
      <x:c r="BW5" s="20"/>
      <x:c r="BX5" s="20"/>
      <x:c r="BY5" s="20"/>
      <x:c r="BZ5" s="20"/>
      <x:c r="CA5" s="20"/>
      <x:c r="CB5" s="20"/>
      <x:c r="CC5" s="20"/>
      <x:c r="CD5" s="20"/>
      <x:c r="CE5" s="20"/>
      <x:c r="CF5" s="20"/>
      <x:c r="CG5" s="20"/>
      <x:c r="CH5" s="20"/>
      <x:c r="CI5" s="20"/>
      <x:c r="CJ5" s="20"/>
      <x:c r="CK5" s="20"/>
      <x:c r="CL5" s="20"/>
      <x:c r="CM5" s="20"/>
      <x:c r="CN5" s="20"/>
      <x:c r="CO5" s="20"/>
      <x:c r="CP5" s="20"/>
      <x:c r="CQ5" s="20"/>
      <x:c r="CR5" s="20"/>
      <x:c r="CS5" s="20"/>
      <x:c r="CT5" s="18">
        <x:f t="shared" ref="CT5:CT68" ca="1" si="160">MIN(CT4,CU4,CU5,CU6,CT6,CS5,CS6,CS4)+1</x:f>
        <x:v>92</x:v>
      </x:c>
      <x:c r="CU5" s="18">
        <x:f t="shared" ref="CU5:CU68" ca="1" si="161">MIN(CU4,CV4,CV5,CV6,CU6,CT5,CT6,CT4)+1</x:f>
        <x:v>93</x:v>
      </x:c>
      <x:c r="CV5" s="18">
        <x:f t="shared" ref="CV5:CV68" ca="1" si="162">MIN(CV4,CW4,CW5,CW6,CV6,CU5,CU6,CU4)+1</x:f>
        <x:v>94</x:v>
      </x:c>
      <x:c r="CW5" s="18">
        <x:f t="shared" ref="CW5:CW68" ca="1" si="163">MIN(CW4,CX4,CX5,CX6,CW6,CV5,CV6,CV4)+1</x:f>
        <x:v>95</x:v>
      </x:c>
      <x:c r="CY5" s="17" cm="1">
        <x:f t="array" aca="1" ref="CY5" ca="1">COLUMN(INDIRECT(CY3))</x:f>
        <x:v>13</x:v>
      </x:c>
      <x:c r="CZ5" s="19"/>
      <x:c r="DA5" s="19"/>
      <x:c r="DB5" s="19"/>
      <x:c r="DC5" s="19"/>
      <x:c r="DD5" s="19"/>
      <x:c r="DE5" s="19"/>
      <x:c r="DF5" s="19"/>
      <x:c r="DG5" s="19"/>
      <x:c r="DH5" s="19"/>
      <x:c r="DI5" s="19"/>
      <x:c r="DJ5" s="19"/>
      <x:c r="DK5" s="19"/>
      <x:c r="DL5" s="19"/>
    </x:row>
    <x:row r="6" spans="2:116" ht="24" customHeight="1" x14ac:dyDescent="0.35">
      <x:c r="B6" s="18">
        <x:f t="shared" ref="B6:C6" ca="1" si="164">MIN(B5,C5,C6,C7,B7,A6,A7,A5)+1</x:f>
        <x:v>22</x:v>
      </x:c>
      <x:c r="C6" s="18">
        <x:f t="shared" ca="1" si="164"/>
        <x:v>22</x:v>
      </x:c>
      <x:c r="D6" s="21"/>
      <x:c r="E6" s="21"/>
      <x:c r="F6" s="21"/>
      <x:c r="G6" s="21"/>
      <x:c r="H6" s="21"/>
      <x:c r="I6" s="21"/>
      <x:c r="J6" s="21"/>
      <x:c r="K6" s="21"/>
      <x:c r="L6" s="21"/>
      <x:c r="M6" s="21"/>
      <x:c r="N6" s="21"/>
      <x:c r="O6" s="21"/>
      <x:c r="P6" s="21"/>
      <x:c r="Q6" s="21"/>
      <x:c r="R6" s="18">
        <x:f t="shared" ref="R6:T6" ca="1" si="165">MIN(R5,S5,S6,S7,R7,Q6,Q7,Q5)+1</x:f>
        <x:v>16</x:v>
      </x:c>
      <x:c r="S6" s="18">
        <x:f t="shared" ca="1" si="165"/>
        <x:v>16</x:v>
      </x:c>
      <x:c r="T6" s="18">
        <x:f t="shared" ca="1" si="165"/>
        <x:v>16</x:v>
      </x:c>
      <x:c r="U6" s="20"/>
      <x:c r="V6" s="20"/>
      <x:c r="W6" s="20"/>
      <x:c r="X6" s="20"/>
      <x:c r="Y6" s="20"/>
      <x:c r="Z6" s="20"/>
      <x:c r="AA6" s="20"/>
      <x:c r="AB6" s="20"/>
      <x:c r="AC6" s="20"/>
      <x:c r="AD6" s="20"/>
      <x:c r="AE6" s="20"/>
      <x:c r="AF6" s="20"/>
      <x:c r="AG6" s="20"/>
      <x:c r="AH6" s="20"/>
      <x:c r="AI6" s="20"/>
      <x:c r="AJ6" s="20"/>
      <x:c r="AK6" s="20"/>
      <x:c r="AL6" s="20"/>
      <x:c r="AM6" s="20"/>
      <x:c r="AN6" s="20"/>
      <x:c r="AO6" s="20"/>
      <x:c r="AP6" s="20"/>
      <x:c r="AQ6" s="20"/>
      <x:c r="AR6" s="20"/>
      <x:c r="AS6" s="20"/>
      <x:c r="AT6" s="20"/>
      <x:c r="AU6" s="18">
        <x:f t="shared" ca="1" si="103"/>
        <x:v>43</x:v>
      </x:c>
      <x:c r="AV6" s="18">
        <x:f t="shared" ca="1" si="104"/>
        <x:v>44</x:v>
      </x:c>
      <x:c r="AW6" s="18">
        <x:f t="shared" ca="1" si="105"/>
        <x:v>45</x:v>
      </x:c>
      <x:c r="AX6" s="18">
        <x:f t="shared" ca="1" si="106"/>
        <x:v>46</x:v>
      </x:c>
      <x:c r="AY6" s="18">
        <x:f t="shared" ca="1" si="107"/>
        <x:v>47</x:v>
      </x:c>
      <x:c r="AZ6" s="18">
        <x:f t="shared" ca="1" si="108"/>
        <x:v>47</x:v>
      </x:c>
      <x:c r="BA6" s="18">
        <x:f t="shared" ca="1" si="109"/>
        <x:v>47</x:v>
      </x:c>
      <x:c r="BB6" s="18">
        <x:f t="shared" ca="1" si="110"/>
        <x:v>47</x:v>
      </x:c>
      <x:c r="BC6" s="20"/>
      <x:c r="BD6" s="20"/>
      <x:c r="BE6" s="20"/>
      <x:c r="BF6" s="20"/>
      <x:c r="BG6" s="20"/>
      <x:c r="BH6" s="20"/>
      <x:c r="BI6" s="20"/>
      <x:c r="BJ6" s="20"/>
      <x:c r="BK6" s="20"/>
      <x:c r="BL6" s="20"/>
      <x:c r="BM6" s="20"/>
      <x:c r="BN6" s="20"/>
      <x:c r="BO6" s="20"/>
      <x:c r="BP6" s="20"/>
      <x:c r="BQ6" s="20"/>
      <x:c r="BR6" s="20"/>
      <x:c r="BS6" s="20"/>
      <x:c r="BT6" s="20"/>
      <x:c r="BU6" s="20"/>
      <x:c r="BV6" s="20"/>
      <x:c r="BW6" s="20"/>
      <x:c r="BX6" s="20"/>
      <x:c r="BY6" s="20"/>
      <x:c r="BZ6" s="20"/>
      <x:c r="CA6" s="20"/>
      <x:c r="CB6" s="20"/>
      <x:c r="CC6" s="20"/>
      <x:c r="CD6" s="20"/>
      <x:c r="CE6" s="20"/>
      <x:c r="CF6" s="20"/>
      <x:c r="CG6" s="20"/>
      <x:c r="CH6" s="20"/>
      <x:c r="CI6" s="20"/>
      <x:c r="CJ6" s="20"/>
      <x:c r="CK6" s="20"/>
      <x:c r="CL6" s="20"/>
      <x:c r="CM6" s="20"/>
      <x:c r="CN6" s="20"/>
      <x:c r="CO6" s="20"/>
      <x:c r="CP6" s="20"/>
      <x:c r="CQ6" s="20"/>
      <x:c r="CR6" s="20"/>
      <x:c r="CS6" s="20"/>
      <x:c r="CT6" s="18">
        <x:f t="shared" ca="1" si="160"/>
        <x:v>93</x:v>
      </x:c>
      <x:c r="CU6" s="18">
        <x:f t="shared" ca="1" si="161"/>
        <x:v>93</x:v>
      </x:c>
      <x:c r="CV6" s="18">
        <x:f t="shared" ca="1" si="162"/>
        <x:v>94</x:v>
      </x:c>
      <x:c r="CW6" s="18">
        <x:f t="shared" ca="1" si="163"/>
        <x:v>95</x:v>
      </x:c>
      <x:c r="CY6" s="19"/>
      <x:c r="CZ6" s="19"/>
      <x:c r="DA6" s="19"/>
    </x:row>
    <x:row r="7" spans="2:116" ht="24" customHeight="1" x14ac:dyDescent="0.35">
      <x:c r="B7" s="18">
        <x:f t="shared" ref="B7:C7" ca="1" si="166">MIN(B6,C6,C7,C8,B8,A7,A8,A6)+1</x:f>
        <x:v>21</x:v>
      </x:c>
      <x:c r="C7" s="18">
        <x:f t="shared" ca="1" si="166"/>
        <x:v>21</x:v>
      </x:c>
      <x:c r="D7" s="21"/>
      <x:c r="E7" s="21"/>
      <x:c r="F7" s="21"/>
      <x:c r="G7" s="21"/>
      <x:c r="H7" s="21"/>
      <x:c r="I7" s="21"/>
      <x:c r="J7" s="21"/>
      <x:c r="K7" s="21"/>
      <x:c r="L7" s="21"/>
      <x:c r="M7" s="21"/>
      <x:c r="N7" s="21"/>
      <x:c r="O7" s="21"/>
      <x:c r="P7" s="21"/>
      <x:c r="Q7" s="21"/>
      <x:c r="R7" s="18">
        <x:f t="shared" ref="R7:T7" ca="1" si="167">MIN(R6,S6,S7,S8,R8,Q7,Q8,Q6)+1</x:f>
        <x:v>15</x:v>
      </x:c>
      <x:c r="S7" s="18">
        <x:f t="shared" ca="1" si="167"/>
        <x:v>15</x:v>
      </x:c>
      <x:c r="T7" s="18">
        <x:f t="shared" ca="1" si="167"/>
        <x:v>15</x:v>
      </x:c>
      <x:c r="U7" s="20"/>
      <x:c r="V7" s="20"/>
      <x:c r="W7" s="20"/>
      <x:c r="X7" s="20"/>
      <x:c r="Y7" s="20"/>
      <x:c r="Z7" s="20"/>
      <x:c r="AA7" s="20"/>
      <x:c r="AB7" s="20"/>
      <x:c r="AC7" s="20"/>
      <x:c r="AD7" s="20"/>
      <x:c r="AE7" s="20"/>
      <x:c r="AF7" s="20"/>
      <x:c r="AG7" s="20"/>
      <x:c r="AH7" s="20"/>
      <x:c r="AI7" s="20"/>
      <x:c r="AJ7" s="20"/>
      <x:c r="AK7" s="20"/>
      <x:c r="AL7" s="20"/>
      <x:c r="AM7" s="20"/>
      <x:c r="AN7" s="20"/>
      <x:c r="AO7" s="20"/>
      <x:c r="AP7" s="20"/>
      <x:c r="AQ7" s="20"/>
      <x:c r="AR7" s="20"/>
      <x:c r="AS7" s="20"/>
      <x:c r="AT7" s="20"/>
      <x:c r="AU7" s="18">
        <x:f t="shared" ca="1" si="103"/>
        <x:v>44</x:v>
      </x:c>
      <x:c r="AV7" s="18">
        <x:f t="shared" ca="1" si="104"/>
        <x:v>44</x:v>
      </x:c>
      <x:c r="AW7" s="18">
        <x:f t="shared" ca="1" si="105"/>
        <x:v>45</x:v>
      </x:c>
      <x:c r="AX7" s="18">
        <x:f t="shared" ca="1" si="106"/>
        <x:v>46</x:v>
      </x:c>
      <x:c r="AY7" s="18">
        <x:f t="shared" ca="1" si="107"/>
        <x:v>46</x:v>
      </x:c>
      <x:c r="AZ7" s="18">
        <x:f t="shared" ca="1" si="108"/>
        <x:v>46</x:v>
      </x:c>
      <x:c r="BA7" s="18">
        <x:f t="shared" ca="1" si="109"/>
        <x:v>46</x:v>
      </x:c>
      <x:c r="BB7" s="18">
        <x:f t="shared" ca="1" si="110"/>
        <x:v>46</x:v>
      </x:c>
      <x:c r="BC7" s="20"/>
      <x:c r="BD7" s="20"/>
      <x:c r="BE7" s="20"/>
      <x:c r="BF7" s="20"/>
      <x:c r="BG7" s="20"/>
      <x:c r="BH7" s="20"/>
      <x:c r="BI7" s="20"/>
      <x:c r="BJ7" s="20"/>
      <x:c r="BK7" s="20"/>
      <x:c r="BL7" s="20"/>
      <x:c r="BM7" s="20"/>
      <x:c r="BN7" s="20"/>
      <x:c r="BO7" s="20"/>
      <x:c r="BP7" s="20"/>
      <x:c r="BQ7" s="20"/>
      <x:c r="BR7" s="20"/>
      <x:c r="BS7" s="20"/>
      <x:c r="BT7" s="20"/>
      <x:c r="BU7" s="20"/>
      <x:c r="BV7" s="20"/>
      <x:c r="BW7" s="20"/>
      <x:c r="BX7" s="20"/>
      <x:c r="BY7" s="20"/>
      <x:c r="BZ7" s="20"/>
      <x:c r="CA7" s="20"/>
      <x:c r="CB7" s="20"/>
      <x:c r="CC7" s="20"/>
      <x:c r="CD7" s="20"/>
      <x:c r="CE7" s="20"/>
      <x:c r="CF7" s="20"/>
      <x:c r="CG7" s="20"/>
      <x:c r="CH7" s="20"/>
      <x:c r="CI7" s="20"/>
      <x:c r="CJ7" s="20"/>
      <x:c r="CK7" s="20"/>
      <x:c r="CL7" s="20"/>
      <x:c r="CM7" s="20"/>
      <x:c r="CN7" s="20"/>
      <x:c r="CO7" s="20"/>
      <x:c r="CP7" s="20"/>
      <x:c r="CQ7" s="20"/>
      <x:c r="CR7" s="20"/>
      <x:c r="CS7" s="20"/>
      <x:c r="CT7" s="18">
        <x:f t="shared" ca="1" si="160"/>
        <x:v>94</x:v>
      </x:c>
      <x:c r="CU7" s="18">
        <x:f t="shared" ca="1" si="161"/>
        <x:v>94</x:v>
      </x:c>
      <x:c r="CV7" s="18">
        <x:f t="shared" ca="1" si="162"/>
        <x:v>94</x:v>
      </x:c>
      <x:c r="CW7" s="18">
        <x:f t="shared" ca="1" si="163"/>
        <x:v>95</x:v>
      </x:c>
      <x:c r="CY7" s="17" t="s">
        <x:v>92</x:v>
      </x:c>
      <x:c r="CZ7" s="17" cm="1">
        <x:f t="array" aca="1" ref="CZ7" ca="1">INDIRECT(CY7)</x:f>
        <x:v>63</x:v>
      </x:c>
      <x:c r="DA7" s="19"/>
    </x:row>
    <x:row r="8" spans="2:116" ht="24" customHeight="1" x14ac:dyDescent="0.35">
      <x:c r="B8" s="18">
        <x:f t="shared" ref="B8:C8" ca="1" si="168">MIN(B7,C7,C8,C9,B9,A8,A9,A7)+1</x:f>
        <x:v>20</x:v>
      </x:c>
      <x:c r="C8" s="18">
        <x:f t="shared" ca="1" si="168"/>
        <x:v>20</x:v>
      </x:c>
      <x:c r="D8" s="21"/>
      <x:c r="E8" s="21"/>
      <x:c r="F8" s="21"/>
      <x:c r="G8" s="21"/>
      <x:c r="H8" s="21"/>
      <x:c r="I8" s="21"/>
      <x:c r="J8" s="21"/>
      <x:c r="K8" s="21"/>
      <x:c r="L8" s="21"/>
      <x:c r="M8" s="21"/>
      <x:c r="N8" s="21"/>
      <x:c r="O8" s="21"/>
      <x:c r="P8" s="21"/>
      <x:c r="Q8" s="21"/>
      <x:c r="R8" s="18">
        <x:f t="shared" ref="R8:T8" ca="1" si="169">MIN(R7,S7,S8,S9,R9,Q8,Q9,Q7)+1</x:f>
        <x:v>14</x:v>
      </x:c>
      <x:c r="S8" s="18">
        <x:f t="shared" ca="1" si="169"/>
        <x:v>14</x:v>
      </x:c>
      <x:c r="T8" s="18">
        <x:f t="shared" ca="1" si="169"/>
        <x:v>14</x:v>
      </x:c>
      <x:c r="U8" s="20"/>
      <x:c r="V8" s="20"/>
      <x:c r="W8" s="20"/>
      <x:c r="X8" s="20"/>
      <x:c r="Y8" s="20"/>
      <x:c r="Z8" s="20"/>
      <x:c r="AA8" s="20"/>
      <x:c r="AB8" s="20"/>
      <x:c r="AC8" s="20"/>
      <x:c r="AD8" s="20"/>
      <x:c r="AE8" s="20"/>
      <x:c r="AF8" s="20"/>
      <x:c r="AG8" s="20"/>
      <x:c r="AH8" s="20"/>
      <x:c r="AI8" s="20"/>
      <x:c r="AJ8" s="20"/>
      <x:c r="AK8" s="20"/>
      <x:c r="AL8" s="20"/>
      <x:c r="AM8" s="20"/>
      <x:c r="AN8" s="20"/>
      <x:c r="AO8" s="20"/>
      <x:c r="AP8" s="20"/>
      <x:c r="AQ8" s="20"/>
      <x:c r="AR8" s="20"/>
      <x:c r="AS8" s="20"/>
      <x:c r="AT8" s="20"/>
      <x:c r="AU8" s="18">
        <x:f t="shared" ca="1" si="103"/>
        <x:v>45</x:v>
      </x:c>
      <x:c r="AV8" s="18">
        <x:f t="shared" ca="1" si="104"/>
        <x:v>45</x:v>
      </x:c>
      <x:c r="AW8" s="18">
        <x:f t="shared" ca="1" si="105"/>
        <x:v>45</x:v>
      </x:c>
      <x:c r="AX8" s="18">
        <x:f t="shared" ca="1" si="106"/>
        <x:v>45</x:v>
      </x:c>
      <x:c r="AY8" s="18">
        <x:f t="shared" ca="1" si="107"/>
        <x:v>45</x:v>
      </x:c>
      <x:c r="AZ8" s="18">
        <x:f t="shared" ca="1" si="108"/>
        <x:v>45</x:v>
      </x:c>
      <x:c r="BA8" s="18">
        <x:f t="shared" ca="1" si="109"/>
        <x:v>45</x:v>
      </x:c>
      <x:c r="BB8" s="18">
        <x:f t="shared" ca="1" si="110"/>
        <x:v>45</x:v>
      </x:c>
      <x:c r="BC8" s="20"/>
      <x:c r="BD8" s="20"/>
      <x:c r="BE8" s="20"/>
      <x:c r="BF8" s="20"/>
      <x:c r="BG8" s="20"/>
      <x:c r="BH8" s="20"/>
      <x:c r="BI8" s="20"/>
      <x:c r="BJ8" s="20"/>
      <x:c r="BK8" s="20"/>
      <x:c r="BL8" s="20"/>
      <x:c r="BM8" s="20"/>
      <x:c r="BN8" s="20"/>
      <x:c r="BO8" s="20"/>
      <x:c r="BP8" s="20"/>
      <x:c r="BQ8" s="20"/>
      <x:c r="BR8" s="20"/>
      <x:c r="BS8" s="20"/>
      <x:c r="BT8" s="20"/>
      <x:c r="BU8" s="20"/>
      <x:c r="BV8" s="20"/>
      <x:c r="BW8" s="20"/>
      <x:c r="BX8" s="20"/>
      <x:c r="BY8" s="20"/>
      <x:c r="BZ8" s="20"/>
      <x:c r="CA8" s="20"/>
      <x:c r="CB8" s="20"/>
      <x:c r="CC8" s="20"/>
      <x:c r="CD8" s="20"/>
      <x:c r="CE8" s="20"/>
      <x:c r="CF8" s="20"/>
      <x:c r="CG8" s="20"/>
      <x:c r="CH8" s="20"/>
      <x:c r="CI8" s="20"/>
      <x:c r="CJ8" s="20"/>
      <x:c r="CK8" s="20"/>
      <x:c r="CL8" s="20"/>
      <x:c r="CM8" s="20"/>
      <x:c r="CN8" s="20"/>
      <x:c r="CO8" s="20"/>
      <x:c r="CP8" s="20"/>
      <x:c r="CQ8" s="20"/>
      <x:c r="CR8" s="20"/>
      <x:c r="CS8" s="20"/>
      <x:c r="CT8" s="18">
        <x:f t="shared" ca="1" si="160"/>
        <x:v>95</x:v>
      </x:c>
      <x:c r="CU8" s="18">
        <x:f t="shared" ca="1" si="161"/>
        <x:v>95</x:v>
      </x:c>
      <x:c r="CV8" s="18">
        <x:f t="shared" ca="1" si="162"/>
        <x:v>95</x:v>
      </x:c>
      <x:c r="CW8" s="18">
        <x:f t="shared" ca="1" si="163"/>
        <x:v>95</x:v>
      </x:c>
      <x:c r="CY8" s="17" t="s">
        <x:v>93</x:v>
      </x:c>
      <x:c r="CZ8" s="17" cm="1">
        <x:f t="array" aca="1" ref="CZ8" ca="1">INDIRECT(CY8)</x:f>
        <x:v>0</x:v>
      </x:c>
      <x:c r="DA8" s="19"/>
    </x:row>
    <x:row r="9" spans="2:116" ht="24" customHeight="1" x14ac:dyDescent="0.35">
      <x:c r="B9" s="18">
        <x:f t="shared" ref="B9:C9" ca="1" si="170">MIN(B8,C8,C9,C10,B10,A9,A10,A8)+1</x:f>
        <x:v>19</x:v>
      </x:c>
      <x:c r="C9" s="18">
        <x:f t="shared" ca="1" si="170"/>
        <x:v>19</x:v>
      </x:c>
      <x:c r="D9" s="21"/>
      <x:c r="E9" s="21"/>
      <x:c r="F9" s="21"/>
      <x:c r="G9" s="21"/>
      <x:c r="H9" s="21"/>
      <x:c r="I9" s="21"/>
      <x:c r="J9" s="21"/>
      <x:c r="K9" s="21"/>
      <x:c r="L9" s="21"/>
      <x:c r="M9" s="21"/>
      <x:c r="N9" s="21"/>
      <x:c r="O9" s="21"/>
      <x:c r="P9" s="21"/>
      <x:c r="Q9" s="21"/>
      <x:c r="R9" s="18">
        <x:f t="shared" ref="R9:T9" ca="1" si="171">MIN(R8,S8,S9,S10,R10,Q9,Q10,Q8)+1</x:f>
        <x:v>13</x:v>
      </x:c>
      <x:c r="S9" s="18">
        <x:f t="shared" ca="1" si="171"/>
        <x:v>13</x:v>
      </x:c>
      <x:c r="T9" s="18">
        <x:f t="shared" ca="1" si="171"/>
        <x:v>13</x:v>
      </x:c>
      <x:c r="U9" s="20"/>
      <x:c r="V9" s="20"/>
      <x:c r="W9" s="20"/>
      <x:c r="X9" s="20"/>
      <x:c r="Y9" s="20"/>
      <x:c r="Z9" s="20"/>
      <x:c r="AA9" s="20"/>
      <x:c r="AB9" s="20"/>
      <x:c r="AC9" s="20"/>
      <x:c r="AD9" s="20"/>
      <x:c r="AE9" s="20"/>
      <x:c r="AF9" s="20"/>
      <x:c r="AG9" s="20"/>
      <x:c r="AH9" s="20"/>
      <x:c r="AI9" s="20"/>
      <x:c r="AJ9" s="20"/>
      <x:c r="AK9" s="20"/>
      <x:c r="AL9" s="20"/>
      <x:c r="AM9" s="20"/>
      <x:c r="AN9" s="20"/>
      <x:c r="AO9" s="20"/>
      <x:c r="AP9" s="20"/>
      <x:c r="AQ9" s="20"/>
      <x:c r="AR9" s="20"/>
      <x:c r="AS9" s="20"/>
      <x:c r="AT9" s="20"/>
      <x:c r="AU9" s="18">
        <x:f t="shared" ca="1" si="103"/>
        <x:v>44</x:v>
      </x:c>
      <x:c r="AV9" s="18">
        <x:f t="shared" ca="1" si="104"/>
        <x:v>44</x:v>
      </x:c>
      <x:c r="AW9" s="18">
        <x:f t="shared" ca="1" si="105"/>
        <x:v>44</x:v>
      </x:c>
      <x:c r="AX9" s="18">
        <x:f t="shared" ca="1" si="106"/>
        <x:v>44</x:v>
      </x:c>
      <x:c r="AY9" s="18">
        <x:f t="shared" ca="1" si="107"/>
        <x:v>44</x:v>
      </x:c>
      <x:c r="AZ9" s="18">
        <x:f t="shared" ca="1" si="108"/>
        <x:v>44</x:v>
      </x:c>
      <x:c r="BA9" s="18">
        <x:f t="shared" ca="1" si="109"/>
        <x:v>44</x:v>
      </x:c>
      <x:c r="BB9" s="18">
        <x:f t="shared" ca="1" si="110"/>
        <x:v>44</x:v>
      </x:c>
      <x:c r="BC9" s="20"/>
      <x:c r="BD9" s="20"/>
      <x:c r="BE9" s="20"/>
      <x:c r="BF9" s="20"/>
      <x:c r="BG9" s="20"/>
      <x:c r="BH9" s="20"/>
      <x:c r="BI9" s="20"/>
      <x:c r="BJ9" s="20"/>
      <x:c r="BK9" s="20"/>
      <x:c r="BL9" s="20"/>
      <x:c r="BM9" s="20"/>
      <x:c r="BN9" s="20"/>
      <x:c r="BO9" s="20"/>
      <x:c r="BP9" s="20"/>
      <x:c r="BQ9" s="20"/>
      <x:c r="BR9" s="20"/>
      <x:c r="BS9" s="20"/>
      <x:c r="BT9" s="20"/>
      <x:c r="BU9" s="20"/>
      <x:c r="BV9" s="20"/>
      <x:c r="BW9" s="20"/>
      <x:c r="BX9" s="20"/>
      <x:c r="BY9" s="20"/>
      <x:c r="BZ9" s="20"/>
      <x:c r="CA9" s="20"/>
      <x:c r="CB9" s="20"/>
      <x:c r="CC9" s="20"/>
      <x:c r="CD9" s="20"/>
      <x:c r="CE9" s="20"/>
      <x:c r="CF9" s="20"/>
      <x:c r="CG9" s="20"/>
      <x:c r="CH9" s="20"/>
      <x:c r="CI9" s="20"/>
      <x:c r="CJ9" s="20"/>
      <x:c r="CK9" s="20"/>
      <x:c r="CL9" s="20"/>
      <x:c r="CM9" s="20"/>
      <x:c r="CN9" s="20"/>
      <x:c r="CO9" s="20"/>
      <x:c r="CP9" s="20"/>
      <x:c r="CQ9" s="20"/>
      <x:c r="CR9" s="20"/>
      <x:c r="CS9" s="20"/>
      <x:c r="CT9" s="18">
        <x:f t="shared" ca="1" si="160"/>
        <x:v>96</x:v>
      </x:c>
      <x:c r="CU9" s="18">
        <x:f t="shared" ca="1" si="161"/>
        <x:v>96</x:v>
      </x:c>
      <x:c r="CV9" s="18">
        <x:f t="shared" ca="1" si="162"/>
        <x:v>96</x:v>
      </x:c>
      <x:c r="CW9" s="18">
        <x:f t="shared" ca="1" si="163"/>
        <x:v>96</x:v>
      </x:c>
      <x:c r="CY9" s="17" t="s">
        <x:v>94</x:v>
      </x:c>
      <x:c r="CZ9" s="17" cm="1">
        <x:f t="array" aca="1" ref="CZ9" ca="1">INDIRECT(CY9)</x:f>
        <x:v>10</x:v>
      </x:c>
      <x:c r="DA9" s="19"/>
    </x:row>
    <x:row r="10" spans="2:116" ht="24" customHeight="1" x14ac:dyDescent="0.35">
      <x:c r="B10" s="18">
        <x:f t="shared" ref="B10:C10" ca="1" si="172">MIN(B9,C9,C10,C11,B11,A10,A11,A9)+1</x:f>
        <x:v>18</x:v>
      </x:c>
      <x:c r="C10" s="18">
        <x:f t="shared" ca="1" si="172"/>
        <x:v>18</x:v>
      </x:c>
      <x:c r="D10" s="21"/>
      <x:c r="E10" s="21"/>
      <x:c r="F10" s="21"/>
      <x:c r="G10" s="21"/>
      <x:c r="H10" s="21"/>
      <x:c r="I10" s="21"/>
      <x:c r="J10" s="21"/>
      <x:c r="K10" s="21"/>
      <x:c r="L10" s="21"/>
      <x:c r="M10" s="21"/>
      <x:c r="N10" s="21"/>
      <x:c r="O10" s="21"/>
      <x:c r="P10" s="21"/>
      <x:c r="Q10" s="21"/>
      <x:c r="R10" s="18">
        <x:f t="shared" ref="R10:U10" ca="1" si="173">MIN(R9,S9,S10,S11,R11,Q10,Q11,Q9)+1</x:f>
        <x:v>12</x:v>
      </x:c>
      <x:c r="S10" s="18">
        <x:f t="shared" ca="1" si="173"/>
        <x:v>12</x:v>
      </x:c>
      <x:c r="T10" s="18">
        <x:f t="shared" ca="1" si="173"/>
        <x:v>12</x:v>
      </x:c>
      <x:c r="U10" s="18">
        <x:f t="shared" ca="1" si="173"/>
        <x:v>12</x:v>
      </x:c>
      <x:c r="V10" s="20"/>
      <x:c r="W10" s="20"/>
      <x:c r="X10" s="20"/>
      <x:c r="Y10" s="20"/>
      <x:c r="Z10" s="20"/>
      <x:c r="AA10" s="20"/>
      <x:c r="AB10" s="20"/>
      <x:c r="AC10" s="20"/>
      <x:c r="AD10" s="20"/>
      <x:c r="AE10" s="20"/>
      <x:c r="AF10" s="20" t="s">
        <x:v>18</x:v>
      </x:c>
      <x:c r="AG10" s="20"/>
      <x:c r="AH10" s="20"/>
      <x:c r="AI10" s="20"/>
      <x:c r="AJ10" s="20"/>
      <x:c r="AK10" s="20"/>
      <x:c r="AL10" s="20"/>
      <x:c r="AM10" s="20"/>
      <x:c r="AN10" s="20"/>
      <x:c r="AO10" s="20"/>
      <x:c r="AP10" s="20"/>
      <x:c r="AQ10" s="20"/>
      <x:c r="AR10" s="20"/>
      <x:c r="AS10" s="20"/>
      <x:c r="AT10" s="18">
        <x:f t="shared" ref="AT10:AT20" ca="1" si="174">MIN(AT9,AU9,AU10,AU11,AT11,AS10,AS11,AS9)+1</x:f>
        <x:v>43</x:v>
      </x:c>
      <x:c r="AU10" s="18">
        <x:f t="shared" ref="AU10:AU20" ca="1" si="175">MIN(AU9,AV9,AV10,AV11,AU11,AT10,AT11,AT9)+1</x:f>
        <x:v>43</x:v>
      </x:c>
      <x:c r="AV10" s="18">
        <x:f t="shared" ref="AV10:AV20" ca="1" si="176">MIN(AV9,AW9,AW10,AW11,AV11,AU10,AU11,AU9)+1</x:f>
        <x:v>43</x:v>
      </x:c>
      <x:c r="AW10" s="18">
        <x:f t="shared" ref="AW10:AW20" ca="1" si="177">MIN(AW9,AX9,AX10,AX11,AW11,AV10,AV11,AV9)+1</x:f>
        <x:v>43</x:v>
      </x:c>
      <x:c r="AX10" s="18">
        <x:f t="shared" ref="AX10:AX20" ca="1" si="178">MIN(AX9,AY9,AY10,AY11,AX11,AW10,AW11,AW9)+1</x:f>
        <x:v>43</x:v>
      </x:c>
      <x:c r="AY10" s="18">
        <x:f t="shared" ref="AY10:AY20" ca="1" si="179">MIN(AY9,AZ9,AZ10,AZ11,AY11,AX10,AX11,AX9)+1</x:f>
        <x:v>43</x:v>
      </x:c>
      <x:c r="AZ10" s="18">
        <x:f t="shared" ref="AZ10:AZ20" ca="1" si="180">MIN(AZ9,BA9,BA10,BA11,AZ11,AY10,AY11,AY9)+1</x:f>
        <x:v>43</x:v>
      </x:c>
      <x:c r="BA10" s="18">
        <x:f t="shared" ref="BA10:BA20" ca="1" si="181">MIN(BA9,BB9,BB10,BB11,BA11,AZ10,AZ11,AZ9)+1</x:f>
        <x:v>43</x:v>
      </x:c>
      <x:c r="BB10" s="18">
        <x:f t="shared" ref="BB10:BB20" ca="1" si="182">MIN(BB9,BC9,BC10,BC11,BB11,BA10,BA11,BA9)+1</x:f>
        <x:v>43</x:v>
      </x:c>
      <x:c r="BC10" s="20"/>
      <x:c r="BD10" s="20"/>
      <x:c r="BE10" s="20"/>
      <x:c r="BF10" s="20"/>
      <x:c r="BG10" s="20"/>
      <x:c r="BH10" s="20"/>
      <x:c r="BI10" s="20"/>
      <x:c r="BJ10" s="20"/>
      <x:c r="BK10" s="20"/>
      <x:c r="BL10" s="20"/>
      <x:c r="BM10" s="20"/>
      <x:c r="BN10" s="20"/>
      <x:c r="BO10" s="20"/>
      <x:c r="BP10" s="20"/>
      <x:c r="BQ10" s="20"/>
      <x:c r="BR10" s="20"/>
      <x:c r="BS10" s="20"/>
      <x:c r="BT10" s="20"/>
      <x:c r="BU10" s="20"/>
      <x:c r="BV10" s="20"/>
      <x:c r="BW10" s="20"/>
      <x:c r="BX10" s="20"/>
      <x:c r="BY10" s="20"/>
      <x:c r="BZ10" s="20"/>
      <x:c r="CA10" s="20"/>
      <x:c r="CB10" s="20"/>
      <x:c r="CC10" s="20"/>
      <x:c r="CD10" s="20"/>
      <x:c r="CE10" s="20"/>
      <x:c r="CF10" s="20"/>
      <x:c r="CG10" s="20"/>
      <x:c r="CH10" s="20"/>
      <x:c r="CI10" s="20"/>
      <x:c r="CJ10" s="20"/>
      <x:c r="CK10" s="20"/>
      <x:c r="CL10" s="20"/>
      <x:c r="CM10" s="20"/>
      <x:c r="CN10" s="20"/>
      <x:c r="CO10" s="20"/>
      <x:c r="CP10" s="20"/>
      <x:c r="CQ10" s="20"/>
      <x:c r="CR10" s="20"/>
      <x:c r="CS10" s="20"/>
      <x:c r="CT10" s="18">
        <x:f t="shared" ca="1" si="160"/>
        <x:v>95</x:v>
      </x:c>
      <x:c r="CU10" s="18">
        <x:f t="shared" ca="1" si="161"/>
        <x:v>95</x:v>
      </x:c>
      <x:c r="CV10" s="18">
        <x:f t="shared" ca="1" si="162"/>
        <x:v>95</x:v>
      </x:c>
      <x:c r="CW10" s="18">
        <x:f t="shared" ca="1" si="163"/>
        <x:v>95</x:v>
      </x:c>
      <x:c r="CY10" s="17" t="s">
        <x:v>95</x:v>
      </x:c>
      <x:c r="CZ10" s="17" cm="1">
        <x:f t="array" aca="1" ref="CZ10" ca="1">INDIRECT(CY10)</x:f>
        <x:v>35</x:v>
      </x:c>
      <x:c r="DA10" s="19"/>
    </x:row>
    <x:row r="11" spans="2:116" ht="24" customHeight="1" x14ac:dyDescent="0.35">
      <x:c r="B11" s="18">
        <x:f t="shared" ref="B11:C11" ca="1" si="183">MIN(B10,C10,C11,C12,B12,A11,A12,A10)+1</x:f>
        <x:v>17</x:v>
      </x:c>
      <x:c r="C11" s="18">
        <x:f t="shared" ca="1" si="183"/>
        <x:v>17</x:v>
      </x:c>
      <x:c r="D11" s="21"/>
      <x:c r="E11" s="21"/>
      <x:c r="F11" s="21"/>
      <x:c r="G11" s="21"/>
      <x:c r="H11" s="21"/>
      <x:c r="I11" s="21"/>
      <x:c r="J11" s="21"/>
      <x:c r="K11" s="21"/>
      <x:c r="L11" s="21"/>
      <x:c r="M11" s="21"/>
      <x:c r="N11" s="21"/>
      <x:c r="O11" s="21"/>
      <x:c r="P11" s="21"/>
      <x:c r="Q11" s="21"/>
      <x:c r="R11" s="18">
        <x:f t="shared" ref="R11:U11" ca="1" si="184">MIN(R10,S10,S11,S12,R12,Q11,Q12,Q10)+1</x:f>
        <x:v>11</x:v>
      </x:c>
      <x:c r="S11" s="18">
        <x:f t="shared" ca="1" si="184"/>
        <x:v>11</x:v>
      </x:c>
      <x:c r="T11" s="18">
        <x:f t="shared" ca="1" si="184"/>
        <x:v>11</x:v>
      </x:c>
      <x:c r="U11" s="18">
        <x:f t="shared" ca="1" si="184"/>
        <x:v>11</x:v>
      </x:c>
      <x:c r="V11" s="20"/>
      <x:c r="W11" s="20"/>
      <x:c r="X11" s="20"/>
      <x:c r="Y11" s="20"/>
      <x:c r="Z11" s="20"/>
      <x:c r="AA11" s="20"/>
      <x:c r="AB11" s="20"/>
      <x:c r="AC11" s="20"/>
      <x:c r="AD11" s="20"/>
      <x:c r="AE11" s="20"/>
      <x:c r="AF11" s="20"/>
      <x:c r="AG11" s="20"/>
      <x:c r="AH11" s="20"/>
      <x:c r="AI11" s="20"/>
      <x:c r="AJ11" s="20"/>
      <x:c r="AK11" s="20"/>
      <x:c r="AL11" s="20"/>
      <x:c r="AM11" s="20"/>
      <x:c r="AN11" s="20"/>
      <x:c r="AO11" s="20"/>
      <x:c r="AP11" s="20"/>
      <x:c r="AQ11" s="20"/>
      <x:c r="AR11" s="20"/>
      <x:c r="AS11" s="20"/>
      <x:c r="AT11" s="18">
        <x:f t="shared" ca="1" si="174"/>
        <x:v>42</x:v>
      </x:c>
      <x:c r="AU11" s="18">
        <x:f t="shared" ca="1" si="175"/>
        <x:v>42</x:v>
      </x:c>
      <x:c r="AV11" s="18">
        <x:f t="shared" ca="1" si="176"/>
        <x:v>42</x:v>
      </x:c>
      <x:c r="AW11" s="18">
        <x:f t="shared" ca="1" si="177"/>
        <x:v>42</x:v>
      </x:c>
      <x:c r="AX11" s="18">
        <x:f t="shared" ca="1" si="178"/>
        <x:v>42</x:v>
      </x:c>
      <x:c r="AY11" s="18">
        <x:f t="shared" ca="1" si="179"/>
        <x:v>42</x:v>
      </x:c>
      <x:c r="AZ11" s="18">
        <x:f t="shared" ca="1" si="180"/>
        <x:v>42</x:v>
      </x:c>
      <x:c r="BA11" s="18">
        <x:f t="shared" ca="1" si="181"/>
        <x:v>42</x:v>
      </x:c>
      <x:c r="BB11" s="18">
        <x:f t="shared" ca="1" si="182"/>
        <x:v>42</x:v>
      </x:c>
      <x:c r="BC11" s="20"/>
      <x:c r="BD11" s="20"/>
      <x:c r="BE11" s="20"/>
      <x:c r="BF11" s="20"/>
      <x:c r="BG11" s="20"/>
      <x:c r="BH11" s="20"/>
      <x:c r="BI11" s="20"/>
      <x:c r="BJ11" s="20"/>
      <x:c r="BK11" s="20"/>
      <x:c r="BL11" s="20"/>
      <x:c r="BM11" s="20"/>
      <x:c r="BN11" s="20"/>
      <x:c r="BO11" s="20"/>
      <x:c r="BP11" s="20"/>
      <x:c r="BQ11" s="20"/>
      <x:c r="BR11" s="20"/>
      <x:c r="BS11" s="20"/>
      <x:c r="BT11" s="20"/>
      <x:c r="BU11" s="20"/>
      <x:c r="BV11" s="20"/>
      <x:c r="BW11" s="20"/>
      <x:c r="BX11" s="20"/>
      <x:c r="BY11" s="20"/>
      <x:c r="BZ11" s="20"/>
      <x:c r="CA11" s="20"/>
      <x:c r="CB11" s="20"/>
      <x:c r="CC11" s="20"/>
      <x:c r="CD11" s="20"/>
      <x:c r="CE11" s="20"/>
      <x:c r="CF11" s="20"/>
      <x:c r="CG11" s="20"/>
      <x:c r="CH11" s="20"/>
      <x:c r="CI11" s="20"/>
      <x:c r="CJ11" s="20"/>
      <x:c r="CK11" s="20"/>
      <x:c r="CL11" s="20"/>
      <x:c r="CM11" s="20"/>
      <x:c r="CN11" s="20"/>
      <x:c r="CO11" s="20"/>
      <x:c r="CP11" s="20"/>
      <x:c r="CQ11" s="20"/>
      <x:c r="CR11" s="20"/>
      <x:c r="CS11" s="20"/>
      <x:c r="CT11" s="18">
        <x:f t="shared" ca="1" si="160"/>
        <x:v>94</x:v>
      </x:c>
      <x:c r="CU11" s="18">
        <x:f t="shared" ca="1" si="161"/>
        <x:v>94</x:v>
      </x:c>
      <x:c r="CV11" s="18">
        <x:f t="shared" ca="1" si="162"/>
        <x:v>94</x:v>
      </x:c>
      <x:c r="CW11" s="18">
        <x:f t="shared" ca="1" si="163"/>
        <x:v>94</x:v>
      </x:c>
      <x:c r="CY11" s="17" t="s">
        <x:v>96</x:v>
      </x:c>
      <x:c r="CZ11" s="17" cm="1">
        <x:f t="array" aca="1" ref="CZ11" ca="1">INDIRECT(CY11)</x:f>
        <x:v>36</x:v>
      </x:c>
      <x:c r="DA11" s="19"/>
    </x:row>
    <x:row r="12" spans="2:116" ht="24" customHeight="1" x14ac:dyDescent="0.35">
      <x:c r="B12" s="18">
        <x:f t="shared" ref="B12:C12" ca="1" si="185">MIN(B11,C11,C12,C13,B13,A12,A13,A11)+1</x:f>
        <x:v>16</x:v>
      </x:c>
      <x:c r="C12" s="18">
        <x:f t="shared" ca="1" si="185"/>
        <x:v>16</x:v>
      </x:c>
      <x:c r="D12" s="21"/>
      <x:c r="E12" s="21"/>
      <x:c r="F12" s="21"/>
      <x:c r="G12" s="21"/>
      <x:c r="H12" s="21"/>
      <x:c r="I12" s="21" t="s">
        <x:v>139</x:v>
      </x:c>
      <x:c r="J12" s="21"/>
      <x:c r="K12" s="21"/>
      <x:c r="L12" s="21"/>
      <x:c r="M12" s="21"/>
      <x:c r="N12" s="21"/>
      <x:c r="O12" s="21"/>
      <x:c r="P12" s="21"/>
      <x:c r="Q12" s="21"/>
      <x:c r="R12" s="18">
        <x:f t="shared" ref="R12:U12" ca="1" si="186">MIN(R11,S11,S12,S13,R13,Q12,Q13,Q11)+1</x:f>
        <x:v>10</x:v>
      </x:c>
      <x:c r="S12" s="18">
        <x:f t="shared" ca="1" si="186"/>
        <x:v>10</x:v>
      </x:c>
      <x:c r="T12" s="18">
        <x:f t="shared" ca="1" si="186"/>
        <x:v>10</x:v>
      </x:c>
      <x:c r="U12" s="18">
        <x:f t="shared" ca="1" si="186"/>
        <x:v>10</x:v>
      </x:c>
      <x:c r="V12" s="20"/>
      <x:c r="W12" s="20"/>
      <x:c r="X12" s="20"/>
      <x:c r="Y12" s="20"/>
      <x:c r="Z12" s="20"/>
      <x:c r="AA12" s="20"/>
      <x:c r="AB12" s="20"/>
      <x:c r="AC12" s="20"/>
      <x:c r="AD12" s="20"/>
      <x:c r="AE12" s="20"/>
      <x:c r="AF12" s="20"/>
      <x:c r="AG12" s="20"/>
      <x:c r="AH12" s="20"/>
      <x:c r="AI12" s="20"/>
      <x:c r="AJ12" s="20"/>
      <x:c r="AK12" s="20"/>
      <x:c r="AL12" s="20"/>
      <x:c r="AM12" s="20"/>
      <x:c r="AN12" s="20"/>
      <x:c r="AO12" s="20"/>
      <x:c r="AP12" s="20"/>
      <x:c r="AQ12" s="20"/>
      <x:c r="AR12" s="20"/>
      <x:c r="AS12" s="20"/>
      <x:c r="AT12" s="18">
        <x:f t="shared" ca="1" si="174"/>
        <x:v>41</x:v>
      </x:c>
      <x:c r="AU12" s="18">
        <x:f t="shared" ca="1" si="175"/>
        <x:v>41</x:v>
      </x:c>
      <x:c r="AV12" s="18">
        <x:f t="shared" ca="1" si="176"/>
        <x:v>41</x:v>
      </x:c>
      <x:c r="AW12" s="18">
        <x:f t="shared" ca="1" si="177"/>
        <x:v>41</x:v>
      </x:c>
      <x:c r="AX12" s="18">
        <x:f t="shared" ca="1" si="178"/>
        <x:v>41</x:v>
      </x:c>
      <x:c r="AY12" s="18">
        <x:f t="shared" ca="1" si="179"/>
        <x:v>41</x:v>
      </x:c>
      <x:c r="AZ12" s="18">
        <x:f t="shared" ca="1" si="180"/>
        <x:v>41</x:v>
      </x:c>
      <x:c r="BA12" s="18">
        <x:f t="shared" ca="1" si="181"/>
        <x:v>41</x:v>
      </x:c>
      <x:c r="BB12" s="18">
        <x:f t="shared" ca="1" si="182"/>
        <x:v>41</x:v>
      </x:c>
      <x:c r="BC12" s="20"/>
      <x:c r="BD12" s="20"/>
      <x:c r="BE12" s="20"/>
      <x:c r="BF12" s="20"/>
      <x:c r="BG12" s="20"/>
      <x:c r="BH12" s="20"/>
      <x:c r="BI12" s="20"/>
      <x:c r="BJ12" s="20"/>
      <x:c r="BK12" s="20"/>
      <x:c r="BL12" s="20"/>
      <x:c r="BM12" s="20"/>
      <x:c r="BN12" s="20"/>
      <x:c r="BO12" s="20"/>
      <x:c r="BP12" s="20"/>
      <x:c r="BQ12" s="20"/>
      <x:c r="BR12" s="20"/>
      <x:c r="BS12" s="20"/>
      <x:c r="BT12" s="20"/>
      <x:c r="BU12" s="20"/>
      <x:c r="BV12" s="20"/>
      <x:c r="BW12" s="20"/>
      <x:c r="BX12" s="20"/>
      <x:c r="BY12" s="20"/>
      <x:c r="BZ12" s="20"/>
      <x:c r="CA12" s="20"/>
      <x:c r="CB12" s="20"/>
      <x:c r="CC12" s="20"/>
      <x:c r="CD12" s="20"/>
      <x:c r="CE12" s="20"/>
      <x:c r="CF12" s="20"/>
      <x:c r="CG12" s="20"/>
      <x:c r="CH12" s="20"/>
      <x:c r="CI12" s="20"/>
      <x:c r="CJ12" s="20"/>
      <x:c r="CK12" s="20"/>
      <x:c r="CL12" s="20"/>
      <x:c r="CM12" s="20"/>
      <x:c r="CN12" s="20"/>
      <x:c r="CO12" s="20"/>
      <x:c r="CP12" s="20"/>
      <x:c r="CQ12" s="20"/>
      <x:c r="CR12" s="20"/>
      <x:c r="CS12" s="20"/>
      <x:c r="CT12" s="18">
        <x:f t="shared" ca="1" si="160"/>
        <x:v>93</x:v>
      </x:c>
      <x:c r="CU12" s="18">
        <x:f t="shared" ca="1" si="161"/>
        <x:v>93</x:v>
      </x:c>
      <x:c r="CV12" s="18">
        <x:f t="shared" ca="1" si="162"/>
        <x:v>93</x:v>
      </x:c>
      <x:c r="CW12" s="18">
        <x:f t="shared" ca="1" si="163"/>
        <x:v>93</x:v>
      </x:c>
      <x:c r="CY12" s="17" t="s">
        <x:v>97</x:v>
      </x:c>
      <x:c r="CZ12" s="17" cm="1">
        <x:f t="array" aca="1" ref="CZ12" ca="1">INDIRECT(CY12)</x:f>
        <x:v>74</x:v>
      </x:c>
      <x:c r="DA12" s="19"/>
    </x:row>
    <x:row r="13" spans="2:116" ht="24" customHeight="1" x14ac:dyDescent="0.35">
      <x:c r="B13" s="18">
        <x:f t="shared" ref="B13:E13" ca="1" si="187">MIN(B12,C12,C13,C14,B14,A13,A14,A12)+1</x:f>
        <x:v>15</x:v>
      </x:c>
      <x:c r="C13" s="18">
        <x:f t="shared" ca="1" si="187"/>
        <x:v>15</x:v>
      </x:c>
      <x:c r="D13" s="18">
        <x:f t="shared" ca="1" si="187"/>
        <x:v>15</x:v>
      </x:c>
      <x:c r="E13" s="18">
        <x:f t="shared" ca="1" si="187"/>
        <x:v>15</x:v>
      </x:c>
      <x:c r="F13" s="21"/>
      <x:c r="G13" s="21"/>
      <x:c r="H13" s="21"/>
      <x:c r="I13" s="21"/>
      <x:c r="J13" s="21"/>
      <x:c r="K13" s="21"/>
      <x:c r="L13" s="21"/>
      <x:c r="M13" s="21"/>
      <x:c r="N13" s="21"/>
      <x:c r="O13" s="21"/>
      <x:c r="P13" s="21"/>
      <x:c r="Q13" s="21"/>
      <x:c r="R13" s="18">
        <x:f t="shared" ref="R13:U13" ca="1" si="188">MIN(R12,S12,S13,S14,R14,Q13,Q14,Q12)+1</x:f>
        <x:v>9</x:v>
      </x:c>
      <x:c r="S13" s="18">
        <x:f t="shared" ca="1" si="188"/>
        <x:v>9</x:v>
      </x:c>
      <x:c r="T13" s="18">
        <x:f t="shared" ca="1" si="188"/>
        <x:v>9</x:v>
      </x:c>
      <x:c r="U13" s="18">
        <x:f t="shared" ca="1" si="188"/>
        <x:v>9</x:v>
      </x:c>
      <x:c r="V13" s="20"/>
      <x:c r="W13" s="20"/>
      <x:c r="X13" s="20"/>
      <x:c r="Y13" s="20"/>
      <x:c r="Z13" s="20"/>
      <x:c r="AA13" s="20"/>
      <x:c r="AB13" s="20"/>
      <x:c r="AC13" s="20"/>
      <x:c r="AD13" s="23"/>
      <x:c r="AE13" s="23"/>
      <x:c r="AF13" s="23"/>
      <x:c r="AG13" s="23"/>
      <x:c r="AH13" s="23"/>
      <x:c r="AI13" s="23"/>
      <x:c r="AJ13" s="23"/>
      <x:c r="AK13" s="23"/>
      <x:c r="AL13" s="20"/>
      <x:c r="AM13" s="20"/>
      <x:c r="AN13" s="20"/>
      <x:c r="AO13" s="20"/>
      <x:c r="AP13" s="20"/>
      <x:c r="AQ13" s="20"/>
      <x:c r="AR13" s="20"/>
      <x:c r="AS13" s="20"/>
      <x:c r="AT13" s="18">
        <x:f t="shared" ca="1" si="174"/>
        <x:v>40</x:v>
      </x:c>
      <x:c r="AU13" s="18">
        <x:f t="shared" ca="1" si="175"/>
        <x:v>40</x:v>
      </x:c>
      <x:c r="AV13" s="18">
        <x:f t="shared" ca="1" si="176"/>
        <x:v>40</x:v>
      </x:c>
      <x:c r="AW13" s="18">
        <x:f t="shared" ca="1" si="177"/>
        <x:v>40</x:v>
      </x:c>
      <x:c r="AX13" s="18">
        <x:f t="shared" ca="1" si="178"/>
        <x:v>40</x:v>
      </x:c>
      <x:c r="AY13" s="18">
        <x:f t="shared" ca="1" si="179"/>
        <x:v>40</x:v>
      </x:c>
      <x:c r="AZ13" s="18">
        <x:f t="shared" ca="1" si="180"/>
        <x:v>40</x:v>
      </x:c>
      <x:c r="BA13" s="18">
        <x:f t="shared" ca="1" si="181"/>
        <x:v>40</x:v>
      </x:c>
      <x:c r="BB13" s="18">
        <x:f t="shared" ca="1" si="182"/>
        <x:v>41</x:v>
      </x:c>
      <x:c r="BC13" s="20"/>
      <x:c r="BD13" s="20"/>
      <x:c r="BE13" s="20"/>
      <x:c r="BF13" s="20"/>
      <x:c r="BG13" s="20"/>
      <x:c r="BH13" s="20"/>
      <x:c r="BI13" s="20"/>
      <x:c r="BJ13" s="20"/>
      <x:c r="BK13" s="20"/>
      <x:c r="BL13" s="20"/>
      <x:c r="BM13" s="20"/>
      <x:c r="BN13" s="20"/>
      <x:c r="BO13" s="20"/>
      <x:c r="BP13" s="20"/>
      <x:c r="BQ13" s="20"/>
      <x:c r="BR13" s="20"/>
      <x:c r="BS13" s="20"/>
      <x:c r="BT13" s="20"/>
      <x:c r="BU13" s="20"/>
      <x:c r="BV13" s="20"/>
      <x:c r="BW13" s="20"/>
      <x:c r="BX13" s="20"/>
      <x:c r="BY13" s="20"/>
      <x:c r="BZ13" s="20"/>
      <x:c r="CA13" s="20"/>
      <x:c r="CB13" s="20"/>
      <x:c r="CC13" s="20"/>
      <x:c r="CD13" s="20"/>
      <x:c r="CE13" s="20"/>
      <x:c r="CF13" s="20"/>
      <x:c r="CG13" s="20"/>
      <x:c r="CH13" s="20"/>
      <x:c r="CI13" s="20"/>
      <x:c r="CJ13" s="20"/>
      <x:c r="CK13" s="20"/>
      <x:c r="CL13" s="20"/>
      <x:c r="CM13" s="20"/>
      <x:c r="CN13" s="20"/>
      <x:c r="CO13" s="20"/>
      <x:c r="CP13" s="20"/>
      <x:c r="CQ13" s="20"/>
      <x:c r="CR13" s="20"/>
      <x:c r="CS13" s="20"/>
      <x:c r="CT13" s="18">
        <x:f t="shared" ca="1" si="160"/>
        <x:v>92</x:v>
      </x:c>
      <x:c r="CU13" s="18">
        <x:f t="shared" ca="1" si="161"/>
        <x:v>92</x:v>
      </x:c>
      <x:c r="CV13" s="18">
        <x:f t="shared" ca="1" si="162"/>
        <x:v>92</x:v>
      </x:c>
      <x:c r="CW13" s="18">
        <x:f t="shared" ca="1" si="163"/>
        <x:v>92</x:v>
      </x:c>
      <x:c r="CY13" s="17" t="s">
        <x:v>98</x:v>
      </x:c>
      <x:c r="CZ13" s="17" cm="1">
        <x:f t="array" aca="1" ref="CZ13" ca="1">INDIRECT(CY13)</x:f>
        <x:v>57</x:v>
      </x:c>
      <x:c r="DA13" s="19"/>
    </x:row>
    <x:row r="14" spans="2:116" ht="24" customHeight="1" x14ac:dyDescent="0.35">
      <x:c r="B14" s="18">
        <x:f t="shared" ref="B14:E14" ca="1" si="189">MIN(B13,C13,C14,C15,B15,A14,A15,A13)+1</x:f>
        <x:v>14</x:v>
      </x:c>
      <x:c r="C14" s="18">
        <x:f t="shared" ca="1" si="189"/>
        <x:v>14</x:v>
      </x:c>
      <x:c r="D14" s="18">
        <x:f t="shared" ca="1" si="189"/>
        <x:v>14</x:v>
      </x:c>
      <x:c r="E14" s="18">
        <x:f t="shared" ca="1" si="189"/>
        <x:v>14</x:v>
      </x:c>
      <x:c r="F14" s="21"/>
      <x:c r="G14" s="21"/>
      <x:c r="H14" s="21"/>
      <x:c r="I14" s="21"/>
      <x:c r="J14" s="21"/>
      <x:c r="K14" s="21"/>
      <x:c r="L14" s="21"/>
      <x:c r="M14" s="21"/>
      <x:c r="N14" s="21"/>
      <x:c r="O14" s="21"/>
      <x:c r="P14" s="21"/>
      <x:c r="Q14" s="21"/>
      <x:c r="R14" s="18">
        <x:f t="shared" ref="R14:U14" ca="1" si="190">MIN(R13,S13,S14,S15,R15,Q14,Q15,Q13)+1</x:f>
        <x:v>8</x:v>
      </x:c>
      <x:c r="S14" s="18">
        <x:f t="shared" ca="1" si="190"/>
        <x:v>8</x:v>
      </x:c>
      <x:c r="T14" s="18">
        <x:f t="shared" ca="1" si="190"/>
        <x:v>8</x:v>
      </x:c>
      <x:c r="U14" s="18">
        <x:f t="shared" ca="1" si="190"/>
        <x:v>8</x:v>
      </x:c>
      <x:c r="V14" s="20"/>
      <x:c r="W14" s="20"/>
      <x:c r="X14" s="20"/>
      <x:c r="Y14" s="20"/>
      <x:c r="Z14" s="20"/>
      <x:c r="AA14" s="20"/>
      <x:c r="AB14" s="20"/>
      <x:c r="AC14" s="20"/>
      <x:c r="AD14" s="23"/>
      <x:c r="AE14" s="23"/>
      <x:c r="AF14" s="23"/>
      <x:c r="AG14" s="23"/>
      <x:c r="AH14" s="23"/>
      <x:c r="AI14" s="23"/>
      <x:c r="AJ14" s="23"/>
      <x:c r="AK14" s="23"/>
      <x:c r="AL14" s="20"/>
      <x:c r="AM14" s="20"/>
      <x:c r="AN14" s="20"/>
      <x:c r="AO14" s="20"/>
      <x:c r="AP14" s="20"/>
      <x:c r="AQ14" s="20"/>
      <x:c r="AR14" s="20"/>
      <x:c r="AS14" s="20"/>
      <x:c r="AT14" s="18">
        <x:f t="shared" ca="1" si="174"/>
        <x:v>39</x:v>
      </x:c>
      <x:c r="AU14" s="18">
        <x:f t="shared" ca="1" si="175"/>
        <x:v>39</x:v>
      </x:c>
      <x:c r="AV14" s="18">
        <x:f t="shared" ca="1" si="176"/>
        <x:v>39</x:v>
      </x:c>
      <x:c r="AW14" s="18">
        <x:f t="shared" ca="1" si="177"/>
        <x:v>39</x:v>
      </x:c>
      <x:c r="AX14" s="18">
        <x:f t="shared" ca="1" si="178"/>
        <x:v>39</x:v>
      </x:c>
      <x:c r="AY14" s="18">
        <x:f t="shared" ca="1" si="179"/>
        <x:v>39</x:v>
      </x:c>
      <x:c r="AZ14" s="18">
        <x:f t="shared" ca="1" si="180"/>
        <x:v>39</x:v>
      </x:c>
      <x:c r="BA14" s="18">
        <x:f t="shared" ca="1" si="181"/>
        <x:v>40</x:v>
      </x:c>
      <x:c r="BB14" s="18">
        <x:f t="shared" ca="1" si="182"/>
        <x:v>41</x:v>
      </x:c>
      <x:c r="BC14" s="20"/>
      <x:c r="BD14" s="20"/>
      <x:c r="BE14" s="20"/>
      <x:c r="BF14" s="20"/>
      <x:c r="BG14" s="20"/>
      <x:c r="BH14" s="20"/>
      <x:c r="BI14" s="20"/>
      <x:c r="BJ14" s="20"/>
      <x:c r="BK14" s="20"/>
      <x:c r="BL14" s="20"/>
      <x:c r="BM14" s="20"/>
      <x:c r="BN14" s="20"/>
      <x:c r="BO14" s="20"/>
      <x:c r="BP14" s="20"/>
      <x:c r="BQ14" s="20"/>
      <x:c r="BR14" s="20"/>
      <x:c r="BS14" s="20"/>
      <x:c r="BT14" s="20"/>
      <x:c r="BU14" s="20"/>
      <x:c r="BV14" s="20"/>
      <x:c r="BW14" s="20"/>
      <x:c r="BX14" s="22">
        <x:f ca="1">IF(AND(ROW(BX14)=$CY$4,COLUMN(BX14)=$CY$5),0,MIN(BX13,BY13,BY14,BY15,BX15,BW14,BW15,BW13)+1)</x:f>
        <x:v>63</x:v>
      </x:c>
      <x:c r="BY14" s="20"/>
      <x:c r="BZ14" s="20"/>
      <x:c r="CA14" s="20"/>
      <x:c r="CB14" s="20"/>
      <x:c r="CC14" s="20"/>
      <x:c r="CD14" s="20"/>
      <x:c r="CE14" s="20"/>
      <x:c r="CF14" s="20"/>
      <x:c r="CG14" s="20"/>
      <x:c r="CH14" s="20"/>
      <x:c r="CI14" s="20"/>
      <x:c r="CJ14" s="20"/>
      <x:c r="CK14" s="20"/>
      <x:c r="CL14" s="20"/>
      <x:c r="CM14" s="20"/>
      <x:c r="CN14" s="20"/>
      <x:c r="CO14" s="20"/>
      <x:c r="CP14" s="20"/>
      <x:c r="CQ14" s="20"/>
      <x:c r="CR14" s="20"/>
      <x:c r="CS14" s="20"/>
      <x:c r="CT14" s="18">
        <x:f t="shared" ca="1" si="160"/>
        <x:v>91</x:v>
      </x:c>
      <x:c r="CU14" s="18">
        <x:f t="shared" ca="1" si="161"/>
        <x:v>91</x:v>
      </x:c>
      <x:c r="CV14" s="18">
        <x:f t="shared" ca="1" si="162"/>
        <x:v>91</x:v>
      </x:c>
      <x:c r="CW14" s="18">
        <x:f t="shared" ca="1" si="163"/>
        <x:v>91</x:v>
      </x:c>
      <x:c r="CY14" s="17" t="s">
        <x:v>99</x:v>
      </x:c>
      <x:c r="CZ14" s="17" cm="1">
        <x:f t="array" aca="1" ref="CZ14" ca="1">INDIRECT(CY14)</x:f>
        <x:v>69</x:v>
      </x:c>
    </x:row>
    <x:row r="15" spans="2:116" ht="24" customHeight="1" x14ac:dyDescent="0.35">
      <x:c r="B15" s="18">
        <x:f t="shared" ref="B15:E15" ca="1" si="191">MIN(B14,C14,C15,C16,B16,A15,A16,A14)+1</x:f>
        <x:v>13</x:v>
      </x:c>
      <x:c r="C15" s="18">
        <x:f t="shared" ca="1" si="191"/>
        <x:v>13</x:v>
      </x:c>
      <x:c r="D15" s="18">
        <x:f t="shared" ca="1" si="191"/>
        <x:v>13</x:v>
      </x:c>
      <x:c r="E15" s="18">
        <x:f t="shared" ca="1" si="191"/>
        <x:v>13</x:v>
      </x:c>
      <x:c r="F15" s="21"/>
      <x:c r="G15" s="21"/>
      <x:c r="H15" s="21"/>
      <x:c r="I15" s="21"/>
      <x:c r="J15" s="21"/>
      <x:c r="K15" s="21"/>
      <x:c r="L15" s="21"/>
      <x:c r="M15" s="21"/>
      <x:c r="N15" s="21"/>
      <x:c r="O15" s="21"/>
      <x:c r="P15" s="21"/>
      <x:c r="Q15" s="21"/>
      <x:c r="R15" s="18">
        <x:f t="shared" ref="R15:U15" ca="1" si="192">MIN(R14,S14,S15,S16,R16,Q15,Q16,Q14)+1</x:f>
        <x:v>7</x:v>
      </x:c>
      <x:c r="S15" s="18">
        <x:f t="shared" ca="1" si="192"/>
        <x:v>7</x:v>
      </x:c>
      <x:c r="T15" s="18">
        <x:f t="shared" ca="1" si="192"/>
        <x:v>7</x:v>
      </x:c>
      <x:c r="U15" s="18">
        <x:f t="shared" ca="1" si="192"/>
        <x:v>8</x:v>
      </x:c>
      <x:c r="V15" s="20"/>
      <x:c r="W15" s="20"/>
      <x:c r="X15" s="20"/>
      <x:c r="Y15" s="20"/>
      <x:c r="Z15" s="20"/>
      <x:c r="AA15" s="20"/>
      <x:c r="AB15" s="20"/>
      <x:c r="AC15" s="20"/>
      <x:c r="AD15" s="23"/>
      <x:c r="AE15" s="23"/>
      <x:c r="AF15" s="23"/>
      <x:c r="AG15" s="23"/>
      <x:c r="AH15" s="23"/>
      <x:c r="AI15" s="23"/>
      <x:c r="AJ15" s="23"/>
      <x:c r="AK15" s="23"/>
      <x:c r="AL15" s="20"/>
      <x:c r="AM15" s="20"/>
      <x:c r="AN15" s="20"/>
      <x:c r="AO15" s="20"/>
      <x:c r="AP15" s="20"/>
      <x:c r="AQ15" s="20"/>
      <x:c r="AR15" s="20"/>
      <x:c r="AS15" s="20"/>
      <x:c r="AT15" s="18">
        <x:f t="shared" ca="1" si="174"/>
        <x:v>38</x:v>
      </x:c>
      <x:c r="AU15" s="18">
        <x:f t="shared" ca="1" si="175"/>
        <x:v>38</x:v>
      </x:c>
      <x:c r="AV15" s="18">
        <x:f t="shared" ca="1" si="176"/>
        <x:v>38</x:v>
      </x:c>
      <x:c r="AW15" s="18">
        <x:f t="shared" ca="1" si="177"/>
        <x:v>38</x:v>
      </x:c>
      <x:c r="AX15" s="18">
        <x:f t="shared" ca="1" si="178"/>
        <x:v>38</x:v>
      </x:c>
      <x:c r="AY15" s="18">
        <x:f t="shared" ca="1" si="179"/>
        <x:v>38</x:v>
      </x:c>
      <x:c r="AZ15" s="18">
        <x:f t="shared" ca="1" si="180"/>
        <x:v>39</x:v>
      </x:c>
      <x:c r="BA15" s="18">
        <x:f t="shared" ca="1" si="181"/>
        <x:v>40</x:v>
      </x:c>
      <x:c r="BB15" s="18">
        <x:f t="shared" ca="1" si="182"/>
        <x:v>41</x:v>
      </x:c>
      <x:c r="BC15" s="20"/>
      <x:c r="BD15" s="20"/>
      <x:c r="BE15" s="20"/>
      <x:c r="BF15" s="20"/>
      <x:c r="BG15" s="20"/>
      <x:c r="BH15" s="20"/>
      <x:c r="BI15" s="18">
        <x:f t="shared" ref="BI15:BI20" ca="1" si="193">MIN(BI14,BJ14,BJ15,BJ16,BI16,BH15,BH16,BH14)+1</x:f>
        <x:v>53</x:v>
      </x:c>
      <x:c r="BJ15" s="18">
        <x:f t="shared" ref="BJ15:BJ20" ca="1" si="194">MIN(BJ14,BK14,BK15,BK16,BJ16,BI15,BI16,BI14)+1</x:f>
        <x:v>53</x:v>
      </x:c>
      <x:c r="BK15" s="18">
        <x:f t="shared" ref="BK15:BK20" ca="1" si="195">MIN(BK14,BL14,BL15,BL16,BK16,BJ15,BJ16,BJ14)+1</x:f>
        <x:v>53</x:v>
      </x:c>
      <x:c r="BL15" s="18">
        <x:f t="shared" ref="BL15:BL20" ca="1" si="196">MIN(BL14,BM14,BM15,BM16,BL16,BK15,BK16,BK14)+1</x:f>
        <x:v>53</x:v>
      </x:c>
      <x:c r="BM15" s="18">
        <x:f t="shared" ref="BM15:BM20" ca="1" si="197">MIN(BM14,BN14,BN15,BN16,BM16,BL15,BL16,BL14)+1</x:f>
        <x:v>53</x:v>
      </x:c>
      <x:c r="BN15" s="18">
        <x:f t="shared" ref="BN15:BN20" ca="1" si="198">MIN(BN14,BO14,BO15,BO16,BN16,BM15,BM16,BM14)+1</x:f>
        <x:v>53</x:v>
      </x:c>
      <x:c r="BO15" s="18">
        <x:f t="shared" ref="BO15:BO20" ca="1" si="199">MIN(BO14,BP14,BP15,BP16,BO16,BN15,BN16,BN14)+1</x:f>
        <x:v>54</x:v>
      </x:c>
      <x:c r="BP15" s="18">
        <x:f t="shared" ref="BP15:BP20" ca="1" si="200">MIN(BP14,BQ14,BQ15,BQ16,BP16,BO15,BO16,BO14)+1</x:f>
        <x:v>55</x:v>
      </x:c>
      <x:c r="BQ15" s="18">
        <x:f t="shared" ref="BQ15:BQ20" ca="1" si="201">MIN(BQ14,BR14,BR15,BR16,BQ16,BP15,BP16,BP14)+1</x:f>
        <x:v>56</x:v>
      </x:c>
      <x:c r="BR15" s="18">
        <x:f t="shared" ref="BR15:BR20" ca="1" si="202">MIN(BR14,BS14,BS15,BS16,BR16,BQ15,BQ16,BQ14)+1</x:f>
        <x:v>57</x:v>
      </x:c>
      <x:c r="BS15" s="18">
        <x:f t="shared" ref="BS15:BS20" ca="1" si="203">MIN(BS14,BT14,BT15,BT16,BS16,BR15,BR16,BR14)+1</x:f>
        <x:v>58</x:v>
      </x:c>
      <x:c r="BT15" s="18">
        <x:f t="shared" ref="BT15:BT20" ca="1" si="204">MIN(BT14,BU14,BU15,BU16,BT16,BS15,BS16,BS14)+1</x:f>
        <x:v>59</x:v>
      </x:c>
      <x:c r="BU15" s="18">
        <x:f t="shared" ref="BU15:BU20" ca="1" si="205">MIN(BU14,BV14,BV15,BV16,BU16,BT15,BT16,BT14)+1</x:f>
        <x:v>60</x:v>
      </x:c>
      <x:c r="BV15" s="18">
        <x:f t="shared" ref="BV15:BV20" ca="1" si="206">MIN(BV14,BW14,BW15,BW16,BV16,BU15,BU16,BU14)+1</x:f>
        <x:v>61</x:v>
      </x:c>
      <x:c r="BW15" s="18">
        <x:f t="shared" ref="BW15:BW20" ca="1" si="207">MIN(BW14,BX14,BX15,BX16,BW16,BV15,BV16,BV14)+1</x:f>
        <x:v>62</x:v>
      </x:c>
      <x:c r="BX15" s="18">
        <x:f t="shared" ref="BX15:BX20" ca="1" si="208">MIN(BX14,BY14,BY15,BY16,BX16,BW15,BW16,BW14)+1</x:f>
        <x:v>63</x:v>
      </x:c>
      <x:c r="BY15" s="18">
        <x:f t="shared" ref="BY15:BY20" ca="1" si="209">MIN(BY14,BZ14,BZ15,BZ16,BY16,BX15,BX16,BX14)+1</x:f>
        <x:v>64</x:v>
      </x:c>
      <x:c r="BZ15" s="18">
        <x:f t="shared" ref="BZ15:BZ20" ca="1" si="210">MIN(BZ14,CA14,CA15,CA16,BZ16,BY15,BY16,BY14)+1</x:f>
        <x:v>65</x:v>
      </x:c>
      <x:c r="CA15" s="18">
        <x:f t="shared" ref="CA15:CA20" ca="1" si="211">MIN(CA14,CB14,CB15,CB16,CA16,BZ15,BZ16,BZ14)+1</x:f>
        <x:v>66</x:v>
      </x:c>
      <x:c r="CB15" s="18">
        <x:f t="shared" ref="CB15:CB20" ca="1" si="212">MIN(CB14,CC14,CC15,CC16,CB16,CA15,CA16,CA14)+1</x:f>
        <x:v>67</x:v>
      </x:c>
      <x:c r="CC15" s="18">
        <x:f t="shared" ref="CC15:CC20" ca="1" si="213">MIN(CC14,CD14,CD15,CD16,CC16,CB15,CB16,CB14)+1</x:f>
        <x:v>68</x:v>
      </x:c>
      <x:c r="CD15" s="18">
        <x:f t="shared" ref="CD15:CD20" ca="1" si="214">MIN(CD14,CE14,CE15,CE16,CD16,CC15,CC16,CC14)+1</x:f>
        <x:v>69</x:v>
      </x:c>
      <x:c r="CE15" s="18">
        <x:f t="shared" ref="CE15:CE20" ca="1" si="215">MIN(CE14,CF14,CF15,CF16,CE16,CD15,CD16,CD14)+1</x:f>
        <x:v>70</x:v>
      </x:c>
      <x:c r="CF15" s="18">
        <x:f t="shared" ref="CF15:CF20" ca="1" si="216">MIN(CF14,CG14,CG15,CG16,CF16,CE15,CE16,CE14)+1</x:f>
        <x:v>71</x:v>
      </x:c>
      <x:c r="CG15" s="18">
        <x:f t="shared" ref="CG15:CG20" ca="1" si="217">MIN(CG14,CH14,CH15,CH16,CG16,CF15,CF16,CF14)+1</x:f>
        <x:v>72</x:v>
      </x:c>
      <x:c r="CH15" s="18">
        <x:f t="shared" ref="CH15:CH20" ca="1" si="218">MIN(CH14,CI14,CI15,CI16,CH16,CG15,CG16,CG14)+1</x:f>
        <x:v>73</x:v>
      </x:c>
      <x:c r="CI15" s="18">
        <x:f t="shared" ref="CI15:CI20" ca="1" si="219">MIN(CI14,CJ14,CJ15,CJ16,CI16,CH15,CH16,CH14)+1</x:f>
        <x:v>74</x:v>
      </x:c>
      <x:c r="CJ15" s="18">
        <x:f t="shared" ref="CJ15:CJ20" ca="1" si="220">MIN(CJ14,CK14,CK15,CK16,CJ16,CI15,CI16,CI14)+1</x:f>
        <x:v>75</x:v>
      </x:c>
      <x:c r="CK15" s="18">
        <x:f t="shared" ref="CK15:CK20" ca="1" si="221">MIN(CK14,CL14,CL15,CL16,CK16,CJ15,CJ16,CJ14)+1</x:f>
        <x:v>76</x:v>
      </x:c>
      <x:c r="CL15" s="18">
        <x:f t="shared" ref="CL15:CL20" ca="1" si="222">MIN(CL14,CM14,CM15,CM16,CL16,CK15,CK16,CK14)+1</x:f>
        <x:v>77</x:v>
      </x:c>
      <x:c r="CM15" s="18">
        <x:f t="shared" ref="CM15:CM20" ca="1" si="223">MIN(CM14,CN14,CN15,CN16,CM16,CL15,CL16,CL14)+1</x:f>
        <x:v>78</x:v>
      </x:c>
      <x:c r="CN15" s="20"/>
      <x:c r="CO15" s="20"/>
      <x:c r="CP15" s="20"/>
      <x:c r="CQ15" s="20"/>
      <x:c r="CR15" s="20"/>
      <x:c r="CS15" s="20"/>
      <x:c r="CT15" s="18">
        <x:f t="shared" ca="1" si="160"/>
        <x:v>90</x:v>
      </x:c>
      <x:c r="CU15" s="18">
        <x:f t="shared" ca="1" si="161"/>
        <x:v>90</x:v>
      </x:c>
      <x:c r="CV15" s="18">
        <x:f t="shared" ca="1" si="162"/>
        <x:v>90</x:v>
      </x:c>
      <x:c r="CW15" s="18">
        <x:f t="shared" ca="1" si="163"/>
        <x:v>90</x:v>
      </x:c>
      <x:c r="CY15" s="17" t="s">
        <x:v>100</x:v>
      </x:c>
      <x:c r="CZ15" s="17" cm="1">
        <x:f t="array" aca="1" ref="CZ15" ca="1">INDIRECT(CY15)</x:f>
        <x:v>84</x:v>
      </x:c>
    </x:row>
    <x:row r="16" spans="2:116" ht="24" customHeight="1" x14ac:dyDescent="0.35">
      <x:c r="B16" s="18">
        <x:f t="shared" ref="B16:E16" ca="1" si="224">MIN(B15,C15,C16,C17,B17,A16,A17,A15)+1</x:f>
        <x:v>12</x:v>
      </x:c>
      <x:c r="C16" s="18">
        <x:f t="shared" ca="1" si="224"/>
        <x:v>12</x:v>
      </x:c>
      <x:c r="D16" s="18">
        <x:f t="shared" ca="1" si="224"/>
        <x:v>12</x:v>
      </x:c>
      <x:c r="E16" s="18">
        <x:f t="shared" ca="1" si="224"/>
        <x:v>12</x:v>
      </x:c>
      <x:c r="F16" s="21"/>
      <x:c r="G16" s="21"/>
      <x:c r="H16" s="21"/>
      <x:c r="I16" s="21"/>
      <x:c r="J16" s="21"/>
      <x:c r="K16" s="21"/>
      <x:c r="L16" s="21"/>
      <x:c r="M16" s="21"/>
      <x:c r="N16" s="21"/>
      <x:c r="O16" s="21"/>
      <x:c r="P16" s="21"/>
      <x:c r="Q16" s="21"/>
      <x:c r="R16" s="18">
        <x:f t="shared" ref="R16:U16" ca="1" si="225">MIN(R15,S15,S16,S17,R17,Q16,Q17,Q15)+1</x:f>
        <x:v>6</x:v>
      </x:c>
      <x:c r="S16" s="18">
        <x:f t="shared" ca="1" si="225"/>
        <x:v>6</x:v>
      </x:c>
      <x:c r="T16" s="18">
        <x:f t="shared" ca="1" si="225"/>
        <x:v>7</x:v>
      </x:c>
      <x:c r="U16" s="18">
        <x:f t="shared" ca="1" si="225"/>
        <x:v>8</x:v>
      </x:c>
      <x:c r="V16" s="20"/>
      <x:c r="W16" s="20"/>
      <x:c r="X16" s="20"/>
      <x:c r="Y16" s="20"/>
      <x:c r="Z16" s="20"/>
      <x:c r="AA16" s="20"/>
      <x:c r="AB16" s="20"/>
      <x:c r="AC16" s="20"/>
      <x:c r="AD16" s="20"/>
      <x:c r="AE16" s="20"/>
      <x:c r="AF16" s="20"/>
      <x:c r="AG16" s="20"/>
      <x:c r="AH16" s="20"/>
      <x:c r="AI16" s="20"/>
      <x:c r="AJ16" s="20"/>
      <x:c r="AK16" s="20"/>
      <x:c r="AL16" s="20"/>
      <x:c r="AM16" s="20"/>
      <x:c r="AN16" s="20"/>
      <x:c r="AO16" s="20"/>
      <x:c r="AP16" s="20"/>
      <x:c r="AQ16" s="20"/>
      <x:c r="AR16" s="20"/>
      <x:c r="AS16" s="20"/>
      <x:c r="AT16" s="18">
        <x:f t="shared" ca="1" si="174"/>
        <x:v>37</x:v>
      </x:c>
      <x:c r="AU16" s="18">
        <x:f t="shared" ca="1" si="175"/>
        <x:v>37</x:v>
      </x:c>
      <x:c r="AV16" s="18">
        <x:f t="shared" ca="1" si="176"/>
        <x:v>37</x:v>
      </x:c>
      <x:c r="AW16" s="18">
        <x:f t="shared" ca="1" si="177"/>
        <x:v>37</x:v>
      </x:c>
      <x:c r="AX16" s="18">
        <x:f t="shared" ca="1" si="178"/>
        <x:v>37</x:v>
      </x:c>
      <x:c r="AY16" s="18">
        <x:f t="shared" ca="1" si="179"/>
        <x:v>38</x:v>
      </x:c>
      <x:c r="AZ16" s="18">
        <x:f t="shared" ca="1" si="180"/>
        <x:v>39</x:v>
      </x:c>
      <x:c r="BA16" s="18">
        <x:f t="shared" ca="1" si="181"/>
        <x:v>40</x:v>
      </x:c>
      <x:c r="BB16" s="18">
        <x:f t="shared" ca="1" si="182"/>
        <x:v>41</x:v>
      </x:c>
      <x:c r="BC16" s="20"/>
      <x:c r="BD16" s="20"/>
      <x:c r="BE16" s="20"/>
      <x:c r="BF16" s="20"/>
      <x:c r="BG16" s="20"/>
      <x:c r="BH16" s="20"/>
      <x:c r="BI16" s="18">
        <x:f t="shared" ca="1" si="193"/>
        <x:v>52</x:v>
      </x:c>
      <x:c r="BJ16" s="18">
        <x:f t="shared" ca="1" si="194"/>
        <x:v>52</x:v>
      </x:c>
      <x:c r="BK16" s="18">
        <x:f t="shared" ca="1" si="195"/>
        <x:v>52</x:v>
      </x:c>
      <x:c r="BL16" s="18">
        <x:f t="shared" ca="1" si="196"/>
        <x:v>52</x:v>
      </x:c>
      <x:c r="BM16" s="18">
        <x:f t="shared" ca="1" si="197"/>
        <x:v>52</x:v>
      </x:c>
      <x:c r="BN16" s="18">
        <x:f t="shared" ca="1" si="198"/>
        <x:v>53</x:v>
      </x:c>
      <x:c r="BO16" s="18">
        <x:f t="shared" ca="1" si="199"/>
        <x:v>54</x:v>
      </x:c>
      <x:c r="BP16" s="18">
        <x:f t="shared" ca="1" si="200"/>
        <x:v>55</x:v>
      </x:c>
      <x:c r="BQ16" s="18">
        <x:f t="shared" ca="1" si="201"/>
        <x:v>56</x:v>
      </x:c>
      <x:c r="BR16" s="18">
        <x:f t="shared" ca="1" si="202"/>
        <x:v>57</x:v>
      </x:c>
      <x:c r="BS16" s="18">
        <x:f t="shared" ca="1" si="203"/>
        <x:v>58</x:v>
      </x:c>
      <x:c r="BT16" s="18">
        <x:f t="shared" ca="1" si="204"/>
        <x:v>59</x:v>
      </x:c>
      <x:c r="BU16" s="18">
        <x:f t="shared" ca="1" si="205"/>
        <x:v>60</x:v>
      </x:c>
      <x:c r="BV16" s="18">
        <x:f t="shared" ca="1" si="206"/>
        <x:v>61</x:v>
      </x:c>
      <x:c r="BW16" s="18">
        <x:f t="shared" ca="1" si="207"/>
        <x:v>62</x:v>
      </x:c>
      <x:c r="BX16" s="18">
        <x:f t="shared" ca="1" si="208"/>
        <x:v>63</x:v>
      </x:c>
      <x:c r="BY16" s="18">
        <x:f t="shared" ca="1" si="209"/>
        <x:v>64</x:v>
      </x:c>
      <x:c r="BZ16" s="18">
        <x:f t="shared" ca="1" si="210"/>
        <x:v>65</x:v>
      </x:c>
      <x:c r="CA16" s="18">
        <x:f t="shared" ca="1" si="211"/>
        <x:v>66</x:v>
      </x:c>
      <x:c r="CB16" s="18">
        <x:f t="shared" ca="1" si="212"/>
        <x:v>67</x:v>
      </x:c>
      <x:c r="CC16" s="18">
        <x:f t="shared" ca="1" si="213"/>
        <x:v>68</x:v>
      </x:c>
      <x:c r="CD16" s="18">
        <x:f t="shared" ca="1" si="214"/>
        <x:v>69</x:v>
      </x:c>
      <x:c r="CE16" s="18">
        <x:f t="shared" ca="1" si="215"/>
        <x:v>70</x:v>
      </x:c>
      <x:c r="CF16" s="18">
        <x:f t="shared" ca="1" si="216"/>
        <x:v>71</x:v>
      </x:c>
      <x:c r="CG16" s="18">
        <x:f t="shared" ca="1" si="217"/>
        <x:v>72</x:v>
      </x:c>
      <x:c r="CH16" s="18">
        <x:f t="shared" ca="1" si="218"/>
        <x:v>73</x:v>
      </x:c>
      <x:c r="CI16" s="18">
        <x:f t="shared" ca="1" si="219"/>
        <x:v>74</x:v>
      </x:c>
      <x:c r="CJ16" s="18">
        <x:f t="shared" ca="1" si="220"/>
        <x:v>75</x:v>
      </x:c>
      <x:c r="CK16" s="18">
        <x:f t="shared" ca="1" si="221"/>
        <x:v>76</x:v>
      </x:c>
      <x:c r="CL16" s="18">
        <x:f t="shared" ca="1" si="222"/>
        <x:v>77</x:v>
      </x:c>
      <x:c r="CM16" s="18">
        <x:f t="shared" ca="1" si="223"/>
        <x:v>78</x:v>
      </x:c>
      <x:c r="CN16" s="20"/>
      <x:c r="CO16" s="20"/>
      <x:c r="CP16" s="20"/>
      <x:c r="CQ16" s="20"/>
      <x:c r="CR16" s="20"/>
      <x:c r="CS16" s="20"/>
      <x:c r="CT16" s="18">
        <x:f t="shared" ca="1" si="160"/>
        <x:v>89</x:v>
      </x:c>
      <x:c r="CU16" s="18">
        <x:f t="shared" ca="1" si="161"/>
        <x:v>89</x:v>
      </x:c>
      <x:c r="CV16" s="18">
        <x:f t="shared" ca="1" si="162"/>
        <x:v>89</x:v>
      </x:c>
      <x:c r="CW16" s="18">
        <x:f t="shared" ca="1" si="163"/>
        <x:v>89</x:v>
      </x:c>
    </x:row>
    <x:row r="17" spans="2:101" ht="24" customHeight="1" x14ac:dyDescent="0.35">
      <x:c r="B17" s="18">
        <x:f t="shared" ref="B17:E17" ca="1" si="226">MIN(B16,C16,C17,C18,B18,A17,A18,A16)+1</x:f>
        <x:v>11</x:v>
      </x:c>
      <x:c r="C17" s="18">
        <x:f t="shared" ca="1" si="226"/>
        <x:v>11</x:v>
      </x:c>
      <x:c r="D17" s="18">
        <x:f t="shared" ca="1" si="226"/>
        <x:v>11</x:v>
      </x:c>
      <x:c r="E17" s="18">
        <x:f t="shared" ca="1" si="226"/>
        <x:v>11</x:v>
      </x:c>
      <x:c r="F17" s="21"/>
      <x:c r="G17" s="21"/>
      <x:c r="H17" s="21"/>
      <x:c r="I17" s="21"/>
      <x:c r="J17" s="21"/>
      <x:c r="K17" s="21"/>
      <x:c r="L17" s="21"/>
      <x:c r="M17" s="21"/>
      <x:c r="N17" s="21"/>
      <x:c r="O17" s="21"/>
      <x:c r="P17" s="21"/>
      <x:c r="Q17" s="21"/>
      <x:c r="R17" s="18">
        <x:f t="shared" ref="R17:U17" ca="1" si="227">MIN(R16,S16,S17,S18,R18,Q17,Q18,Q16)+1</x:f>
        <x:v>5</x:v>
      </x:c>
      <x:c r="S17" s="18">
        <x:f t="shared" ca="1" si="227"/>
        <x:v>6</x:v>
      </x:c>
      <x:c r="T17" s="18">
        <x:f t="shared" ca="1" si="227"/>
        <x:v>7</x:v>
      </x:c>
      <x:c r="U17" s="18">
        <x:f t="shared" ca="1" si="227"/>
        <x:v>8</x:v>
      </x:c>
      <x:c r="V17" s="20"/>
      <x:c r="W17" s="20"/>
      <x:c r="X17" s="20"/>
      <x:c r="Y17" s="20"/>
      <x:c r="Z17" s="20"/>
      <x:c r="AA17" s="20"/>
      <x:c r="AB17" s="20"/>
      <x:c r="AC17" s="20"/>
      <x:c r="AD17" s="20"/>
      <x:c r="AE17" s="20"/>
      <x:c r="AF17" s="20"/>
      <x:c r="AG17" s="20"/>
      <x:c r="AH17" s="20"/>
      <x:c r="AI17" s="20"/>
      <x:c r="AJ17" s="20"/>
      <x:c r="AK17" s="20"/>
      <x:c r="AL17" s="20"/>
      <x:c r="AM17" s="20"/>
      <x:c r="AN17" s="20"/>
      <x:c r="AO17" s="20"/>
      <x:c r="AP17" s="20"/>
      <x:c r="AQ17" s="20"/>
      <x:c r="AR17" s="20"/>
      <x:c r="AS17" s="20"/>
      <x:c r="AT17" s="18">
        <x:f t="shared" ca="1" si="174"/>
        <x:v>36</x:v>
      </x:c>
      <x:c r="AU17" s="18">
        <x:f t="shared" ca="1" si="175"/>
        <x:v>36</x:v>
      </x:c>
      <x:c r="AV17" s="18">
        <x:f t="shared" ca="1" si="176"/>
        <x:v>36</x:v>
      </x:c>
      <x:c r="AW17" s="18">
        <x:f t="shared" ca="1" si="177"/>
        <x:v>36</x:v>
      </x:c>
      <x:c r="AX17" s="18">
        <x:f t="shared" ca="1" si="178"/>
        <x:v>37</x:v>
      </x:c>
      <x:c r="AY17" s="18">
        <x:f t="shared" ca="1" si="179"/>
        <x:v>38</x:v>
      </x:c>
      <x:c r="AZ17" s="18">
        <x:f t="shared" ca="1" si="180"/>
        <x:v>39</x:v>
      </x:c>
      <x:c r="BA17" s="18">
        <x:f t="shared" ca="1" si="181"/>
        <x:v>40</x:v>
      </x:c>
      <x:c r="BB17" s="18">
        <x:f t="shared" ca="1" si="182"/>
        <x:v>41</x:v>
      </x:c>
      <x:c r="BC17" s="20"/>
      <x:c r="BD17" s="20"/>
      <x:c r="BE17" s="20"/>
      <x:c r="BF17" s="20"/>
      <x:c r="BG17" s="20"/>
      <x:c r="BH17" s="20"/>
      <x:c r="BI17" s="18">
        <x:f t="shared" ca="1" si="193"/>
        <x:v>51</x:v>
      </x:c>
      <x:c r="BJ17" s="18">
        <x:f t="shared" ca="1" si="194"/>
        <x:v>51</x:v>
      </x:c>
      <x:c r="BK17" s="18">
        <x:f t="shared" ca="1" si="195"/>
        <x:v>51</x:v>
      </x:c>
      <x:c r="BL17" s="18">
        <x:f t="shared" ca="1" si="196"/>
        <x:v>51</x:v>
      </x:c>
      <x:c r="BM17" s="18">
        <x:f t="shared" ca="1" si="197"/>
        <x:v>52</x:v>
      </x:c>
      <x:c r="BN17" s="18">
        <x:f t="shared" ca="1" si="198"/>
        <x:v>53</x:v>
      </x:c>
      <x:c r="BO17" s="18">
        <x:f t="shared" ca="1" si="199"/>
        <x:v>54</x:v>
      </x:c>
      <x:c r="BP17" s="18">
        <x:f t="shared" ca="1" si="200"/>
        <x:v>55</x:v>
      </x:c>
      <x:c r="BQ17" s="18">
        <x:f t="shared" ca="1" si="201"/>
        <x:v>56</x:v>
      </x:c>
      <x:c r="BR17" s="18">
        <x:f t="shared" ca="1" si="202"/>
        <x:v>57</x:v>
      </x:c>
      <x:c r="BS17" s="18">
        <x:f t="shared" ca="1" si="203"/>
        <x:v>58</x:v>
      </x:c>
      <x:c r="BT17" s="18">
        <x:f t="shared" ca="1" si="204"/>
        <x:v>59</x:v>
      </x:c>
      <x:c r="BU17" s="18">
        <x:f t="shared" ca="1" si="205"/>
        <x:v>60</x:v>
      </x:c>
      <x:c r="BV17" s="18">
        <x:f t="shared" ca="1" si="206"/>
        <x:v>61</x:v>
      </x:c>
      <x:c r="BW17" s="18">
        <x:f t="shared" ca="1" si="207"/>
        <x:v>62</x:v>
      </x:c>
      <x:c r="BX17" s="18">
        <x:f t="shared" ca="1" si="208"/>
        <x:v>63</x:v>
      </x:c>
      <x:c r="BY17" s="18">
        <x:f t="shared" ca="1" si="209"/>
        <x:v>64</x:v>
      </x:c>
      <x:c r="BZ17" s="18">
        <x:f t="shared" ca="1" si="210"/>
        <x:v>65</x:v>
      </x:c>
      <x:c r="CA17" s="18">
        <x:f t="shared" ca="1" si="211"/>
        <x:v>66</x:v>
      </x:c>
      <x:c r="CB17" s="18">
        <x:f t="shared" ca="1" si="212"/>
        <x:v>67</x:v>
      </x:c>
      <x:c r="CC17" s="18">
        <x:f t="shared" ca="1" si="213"/>
        <x:v>68</x:v>
      </x:c>
      <x:c r="CD17" s="18">
        <x:f t="shared" ca="1" si="214"/>
        <x:v>69</x:v>
      </x:c>
      <x:c r="CE17" s="18">
        <x:f t="shared" ca="1" si="215"/>
        <x:v>70</x:v>
      </x:c>
      <x:c r="CF17" s="18">
        <x:f t="shared" ca="1" si="216"/>
        <x:v>71</x:v>
      </x:c>
      <x:c r="CG17" s="18">
        <x:f t="shared" ca="1" si="217"/>
        <x:v>72</x:v>
      </x:c>
      <x:c r="CH17" s="18">
        <x:f t="shared" ca="1" si="218"/>
        <x:v>73</x:v>
      </x:c>
      <x:c r="CI17" s="18">
        <x:f t="shared" ca="1" si="219"/>
        <x:v>74</x:v>
      </x:c>
      <x:c r="CJ17" s="18">
        <x:f t="shared" ca="1" si="220"/>
        <x:v>75</x:v>
      </x:c>
      <x:c r="CK17" s="18">
        <x:f t="shared" ca="1" si="221"/>
        <x:v>76</x:v>
      </x:c>
      <x:c r="CL17" s="18">
        <x:f t="shared" ca="1" si="222"/>
        <x:v>77</x:v>
      </x:c>
      <x:c r="CM17" s="18">
        <x:f t="shared" ca="1" si="223"/>
        <x:v>78</x:v>
      </x:c>
      <x:c r="CN17" s="20"/>
      <x:c r="CO17" s="20"/>
      <x:c r="CP17" s="20"/>
      <x:c r="CQ17" s="20"/>
      <x:c r="CR17" s="20"/>
      <x:c r="CS17" s="20"/>
      <x:c r="CT17" s="18">
        <x:f t="shared" ca="1" si="160"/>
        <x:v>88</x:v>
      </x:c>
      <x:c r="CU17" s="18">
        <x:f t="shared" ca="1" si="161"/>
        <x:v>88</x:v>
      </x:c>
      <x:c r="CV17" s="18">
        <x:f t="shared" ca="1" si="162"/>
        <x:v>88</x:v>
      </x:c>
      <x:c r="CW17" s="18">
        <x:f t="shared" ca="1" si="163"/>
        <x:v>88</x:v>
      </x:c>
    </x:row>
    <x:row r="18" spans="2:101" ht="24" customHeight="1" x14ac:dyDescent="0.35">
      <x:c r="B18" s="18">
        <x:f t="shared" ref="B18:E18" ca="1" si="228">MIN(B17,C17,C18,C19,B19,A18,A19,A17)+1</x:f>
        <x:v>11</x:v>
      </x:c>
      <x:c r="C18" s="18">
        <x:f t="shared" ca="1" si="228"/>
        <x:v>10</x:v>
      </x:c>
      <x:c r="D18" s="18">
        <x:f t="shared" ca="1" si="228"/>
        <x:v>10</x:v>
      </x:c>
      <x:c r="E18" s="18">
        <x:f t="shared" ca="1" si="228"/>
        <x:v>10</x:v>
      </x:c>
      <x:c r="F18" s="21"/>
      <x:c r="G18" s="21"/>
      <x:c r="H18" s="21"/>
      <x:c r="I18" s="21"/>
      <x:c r="J18" s="21"/>
      <x:c r="K18" s="21"/>
      <x:c r="L18" s="21"/>
      <x:c r="M18" s="21"/>
      <x:c r="N18" s="21"/>
      <x:c r="O18" s="18">
        <x:f t="shared" ref="O18:Q18" ca="1" si="229">MIN(O17,P17,P18,P19,O19,N18,N19,N17)+1</x:f>
        <x:v>4</x:v>
      </x:c>
      <x:c r="P18" s="18">
        <x:f t="shared" ca="1" si="229"/>
        <x:v>4</x:v>
      </x:c>
      <x:c r="Q18" s="18">
        <x:f t="shared" ca="1" si="229"/>
        <x:v>4</x:v>
      </x:c>
      <x:c r="R18" s="18">
        <x:f t="shared" ref="R18:U18" ca="1" si="230">MIN(R17,S17,S18,S19,R19,Q18,Q19,Q17)+1</x:f>
        <x:v>5</x:v>
      </x:c>
      <x:c r="S18" s="18">
        <x:f t="shared" ca="1" si="230"/>
        <x:v>6</x:v>
      </x:c>
      <x:c r="T18" s="18">
        <x:f t="shared" ca="1" si="230"/>
        <x:v>7</x:v>
      </x:c>
      <x:c r="U18" s="18">
        <x:f t="shared" ca="1" si="230"/>
        <x:v>8</x:v>
      </x:c>
      <x:c r="V18" s="20"/>
      <x:c r="W18" s="20"/>
      <x:c r="X18" s="20"/>
      <x:c r="Y18" s="20"/>
      <x:c r="Z18" s="20"/>
      <x:c r="AA18" s="20"/>
      <x:c r="AB18" s="20"/>
      <x:c r="AC18" s="20"/>
      <x:c r="AD18" s="20"/>
      <x:c r="AE18" s="20"/>
      <x:c r="AF18" s="20"/>
      <x:c r="AG18" s="20"/>
      <x:c r="AH18" s="20"/>
      <x:c r="AI18" s="20"/>
      <x:c r="AJ18" s="20"/>
      <x:c r="AK18" s="20"/>
      <x:c r="AL18" s="20"/>
      <x:c r="AM18" s="20"/>
      <x:c r="AN18" s="20"/>
      <x:c r="AO18" s="20"/>
      <x:c r="AP18" s="20"/>
      <x:c r="AQ18" s="20"/>
      <x:c r="AR18" s="20"/>
      <x:c r="AS18" s="20"/>
      <x:c r="AT18" s="18">
        <x:f t="shared" ca="1" si="174"/>
        <x:v>35</x:v>
      </x:c>
      <x:c r="AU18" s="18">
        <x:f t="shared" ca="1" si="175"/>
        <x:v>35</x:v>
      </x:c>
      <x:c r="AV18" s="18">
        <x:f t="shared" ca="1" si="176"/>
        <x:v>35</x:v>
      </x:c>
      <x:c r="AW18" s="18">
        <x:f t="shared" ca="1" si="177"/>
        <x:v>36</x:v>
      </x:c>
      <x:c r="AX18" s="18">
        <x:f t="shared" ca="1" si="178"/>
        <x:v>37</x:v>
      </x:c>
      <x:c r="AY18" s="18">
        <x:f t="shared" ca="1" si="179"/>
        <x:v>38</x:v>
      </x:c>
      <x:c r="AZ18" s="18">
        <x:f t="shared" ca="1" si="180"/>
        <x:v>39</x:v>
      </x:c>
      <x:c r="BA18" s="18">
        <x:f t="shared" ca="1" si="181"/>
        <x:v>40</x:v>
      </x:c>
      <x:c r="BB18" s="18">
        <x:f t="shared" ca="1" si="182"/>
        <x:v>41</x:v>
      </x:c>
      <x:c r="BC18" s="20"/>
      <x:c r="BD18" s="20"/>
      <x:c r="BE18" s="20"/>
      <x:c r="BF18" s="20"/>
      <x:c r="BG18" s="20"/>
      <x:c r="BH18" s="20"/>
      <x:c r="BI18" s="18">
        <x:f t="shared" ca="1" si="193"/>
        <x:v>50</x:v>
      </x:c>
      <x:c r="BJ18" s="18">
        <x:f t="shared" ca="1" si="194"/>
        <x:v>50</x:v>
      </x:c>
      <x:c r="BK18" s="18">
        <x:f t="shared" ca="1" si="195"/>
        <x:v>50</x:v>
      </x:c>
      <x:c r="BL18" s="18">
        <x:f t="shared" ca="1" si="196"/>
        <x:v>51</x:v>
      </x:c>
      <x:c r="BM18" s="18">
        <x:f t="shared" ca="1" si="197"/>
        <x:v>52</x:v>
      </x:c>
      <x:c r="BN18" s="18">
        <x:f t="shared" ca="1" si="198"/>
        <x:v>53</x:v>
      </x:c>
      <x:c r="BO18" s="18">
        <x:f t="shared" ca="1" si="199"/>
        <x:v>54</x:v>
      </x:c>
      <x:c r="BP18" s="18">
        <x:f t="shared" ca="1" si="200"/>
        <x:v>55</x:v>
      </x:c>
      <x:c r="BQ18" s="18">
        <x:f t="shared" ca="1" si="201"/>
        <x:v>56</x:v>
      </x:c>
      <x:c r="BR18" s="18">
        <x:f t="shared" ca="1" si="202"/>
        <x:v>57</x:v>
      </x:c>
      <x:c r="BS18" s="18">
        <x:f t="shared" ca="1" si="203"/>
        <x:v>58</x:v>
      </x:c>
      <x:c r="BT18" s="18">
        <x:f t="shared" ca="1" si="204"/>
        <x:v>59</x:v>
      </x:c>
      <x:c r="BU18" s="18">
        <x:f t="shared" ca="1" si="205"/>
        <x:v>60</x:v>
      </x:c>
      <x:c r="BV18" s="18">
        <x:f t="shared" ca="1" si="206"/>
        <x:v>61</x:v>
      </x:c>
      <x:c r="BW18" s="18">
        <x:f t="shared" ca="1" si="207"/>
        <x:v>62</x:v>
      </x:c>
      <x:c r="BX18" s="18">
        <x:f t="shared" ca="1" si="208"/>
        <x:v>63</x:v>
      </x:c>
      <x:c r="BY18" s="18">
        <x:f t="shared" ca="1" si="209"/>
        <x:v>64</x:v>
      </x:c>
      <x:c r="BZ18" s="18">
        <x:f t="shared" ca="1" si="210"/>
        <x:v>65</x:v>
      </x:c>
      <x:c r="CA18" s="18">
        <x:f t="shared" ca="1" si="211"/>
        <x:v>66</x:v>
      </x:c>
      <x:c r="CB18" s="18">
        <x:f t="shared" ca="1" si="212"/>
        <x:v>67</x:v>
      </x:c>
      <x:c r="CC18" s="18">
        <x:f t="shared" ca="1" si="213"/>
        <x:v>68</x:v>
      </x:c>
      <x:c r="CD18" s="18">
        <x:f t="shared" ca="1" si="214"/>
        <x:v>69</x:v>
      </x:c>
      <x:c r="CE18" s="18">
        <x:f t="shared" ca="1" si="215"/>
        <x:v>70</x:v>
      </x:c>
      <x:c r="CF18" s="18">
        <x:f t="shared" ca="1" si="216"/>
        <x:v>71</x:v>
      </x:c>
      <x:c r="CG18" s="18">
        <x:f t="shared" ca="1" si="217"/>
        <x:v>72</x:v>
      </x:c>
      <x:c r="CH18" s="18">
        <x:f t="shared" ca="1" si="218"/>
        <x:v>73</x:v>
      </x:c>
      <x:c r="CI18" s="18">
        <x:f t="shared" ca="1" si="219"/>
        <x:v>74</x:v>
      </x:c>
      <x:c r="CJ18" s="18">
        <x:f t="shared" ca="1" si="220"/>
        <x:v>75</x:v>
      </x:c>
      <x:c r="CK18" s="18">
        <x:f t="shared" ca="1" si="221"/>
        <x:v>76</x:v>
      </x:c>
      <x:c r="CL18" s="18">
        <x:f t="shared" ca="1" si="222"/>
        <x:v>77</x:v>
      </x:c>
      <x:c r="CM18" s="18">
        <x:f t="shared" ca="1" si="223"/>
        <x:v>78</x:v>
      </x:c>
      <x:c r="CN18" s="20"/>
      <x:c r="CO18" s="20"/>
      <x:c r="CP18" s="20"/>
      <x:c r="CQ18" s="20"/>
      <x:c r="CR18" s="20"/>
      <x:c r="CS18" s="20"/>
      <x:c r="CT18" s="18">
        <x:f t="shared" ca="1" si="160"/>
        <x:v>87</x:v>
      </x:c>
      <x:c r="CU18" s="18">
        <x:f t="shared" ca="1" si="161"/>
        <x:v>87</x:v>
      </x:c>
      <x:c r="CV18" s="18">
        <x:f t="shared" ca="1" si="162"/>
        <x:v>87</x:v>
      </x:c>
      <x:c r="CW18" s="18">
        <x:f t="shared" ca="1" si="163"/>
        <x:v>88</x:v>
      </x:c>
    </x:row>
    <x:row r="19" spans="2:101" ht="24" customHeight="1" x14ac:dyDescent="0.35">
      <x:c r="B19" s="18">
        <x:f t="shared" ref="B19:E19" ca="1" si="231">MIN(B18,C18,C19,C20,B20,A19,A20,A18)+1</x:f>
        <x:v>11</x:v>
      </x:c>
      <x:c r="C19" s="18">
        <x:f t="shared" ca="1" si="231"/>
        <x:v>10</x:v>
      </x:c>
      <x:c r="D19" s="18">
        <x:f t="shared" ca="1" si="231"/>
        <x:v>9</x:v>
      </x:c>
      <x:c r="E19" s="18">
        <x:f t="shared" ca="1" si="231"/>
        <x:v>9</x:v>
      </x:c>
      <x:c r="F19" s="21"/>
      <x:c r="G19" s="21"/>
      <x:c r="H19" s="21"/>
      <x:c r="I19" s="21"/>
      <x:c r="J19" s="21"/>
      <x:c r="K19" s="21"/>
      <x:c r="L19" s="21"/>
      <x:c r="M19" s="21"/>
      <x:c r="N19" s="21"/>
      <x:c r="O19" s="18">
        <x:f t="shared" ref="O19:Q19" ca="1" si="232">MIN(O18,P18,P19,P20,O20,N19,N20,N18)+1</x:f>
        <x:v>3</x:v>
      </x:c>
      <x:c r="P19" s="18">
        <x:f t="shared" ca="1" si="232"/>
        <x:v>3</x:v>
      </x:c>
      <x:c r="Q19" s="18">
        <x:f t="shared" ca="1" si="232"/>
        <x:v>4</x:v>
      </x:c>
      <x:c r="R19" s="18">
        <x:f t="shared" ref="R19:U19" ca="1" si="233">MIN(R18,S18,S19,S20,R20,Q19,Q20,Q18)+1</x:f>
        <x:v>5</x:v>
      </x:c>
      <x:c r="S19" s="18">
        <x:f t="shared" ca="1" si="233"/>
        <x:v>6</x:v>
      </x:c>
      <x:c r="T19" s="18">
        <x:f t="shared" ca="1" si="233"/>
        <x:v>7</x:v>
      </x:c>
      <x:c r="U19" s="18">
        <x:f t="shared" ca="1" si="233"/>
        <x:v>8</x:v>
      </x:c>
      <x:c r="V19" s="20"/>
      <x:c r="W19" s="20"/>
      <x:c r="X19" s="20"/>
      <x:c r="Y19" s="20"/>
      <x:c r="Z19" s="20"/>
      <x:c r="AA19" s="20"/>
      <x:c r="AB19" s="20"/>
      <x:c r="AC19" s="20"/>
      <x:c r="AD19" s="20"/>
      <x:c r="AE19" s="20"/>
      <x:c r="AF19" s="20"/>
      <x:c r="AG19" s="20"/>
      <x:c r="AH19" s="20"/>
      <x:c r="AI19" s="20"/>
      <x:c r="AJ19" s="20"/>
      <x:c r="AK19" s="20"/>
      <x:c r="AL19" s="20"/>
      <x:c r="AM19" s="20"/>
      <x:c r="AN19" s="20"/>
      <x:c r="AO19" s="20"/>
      <x:c r="AP19" s="20"/>
      <x:c r="AQ19" s="20"/>
      <x:c r="AR19" s="20"/>
      <x:c r="AS19" s="20"/>
      <x:c r="AT19" s="18">
        <x:f t="shared" ca="1" si="174"/>
        <x:v>34</x:v>
      </x:c>
      <x:c r="AU19" s="18">
        <x:f t="shared" ca="1" si="175"/>
        <x:v>34</x:v>
      </x:c>
      <x:c r="AV19" s="18">
        <x:f t="shared" ca="1" si="176"/>
        <x:v>35</x:v>
      </x:c>
      <x:c r="AW19" s="18">
        <x:f t="shared" ca="1" si="177"/>
        <x:v>36</x:v>
      </x:c>
      <x:c r="AX19" s="18">
        <x:f t="shared" ca="1" si="178"/>
        <x:v>37</x:v>
      </x:c>
      <x:c r="AY19" s="18">
        <x:f t="shared" ca="1" si="179"/>
        <x:v>38</x:v>
      </x:c>
      <x:c r="AZ19" s="18">
        <x:f t="shared" ca="1" si="180"/>
        <x:v>39</x:v>
      </x:c>
      <x:c r="BA19" s="18">
        <x:f t="shared" ca="1" si="181"/>
        <x:v>40</x:v>
      </x:c>
      <x:c r="BB19" s="18">
        <x:f t="shared" ca="1" si="182"/>
        <x:v>41</x:v>
      </x:c>
      <x:c r="BC19" s="20"/>
      <x:c r="BD19" s="20"/>
      <x:c r="BE19" s="20"/>
      <x:c r="BF19" s="20"/>
      <x:c r="BG19" s="20"/>
      <x:c r="BH19" s="20"/>
      <x:c r="BI19" s="18">
        <x:f t="shared" ca="1" si="193"/>
        <x:v>49</x:v>
      </x:c>
      <x:c r="BJ19" s="18">
        <x:f t="shared" ca="1" si="194"/>
        <x:v>49</x:v>
      </x:c>
      <x:c r="BK19" s="18">
        <x:f t="shared" ca="1" si="195"/>
        <x:v>50</x:v>
      </x:c>
      <x:c r="BL19" s="18">
        <x:f t="shared" ca="1" si="196"/>
        <x:v>51</x:v>
      </x:c>
      <x:c r="BM19" s="18">
        <x:f t="shared" ca="1" si="197"/>
        <x:v>52</x:v>
      </x:c>
      <x:c r="BN19" s="18">
        <x:f t="shared" ca="1" si="198"/>
        <x:v>53</x:v>
      </x:c>
      <x:c r="BO19" s="18">
        <x:f t="shared" ca="1" si="199"/>
        <x:v>54</x:v>
      </x:c>
      <x:c r="BP19" s="18">
        <x:f t="shared" ca="1" si="200"/>
        <x:v>55</x:v>
      </x:c>
      <x:c r="BQ19" s="18">
        <x:f t="shared" ca="1" si="201"/>
        <x:v>56</x:v>
      </x:c>
      <x:c r="BR19" s="18">
        <x:f t="shared" ca="1" si="202"/>
        <x:v>57</x:v>
      </x:c>
      <x:c r="BS19" s="18">
        <x:f t="shared" ca="1" si="203"/>
        <x:v>58</x:v>
      </x:c>
      <x:c r="BT19" s="18">
        <x:f t="shared" ca="1" si="204"/>
        <x:v>59</x:v>
      </x:c>
      <x:c r="BU19" s="18">
        <x:f t="shared" ca="1" si="205"/>
        <x:v>60</x:v>
      </x:c>
      <x:c r="BV19" s="18">
        <x:f t="shared" ca="1" si="206"/>
        <x:v>61</x:v>
      </x:c>
      <x:c r="BW19" s="18">
        <x:f t="shared" ca="1" si="207"/>
        <x:v>62</x:v>
      </x:c>
      <x:c r="BX19" s="18">
        <x:f t="shared" ca="1" si="208"/>
        <x:v>63</x:v>
      </x:c>
      <x:c r="BY19" s="18">
        <x:f t="shared" ca="1" si="209"/>
        <x:v>64</x:v>
      </x:c>
      <x:c r="BZ19" s="18">
        <x:f t="shared" ca="1" si="210"/>
        <x:v>65</x:v>
      </x:c>
      <x:c r="CA19" s="18">
        <x:f t="shared" ca="1" si="211"/>
        <x:v>66</x:v>
      </x:c>
      <x:c r="CB19" s="18">
        <x:f t="shared" ca="1" si="212"/>
        <x:v>67</x:v>
      </x:c>
      <x:c r="CC19" s="18">
        <x:f t="shared" ca="1" si="213"/>
        <x:v>68</x:v>
      </x:c>
      <x:c r="CD19" s="18">
        <x:f t="shared" ca="1" si="214"/>
        <x:v>69</x:v>
      </x:c>
      <x:c r="CE19" s="18">
        <x:f t="shared" ca="1" si="215"/>
        <x:v>70</x:v>
      </x:c>
      <x:c r="CF19" s="18">
        <x:f t="shared" ca="1" si="216"/>
        <x:v>71</x:v>
      </x:c>
      <x:c r="CG19" s="18">
        <x:f t="shared" ca="1" si="217"/>
        <x:v>72</x:v>
      </x:c>
      <x:c r="CH19" s="18">
        <x:f t="shared" ca="1" si="218"/>
        <x:v>73</x:v>
      </x:c>
      <x:c r="CI19" s="18">
        <x:f t="shared" ca="1" si="219"/>
        <x:v>74</x:v>
      </x:c>
      <x:c r="CJ19" s="18">
        <x:f t="shared" ca="1" si="220"/>
        <x:v>75</x:v>
      </x:c>
      <x:c r="CK19" s="18">
        <x:f t="shared" ca="1" si="221"/>
        <x:v>76</x:v>
      </x:c>
      <x:c r="CL19" s="18">
        <x:f t="shared" ca="1" si="222"/>
        <x:v>77</x:v>
      </x:c>
      <x:c r="CM19" s="18">
        <x:f t="shared" ca="1" si="223"/>
        <x:v>78</x:v>
      </x:c>
      <x:c r="CN19" s="20"/>
      <x:c r="CO19" s="20"/>
      <x:c r="CP19" s="20"/>
      <x:c r="CQ19" s="20"/>
      <x:c r="CR19" s="20"/>
      <x:c r="CS19" s="20"/>
      <x:c r="CT19" s="18">
        <x:f t="shared" ca="1" si="160"/>
        <x:v>86</x:v>
      </x:c>
      <x:c r="CU19" s="18">
        <x:f t="shared" ca="1" si="161"/>
        <x:v>86</x:v>
      </x:c>
      <x:c r="CV19" s="18">
        <x:f t="shared" ca="1" si="162"/>
        <x:v>87</x:v>
      </x:c>
      <x:c r="CW19" s="18">
        <x:f t="shared" ca="1" si="163"/>
        <x:v>88</x:v>
      </x:c>
    </x:row>
    <x:row r="20" spans="2:101" ht="24" customHeight="1" x14ac:dyDescent="0.35">
      <x:c r="B20" s="18">
        <x:f t="shared" ref="B20:E20" ca="1" si="234">MIN(B19,C19,C20,C21,B21,A20,A21,A19)+1</x:f>
        <x:v>11</x:v>
      </x:c>
      <x:c r="C20" s="18">
        <x:f t="shared" ca="1" si="234"/>
        <x:v>10</x:v>
      </x:c>
      <x:c r="D20" s="18">
        <x:f t="shared" ca="1" si="234"/>
        <x:v>9</x:v>
      </x:c>
      <x:c r="E20" s="18">
        <x:f t="shared" ca="1" si="234"/>
        <x:v>8</x:v>
      </x:c>
      <x:c r="F20" s="21"/>
      <x:c r="G20" s="21"/>
      <x:c r="H20" s="21"/>
      <x:c r="I20" s="21"/>
      <x:c r="J20" s="21"/>
      <x:c r="K20" s="21"/>
      <x:c r="L20" s="21"/>
      <x:c r="M20" s="22">
        <x:f ca="1">IF(AND(ROW(M20)=$CY$4,COLUMN(M20)=$CY$5),0,MIN(M19,N19,N20,N21,M21,L20,L21,L19)+1)</x:f>
        <x:v>0</x:v>
      </x:c>
      <x:c r="N20" s="21"/>
      <x:c r="O20" s="18">
        <x:f t="shared" ref="O20:Q20" ca="1" si="235">MIN(O19,P19,P20,P21,O21,N20,N21,N19)+1</x:f>
        <x:v>2</x:v>
      </x:c>
      <x:c r="P20" s="18">
        <x:f t="shared" ca="1" si="235"/>
        <x:v>3</x:v>
      </x:c>
      <x:c r="Q20" s="18">
        <x:f t="shared" ca="1" si="235"/>
        <x:v>4</x:v>
      </x:c>
      <x:c r="R20" s="18">
        <x:f t="shared" ref="R20:U20" ca="1" si="236">MIN(R19,S19,S20,S21,R21,Q20,Q21,Q19)+1</x:f>
        <x:v>5</x:v>
      </x:c>
      <x:c r="S20" s="18">
        <x:f t="shared" ca="1" si="236"/>
        <x:v>6</x:v>
      </x:c>
      <x:c r="T20" s="18">
        <x:f t="shared" ca="1" si="236"/>
        <x:v>7</x:v>
      </x:c>
      <x:c r="U20" s="18">
        <x:f t="shared" ca="1" si="236"/>
        <x:v>8</x:v>
      </x:c>
      <x:c r="V20" s="20"/>
      <x:c r="W20" s="22">
        <x:f ca="1">IF(AND(ROW(W20)=$CY$4,COLUMN(W20)=$CY$5),0,MIN(W19,X19,X20,X21,W21,V20,V21,V19)+1)</x:f>
        <x:v>10</x:v>
      </x:c>
      <x:c r="X20" s="20"/>
      <x:c r="Y20" s="20"/>
      <x:c r="Z20" s="18">
        <x:f t="shared" ref="Z20:AO20" ca="1" si="237">MIN(Z19,AA19,AA20,AA21,Z21,Y20,Y21,Y19)+1</x:f>
        <x:v>13</x:v>
      </x:c>
      <x:c r="AA20" s="18">
        <x:f t="shared" ca="1" si="237"/>
        <x:v>14</x:v>
      </x:c>
      <x:c r="AB20" s="18">
        <x:f t="shared" ca="1" si="237"/>
        <x:v>15</x:v>
      </x:c>
      <x:c r="AC20" s="18">
        <x:f t="shared" ca="1" si="237"/>
        <x:v>16</x:v>
      </x:c>
      <x:c r="AD20" s="18">
        <x:f t="shared" ca="1" si="237"/>
        <x:v>17</x:v>
      </x:c>
      <x:c r="AE20" s="18">
        <x:f t="shared" ca="1" si="237"/>
        <x:v>18</x:v>
      </x:c>
      <x:c r="AF20" s="18">
        <x:f t="shared" ca="1" si="237"/>
        <x:v>19</x:v>
      </x:c>
      <x:c r="AG20" s="18">
        <x:f t="shared" ca="1" si="237"/>
        <x:v>20</x:v>
      </x:c>
      <x:c r="AH20" s="18">
        <x:f t="shared" ca="1" si="237"/>
        <x:v>21</x:v>
      </x:c>
      <x:c r="AI20" s="18">
        <x:f t="shared" ca="1" si="237"/>
        <x:v>22</x:v>
      </x:c>
      <x:c r="AJ20" s="18">
        <x:f t="shared" ca="1" si="237"/>
        <x:v>23</x:v>
      </x:c>
      <x:c r="AK20" s="18">
        <x:f t="shared" ca="1" si="237"/>
        <x:v>24</x:v>
      </x:c>
      <x:c r="AL20" s="18">
        <x:f t="shared" ca="1" si="237"/>
        <x:v>25</x:v>
      </x:c>
      <x:c r="AM20" s="18">
        <x:f t="shared" ca="1" si="237"/>
        <x:v>26</x:v>
      </x:c>
      <x:c r="AN20" s="18">
        <x:f t="shared" ca="1" si="237"/>
        <x:v>27</x:v>
      </x:c>
      <x:c r="AO20" s="18">
        <x:f t="shared" ca="1" si="237"/>
        <x:v>28</x:v>
      </x:c>
      <x:c r="AP20" s="20"/>
      <x:c r="AQ20" s="20"/>
      <x:c r="AR20" s="20"/>
      <x:c r="AS20" s="20"/>
      <x:c r="AT20" s="18">
        <x:f t="shared" ca="1" si="174"/>
        <x:v>33</x:v>
      </x:c>
      <x:c r="AU20" s="18">
        <x:f t="shared" ca="1" si="175"/>
        <x:v>34</x:v>
      </x:c>
      <x:c r="AV20" s="18">
        <x:f t="shared" ca="1" si="176"/>
        <x:v>35</x:v>
      </x:c>
      <x:c r="AW20" s="18">
        <x:f t="shared" ca="1" si="177"/>
        <x:v>36</x:v>
      </x:c>
      <x:c r="AX20" s="18">
        <x:f t="shared" ca="1" si="178"/>
        <x:v>37</x:v>
      </x:c>
      <x:c r="AY20" s="18">
        <x:f t="shared" ca="1" si="179"/>
        <x:v>38</x:v>
      </x:c>
      <x:c r="AZ20" s="18">
        <x:f t="shared" ca="1" si="180"/>
        <x:v>39</x:v>
      </x:c>
      <x:c r="BA20" s="18">
        <x:f t="shared" ca="1" si="181"/>
        <x:v>40</x:v>
      </x:c>
      <x:c r="BB20" s="18">
        <x:f t="shared" ca="1" si="182"/>
        <x:v>41</x:v>
      </x:c>
      <x:c r="BC20" s="20"/>
      <x:c r="BD20" s="20"/>
      <x:c r="BE20" s="20"/>
      <x:c r="BF20" s="20"/>
      <x:c r="BG20" s="20"/>
      <x:c r="BH20" s="20"/>
      <x:c r="BI20" s="18">
        <x:f t="shared" ca="1" si="193"/>
        <x:v>48</x:v>
      </x:c>
      <x:c r="BJ20" s="18">
        <x:f t="shared" ca="1" si="194"/>
        <x:v>49</x:v>
      </x:c>
      <x:c r="BK20" s="18">
        <x:f t="shared" ca="1" si="195"/>
        <x:v>50</x:v>
      </x:c>
      <x:c r="BL20" s="18">
        <x:f t="shared" ca="1" si="196"/>
        <x:v>51</x:v>
      </x:c>
      <x:c r="BM20" s="18">
        <x:f t="shared" ca="1" si="197"/>
        <x:v>52</x:v>
      </x:c>
      <x:c r="BN20" s="18">
        <x:f t="shared" ca="1" si="198"/>
        <x:v>53</x:v>
      </x:c>
      <x:c r="BO20" s="18">
        <x:f t="shared" ca="1" si="199"/>
        <x:v>54</x:v>
      </x:c>
      <x:c r="BP20" s="18">
        <x:f t="shared" ca="1" si="200"/>
        <x:v>55</x:v>
      </x:c>
      <x:c r="BQ20" s="18">
        <x:f t="shared" ca="1" si="201"/>
        <x:v>56</x:v>
      </x:c>
      <x:c r="BR20" s="18">
        <x:f t="shared" ca="1" si="202"/>
        <x:v>57</x:v>
      </x:c>
      <x:c r="BS20" s="18">
        <x:f t="shared" ca="1" si="203"/>
        <x:v>58</x:v>
      </x:c>
      <x:c r="BT20" s="18">
        <x:f t="shared" ca="1" si="204"/>
        <x:v>59</x:v>
      </x:c>
      <x:c r="BU20" s="18">
        <x:f t="shared" ca="1" si="205"/>
        <x:v>60</x:v>
      </x:c>
      <x:c r="BV20" s="18">
        <x:f t="shared" ca="1" si="206"/>
        <x:v>61</x:v>
      </x:c>
      <x:c r="BW20" s="18">
        <x:f t="shared" ca="1" si="207"/>
        <x:v>62</x:v>
      </x:c>
      <x:c r="BX20" s="18">
        <x:f t="shared" ca="1" si="208"/>
        <x:v>63</x:v>
      </x:c>
      <x:c r="BY20" s="18">
        <x:f t="shared" ca="1" si="209"/>
        <x:v>64</x:v>
      </x:c>
      <x:c r="BZ20" s="18">
        <x:f t="shared" ca="1" si="210"/>
        <x:v>65</x:v>
      </x:c>
      <x:c r="CA20" s="18">
        <x:f t="shared" ca="1" si="211"/>
        <x:v>66</x:v>
      </x:c>
      <x:c r="CB20" s="18">
        <x:f t="shared" ca="1" si="212"/>
        <x:v>67</x:v>
      </x:c>
      <x:c r="CC20" s="18">
        <x:f t="shared" ca="1" si="213"/>
        <x:v>68</x:v>
      </x:c>
      <x:c r="CD20" s="18">
        <x:f t="shared" ca="1" si="214"/>
        <x:v>69</x:v>
      </x:c>
      <x:c r="CE20" s="18">
        <x:f t="shared" ca="1" si="215"/>
        <x:v>70</x:v>
      </x:c>
      <x:c r="CF20" s="18">
        <x:f t="shared" ca="1" si="216"/>
        <x:v>71</x:v>
      </x:c>
      <x:c r="CG20" s="18">
        <x:f t="shared" ca="1" si="217"/>
        <x:v>72</x:v>
      </x:c>
      <x:c r="CH20" s="18">
        <x:f t="shared" ca="1" si="218"/>
        <x:v>73</x:v>
      </x:c>
      <x:c r="CI20" s="18">
        <x:f t="shared" ca="1" si="219"/>
        <x:v>74</x:v>
      </x:c>
      <x:c r="CJ20" s="18">
        <x:f t="shared" ca="1" si="220"/>
        <x:v>75</x:v>
      </x:c>
      <x:c r="CK20" s="18">
        <x:f t="shared" ca="1" si="221"/>
        <x:v>76</x:v>
      </x:c>
      <x:c r="CL20" s="18">
        <x:f t="shared" ca="1" si="222"/>
        <x:v>77</x:v>
      </x:c>
      <x:c r="CM20" s="18">
        <x:f t="shared" ca="1" si="223"/>
        <x:v>78</x:v>
      </x:c>
      <x:c r="CN20" s="20"/>
      <x:c r="CO20" s="20"/>
      <x:c r="CP20" s="20"/>
      <x:c r="CQ20" s="20"/>
      <x:c r="CR20" s="20"/>
      <x:c r="CS20" s="20"/>
      <x:c r="CT20" s="18">
        <x:f t="shared" ca="1" si="160"/>
        <x:v>85</x:v>
      </x:c>
      <x:c r="CU20" s="18">
        <x:f t="shared" ca="1" si="161"/>
        <x:v>86</x:v>
      </x:c>
      <x:c r="CV20" s="18">
        <x:f t="shared" ca="1" si="162"/>
        <x:v>87</x:v>
      </x:c>
      <x:c r="CW20" s="18">
        <x:f t="shared" ca="1" si="163"/>
        <x:v>88</x:v>
      </x:c>
    </x:row>
    <x:row r="21" spans="2:101" ht="24" customHeight="1" x14ac:dyDescent="0.35">
      <x:c r="B21" s="18">
        <x:f t="shared" ref="B21:B29" ca="1" si="238">MIN(B20,C20,C21,C22,B22,A21,A22,A20)+1</x:f>
        <x:v>11</x:v>
      </x:c>
      <x:c r="C21" s="18">
        <x:f t="shared" ref="C21:E22" ca="1" si="239">MIN(C20,D20,D21,D22,C22,B21,B22,B20)+1</x:f>
        <x:v>10</x:v>
      </x:c>
      <x:c r="D21" s="18">
        <x:f t="shared" ca="1" si="239"/>
        <x:v>9</x:v>
      </x:c>
      <x:c r="E21" s="18">
        <x:f t="shared" ca="1" si="239"/>
        <x:v>8</x:v>
      </x:c>
      <x:c r="F21" s="18">
        <x:f t="shared" ref="F21:F29" ca="1" si="240">MIN(F20,G20,G21,G22,F22,E21,E22,E20)+1</x:f>
        <x:v>7</x:v>
      </x:c>
      <x:c r="G21" s="18">
        <x:f t="shared" ref="G21:G29" ca="1" si="241">MIN(G20,H20,H21,H22,G22,F21,F22,F20)+1</x:f>
        <x:v>6</x:v>
      </x:c>
      <x:c r="H21" s="18">
        <x:f t="shared" ref="H21:H29" ca="1" si="242">MIN(H20,I20,I21,I22,H22,G21,G22,G20)+1</x:f>
        <x:v>5</x:v>
      </x:c>
      <x:c r="I21" s="18">
        <x:f t="shared" ref="I21:I29" ca="1" si="243">MIN(I20,J20,J21,J22,I22,H21,H22,H20)+1</x:f>
        <x:v>4</x:v>
      </x:c>
      <x:c r="J21" s="18">
        <x:f t="shared" ref="J21:J29" ca="1" si="244">MIN(J20,K20,K21,K22,J22,I21,I22,I20)+1</x:f>
        <x:v>3</x:v>
      </x:c>
      <x:c r="K21" s="18">
        <x:f t="shared" ref="K21:K29" ca="1" si="245">MIN(K20,L20,L21,L22,K22,J21,J22,J20)+1</x:f>
        <x:v>2</x:v>
      </x:c>
      <x:c r="L21" s="18">
        <x:f t="shared" ref="L21:L29" ca="1" si="246">MIN(L20,M20,M21,M22,L22,K21,K22,K20)+1</x:f>
        <x:v>1</x:v>
      </x:c>
      <x:c r="M21" s="18">
        <x:f t="shared" ref="M21:M29" ca="1" si="247">MIN(M20,N20,N21,N22,M22,L21,L22,L20)+1</x:f>
        <x:v>1</x:v>
      </x:c>
      <x:c r="N21" s="18">
        <x:f t="shared" ref="N21:N29" ca="1" si="248">MIN(N20,O20,O21,O22,N22,M21,M22,M20)+1</x:f>
        <x:v>1</x:v>
      </x:c>
      <x:c r="O21" s="18">
        <x:f t="shared" ref="O21:O29" ca="1" si="249">MIN(O20,P20,P21,P22,O22,N21,N22,N20)+1</x:f>
        <x:v>2</x:v>
      </x:c>
      <x:c r="P21" s="18">
        <x:f t="shared" ref="P21:P29" ca="1" si="250">MIN(P20,Q20,Q21,Q22,P22,O21,O22,O20)+1</x:f>
        <x:v>3</x:v>
      </x:c>
      <x:c r="Q21" s="18">
        <x:f t="shared" ref="Q21:Q29" ca="1" si="251">MIN(Q20,R20,R21,R22,Q22,P21,P22,P20)+1</x:f>
        <x:v>4</x:v>
      </x:c>
      <x:c r="R21" s="18">
        <x:f t="shared" ref="R21:R29" ca="1" si="252">MIN(R20,S20,S21,S22,R22,Q21,Q22,Q20)+1</x:f>
        <x:v>5</x:v>
      </x:c>
      <x:c r="S21" s="18">
        <x:f t="shared" ref="S21:S29" ca="1" si="253">MIN(S20,T20,T21,T22,S22,R21,R22,R20)+1</x:f>
        <x:v>6</x:v>
      </x:c>
      <x:c r="T21" s="18">
        <x:f t="shared" ref="T21:T29" ca="1" si="254">MIN(T20,U20,U21,U22,T22,S21,S22,S20)+1</x:f>
        <x:v>7</x:v>
      </x:c>
      <x:c r="U21" s="18">
        <x:f t="shared" ref="U21:U29" ca="1" si="255">MIN(U20,V20,V21,V22,U22,T21,T22,T20)+1</x:f>
        <x:v>8</x:v>
      </x:c>
      <x:c r="V21" s="18">
        <x:f t="shared" ref="V21:V29" ca="1" si="256">MIN(V20,W20,W21,W22,V22,U21,U22,U20)+1</x:f>
        <x:v>9</x:v>
      </x:c>
      <x:c r="W21" s="18">
        <x:f t="shared" ref="W21" ca="1" si="257">MIN(W20,X20,X21,X22,W22,V21,V22,V20)+1</x:f>
        <x:v>10</x:v>
      </x:c>
      <x:c r="X21" s="18">
        <x:f t="shared" ref="X21:X29" ca="1" si="258">MIN(X20,Y20,Y21,Y22,X22,W21,W22,W20)+1</x:f>
        <x:v>11</x:v>
      </x:c>
      <x:c r="Y21" s="18">
        <x:f t="shared" ref="Y21:Y29" ca="1" si="259">MIN(Y20,Z20,Z21,Z22,Y22,X21,X22,X20)+1</x:f>
        <x:v>12</x:v>
      </x:c>
      <x:c r="Z21" s="18">
        <x:f t="shared" ref="Z21:Z29" ca="1" si="260">MIN(Z20,AA20,AA21,AA22,Z22,Y21,Y22,Y20)+1</x:f>
        <x:v>13</x:v>
      </x:c>
      <x:c r="AA21" s="18">
        <x:f t="shared" ref="AA21:AA29" ca="1" si="261">MIN(AA20,AB20,AB21,AB22,AA22,Z21,Z22,Z20)+1</x:f>
        <x:v>14</x:v>
      </x:c>
      <x:c r="AB21" s="18">
        <x:f t="shared" ref="AB21:AB29" ca="1" si="262">MIN(AB20,AC20,AC21,AC22,AB22,AA21,AA22,AA20)+1</x:f>
        <x:v>15</x:v>
      </x:c>
      <x:c r="AC21" s="18">
        <x:f t="shared" ref="AC21:AC29" ca="1" si="263">MIN(AC20,AD20,AD21,AD22,AC22,AB21,AB22,AB20)+1</x:f>
        <x:v>16</x:v>
      </x:c>
      <x:c r="AD21" s="18">
        <x:f t="shared" ref="AD21:AD29" ca="1" si="264">MIN(AD20,AE20,AE21,AE22,AD22,AC21,AC22,AC20)+1</x:f>
        <x:v>17</x:v>
      </x:c>
      <x:c r="AE21" s="18">
        <x:f t="shared" ref="AE21:AE29" ca="1" si="265">MIN(AE20,AF20,AF21,AF22,AE22,AD21,AD22,AD20)+1</x:f>
        <x:v>18</x:v>
      </x:c>
      <x:c r="AF21" s="18">
        <x:f t="shared" ref="AF21:AF29" ca="1" si="266">MIN(AF20,AG20,AG21,AG22,AF22,AE21,AE22,AE20)+1</x:f>
        <x:v>19</x:v>
      </x:c>
      <x:c r="AG21" s="18">
        <x:f t="shared" ref="AG21:AG29" ca="1" si="267">MIN(AG20,AH20,AH21,AH22,AG22,AF21,AF22,AF20)+1</x:f>
        <x:v>20</x:v>
      </x:c>
      <x:c r="AH21" s="18">
        <x:f t="shared" ref="AH21:AH29" ca="1" si="268">MIN(AH20,AI20,AI21,AI22,AH22,AG21,AG22,AG20)+1</x:f>
        <x:v>21</x:v>
      </x:c>
      <x:c r="AI21" s="18">
        <x:f t="shared" ref="AI21:AI29" ca="1" si="269">MIN(AI20,AJ20,AJ21,AJ22,AI22,AH21,AH22,AH20)+1</x:f>
        <x:v>22</x:v>
      </x:c>
      <x:c r="AJ21" s="18">
        <x:f t="shared" ref="AJ21:AJ29" ca="1" si="270">MIN(AJ20,AK20,AK21,AK22,AJ22,AI21,AI22,AI20)+1</x:f>
        <x:v>23</x:v>
      </x:c>
      <x:c r="AK21" s="18">
        <x:f t="shared" ref="AK21:AK29" ca="1" si="271">MIN(AK20,AL20,AL21,AL22,AK22,AJ21,AJ22,AJ20)+1</x:f>
        <x:v>24</x:v>
      </x:c>
      <x:c r="AL21" s="18">
        <x:f t="shared" ref="AL21:AL29" ca="1" si="272">MIN(AL20,AM20,AM21,AM22,AL22,AK21,AK22,AK20)+1</x:f>
        <x:v>25</x:v>
      </x:c>
      <x:c r="AM21" s="18">
        <x:f t="shared" ref="AM21:AM29" ca="1" si="273">MIN(AM20,AN20,AN21,AN22,AM22,AL21,AL22,AL20)+1</x:f>
        <x:v>26</x:v>
      </x:c>
      <x:c r="AN21" s="18">
        <x:f t="shared" ref="AN21:AN29" ca="1" si="274">MIN(AN20,AO20,AO21,AO22,AN22,AM21,AM22,AM20)+1</x:f>
        <x:v>27</x:v>
      </x:c>
      <x:c r="AO21" s="18">
        <x:f t="shared" ref="AO21:AO29" ca="1" si="275">MIN(AO20,AP20,AP21,AP22,AO22,AN21,AN22,AN20)+1</x:f>
        <x:v>28</x:v>
      </x:c>
      <x:c r="AP21" s="18">
        <x:f t="shared" ref="AP21:AP29" ca="1" si="276">MIN(AP20,AQ20,AQ21,AQ22,AP22,AO21,AO22,AO20)+1</x:f>
        <x:v>29</x:v>
      </x:c>
      <x:c r="AQ21" s="18">
        <x:f t="shared" ref="AQ21:AQ29" ca="1" si="277">MIN(AQ20,AR20,AR21,AR22,AQ22,AP21,AP22,AP20)+1</x:f>
        <x:v>30</x:v>
      </x:c>
      <x:c r="AR21" s="18">
        <x:f t="shared" ref="AR21:AR29" ca="1" si="278">MIN(AR20,AS20,AS21,AS22,AR22,AQ21,AQ22,AQ20)+1</x:f>
        <x:v>31</x:v>
      </x:c>
      <x:c r="AS21" s="18">
        <x:f t="shared" ref="AS21:AS29" ca="1" si="279">MIN(AS20,AT20,AT21,AT22,AS22,AR21,AR22,AR20)+1</x:f>
        <x:v>32</x:v>
      </x:c>
      <x:c r="AT21" s="18">
        <x:f t="shared" ref="AT21:AT29" ca="1" si="280">MIN(AT20,AU20,AU21,AU22,AT22,AS21,AS22,AS20)+1</x:f>
        <x:v>33</x:v>
      </x:c>
      <x:c r="AU21" s="18">
        <x:f t="shared" ref="AU21:AU29" ca="1" si="281">MIN(AU20,AV20,AV21,AV22,AU22,AT21,AT22,AT20)+1</x:f>
        <x:v>34</x:v>
      </x:c>
      <x:c r="AV21" s="18">
        <x:f t="shared" ref="AV21:AV29" ca="1" si="282">MIN(AV20,AW20,AW21,AW22,AV22,AU21,AU22,AU20)+1</x:f>
        <x:v>35</x:v>
      </x:c>
      <x:c r="AW21" s="18">
        <x:f t="shared" ref="AW21:AW29" ca="1" si="283">MIN(AW20,AX20,AX21,AX22,AW22,AV21,AV22,AV20)+1</x:f>
        <x:v>36</x:v>
      </x:c>
      <x:c r="AX21" s="18">
        <x:f t="shared" ref="AX21:AX29" ca="1" si="284">MIN(AX20,AY20,AY21,AY22,AX22,AW21,AW22,AW20)+1</x:f>
        <x:v>37</x:v>
      </x:c>
      <x:c r="AY21" s="18">
        <x:f t="shared" ref="AY21:AY29" ca="1" si="285">MIN(AY20,AZ20,AZ21,AZ22,AY22,AX21,AX22,AX20)+1</x:f>
        <x:v>38</x:v>
      </x:c>
      <x:c r="AZ21" s="18">
        <x:f t="shared" ref="AZ21:AZ29" ca="1" si="286">MIN(AZ20,BA20,BA21,BA22,AZ22,AY21,AY22,AY20)+1</x:f>
        <x:v>39</x:v>
      </x:c>
      <x:c r="BA21" s="18">
        <x:f t="shared" ref="BA21:BA29" ca="1" si="287">MIN(BA20,BB20,BB21,BB22,BA22,AZ21,AZ22,AZ20)+1</x:f>
        <x:v>40</x:v>
      </x:c>
      <x:c r="BB21" s="18">
        <x:f t="shared" ref="BB21:BB29" ca="1" si="288">MIN(BB20,BC20,BC21,BC22,BB22,BA21,BA22,BA20)+1</x:f>
        <x:v>41</x:v>
      </x:c>
      <x:c r="BC21" s="18">
        <x:f t="shared" ref="BC21:BC29" ca="1" si="289">MIN(BC20,BD20,BD21,BD22,BC22,BB21,BB22,BB20)+1</x:f>
        <x:v>42</x:v>
      </x:c>
      <x:c r="BD21" s="18">
        <x:f t="shared" ref="BD21:BD29" ca="1" si="290">MIN(BD20,BE20,BE21,BE22,BD22,BC21,BC22,BC20)+1</x:f>
        <x:v>43</x:v>
      </x:c>
      <x:c r="BE21" s="18">
        <x:f t="shared" ref="BE21:BE29" ca="1" si="291">MIN(BE20,BF20,BF21,BF22,BE22,BD21,BD22,BD20)+1</x:f>
        <x:v>44</x:v>
      </x:c>
      <x:c r="BF21" s="18">
        <x:f t="shared" ref="BF21:BF29" ca="1" si="292">MIN(BF20,BG20,BG21,BG22,BF22,BE21,BE22,BE20)+1</x:f>
        <x:v>45</x:v>
      </x:c>
      <x:c r="BG21" s="18">
        <x:f t="shared" ref="BG21:BG29" ca="1" si="293">MIN(BG20,BH20,BH21,BH22,BG22,BF21,BF22,BF20)+1</x:f>
        <x:v>46</x:v>
      </x:c>
      <x:c r="BH21" s="18">
        <x:f t="shared" ref="BH21:BH29" ca="1" si="294">MIN(BH20,BI20,BI21,BI22,BH22,BG21,BG22,BG20)+1</x:f>
        <x:v>47</x:v>
      </x:c>
      <x:c r="BI21" s="18">
        <x:f t="shared" ref="BI21:BI29" ca="1" si="295">MIN(BI20,BJ20,BJ21,BJ22,BI22,BH21,BH22,BH20)+1</x:f>
        <x:v>48</x:v>
      </x:c>
      <x:c r="BJ21" s="18">
        <x:f t="shared" ref="BJ21:BJ29" ca="1" si="296">MIN(BJ20,BK20,BK21,BK22,BJ22,BI21,BI22,BI20)+1</x:f>
        <x:v>49</x:v>
      </x:c>
      <x:c r="BK21" s="18">
        <x:f t="shared" ref="BK21:BK29" ca="1" si="297">MIN(BK20,BL20,BL21,BL22,BK22,BJ21,BJ22,BJ20)+1</x:f>
        <x:v>50</x:v>
      </x:c>
      <x:c r="BL21" s="18">
        <x:f t="shared" ref="BL21:BL29" ca="1" si="298">MIN(BL20,BM20,BM21,BM22,BL22,BK21,BK22,BK20)+1</x:f>
        <x:v>51</x:v>
      </x:c>
      <x:c r="BM21" s="18">
        <x:f t="shared" ref="BM21:BM29" ca="1" si="299">MIN(BM20,BN20,BN21,BN22,BM22,BL21,BL22,BL20)+1</x:f>
        <x:v>52</x:v>
      </x:c>
      <x:c r="BN21" s="18">
        <x:f t="shared" ref="BN21:BN29" ca="1" si="300">MIN(BN20,BO20,BO21,BO22,BN22,BM21,BM22,BM20)+1</x:f>
        <x:v>53</x:v>
      </x:c>
      <x:c r="BO21" s="18">
        <x:f t="shared" ref="BO21:BO29" ca="1" si="301">MIN(BO20,BP20,BP21,BP22,BO22,BN21,BN22,BN20)+1</x:f>
        <x:v>54</x:v>
      </x:c>
      <x:c r="BP21" s="18">
        <x:f t="shared" ref="BP21:BP29" ca="1" si="302">MIN(BP20,BQ20,BQ21,BQ22,BP22,BO21,BO22,BO20)+1</x:f>
        <x:v>55</x:v>
      </x:c>
      <x:c r="BQ21" s="18">
        <x:f t="shared" ref="BQ21:BQ29" ca="1" si="303">MIN(BQ20,BR20,BR21,BR22,BQ22,BP21,BP22,BP20)+1</x:f>
        <x:v>56</x:v>
      </x:c>
      <x:c r="BR21" s="18">
        <x:f t="shared" ref="BR21:BR29" ca="1" si="304">MIN(BR20,BS20,BS21,BS22,BR22,BQ21,BQ22,BQ20)+1</x:f>
        <x:v>57</x:v>
      </x:c>
      <x:c r="BS21" s="18">
        <x:f t="shared" ref="BS21:BS29" ca="1" si="305">MIN(BS20,BT20,BT21,BT22,BS22,BR21,BR22,BR20)+1</x:f>
        <x:v>58</x:v>
      </x:c>
      <x:c r="BT21" s="18">
        <x:f t="shared" ref="BT21:BT29" ca="1" si="306">MIN(BT20,BU20,BU21,BU22,BT22,BS21,BS22,BS20)+1</x:f>
        <x:v>59</x:v>
      </x:c>
      <x:c r="BU21" s="18">
        <x:f t="shared" ref="BU21:BU29" ca="1" si="307">MIN(BU20,BV20,BV21,BV22,BU22,BT21,BT22,BT20)+1</x:f>
        <x:v>60</x:v>
      </x:c>
      <x:c r="BV21" s="18">
        <x:f t="shared" ref="BV21:BV29" ca="1" si="308">MIN(BV20,BW20,BW21,BW22,BV22,BU21,BU22,BU20)+1</x:f>
        <x:v>61</x:v>
      </x:c>
      <x:c r="BW21" s="18">
        <x:f t="shared" ref="BW21:BW29" ca="1" si="309">MIN(BW20,BX20,BX21,BX22,BW22,BV21,BV22,BV20)+1</x:f>
        <x:v>62</x:v>
      </x:c>
      <x:c r="BX21" s="18">
        <x:f t="shared" ref="BX21:BX29" ca="1" si="310">MIN(BX20,BY20,BY21,BY22,BX22,BW21,BW22,BW20)+1</x:f>
        <x:v>63</x:v>
      </x:c>
      <x:c r="BY21" s="18">
        <x:f t="shared" ref="BY21:BY29" ca="1" si="311">MIN(BY20,BZ20,BZ21,BZ22,BY22,BX21,BX22,BX20)+1</x:f>
        <x:v>64</x:v>
      </x:c>
      <x:c r="BZ21" s="18">
        <x:f t="shared" ref="BZ21:BZ29" ca="1" si="312">MIN(BZ20,CA20,CA21,CA22,BZ22,BY21,BY22,BY20)+1</x:f>
        <x:v>65</x:v>
      </x:c>
      <x:c r="CA21" s="18">
        <x:f t="shared" ref="CA21:CA29" ca="1" si="313">MIN(CA20,CB20,CB21,CB22,CA22,BZ21,BZ22,BZ20)+1</x:f>
        <x:v>66</x:v>
      </x:c>
      <x:c r="CB21" s="18">
        <x:f t="shared" ref="CB21:CB29" ca="1" si="314">MIN(CB20,CC20,CC21,CC22,CB22,CA21,CA22,CA20)+1</x:f>
        <x:v>67</x:v>
      </x:c>
      <x:c r="CC21" s="18">
        <x:f t="shared" ref="CC21:CC29" ca="1" si="315">MIN(CC20,CD20,CD21,CD22,CC22,CB21,CB22,CB20)+1</x:f>
        <x:v>68</x:v>
      </x:c>
      <x:c r="CD21" s="18">
        <x:f t="shared" ref="CD21:CD29" ca="1" si="316">MIN(CD20,CE20,CE21,CE22,CD22,CC21,CC22,CC20)+1</x:f>
        <x:v>69</x:v>
      </x:c>
      <x:c r="CE21" s="18">
        <x:f t="shared" ref="CE21:CE29" ca="1" si="317">MIN(CE20,CF20,CF21,CF22,CE22,CD21,CD22,CD20)+1</x:f>
        <x:v>70</x:v>
      </x:c>
      <x:c r="CF21" s="18">
        <x:f t="shared" ref="CF21:CF29" ca="1" si="318">MIN(CF20,CG20,CG21,CG22,CF22,CE21,CE22,CE20)+1</x:f>
        <x:v>71</x:v>
      </x:c>
      <x:c r="CG21" s="18">
        <x:f t="shared" ref="CG21:CG29" ca="1" si="319">MIN(CG20,CH20,CH21,CH22,CG22,CF21,CF22,CF20)+1</x:f>
        <x:v>72</x:v>
      </x:c>
      <x:c r="CH21" s="18">
        <x:f t="shared" ref="CH21:CH29" ca="1" si="320">MIN(CH20,CI20,CI21,CI22,CH22,CG21,CG22,CG20)+1</x:f>
        <x:v>73</x:v>
      </x:c>
      <x:c r="CI21" s="18">
        <x:f t="shared" ref="CI21:CI29" ca="1" si="321">MIN(CI20,CJ20,CJ21,CJ22,CI22,CH21,CH22,CH20)+1</x:f>
        <x:v>74</x:v>
      </x:c>
      <x:c r="CJ21" s="18">
        <x:f t="shared" ref="CJ21:CJ29" ca="1" si="322">MIN(CJ20,CK20,CK21,CK22,CJ22,CI21,CI22,CI20)+1</x:f>
        <x:v>75</x:v>
      </x:c>
      <x:c r="CK21" s="18">
        <x:f t="shared" ref="CK21:CK29" ca="1" si="323">MIN(CK20,CL20,CL21,CL22,CK22,CJ21,CJ22,CJ20)+1</x:f>
        <x:v>76</x:v>
      </x:c>
      <x:c r="CL21" s="18">
        <x:f t="shared" ref="CL21:CL29" ca="1" si="324">MIN(CL20,CM20,CM21,CM22,CL22,CK21,CK22,CK20)+1</x:f>
        <x:v>77</x:v>
      </x:c>
      <x:c r="CM21" s="18">
        <x:f t="shared" ref="CM21:CM29" ca="1" si="325">MIN(CM20,CN20,CN21,CN22,CM22,CL21,CL22,CL20)+1</x:f>
        <x:v>78</x:v>
      </x:c>
      <x:c r="CN21" s="18">
        <x:f t="shared" ref="CN21:CN29" ca="1" si="326">MIN(CN20,CO20,CO21,CO22,CN22,CM21,CM22,CM20)+1</x:f>
        <x:v>79</x:v>
      </x:c>
      <x:c r="CO21" s="18">
        <x:f t="shared" ref="CO21:CO29" ca="1" si="327">MIN(CO20,CP20,CP21,CP22,CO22,CN21,CN22,CN20)+1</x:f>
        <x:v>80</x:v>
      </x:c>
      <x:c r="CP21" s="18">
        <x:f t="shared" ref="CP21:CP29" ca="1" si="328">MIN(CP20,CQ20,CQ21,CQ22,CP22,CO21,CO22,CO20)+1</x:f>
        <x:v>81</x:v>
      </x:c>
      <x:c r="CQ21" s="18">
        <x:f t="shared" ref="CQ21:CQ29" ca="1" si="329">MIN(CQ20,CR20,CR21,CR22,CQ22,CP21,CP22,CP20)+1</x:f>
        <x:v>82</x:v>
      </x:c>
      <x:c r="CR21" s="18">
        <x:f t="shared" ref="CR21:CR29" ca="1" si="330">MIN(CR20,CS20,CS21,CS22,CR22,CQ21,CQ22,CQ20)+1</x:f>
        <x:v>83</x:v>
      </x:c>
      <x:c r="CS21" s="18">
        <x:f t="shared" ref="CS21:CS29" ca="1" si="331">MIN(CS20,CT20,CT21,CT22,CS22,CR21,CR22,CR20)+1</x:f>
        <x:v>84</x:v>
      </x:c>
      <x:c r="CT21" s="18">
        <x:f t="shared" ca="1" si="160"/>
        <x:v>85</x:v>
      </x:c>
      <x:c r="CU21" s="18">
        <x:f t="shared" ca="1" si="161"/>
        <x:v>86</x:v>
      </x:c>
      <x:c r="CV21" s="18">
        <x:f t="shared" ca="1" si="162"/>
        <x:v>87</x:v>
      </x:c>
      <x:c r="CW21" s="18">
        <x:f t="shared" ca="1" si="163"/>
        <x:v>88</x:v>
      </x:c>
    </x:row>
    <x:row r="22" spans="2:101" ht="24" customHeight="1" x14ac:dyDescent="0.35">
      <x:c r="B22" s="18">
        <x:f t="shared" ca="1" si="238"/>
        <x:v>11</x:v>
      </x:c>
      <x:c r="C22" s="18">
        <x:f t="shared" ca="1" si="239"/>
        <x:v>10</x:v>
      </x:c>
      <x:c r="D22" s="18">
        <x:f t="shared" ca="1" si="239"/>
        <x:v>9</x:v>
      </x:c>
      <x:c r="E22" s="18">
        <x:f t="shared" ca="1" si="239"/>
        <x:v>8</x:v>
      </x:c>
      <x:c r="F22" s="18">
        <x:f t="shared" ca="1" si="240"/>
        <x:v>7</x:v>
      </x:c>
      <x:c r="G22" s="18">
        <x:f t="shared" ca="1" si="241"/>
        <x:v>6</x:v>
      </x:c>
      <x:c r="H22" s="18">
        <x:f t="shared" ca="1" si="242"/>
        <x:v>5</x:v>
      </x:c>
      <x:c r="I22" s="18">
        <x:f t="shared" ca="1" si="243"/>
        <x:v>4</x:v>
      </x:c>
      <x:c r="J22" s="18">
        <x:f t="shared" ca="1" si="244"/>
        <x:v>3</x:v>
      </x:c>
      <x:c r="K22" s="18">
        <x:f t="shared" ca="1" si="245"/>
        <x:v>2</x:v>
      </x:c>
      <x:c r="L22" s="18">
        <x:f t="shared" ca="1" si="246"/>
        <x:v>2</x:v>
      </x:c>
      <x:c r="M22" s="18">
        <x:f t="shared" ca="1" si="247"/>
        <x:v>2</x:v>
      </x:c>
      <x:c r="N22" s="18">
        <x:f t="shared" ca="1" si="248"/>
        <x:v>2</x:v>
      </x:c>
      <x:c r="O22" s="18">
        <x:f t="shared" ca="1" si="249"/>
        <x:v>2</x:v>
      </x:c>
      <x:c r="P22" s="18">
        <x:f t="shared" ca="1" si="250"/>
        <x:v>3</x:v>
      </x:c>
      <x:c r="Q22" s="18">
        <x:f t="shared" ca="1" si="251"/>
        <x:v>4</x:v>
      </x:c>
      <x:c r="R22" s="18">
        <x:f t="shared" ca="1" si="252"/>
        <x:v>5</x:v>
      </x:c>
      <x:c r="S22" s="18">
        <x:f t="shared" ca="1" si="253"/>
        <x:v>6</x:v>
      </x:c>
      <x:c r="T22" s="18">
        <x:f t="shared" ca="1" si="254"/>
        <x:v>7</x:v>
      </x:c>
      <x:c r="U22" s="18">
        <x:f t="shared" ca="1" si="255"/>
        <x:v>8</x:v>
      </x:c>
      <x:c r="V22" s="18">
        <x:f t="shared" ca="1" si="256"/>
        <x:v>9</x:v>
      </x:c>
      <x:c r="W22" s="18">
        <x:f t="shared" ref="W22:W29" ca="1" si="332">MIN(W21,X21,X22,X23,W23,V22,V23,V21)+1</x:f>
        <x:v>10</x:v>
      </x:c>
      <x:c r="X22" s="18">
        <x:f t="shared" ca="1" si="258"/>
        <x:v>11</x:v>
      </x:c>
      <x:c r="Y22" s="18">
        <x:f t="shared" ca="1" si="259"/>
        <x:v>12</x:v>
      </x:c>
      <x:c r="Z22" s="18">
        <x:f t="shared" ca="1" si="260"/>
        <x:v>13</x:v>
      </x:c>
      <x:c r="AA22" s="18">
        <x:f t="shared" ca="1" si="261"/>
        <x:v>14</x:v>
      </x:c>
      <x:c r="AB22" s="18">
        <x:f t="shared" ca="1" si="262"/>
        <x:v>15</x:v>
      </x:c>
      <x:c r="AC22" s="18">
        <x:f t="shared" ca="1" si="263"/>
        <x:v>16</x:v>
      </x:c>
      <x:c r="AD22" s="18">
        <x:f t="shared" ca="1" si="264"/>
        <x:v>17</x:v>
      </x:c>
      <x:c r="AE22" s="18">
        <x:f t="shared" ca="1" si="265"/>
        <x:v>18</x:v>
      </x:c>
      <x:c r="AF22" s="18">
        <x:f t="shared" ca="1" si="266"/>
        <x:v>19</x:v>
      </x:c>
      <x:c r="AG22" s="18">
        <x:f t="shared" ca="1" si="267"/>
        <x:v>20</x:v>
      </x:c>
      <x:c r="AH22" s="18">
        <x:f t="shared" ca="1" si="268"/>
        <x:v>21</x:v>
      </x:c>
      <x:c r="AI22" s="18">
        <x:f t="shared" ca="1" si="269"/>
        <x:v>22</x:v>
      </x:c>
      <x:c r="AJ22" s="18">
        <x:f t="shared" ca="1" si="270"/>
        <x:v>23</x:v>
      </x:c>
      <x:c r="AK22" s="18">
        <x:f t="shared" ca="1" si="271"/>
        <x:v>24</x:v>
      </x:c>
      <x:c r="AL22" s="18">
        <x:f t="shared" ca="1" si="272"/>
        <x:v>25</x:v>
      </x:c>
      <x:c r="AM22" s="18">
        <x:f t="shared" ca="1" si="273"/>
        <x:v>26</x:v>
      </x:c>
      <x:c r="AN22" s="18">
        <x:f t="shared" ca="1" si="274"/>
        <x:v>27</x:v>
      </x:c>
      <x:c r="AO22" s="18">
        <x:f t="shared" ca="1" si="275"/>
        <x:v>28</x:v>
      </x:c>
      <x:c r="AP22" s="18">
        <x:f t="shared" ca="1" si="276"/>
        <x:v>29</x:v>
      </x:c>
      <x:c r="AQ22" s="18">
        <x:f t="shared" ca="1" si="277"/>
        <x:v>30</x:v>
      </x:c>
      <x:c r="AR22" s="18">
        <x:f t="shared" ca="1" si="278"/>
        <x:v>31</x:v>
      </x:c>
      <x:c r="AS22" s="18">
        <x:f t="shared" ca="1" si="279"/>
        <x:v>32</x:v>
      </x:c>
      <x:c r="AT22" s="18">
        <x:f t="shared" ca="1" si="280"/>
        <x:v>33</x:v>
      </x:c>
      <x:c r="AU22" s="18">
        <x:f t="shared" ca="1" si="281"/>
        <x:v>34</x:v>
      </x:c>
      <x:c r="AV22" s="18">
        <x:f t="shared" ca="1" si="282"/>
        <x:v>35</x:v>
      </x:c>
      <x:c r="AW22" s="18">
        <x:f t="shared" ca="1" si="283"/>
        <x:v>36</x:v>
      </x:c>
      <x:c r="AX22" s="18">
        <x:f t="shared" ca="1" si="284"/>
        <x:v>37</x:v>
      </x:c>
      <x:c r="AY22" s="18">
        <x:f t="shared" ca="1" si="285"/>
        <x:v>38</x:v>
      </x:c>
      <x:c r="AZ22" s="18">
        <x:f t="shared" ca="1" si="286"/>
        <x:v>39</x:v>
      </x:c>
      <x:c r="BA22" s="18">
        <x:f t="shared" ca="1" si="287"/>
        <x:v>40</x:v>
      </x:c>
      <x:c r="BB22" s="18">
        <x:f t="shared" ca="1" si="288"/>
        <x:v>41</x:v>
      </x:c>
      <x:c r="BC22" s="18">
        <x:f t="shared" ca="1" si="289"/>
        <x:v>42</x:v>
      </x:c>
      <x:c r="BD22" s="18">
        <x:f t="shared" ca="1" si="290"/>
        <x:v>43</x:v>
      </x:c>
      <x:c r="BE22" s="18">
        <x:f t="shared" ca="1" si="291"/>
        <x:v>44</x:v>
      </x:c>
      <x:c r="BF22" s="18">
        <x:f t="shared" ca="1" si="292"/>
        <x:v>45</x:v>
      </x:c>
      <x:c r="BG22" s="18">
        <x:f t="shared" ca="1" si="293"/>
        <x:v>46</x:v>
      </x:c>
      <x:c r="BH22" s="18">
        <x:f t="shared" ca="1" si="294"/>
        <x:v>47</x:v>
      </x:c>
      <x:c r="BI22" s="18">
        <x:f t="shared" ca="1" si="295"/>
        <x:v>48</x:v>
      </x:c>
      <x:c r="BJ22" s="18">
        <x:f t="shared" ca="1" si="296"/>
        <x:v>49</x:v>
      </x:c>
      <x:c r="BK22" s="18">
        <x:f t="shared" ca="1" si="297"/>
        <x:v>50</x:v>
      </x:c>
      <x:c r="BL22" s="18">
        <x:f t="shared" ca="1" si="298"/>
        <x:v>51</x:v>
      </x:c>
      <x:c r="BM22" s="18">
        <x:f t="shared" ca="1" si="299"/>
        <x:v>52</x:v>
      </x:c>
      <x:c r="BN22" s="18">
        <x:f t="shared" ca="1" si="300"/>
        <x:v>53</x:v>
      </x:c>
      <x:c r="BO22" s="18">
        <x:f t="shared" ca="1" si="301"/>
        <x:v>54</x:v>
      </x:c>
      <x:c r="BP22" s="18">
        <x:f t="shared" ca="1" si="302"/>
        <x:v>55</x:v>
      </x:c>
      <x:c r="BQ22" s="18">
        <x:f t="shared" ca="1" si="303"/>
        <x:v>56</x:v>
      </x:c>
      <x:c r="BR22" s="18">
        <x:f t="shared" ca="1" si="304"/>
        <x:v>57</x:v>
      </x:c>
      <x:c r="BS22" s="18">
        <x:f t="shared" ca="1" si="305"/>
        <x:v>58</x:v>
      </x:c>
      <x:c r="BT22" s="18">
        <x:f t="shared" ca="1" si="306"/>
        <x:v>59</x:v>
      </x:c>
      <x:c r="BU22" s="18">
        <x:f t="shared" ca="1" si="307"/>
        <x:v>60</x:v>
      </x:c>
      <x:c r="BV22" s="18">
        <x:f t="shared" ca="1" si="308"/>
        <x:v>61</x:v>
      </x:c>
      <x:c r="BW22" s="18">
        <x:f t="shared" ca="1" si="309"/>
        <x:v>62</x:v>
      </x:c>
      <x:c r="BX22" s="18">
        <x:f t="shared" ca="1" si="310"/>
        <x:v>63</x:v>
      </x:c>
      <x:c r="BY22" s="18">
        <x:f t="shared" ca="1" si="311"/>
        <x:v>64</x:v>
      </x:c>
      <x:c r="BZ22" s="18">
        <x:f t="shared" ca="1" si="312"/>
        <x:v>65</x:v>
      </x:c>
      <x:c r="CA22" s="18">
        <x:f t="shared" ca="1" si="313"/>
        <x:v>66</x:v>
      </x:c>
      <x:c r="CB22" s="18">
        <x:f t="shared" ca="1" si="314"/>
        <x:v>67</x:v>
      </x:c>
      <x:c r="CC22" s="18">
        <x:f t="shared" ca="1" si="315"/>
        <x:v>68</x:v>
      </x:c>
      <x:c r="CD22" s="18">
        <x:f t="shared" ca="1" si="316"/>
        <x:v>69</x:v>
      </x:c>
      <x:c r="CE22" s="18">
        <x:f t="shared" ca="1" si="317"/>
        <x:v>70</x:v>
      </x:c>
      <x:c r="CF22" s="18">
        <x:f t="shared" ca="1" si="318"/>
        <x:v>71</x:v>
      </x:c>
      <x:c r="CG22" s="18">
        <x:f t="shared" ca="1" si="319"/>
        <x:v>72</x:v>
      </x:c>
      <x:c r="CH22" s="18">
        <x:f t="shared" ca="1" si="320"/>
        <x:v>73</x:v>
      </x:c>
      <x:c r="CI22" s="18">
        <x:f t="shared" ca="1" si="321"/>
        <x:v>74</x:v>
      </x:c>
      <x:c r="CJ22" s="18">
        <x:f t="shared" ca="1" si="322"/>
        <x:v>75</x:v>
      </x:c>
      <x:c r="CK22" s="18">
        <x:f t="shared" ca="1" si="323"/>
        <x:v>76</x:v>
      </x:c>
      <x:c r="CL22" s="18">
        <x:f t="shared" ca="1" si="324"/>
        <x:v>77</x:v>
      </x:c>
      <x:c r="CM22" s="18">
        <x:f t="shared" ca="1" si="325"/>
        <x:v>78</x:v>
      </x:c>
      <x:c r="CN22" s="18">
        <x:f t="shared" ca="1" si="326"/>
        <x:v>79</x:v>
      </x:c>
      <x:c r="CO22" s="18">
        <x:f t="shared" ca="1" si="327"/>
        <x:v>80</x:v>
      </x:c>
      <x:c r="CP22" s="18">
        <x:f t="shared" ca="1" si="328"/>
        <x:v>81</x:v>
      </x:c>
      <x:c r="CQ22" s="18">
        <x:f t="shared" ca="1" si="329"/>
        <x:v>82</x:v>
      </x:c>
      <x:c r="CR22" s="18">
        <x:f t="shared" ca="1" si="330"/>
        <x:v>83</x:v>
      </x:c>
      <x:c r="CS22" s="18">
        <x:f t="shared" ca="1" si="331"/>
        <x:v>84</x:v>
      </x:c>
      <x:c r="CT22" s="18">
        <x:f t="shared" ca="1" si="160"/>
        <x:v>85</x:v>
      </x:c>
      <x:c r="CU22" s="18">
        <x:f t="shared" ca="1" si="161"/>
        <x:v>86</x:v>
      </x:c>
      <x:c r="CV22" s="18">
        <x:f t="shared" ca="1" si="162"/>
        <x:v>87</x:v>
      </x:c>
      <x:c r="CW22" s="18">
        <x:f t="shared" ca="1" si="163"/>
        <x:v>88</x:v>
      </x:c>
    </x:row>
    <x:row r="23" spans="2:101" ht="24" customHeight="1" x14ac:dyDescent="0.35">
      <x:c r="B23" s="18">
        <x:f t="shared" ca="1" si="238"/>
        <x:v>11</x:v>
      </x:c>
      <x:c r="C23" s="18">
        <x:f t="shared" ref="C23:C29" ca="1" si="333">MIN(C22,D22,D23,D24,C24,B23,B24,B22)+1</x:f>
        <x:v>10</x:v>
      </x:c>
      <x:c r="D23" s="18">
        <x:f t="shared" ref="D23:D29" ca="1" si="334">MIN(D22,E22,E23,E24,D24,C23,C24,C22)+1</x:f>
        <x:v>9</x:v>
      </x:c>
      <x:c r="E23" s="18">
        <x:f t="shared" ref="E23:E29" ca="1" si="335">MIN(E22,F22,F23,F24,E24,D23,D24,D22)+1</x:f>
        <x:v>8</x:v>
      </x:c>
      <x:c r="F23" s="18">
        <x:f t="shared" ca="1" si="240"/>
        <x:v>7</x:v>
      </x:c>
      <x:c r="G23" s="18">
        <x:f t="shared" ca="1" si="241"/>
        <x:v>6</x:v>
      </x:c>
      <x:c r="H23" s="18">
        <x:f t="shared" ca="1" si="242"/>
        <x:v>5</x:v>
      </x:c>
      <x:c r="I23" s="18">
        <x:f t="shared" ca="1" si="243"/>
        <x:v>4</x:v>
      </x:c>
      <x:c r="J23" s="18">
        <x:f t="shared" ca="1" si="244"/>
        <x:v>3</x:v>
      </x:c>
      <x:c r="K23" s="18">
        <x:f t="shared" ca="1" si="245"/>
        <x:v>3</x:v>
      </x:c>
      <x:c r="L23" s="18">
        <x:f t="shared" ca="1" si="246"/>
        <x:v>3</x:v>
      </x:c>
      <x:c r="M23" s="18">
        <x:f t="shared" ca="1" si="247"/>
        <x:v>3</x:v>
      </x:c>
      <x:c r="N23" s="18">
        <x:f t="shared" ca="1" si="248"/>
        <x:v>3</x:v>
      </x:c>
      <x:c r="O23" s="18">
        <x:f t="shared" ca="1" si="249"/>
        <x:v>3</x:v>
      </x:c>
      <x:c r="P23" s="18">
        <x:f t="shared" ca="1" si="250"/>
        <x:v>3</x:v>
      </x:c>
      <x:c r="Q23" s="18">
        <x:f t="shared" ca="1" si="251"/>
        <x:v>4</x:v>
      </x:c>
      <x:c r="R23" s="18">
        <x:f t="shared" ca="1" si="252"/>
        <x:v>5</x:v>
      </x:c>
      <x:c r="S23" s="18">
        <x:f t="shared" ca="1" si="253"/>
        <x:v>6</x:v>
      </x:c>
      <x:c r="T23" s="18">
        <x:f t="shared" ca="1" si="254"/>
        <x:v>7</x:v>
      </x:c>
      <x:c r="U23" s="18">
        <x:f t="shared" ca="1" si="255"/>
        <x:v>8</x:v>
      </x:c>
      <x:c r="V23" s="18">
        <x:f t="shared" ca="1" si="256"/>
        <x:v>9</x:v>
      </x:c>
      <x:c r="W23" s="18">
        <x:f t="shared" ca="1" si="332"/>
        <x:v>10</x:v>
      </x:c>
      <x:c r="X23" s="18">
        <x:f t="shared" ca="1" si="258"/>
        <x:v>11</x:v>
      </x:c>
      <x:c r="Y23" s="18">
        <x:f t="shared" ca="1" si="259"/>
        <x:v>12</x:v>
      </x:c>
      <x:c r="Z23" s="18">
        <x:f t="shared" ca="1" si="260"/>
        <x:v>13</x:v>
      </x:c>
      <x:c r="AA23" s="18">
        <x:f t="shared" ca="1" si="261"/>
        <x:v>14</x:v>
      </x:c>
      <x:c r="AB23" s="18">
        <x:f t="shared" ca="1" si="262"/>
        <x:v>15</x:v>
      </x:c>
      <x:c r="AC23" s="18">
        <x:f t="shared" ca="1" si="263"/>
        <x:v>16</x:v>
      </x:c>
      <x:c r="AD23" s="18">
        <x:f t="shared" ca="1" si="264"/>
        <x:v>17</x:v>
      </x:c>
      <x:c r="AE23" s="18">
        <x:f t="shared" ca="1" si="265"/>
        <x:v>18</x:v>
      </x:c>
      <x:c r="AF23" s="18">
        <x:f t="shared" ca="1" si="266"/>
        <x:v>19</x:v>
      </x:c>
      <x:c r="AG23" s="18">
        <x:f t="shared" ca="1" si="267"/>
        <x:v>20</x:v>
      </x:c>
      <x:c r="AH23" s="18">
        <x:f t="shared" ca="1" si="268"/>
        <x:v>21</x:v>
      </x:c>
      <x:c r="AI23" s="18">
        <x:f t="shared" ca="1" si="269"/>
        <x:v>22</x:v>
      </x:c>
      <x:c r="AJ23" s="18">
        <x:f t="shared" ca="1" si="270"/>
        <x:v>23</x:v>
      </x:c>
      <x:c r="AK23" s="18">
        <x:f t="shared" ca="1" si="271"/>
        <x:v>24</x:v>
      </x:c>
      <x:c r="AL23" s="18">
        <x:f t="shared" ca="1" si="272"/>
        <x:v>25</x:v>
      </x:c>
      <x:c r="AM23" s="18">
        <x:f t="shared" ca="1" si="273"/>
        <x:v>26</x:v>
      </x:c>
      <x:c r="AN23" s="18">
        <x:f t="shared" ca="1" si="274"/>
        <x:v>27</x:v>
      </x:c>
      <x:c r="AO23" s="18">
        <x:f t="shared" ca="1" si="275"/>
        <x:v>28</x:v>
      </x:c>
      <x:c r="AP23" s="18">
        <x:f t="shared" ca="1" si="276"/>
        <x:v>29</x:v>
      </x:c>
      <x:c r="AQ23" s="18">
        <x:f t="shared" ca="1" si="277"/>
        <x:v>30</x:v>
      </x:c>
      <x:c r="AR23" s="18">
        <x:f t="shared" ca="1" si="278"/>
        <x:v>31</x:v>
      </x:c>
      <x:c r="AS23" s="18">
        <x:f t="shared" ca="1" si="279"/>
        <x:v>32</x:v>
      </x:c>
      <x:c r="AT23" s="18">
        <x:f t="shared" ca="1" si="280"/>
        <x:v>33</x:v>
      </x:c>
      <x:c r="AU23" s="18">
        <x:f t="shared" ca="1" si="281"/>
        <x:v>34</x:v>
      </x:c>
      <x:c r="AV23" s="18">
        <x:f t="shared" ca="1" si="282"/>
        <x:v>35</x:v>
      </x:c>
      <x:c r="AW23" s="18">
        <x:f t="shared" ca="1" si="283"/>
        <x:v>36</x:v>
      </x:c>
      <x:c r="AX23" s="18">
        <x:f t="shared" ca="1" si="284"/>
        <x:v>37</x:v>
      </x:c>
      <x:c r="AY23" s="18">
        <x:f t="shared" ca="1" si="285"/>
        <x:v>38</x:v>
      </x:c>
      <x:c r="AZ23" s="18">
        <x:f t="shared" ca="1" si="286"/>
        <x:v>39</x:v>
      </x:c>
      <x:c r="BA23" s="18">
        <x:f t="shared" ca="1" si="287"/>
        <x:v>40</x:v>
      </x:c>
      <x:c r="BB23" s="18">
        <x:f t="shared" ca="1" si="288"/>
        <x:v>41</x:v>
      </x:c>
      <x:c r="BC23" s="18">
        <x:f t="shared" ca="1" si="289"/>
        <x:v>42</x:v>
      </x:c>
      <x:c r="BD23" s="18">
        <x:f t="shared" ca="1" si="290"/>
        <x:v>43</x:v>
      </x:c>
      <x:c r="BE23" s="18">
        <x:f t="shared" ca="1" si="291"/>
        <x:v>44</x:v>
      </x:c>
      <x:c r="BF23" s="18">
        <x:f t="shared" ca="1" si="292"/>
        <x:v>45</x:v>
      </x:c>
      <x:c r="BG23" s="18">
        <x:f t="shared" ca="1" si="293"/>
        <x:v>46</x:v>
      </x:c>
      <x:c r="BH23" s="18">
        <x:f t="shared" ca="1" si="294"/>
        <x:v>47</x:v>
      </x:c>
      <x:c r="BI23" s="18">
        <x:f t="shared" ca="1" si="295"/>
        <x:v>48</x:v>
      </x:c>
      <x:c r="BJ23" s="18">
        <x:f t="shared" ca="1" si="296"/>
        <x:v>49</x:v>
      </x:c>
      <x:c r="BK23" s="18">
        <x:f t="shared" ca="1" si="297"/>
        <x:v>50</x:v>
      </x:c>
      <x:c r="BL23" s="18">
        <x:f t="shared" ca="1" si="298"/>
        <x:v>51</x:v>
      </x:c>
      <x:c r="BM23" s="18">
        <x:f t="shared" ca="1" si="299"/>
        <x:v>52</x:v>
      </x:c>
      <x:c r="BN23" s="18">
        <x:f t="shared" ca="1" si="300"/>
        <x:v>53</x:v>
      </x:c>
      <x:c r="BO23" s="18">
        <x:f t="shared" ca="1" si="301"/>
        <x:v>54</x:v>
      </x:c>
      <x:c r="BP23" s="18">
        <x:f t="shared" ca="1" si="302"/>
        <x:v>55</x:v>
      </x:c>
      <x:c r="BQ23" s="18">
        <x:f t="shared" ca="1" si="303"/>
        <x:v>56</x:v>
      </x:c>
      <x:c r="BR23" s="18">
        <x:f t="shared" ca="1" si="304"/>
        <x:v>57</x:v>
      </x:c>
      <x:c r="BS23" s="18">
        <x:f t="shared" ca="1" si="305"/>
        <x:v>58</x:v>
      </x:c>
      <x:c r="BT23" s="18">
        <x:f t="shared" ca="1" si="306"/>
        <x:v>59</x:v>
      </x:c>
      <x:c r="BU23" s="18">
        <x:f t="shared" ca="1" si="307"/>
        <x:v>60</x:v>
      </x:c>
      <x:c r="BV23" s="18">
        <x:f t="shared" ca="1" si="308"/>
        <x:v>61</x:v>
      </x:c>
      <x:c r="BW23" s="18">
        <x:f t="shared" ca="1" si="309"/>
        <x:v>62</x:v>
      </x:c>
      <x:c r="BX23" s="18">
        <x:f t="shared" ca="1" si="310"/>
        <x:v>63</x:v>
      </x:c>
      <x:c r="BY23" s="18">
        <x:f t="shared" ca="1" si="311"/>
        <x:v>64</x:v>
      </x:c>
      <x:c r="BZ23" s="18">
        <x:f t="shared" ca="1" si="312"/>
        <x:v>65</x:v>
      </x:c>
      <x:c r="CA23" s="18">
        <x:f t="shared" ca="1" si="313"/>
        <x:v>66</x:v>
      </x:c>
      <x:c r="CB23" s="18">
        <x:f t="shared" ca="1" si="314"/>
        <x:v>67</x:v>
      </x:c>
      <x:c r="CC23" s="18">
        <x:f t="shared" ca="1" si="315"/>
        <x:v>68</x:v>
      </x:c>
      <x:c r="CD23" s="18">
        <x:f t="shared" ca="1" si="316"/>
        <x:v>69</x:v>
      </x:c>
      <x:c r="CE23" s="18">
        <x:f t="shared" ca="1" si="317"/>
        <x:v>70</x:v>
      </x:c>
      <x:c r="CF23" s="18">
        <x:f t="shared" ca="1" si="318"/>
        <x:v>71</x:v>
      </x:c>
      <x:c r="CG23" s="18">
        <x:f t="shared" ca="1" si="319"/>
        <x:v>72</x:v>
      </x:c>
      <x:c r="CH23" s="18">
        <x:f t="shared" ca="1" si="320"/>
        <x:v>73</x:v>
      </x:c>
      <x:c r="CI23" s="18">
        <x:f t="shared" ca="1" si="321"/>
        <x:v>74</x:v>
      </x:c>
      <x:c r="CJ23" s="18">
        <x:f t="shared" ca="1" si="322"/>
        <x:v>75</x:v>
      </x:c>
      <x:c r="CK23" s="18">
        <x:f t="shared" ca="1" si="323"/>
        <x:v>76</x:v>
      </x:c>
      <x:c r="CL23" s="18">
        <x:f t="shared" ca="1" si="324"/>
        <x:v>77</x:v>
      </x:c>
      <x:c r="CM23" s="18">
        <x:f t="shared" ca="1" si="325"/>
        <x:v>78</x:v>
      </x:c>
      <x:c r="CN23" s="18">
        <x:f t="shared" ca="1" si="326"/>
        <x:v>79</x:v>
      </x:c>
      <x:c r="CO23" s="18">
        <x:f t="shared" ca="1" si="327"/>
        <x:v>80</x:v>
      </x:c>
      <x:c r="CP23" s="18">
        <x:f t="shared" ca="1" si="328"/>
        <x:v>81</x:v>
      </x:c>
      <x:c r="CQ23" s="18">
        <x:f t="shared" ca="1" si="329"/>
        <x:v>82</x:v>
      </x:c>
      <x:c r="CR23" s="18">
        <x:f t="shared" ca="1" si="330"/>
        <x:v>83</x:v>
      </x:c>
      <x:c r="CS23" s="18">
        <x:f t="shared" ca="1" si="331"/>
        <x:v>84</x:v>
      </x:c>
      <x:c r="CT23" s="18">
        <x:f t="shared" ca="1" si="160"/>
        <x:v>85</x:v>
      </x:c>
      <x:c r="CU23" s="18">
        <x:f t="shared" ca="1" si="161"/>
        <x:v>86</x:v>
      </x:c>
      <x:c r="CV23" s="18">
        <x:f t="shared" ca="1" si="162"/>
        <x:v>87</x:v>
      </x:c>
      <x:c r="CW23" s="18">
        <x:f t="shared" ca="1" si="163"/>
        <x:v>88</x:v>
      </x:c>
    </x:row>
    <x:row r="24" spans="2:101" ht="24" customHeight="1" x14ac:dyDescent="0.35">
      <x:c r="B24" s="18">
        <x:f t="shared" ca="1" si="238"/>
        <x:v>11</x:v>
      </x:c>
      <x:c r="C24" s="18">
        <x:f t="shared" ca="1" si="333"/>
        <x:v>10</x:v>
      </x:c>
      <x:c r="D24" s="18">
        <x:f t="shared" ca="1" si="334"/>
        <x:v>9</x:v>
      </x:c>
      <x:c r="E24" s="18">
        <x:f t="shared" ca="1" si="335"/>
        <x:v>8</x:v>
      </x:c>
      <x:c r="F24" s="18">
        <x:f t="shared" ca="1" si="240"/>
        <x:v>7</x:v>
      </x:c>
      <x:c r="G24" s="18">
        <x:f t="shared" ca="1" si="241"/>
        <x:v>6</x:v>
      </x:c>
      <x:c r="H24" s="18">
        <x:f t="shared" ca="1" si="242"/>
        <x:v>5</x:v>
      </x:c>
      <x:c r="I24" s="18">
        <x:f t="shared" ca="1" si="243"/>
        <x:v>4</x:v>
      </x:c>
      <x:c r="J24" s="18">
        <x:f t="shared" ca="1" si="244"/>
        <x:v>4</x:v>
      </x:c>
      <x:c r="K24" s="18">
        <x:f t="shared" ca="1" si="245"/>
        <x:v>4</x:v>
      </x:c>
      <x:c r="L24" s="18">
        <x:f t="shared" ca="1" si="246"/>
        <x:v>4</x:v>
      </x:c>
      <x:c r="M24" s="18">
        <x:f t="shared" ca="1" si="247"/>
        <x:v>4</x:v>
      </x:c>
      <x:c r="N24" s="18">
        <x:f t="shared" ca="1" si="248"/>
        <x:v>4</x:v>
      </x:c>
      <x:c r="O24" s="18">
        <x:f t="shared" ca="1" si="249"/>
        <x:v>4</x:v>
      </x:c>
      <x:c r="P24" s="18">
        <x:f t="shared" ca="1" si="250"/>
        <x:v>4</x:v>
      </x:c>
      <x:c r="Q24" s="18">
        <x:f t="shared" ca="1" si="251"/>
        <x:v>4</x:v>
      </x:c>
      <x:c r="R24" s="18">
        <x:f t="shared" ca="1" si="252"/>
        <x:v>5</x:v>
      </x:c>
      <x:c r="S24" s="18">
        <x:f t="shared" ca="1" si="253"/>
        <x:v>6</x:v>
      </x:c>
      <x:c r="T24" s="18">
        <x:f t="shared" ca="1" si="254"/>
        <x:v>7</x:v>
      </x:c>
      <x:c r="U24" s="18">
        <x:f t="shared" ca="1" si="255"/>
        <x:v>8</x:v>
      </x:c>
      <x:c r="V24" s="18">
        <x:f t="shared" ca="1" si="256"/>
        <x:v>9</x:v>
      </x:c>
      <x:c r="W24" s="18">
        <x:f t="shared" ca="1" si="332"/>
        <x:v>10</x:v>
      </x:c>
      <x:c r="X24" s="18">
        <x:f t="shared" ca="1" si="258"/>
        <x:v>11</x:v>
      </x:c>
      <x:c r="Y24" s="18">
        <x:f t="shared" ca="1" si="259"/>
        <x:v>12</x:v>
      </x:c>
      <x:c r="Z24" s="18">
        <x:f t="shared" ca="1" si="260"/>
        <x:v>13</x:v>
      </x:c>
      <x:c r="AA24" s="18">
        <x:f t="shared" ca="1" si="261"/>
        <x:v>14</x:v>
      </x:c>
      <x:c r="AB24" s="18">
        <x:f t="shared" ca="1" si="262"/>
        <x:v>15</x:v>
      </x:c>
      <x:c r="AC24" s="18">
        <x:f t="shared" ca="1" si="263"/>
        <x:v>16</x:v>
      </x:c>
      <x:c r="AD24" s="18">
        <x:f t="shared" ca="1" si="264"/>
        <x:v>17</x:v>
      </x:c>
      <x:c r="AE24" s="18">
        <x:f t="shared" ca="1" si="265"/>
        <x:v>18</x:v>
      </x:c>
      <x:c r="AF24" s="18">
        <x:f t="shared" ca="1" si="266"/>
        <x:v>19</x:v>
      </x:c>
      <x:c r="AG24" s="18">
        <x:f t="shared" ca="1" si="267"/>
        <x:v>20</x:v>
      </x:c>
      <x:c r="AH24" s="18">
        <x:f t="shared" ca="1" si="268"/>
        <x:v>21</x:v>
      </x:c>
      <x:c r="AI24" s="18">
        <x:f t="shared" ca="1" si="269"/>
        <x:v>22</x:v>
      </x:c>
      <x:c r="AJ24" s="18">
        <x:f t="shared" ca="1" si="270"/>
        <x:v>23</x:v>
      </x:c>
      <x:c r="AK24" s="18">
        <x:f t="shared" ca="1" si="271"/>
        <x:v>24</x:v>
      </x:c>
      <x:c r="AL24" s="18">
        <x:f t="shared" ca="1" si="272"/>
        <x:v>25</x:v>
      </x:c>
      <x:c r="AM24" s="18">
        <x:f t="shared" ca="1" si="273"/>
        <x:v>26</x:v>
      </x:c>
      <x:c r="AN24" s="18">
        <x:f t="shared" ca="1" si="274"/>
        <x:v>27</x:v>
      </x:c>
      <x:c r="AO24" s="18">
        <x:f t="shared" ca="1" si="275"/>
        <x:v>28</x:v>
      </x:c>
      <x:c r="AP24" s="18">
        <x:f t="shared" ca="1" si="276"/>
        <x:v>29</x:v>
      </x:c>
      <x:c r="AQ24" s="18">
        <x:f t="shared" ca="1" si="277"/>
        <x:v>30</x:v>
      </x:c>
      <x:c r="AR24" s="18">
        <x:f t="shared" ca="1" si="278"/>
        <x:v>31</x:v>
      </x:c>
      <x:c r="AS24" s="18">
        <x:f t="shared" ca="1" si="279"/>
        <x:v>32</x:v>
      </x:c>
      <x:c r="AT24" s="18">
        <x:f t="shared" ca="1" si="280"/>
        <x:v>33</x:v>
      </x:c>
      <x:c r="AU24" s="18">
        <x:f t="shared" ca="1" si="281"/>
        <x:v>34</x:v>
      </x:c>
      <x:c r="AV24" s="18">
        <x:f t="shared" ca="1" si="282"/>
        <x:v>35</x:v>
      </x:c>
      <x:c r="AW24" s="18">
        <x:f t="shared" ca="1" si="283"/>
        <x:v>36</x:v>
      </x:c>
      <x:c r="AX24" s="18">
        <x:f t="shared" ca="1" si="284"/>
        <x:v>37</x:v>
      </x:c>
      <x:c r="AY24" s="18">
        <x:f t="shared" ca="1" si="285"/>
        <x:v>38</x:v>
      </x:c>
      <x:c r="AZ24" s="18">
        <x:f t="shared" ca="1" si="286"/>
        <x:v>39</x:v>
      </x:c>
      <x:c r="BA24" s="18">
        <x:f t="shared" ca="1" si="287"/>
        <x:v>40</x:v>
      </x:c>
      <x:c r="BB24" s="18">
        <x:f t="shared" ca="1" si="288"/>
        <x:v>41</x:v>
      </x:c>
      <x:c r="BC24" s="18">
        <x:f t="shared" ca="1" si="289"/>
        <x:v>42</x:v>
      </x:c>
      <x:c r="BD24" s="18">
        <x:f t="shared" ca="1" si="290"/>
        <x:v>43</x:v>
      </x:c>
      <x:c r="BE24" s="18">
        <x:f t="shared" ca="1" si="291"/>
        <x:v>44</x:v>
      </x:c>
      <x:c r="BF24" s="18">
        <x:f t="shared" ca="1" si="292"/>
        <x:v>45</x:v>
      </x:c>
      <x:c r="BG24" s="18">
        <x:f t="shared" ca="1" si="293"/>
        <x:v>46</x:v>
      </x:c>
      <x:c r="BH24" s="18">
        <x:f t="shared" ca="1" si="294"/>
        <x:v>47</x:v>
      </x:c>
      <x:c r="BI24" s="18">
        <x:f t="shared" ca="1" si="295"/>
        <x:v>48</x:v>
      </x:c>
      <x:c r="BJ24" s="18">
        <x:f t="shared" ca="1" si="296"/>
        <x:v>49</x:v>
      </x:c>
      <x:c r="BK24" s="18">
        <x:f t="shared" ca="1" si="297"/>
        <x:v>50</x:v>
      </x:c>
      <x:c r="BL24" s="18">
        <x:f t="shared" ca="1" si="298"/>
        <x:v>51</x:v>
      </x:c>
      <x:c r="BM24" s="18">
        <x:f t="shared" ca="1" si="299"/>
        <x:v>52</x:v>
      </x:c>
      <x:c r="BN24" s="18">
        <x:f t="shared" ca="1" si="300"/>
        <x:v>53</x:v>
      </x:c>
      <x:c r="BO24" s="18">
        <x:f t="shared" ca="1" si="301"/>
        <x:v>54</x:v>
      </x:c>
      <x:c r="BP24" s="18">
        <x:f t="shared" ca="1" si="302"/>
        <x:v>55</x:v>
      </x:c>
      <x:c r="BQ24" s="18">
        <x:f t="shared" ca="1" si="303"/>
        <x:v>56</x:v>
      </x:c>
      <x:c r="BR24" s="18">
        <x:f t="shared" ca="1" si="304"/>
        <x:v>57</x:v>
      </x:c>
      <x:c r="BS24" s="18">
        <x:f t="shared" ca="1" si="305"/>
        <x:v>58</x:v>
      </x:c>
      <x:c r="BT24" s="18">
        <x:f t="shared" ca="1" si="306"/>
        <x:v>59</x:v>
      </x:c>
      <x:c r="BU24" s="18">
        <x:f t="shared" ca="1" si="307"/>
        <x:v>60</x:v>
      </x:c>
      <x:c r="BV24" s="18">
        <x:f t="shared" ca="1" si="308"/>
        <x:v>61</x:v>
      </x:c>
      <x:c r="BW24" s="18">
        <x:f t="shared" ca="1" si="309"/>
        <x:v>62</x:v>
      </x:c>
      <x:c r="BX24" s="18">
        <x:f t="shared" ca="1" si="310"/>
        <x:v>63</x:v>
      </x:c>
      <x:c r="BY24" s="18">
        <x:f t="shared" ca="1" si="311"/>
        <x:v>64</x:v>
      </x:c>
      <x:c r="BZ24" s="18">
        <x:f t="shared" ca="1" si="312"/>
        <x:v>65</x:v>
      </x:c>
      <x:c r="CA24" s="18">
        <x:f t="shared" ca="1" si="313"/>
        <x:v>66</x:v>
      </x:c>
      <x:c r="CB24" s="18">
        <x:f t="shared" ca="1" si="314"/>
        <x:v>67</x:v>
      </x:c>
      <x:c r="CC24" s="18">
        <x:f t="shared" ca="1" si="315"/>
        <x:v>68</x:v>
      </x:c>
      <x:c r="CD24" s="18">
        <x:f t="shared" ca="1" si="316"/>
        <x:v>69</x:v>
      </x:c>
      <x:c r="CE24" s="18">
        <x:f t="shared" ca="1" si="317"/>
        <x:v>70</x:v>
      </x:c>
      <x:c r="CF24" s="18">
        <x:f t="shared" ca="1" si="318"/>
        <x:v>71</x:v>
      </x:c>
      <x:c r="CG24" s="18">
        <x:f t="shared" ca="1" si="319"/>
        <x:v>72</x:v>
      </x:c>
      <x:c r="CH24" s="18">
        <x:f t="shared" ca="1" si="320"/>
        <x:v>73</x:v>
      </x:c>
      <x:c r="CI24" s="18">
        <x:f t="shared" ca="1" si="321"/>
        <x:v>74</x:v>
      </x:c>
      <x:c r="CJ24" s="18">
        <x:f t="shared" ca="1" si="322"/>
        <x:v>75</x:v>
      </x:c>
      <x:c r="CK24" s="18">
        <x:f t="shared" ca="1" si="323"/>
        <x:v>76</x:v>
      </x:c>
      <x:c r="CL24" s="18">
        <x:f t="shared" ca="1" si="324"/>
        <x:v>77</x:v>
      </x:c>
      <x:c r="CM24" s="18">
        <x:f t="shared" ca="1" si="325"/>
        <x:v>78</x:v>
      </x:c>
      <x:c r="CN24" s="18">
        <x:f t="shared" ca="1" si="326"/>
        <x:v>79</x:v>
      </x:c>
      <x:c r="CO24" s="18">
        <x:f t="shared" ca="1" si="327"/>
        <x:v>80</x:v>
      </x:c>
      <x:c r="CP24" s="18">
        <x:f t="shared" ca="1" si="328"/>
        <x:v>81</x:v>
      </x:c>
      <x:c r="CQ24" s="18">
        <x:f t="shared" ca="1" si="329"/>
        <x:v>82</x:v>
      </x:c>
      <x:c r="CR24" s="18">
        <x:f t="shared" ca="1" si="330"/>
        <x:v>83</x:v>
      </x:c>
      <x:c r="CS24" s="18">
        <x:f t="shared" ca="1" si="331"/>
        <x:v>84</x:v>
      </x:c>
      <x:c r="CT24" s="18">
        <x:f t="shared" ca="1" si="160"/>
        <x:v>85</x:v>
      </x:c>
      <x:c r="CU24" s="18">
        <x:f t="shared" ca="1" si="161"/>
        <x:v>86</x:v>
      </x:c>
      <x:c r="CV24" s="18">
        <x:f t="shared" ca="1" si="162"/>
        <x:v>87</x:v>
      </x:c>
      <x:c r="CW24" s="18">
        <x:f t="shared" ca="1" si="163"/>
        <x:v>88</x:v>
      </x:c>
    </x:row>
    <x:row r="25" spans="2:101" ht="24" customHeight="1" x14ac:dyDescent="0.35">
      <x:c r="B25" s="18">
        <x:f t="shared" ca="1" si="238"/>
        <x:v>11</x:v>
      </x:c>
      <x:c r="C25" s="18">
        <x:f t="shared" ca="1" si="333"/>
        <x:v>10</x:v>
      </x:c>
      <x:c r="D25" s="18">
        <x:f t="shared" ca="1" si="334"/>
        <x:v>9</x:v>
      </x:c>
      <x:c r="E25" s="18">
        <x:f t="shared" ca="1" si="335"/>
        <x:v>8</x:v>
      </x:c>
      <x:c r="F25" s="18">
        <x:f t="shared" ca="1" si="240"/>
        <x:v>7</x:v>
      </x:c>
      <x:c r="G25" s="18">
        <x:f t="shared" ca="1" si="241"/>
        <x:v>6</x:v>
      </x:c>
      <x:c r="H25" s="18">
        <x:f t="shared" ca="1" si="242"/>
        <x:v>5</x:v>
      </x:c>
      <x:c r="I25" s="18">
        <x:f t="shared" ca="1" si="243"/>
        <x:v>5</x:v>
      </x:c>
      <x:c r="J25" s="18">
        <x:f t="shared" ca="1" si="244"/>
        <x:v>5</x:v>
      </x:c>
      <x:c r="K25" s="18">
        <x:f t="shared" ca="1" si="245"/>
        <x:v>5</x:v>
      </x:c>
      <x:c r="L25" s="18">
        <x:f t="shared" ca="1" si="246"/>
        <x:v>5</x:v>
      </x:c>
      <x:c r="M25" s="18">
        <x:f t="shared" ca="1" si="247"/>
        <x:v>5</x:v>
      </x:c>
      <x:c r="N25" s="18">
        <x:f t="shared" ca="1" si="248"/>
        <x:v>5</x:v>
      </x:c>
      <x:c r="O25" s="18">
        <x:f t="shared" ca="1" si="249"/>
        <x:v>5</x:v>
      </x:c>
      <x:c r="P25" s="18">
        <x:f t="shared" ca="1" si="250"/>
        <x:v>5</x:v>
      </x:c>
      <x:c r="Q25" s="18">
        <x:f t="shared" ca="1" si="251"/>
        <x:v>5</x:v>
      </x:c>
      <x:c r="R25" s="18">
        <x:f t="shared" ca="1" si="252"/>
        <x:v>5</x:v>
      </x:c>
      <x:c r="S25" s="18">
        <x:f t="shared" ca="1" si="253"/>
        <x:v>6</x:v>
      </x:c>
      <x:c r="T25" s="18">
        <x:f t="shared" ca="1" si="254"/>
        <x:v>7</x:v>
      </x:c>
      <x:c r="U25" s="18">
        <x:f t="shared" ca="1" si="255"/>
        <x:v>8</x:v>
      </x:c>
      <x:c r="V25" s="18">
        <x:f t="shared" ca="1" si="256"/>
        <x:v>9</x:v>
      </x:c>
      <x:c r="W25" s="18">
        <x:f t="shared" ca="1" si="332"/>
        <x:v>10</x:v>
      </x:c>
      <x:c r="X25" s="18">
        <x:f t="shared" ca="1" si="258"/>
        <x:v>11</x:v>
      </x:c>
      <x:c r="Y25" s="18">
        <x:f t="shared" ca="1" si="259"/>
        <x:v>12</x:v>
      </x:c>
      <x:c r="Z25" s="18">
        <x:f t="shared" ca="1" si="260"/>
        <x:v>13</x:v>
      </x:c>
      <x:c r="AA25" s="18">
        <x:f t="shared" ca="1" si="261"/>
        <x:v>14</x:v>
      </x:c>
      <x:c r="AB25" s="18">
        <x:f t="shared" ca="1" si="262"/>
        <x:v>15</x:v>
      </x:c>
      <x:c r="AC25" s="18">
        <x:f t="shared" ca="1" si="263"/>
        <x:v>16</x:v>
      </x:c>
      <x:c r="AD25" s="18">
        <x:f t="shared" ca="1" si="264"/>
        <x:v>17</x:v>
      </x:c>
      <x:c r="AE25" s="18">
        <x:f t="shared" ca="1" si="265"/>
        <x:v>18</x:v>
      </x:c>
      <x:c r="AF25" s="18">
        <x:f t="shared" ca="1" si="266"/>
        <x:v>19</x:v>
      </x:c>
      <x:c r="AG25" s="18">
        <x:f t="shared" ca="1" si="267"/>
        <x:v>20</x:v>
      </x:c>
      <x:c r="AH25" s="18">
        <x:f t="shared" ca="1" si="268"/>
        <x:v>21</x:v>
      </x:c>
      <x:c r="AI25" s="18">
        <x:f t="shared" ca="1" si="269"/>
        <x:v>22</x:v>
      </x:c>
      <x:c r="AJ25" s="18">
        <x:f t="shared" ca="1" si="270"/>
        <x:v>23</x:v>
      </x:c>
      <x:c r="AK25" s="18">
        <x:f t="shared" ca="1" si="271"/>
        <x:v>24</x:v>
      </x:c>
      <x:c r="AL25" s="18">
        <x:f t="shared" ca="1" si="272"/>
        <x:v>25</x:v>
      </x:c>
      <x:c r="AM25" s="18">
        <x:f t="shared" ca="1" si="273"/>
        <x:v>26</x:v>
      </x:c>
      <x:c r="AN25" s="18">
        <x:f t="shared" ca="1" si="274"/>
        <x:v>27</x:v>
      </x:c>
      <x:c r="AO25" s="18">
        <x:f t="shared" ca="1" si="275"/>
        <x:v>28</x:v>
      </x:c>
      <x:c r="AP25" s="18">
        <x:f t="shared" ca="1" si="276"/>
        <x:v>29</x:v>
      </x:c>
      <x:c r="AQ25" s="18">
        <x:f t="shared" ca="1" si="277"/>
        <x:v>30</x:v>
      </x:c>
      <x:c r="AR25" s="18">
        <x:f t="shared" ca="1" si="278"/>
        <x:v>31</x:v>
      </x:c>
      <x:c r="AS25" s="18">
        <x:f t="shared" ca="1" si="279"/>
        <x:v>32</x:v>
      </x:c>
      <x:c r="AT25" s="18">
        <x:f t="shared" ca="1" si="280"/>
        <x:v>33</x:v>
      </x:c>
      <x:c r="AU25" s="18">
        <x:f t="shared" ca="1" si="281"/>
        <x:v>34</x:v>
      </x:c>
      <x:c r="AV25" s="18">
        <x:f t="shared" ca="1" si="282"/>
        <x:v>35</x:v>
      </x:c>
      <x:c r="AW25" s="18">
        <x:f t="shared" ca="1" si="283"/>
        <x:v>36</x:v>
      </x:c>
      <x:c r="AX25" s="18">
        <x:f t="shared" ca="1" si="284"/>
        <x:v>37</x:v>
      </x:c>
      <x:c r="AY25" s="18">
        <x:f t="shared" ca="1" si="285"/>
        <x:v>38</x:v>
      </x:c>
      <x:c r="AZ25" s="18">
        <x:f t="shared" ca="1" si="286"/>
        <x:v>39</x:v>
      </x:c>
      <x:c r="BA25" s="18">
        <x:f t="shared" ca="1" si="287"/>
        <x:v>40</x:v>
      </x:c>
      <x:c r="BB25" s="18">
        <x:f t="shared" ca="1" si="288"/>
        <x:v>41</x:v>
      </x:c>
      <x:c r="BC25" s="18">
        <x:f t="shared" ca="1" si="289"/>
        <x:v>42</x:v>
      </x:c>
      <x:c r="BD25" s="18">
        <x:f t="shared" ca="1" si="290"/>
        <x:v>43</x:v>
      </x:c>
      <x:c r="BE25" s="18">
        <x:f t="shared" ca="1" si="291"/>
        <x:v>44</x:v>
      </x:c>
      <x:c r="BF25" s="18">
        <x:f t="shared" ca="1" si="292"/>
        <x:v>45</x:v>
      </x:c>
      <x:c r="BG25" s="18">
        <x:f t="shared" ca="1" si="293"/>
        <x:v>46</x:v>
      </x:c>
      <x:c r="BH25" s="18">
        <x:f t="shared" ca="1" si="294"/>
        <x:v>47</x:v>
      </x:c>
      <x:c r="BI25" s="18">
        <x:f t="shared" ca="1" si="295"/>
        <x:v>48</x:v>
      </x:c>
      <x:c r="BJ25" s="18">
        <x:f t="shared" ca="1" si="296"/>
        <x:v>49</x:v>
      </x:c>
      <x:c r="BK25" s="18">
        <x:f t="shared" ca="1" si="297"/>
        <x:v>50</x:v>
      </x:c>
      <x:c r="BL25" s="18">
        <x:f t="shared" ca="1" si="298"/>
        <x:v>51</x:v>
      </x:c>
      <x:c r="BM25" s="18">
        <x:f t="shared" ca="1" si="299"/>
        <x:v>52</x:v>
      </x:c>
      <x:c r="BN25" s="18">
        <x:f t="shared" ca="1" si="300"/>
        <x:v>53</x:v>
      </x:c>
      <x:c r="BO25" s="18">
        <x:f t="shared" ca="1" si="301"/>
        <x:v>54</x:v>
      </x:c>
      <x:c r="BP25" s="18">
        <x:f t="shared" ca="1" si="302"/>
        <x:v>55</x:v>
      </x:c>
      <x:c r="BQ25" s="18">
        <x:f t="shared" ca="1" si="303"/>
        <x:v>56</x:v>
      </x:c>
      <x:c r="BR25" s="18">
        <x:f t="shared" ca="1" si="304"/>
        <x:v>57</x:v>
      </x:c>
      <x:c r="BS25" s="18">
        <x:f t="shared" ca="1" si="305"/>
        <x:v>58</x:v>
      </x:c>
      <x:c r="BT25" s="18">
        <x:f t="shared" ca="1" si="306"/>
        <x:v>59</x:v>
      </x:c>
      <x:c r="BU25" s="18">
        <x:f t="shared" ca="1" si="307"/>
        <x:v>60</x:v>
      </x:c>
      <x:c r="BV25" s="18">
        <x:f t="shared" ca="1" si="308"/>
        <x:v>61</x:v>
      </x:c>
      <x:c r="BW25" s="18">
        <x:f t="shared" ca="1" si="309"/>
        <x:v>62</x:v>
      </x:c>
      <x:c r="BX25" s="18">
        <x:f t="shared" ca="1" si="310"/>
        <x:v>63</x:v>
      </x:c>
      <x:c r="BY25" s="18">
        <x:f t="shared" ca="1" si="311"/>
        <x:v>64</x:v>
      </x:c>
      <x:c r="BZ25" s="18">
        <x:f t="shared" ca="1" si="312"/>
        <x:v>65</x:v>
      </x:c>
      <x:c r="CA25" s="18">
        <x:f t="shared" ca="1" si="313"/>
        <x:v>66</x:v>
      </x:c>
      <x:c r="CB25" s="18">
        <x:f t="shared" ca="1" si="314"/>
        <x:v>67</x:v>
      </x:c>
      <x:c r="CC25" s="18">
        <x:f t="shared" ca="1" si="315"/>
        <x:v>68</x:v>
      </x:c>
      <x:c r="CD25" s="18">
        <x:f t="shared" ca="1" si="316"/>
        <x:v>69</x:v>
      </x:c>
      <x:c r="CE25" s="18">
        <x:f t="shared" ca="1" si="317"/>
        <x:v>70</x:v>
      </x:c>
      <x:c r="CF25" s="18">
        <x:f t="shared" ca="1" si="318"/>
        <x:v>71</x:v>
      </x:c>
      <x:c r="CG25" s="18">
        <x:f t="shared" ca="1" si="319"/>
        <x:v>72</x:v>
      </x:c>
      <x:c r="CH25" s="18">
        <x:f t="shared" ca="1" si="320"/>
        <x:v>73</x:v>
      </x:c>
      <x:c r="CI25" s="18">
        <x:f t="shared" ca="1" si="321"/>
        <x:v>74</x:v>
      </x:c>
      <x:c r="CJ25" s="18">
        <x:f t="shared" ca="1" si="322"/>
        <x:v>75</x:v>
      </x:c>
      <x:c r="CK25" s="18">
        <x:f t="shared" ca="1" si="323"/>
        <x:v>76</x:v>
      </x:c>
      <x:c r="CL25" s="18">
        <x:f t="shared" ca="1" si="324"/>
        <x:v>77</x:v>
      </x:c>
      <x:c r="CM25" s="18">
        <x:f t="shared" ca="1" si="325"/>
        <x:v>78</x:v>
      </x:c>
      <x:c r="CN25" s="18">
        <x:f t="shared" ca="1" si="326"/>
        <x:v>79</x:v>
      </x:c>
      <x:c r="CO25" s="18">
        <x:f t="shared" ca="1" si="327"/>
        <x:v>80</x:v>
      </x:c>
      <x:c r="CP25" s="18">
        <x:f t="shared" ca="1" si="328"/>
        <x:v>81</x:v>
      </x:c>
      <x:c r="CQ25" s="18">
        <x:f t="shared" ca="1" si="329"/>
        <x:v>82</x:v>
      </x:c>
      <x:c r="CR25" s="18">
        <x:f t="shared" ca="1" si="330"/>
        <x:v>83</x:v>
      </x:c>
      <x:c r="CS25" s="18">
        <x:f t="shared" ca="1" si="331"/>
        <x:v>84</x:v>
      </x:c>
      <x:c r="CT25" s="18">
        <x:f t="shared" ca="1" si="160"/>
        <x:v>85</x:v>
      </x:c>
      <x:c r="CU25" s="18">
        <x:f t="shared" ca="1" si="161"/>
        <x:v>86</x:v>
      </x:c>
      <x:c r="CV25" s="18">
        <x:f t="shared" ca="1" si="162"/>
        <x:v>87</x:v>
      </x:c>
      <x:c r="CW25" s="18">
        <x:f t="shared" ca="1" si="163"/>
        <x:v>88</x:v>
      </x:c>
    </x:row>
    <x:row r="26" spans="2:101" ht="24" customHeight="1" x14ac:dyDescent="0.35">
      <x:c r="B26" s="18">
        <x:f t="shared" ca="1" si="238"/>
        <x:v>11</x:v>
      </x:c>
      <x:c r="C26" s="18">
        <x:f t="shared" ca="1" si="333"/>
        <x:v>10</x:v>
      </x:c>
      <x:c r="D26" s="18">
        <x:f t="shared" ca="1" si="334"/>
        <x:v>9</x:v>
      </x:c>
      <x:c r="E26" s="18">
        <x:f t="shared" ca="1" si="335"/>
        <x:v>8</x:v>
      </x:c>
      <x:c r="F26" s="18">
        <x:f t="shared" ca="1" si="240"/>
        <x:v>7</x:v>
      </x:c>
      <x:c r="G26" s="18">
        <x:f t="shared" ca="1" si="241"/>
        <x:v>6</x:v>
      </x:c>
      <x:c r="H26" s="18">
        <x:f t="shared" ca="1" si="242"/>
        <x:v>6</x:v>
      </x:c>
      <x:c r="I26" s="18">
        <x:f t="shared" ca="1" si="243"/>
        <x:v>6</x:v>
      </x:c>
      <x:c r="J26" s="18">
        <x:f t="shared" ca="1" si="244"/>
        <x:v>6</x:v>
      </x:c>
      <x:c r="K26" s="18">
        <x:f t="shared" ca="1" si="245"/>
        <x:v>6</x:v>
      </x:c>
      <x:c r="L26" s="18">
        <x:f t="shared" ca="1" si="246"/>
        <x:v>6</x:v>
      </x:c>
      <x:c r="M26" s="18">
        <x:f t="shared" ca="1" si="247"/>
        <x:v>6</x:v>
      </x:c>
      <x:c r="N26" s="18">
        <x:f t="shared" ca="1" si="248"/>
        <x:v>6</x:v>
      </x:c>
      <x:c r="O26" s="18">
        <x:f t="shared" ca="1" si="249"/>
        <x:v>6</x:v>
      </x:c>
      <x:c r="P26" s="18">
        <x:f t="shared" ca="1" si="250"/>
        <x:v>6</x:v>
      </x:c>
      <x:c r="Q26" s="18">
        <x:f t="shared" ca="1" si="251"/>
        <x:v>6</x:v>
      </x:c>
      <x:c r="R26" s="18">
        <x:f t="shared" ca="1" si="252"/>
        <x:v>6</x:v>
      </x:c>
      <x:c r="S26" s="18">
        <x:f t="shared" ca="1" si="253"/>
        <x:v>6</x:v>
      </x:c>
      <x:c r="T26" s="18">
        <x:f t="shared" ca="1" si="254"/>
        <x:v>7</x:v>
      </x:c>
      <x:c r="U26" s="18">
        <x:f t="shared" ca="1" si="255"/>
        <x:v>8</x:v>
      </x:c>
      <x:c r="V26" s="18">
        <x:f t="shared" ca="1" si="256"/>
        <x:v>9</x:v>
      </x:c>
      <x:c r="W26" s="18">
        <x:f t="shared" ca="1" si="332"/>
        <x:v>10</x:v>
      </x:c>
      <x:c r="X26" s="18">
        <x:f t="shared" ca="1" si="258"/>
        <x:v>11</x:v>
      </x:c>
      <x:c r="Y26" s="18">
        <x:f t="shared" ca="1" si="259"/>
        <x:v>12</x:v>
      </x:c>
      <x:c r="Z26" s="18">
        <x:f t="shared" ca="1" si="260"/>
        <x:v>13</x:v>
      </x:c>
      <x:c r="AA26" s="18">
        <x:f t="shared" ca="1" si="261"/>
        <x:v>14</x:v>
      </x:c>
      <x:c r="AB26" s="18">
        <x:f t="shared" ca="1" si="262"/>
        <x:v>15</x:v>
      </x:c>
      <x:c r="AC26" s="18">
        <x:f t="shared" ca="1" si="263"/>
        <x:v>16</x:v>
      </x:c>
      <x:c r="AD26" s="18">
        <x:f t="shared" ca="1" si="264"/>
        <x:v>17</x:v>
      </x:c>
      <x:c r="AE26" s="18">
        <x:f t="shared" ca="1" si="265"/>
        <x:v>18</x:v>
      </x:c>
      <x:c r="AF26" s="18">
        <x:f t="shared" ca="1" si="266"/>
        <x:v>19</x:v>
      </x:c>
      <x:c r="AG26" s="18">
        <x:f t="shared" ca="1" si="267"/>
        <x:v>20</x:v>
      </x:c>
      <x:c r="AH26" s="18">
        <x:f t="shared" ca="1" si="268"/>
        <x:v>21</x:v>
      </x:c>
      <x:c r="AI26" s="18">
        <x:f t="shared" ca="1" si="269"/>
        <x:v>22</x:v>
      </x:c>
      <x:c r="AJ26" s="18">
        <x:f t="shared" ca="1" si="270"/>
        <x:v>23</x:v>
      </x:c>
      <x:c r="AK26" s="18">
        <x:f t="shared" ca="1" si="271"/>
        <x:v>24</x:v>
      </x:c>
      <x:c r="AL26" s="18">
        <x:f t="shared" ca="1" si="272"/>
        <x:v>25</x:v>
      </x:c>
      <x:c r="AM26" s="18">
        <x:f t="shared" ca="1" si="273"/>
        <x:v>26</x:v>
      </x:c>
      <x:c r="AN26" s="18">
        <x:f t="shared" ca="1" si="274"/>
        <x:v>27</x:v>
      </x:c>
      <x:c r="AO26" s="18">
        <x:f t="shared" ca="1" si="275"/>
        <x:v>28</x:v>
      </x:c>
      <x:c r="AP26" s="18">
        <x:f t="shared" ca="1" si="276"/>
        <x:v>29</x:v>
      </x:c>
      <x:c r="AQ26" s="18">
        <x:f t="shared" ca="1" si="277"/>
        <x:v>30</x:v>
      </x:c>
      <x:c r="AR26" s="18">
        <x:f t="shared" ca="1" si="278"/>
        <x:v>31</x:v>
      </x:c>
      <x:c r="AS26" s="18">
        <x:f t="shared" ca="1" si="279"/>
        <x:v>32</x:v>
      </x:c>
      <x:c r="AT26" s="18">
        <x:f t="shared" ca="1" si="280"/>
        <x:v>33</x:v>
      </x:c>
      <x:c r="AU26" s="18">
        <x:f t="shared" ca="1" si="281"/>
        <x:v>34</x:v>
      </x:c>
      <x:c r="AV26" s="18">
        <x:f t="shared" ca="1" si="282"/>
        <x:v>35</x:v>
      </x:c>
      <x:c r="AW26" s="18">
        <x:f t="shared" ca="1" si="283"/>
        <x:v>36</x:v>
      </x:c>
      <x:c r="AX26" s="18">
        <x:f t="shared" ca="1" si="284"/>
        <x:v>37</x:v>
      </x:c>
      <x:c r="AY26" s="18">
        <x:f t="shared" ca="1" si="285"/>
        <x:v>38</x:v>
      </x:c>
      <x:c r="AZ26" s="18">
        <x:f t="shared" ca="1" si="286"/>
        <x:v>39</x:v>
      </x:c>
      <x:c r="BA26" s="18">
        <x:f t="shared" ca="1" si="287"/>
        <x:v>40</x:v>
      </x:c>
      <x:c r="BB26" s="18">
        <x:f t="shared" ca="1" si="288"/>
        <x:v>41</x:v>
      </x:c>
      <x:c r="BC26" s="18">
        <x:f t="shared" ca="1" si="289"/>
        <x:v>42</x:v>
      </x:c>
      <x:c r="BD26" s="18">
        <x:f t="shared" ca="1" si="290"/>
        <x:v>43</x:v>
      </x:c>
      <x:c r="BE26" s="18">
        <x:f t="shared" ca="1" si="291"/>
        <x:v>44</x:v>
      </x:c>
      <x:c r="BF26" s="18">
        <x:f t="shared" ca="1" si="292"/>
        <x:v>45</x:v>
      </x:c>
      <x:c r="BG26" s="18">
        <x:f t="shared" ca="1" si="293"/>
        <x:v>46</x:v>
      </x:c>
      <x:c r="BH26" s="18">
        <x:f t="shared" ca="1" si="294"/>
        <x:v>47</x:v>
      </x:c>
      <x:c r="BI26" s="18">
        <x:f t="shared" ca="1" si="295"/>
        <x:v>48</x:v>
      </x:c>
      <x:c r="BJ26" s="18">
        <x:f t="shared" ca="1" si="296"/>
        <x:v>49</x:v>
      </x:c>
      <x:c r="BK26" s="18">
        <x:f t="shared" ca="1" si="297"/>
        <x:v>50</x:v>
      </x:c>
      <x:c r="BL26" s="18">
        <x:f t="shared" ca="1" si="298"/>
        <x:v>51</x:v>
      </x:c>
      <x:c r="BM26" s="18">
        <x:f t="shared" ca="1" si="299"/>
        <x:v>52</x:v>
      </x:c>
      <x:c r="BN26" s="18">
        <x:f t="shared" ca="1" si="300"/>
        <x:v>53</x:v>
      </x:c>
      <x:c r="BO26" s="18">
        <x:f t="shared" ca="1" si="301"/>
        <x:v>54</x:v>
      </x:c>
      <x:c r="BP26" s="18">
        <x:f t="shared" ca="1" si="302"/>
        <x:v>55</x:v>
      </x:c>
      <x:c r="BQ26" s="18">
        <x:f t="shared" ca="1" si="303"/>
        <x:v>56</x:v>
      </x:c>
      <x:c r="BR26" s="18">
        <x:f t="shared" ca="1" si="304"/>
        <x:v>57</x:v>
      </x:c>
      <x:c r="BS26" s="18">
        <x:f t="shared" ca="1" si="305"/>
        <x:v>58</x:v>
      </x:c>
      <x:c r="BT26" s="18">
        <x:f t="shared" ca="1" si="306"/>
        <x:v>59</x:v>
      </x:c>
      <x:c r="BU26" s="18">
        <x:f t="shared" ca="1" si="307"/>
        <x:v>60</x:v>
      </x:c>
      <x:c r="BV26" s="18">
        <x:f t="shared" ca="1" si="308"/>
        <x:v>61</x:v>
      </x:c>
      <x:c r="BW26" s="18">
        <x:f t="shared" ca="1" si="309"/>
        <x:v>62</x:v>
      </x:c>
      <x:c r="BX26" s="18">
        <x:f t="shared" ca="1" si="310"/>
        <x:v>63</x:v>
      </x:c>
      <x:c r="BY26" s="18">
        <x:f t="shared" ca="1" si="311"/>
        <x:v>64</x:v>
      </x:c>
      <x:c r="BZ26" s="18">
        <x:f t="shared" ca="1" si="312"/>
        <x:v>65</x:v>
      </x:c>
      <x:c r="CA26" s="18">
        <x:f t="shared" ca="1" si="313"/>
        <x:v>66</x:v>
      </x:c>
      <x:c r="CB26" s="18">
        <x:f t="shared" ca="1" si="314"/>
        <x:v>67</x:v>
      </x:c>
      <x:c r="CC26" s="18">
        <x:f t="shared" ca="1" si="315"/>
        <x:v>68</x:v>
      </x:c>
      <x:c r="CD26" s="18">
        <x:f t="shared" ca="1" si="316"/>
        <x:v>69</x:v>
      </x:c>
      <x:c r="CE26" s="18">
        <x:f t="shared" ca="1" si="317"/>
        <x:v>70</x:v>
      </x:c>
      <x:c r="CF26" s="18">
        <x:f t="shared" ca="1" si="318"/>
        <x:v>71</x:v>
      </x:c>
      <x:c r="CG26" s="18">
        <x:f t="shared" ca="1" si="319"/>
        <x:v>72</x:v>
      </x:c>
      <x:c r="CH26" s="18">
        <x:f t="shared" ca="1" si="320"/>
        <x:v>73</x:v>
      </x:c>
      <x:c r="CI26" s="18">
        <x:f t="shared" ca="1" si="321"/>
        <x:v>74</x:v>
      </x:c>
      <x:c r="CJ26" s="18">
        <x:f t="shared" ca="1" si="322"/>
        <x:v>75</x:v>
      </x:c>
      <x:c r="CK26" s="18">
        <x:f t="shared" ca="1" si="323"/>
        <x:v>76</x:v>
      </x:c>
      <x:c r="CL26" s="18">
        <x:f t="shared" ca="1" si="324"/>
        <x:v>77</x:v>
      </x:c>
      <x:c r="CM26" s="18">
        <x:f t="shared" ca="1" si="325"/>
        <x:v>78</x:v>
      </x:c>
      <x:c r="CN26" s="18">
        <x:f t="shared" ca="1" si="326"/>
        <x:v>79</x:v>
      </x:c>
      <x:c r="CO26" s="18">
        <x:f t="shared" ca="1" si="327"/>
        <x:v>80</x:v>
      </x:c>
      <x:c r="CP26" s="18">
        <x:f t="shared" ca="1" si="328"/>
        <x:v>81</x:v>
      </x:c>
      <x:c r="CQ26" s="18">
        <x:f t="shared" ca="1" si="329"/>
        <x:v>82</x:v>
      </x:c>
      <x:c r="CR26" s="18">
        <x:f t="shared" ca="1" si="330"/>
        <x:v>83</x:v>
      </x:c>
      <x:c r="CS26" s="18">
        <x:f t="shared" ca="1" si="331"/>
        <x:v>84</x:v>
      </x:c>
      <x:c r="CT26" s="18">
        <x:f t="shared" ca="1" si="160"/>
        <x:v>85</x:v>
      </x:c>
      <x:c r="CU26" s="18">
        <x:f t="shared" ca="1" si="161"/>
        <x:v>86</x:v>
      </x:c>
      <x:c r="CV26" s="18">
        <x:f t="shared" ca="1" si="162"/>
        <x:v>87</x:v>
      </x:c>
      <x:c r="CW26" s="18">
        <x:f t="shared" ca="1" si="163"/>
        <x:v>88</x:v>
      </x:c>
    </x:row>
    <x:row r="27" spans="2:101" ht="24" customHeight="1" x14ac:dyDescent="0.35">
      <x:c r="B27" s="18">
        <x:f t="shared" ca="1" si="238"/>
        <x:v>11</x:v>
      </x:c>
      <x:c r="C27" s="18">
        <x:f t="shared" ca="1" si="333"/>
        <x:v>10</x:v>
      </x:c>
      <x:c r="D27" s="18">
        <x:f t="shared" ca="1" si="334"/>
        <x:v>9</x:v>
      </x:c>
      <x:c r="E27" s="18">
        <x:f t="shared" ca="1" si="335"/>
        <x:v>8</x:v>
      </x:c>
      <x:c r="F27" s="18">
        <x:f t="shared" ca="1" si="240"/>
        <x:v>7</x:v>
      </x:c>
      <x:c r="G27" s="18">
        <x:f t="shared" ca="1" si="241"/>
        <x:v>7</x:v>
      </x:c>
      <x:c r="H27" s="18">
        <x:f t="shared" ca="1" si="242"/>
        <x:v>7</x:v>
      </x:c>
      <x:c r="I27" s="18">
        <x:f t="shared" ca="1" si="243"/>
        <x:v>7</x:v>
      </x:c>
      <x:c r="J27" s="18">
        <x:f t="shared" ca="1" si="244"/>
        <x:v>7</x:v>
      </x:c>
      <x:c r="K27" s="18">
        <x:f t="shared" ca="1" si="245"/>
        <x:v>7</x:v>
      </x:c>
      <x:c r="L27" s="18">
        <x:f t="shared" ca="1" si="246"/>
        <x:v>7</x:v>
      </x:c>
      <x:c r="M27" s="18">
        <x:f t="shared" ca="1" si="247"/>
        <x:v>7</x:v>
      </x:c>
      <x:c r="N27" s="18">
        <x:f t="shared" ca="1" si="248"/>
        <x:v>7</x:v>
      </x:c>
      <x:c r="O27" s="18">
        <x:f t="shared" ca="1" si="249"/>
        <x:v>7</x:v>
      </x:c>
      <x:c r="P27" s="18">
        <x:f t="shared" ca="1" si="250"/>
        <x:v>7</x:v>
      </x:c>
      <x:c r="Q27" s="18">
        <x:f t="shared" ca="1" si="251"/>
        <x:v>7</x:v>
      </x:c>
      <x:c r="R27" s="18">
        <x:f t="shared" ca="1" si="252"/>
        <x:v>7</x:v>
      </x:c>
      <x:c r="S27" s="18">
        <x:f t="shared" ca="1" si="253"/>
        <x:v>7</x:v>
      </x:c>
      <x:c r="T27" s="18">
        <x:f t="shared" ca="1" si="254"/>
        <x:v>7</x:v>
      </x:c>
      <x:c r="U27" s="18">
        <x:f t="shared" ca="1" si="255"/>
        <x:v>8</x:v>
      </x:c>
      <x:c r="V27" s="18">
        <x:f t="shared" ca="1" si="256"/>
        <x:v>9</x:v>
      </x:c>
      <x:c r="W27" s="18">
        <x:f t="shared" ca="1" si="332"/>
        <x:v>10</x:v>
      </x:c>
      <x:c r="X27" s="18">
        <x:f t="shared" ca="1" si="258"/>
        <x:v>11</x:v>
      </x:c>
      <x:c r="Y27" s="18">
        <x:f t="shared" ca="1" si="259"/>
        <x:v>12</x:v>
      </x:c>
      <x:c r="Z27" s="18">
        <x:f t="shared" ca="1" si="260"/>
        <x:v>13</x:v>
      </x:c>
      <x:c r="AA27" s="18">
        <x:f t="shared" ca="1" si="261"/>
        <x:v>14</x:v>
      </x:c>
      <x:c r="AB27" s="18">
        <x:f t="shared" ca="1" si="262"/>
        <x:v>15</x:v>
      </x:c>
      <x:c r="AC27" s="18">
        <x:f t="shared" ca="1" si="263"/>
        <x:v>16</x:v>
      </x:c>
      <x:c r="AD27" s="18">
        <x:f t="shared" ca="1" si="264"/>
        <x:v>17</x:v>
      </x:c>
      <x:c r="AE27" s="18">
        <x:f t="shared" ca="1" si="265"/>
        <x:v>18</x:v>
      </x:c>
      <x:c r="AF27" s="18">
        <x:f t="shared" ca="1" si="266"/>
        <x:v>19</x:v>
      </x:c>
      <x:c r="AG27" s="18">
        <x:f t="shared" ca="1" si="267"/>
        <x:v>20</x:v>
      </x:c>
      <x:c r="AH27" s="18">
        <x:f t="shared" ca="1" si="268"/>
        <x:v>21</x:v>
      </x:c>
      <x:c r="AI27" s="18">
        <x:f t="shared" ca="1" si="269"/>
        <x:v>22</x:v>
      </x:c>
      <x:c r="AJ27" s="18">
        <x:f t="shared" ca="1" si="270"/>
        <x:v>23</x:v>
      </x:c>
      <x:c r="AK27" s="18">
        <x:f t="shared" ca="1" si="271"/>
        <x:v>24</x:v>
      </x:c>
      <x:c r="AL27" s="18">
        <x:f t="shared" ca="1" si="272"/>
        <x:v>25</x:v>
      </x:c>
      <x:c r="AM27" s="18">
        <x:f t="shared" ca="1" si="273"/>
        <x:v>26</x:v>
      </x:c>
      <x:c r="AN27" s="18">
        <x:f t="shared" ca="1" si="274"/>
        <x:v>27</x:v>
      </x:c>
      <x:c r="AO27" s="18">
        <x:f t="shared" ca="1" si="275"/>
        <x:v>28</x:v>
      </x:c>
      <x:c r="AP27" s="18">
        <x:f t="shared" ca="1" si="276"/>
        <x:v>29</x:v>
      </x:c>
      <x:c r="AQ27" s="18">
        <x:f t="shared" ca="1" si="277"/>
        <x:v>30</x:v>
      </x:c>
      <x:c r="AR27" s="18">
        <x:f t="shared" ca="1" si="278"/>
        <x:v>31</x:v>
      </x:c>
      <x:c r="AS27" s="18">
        <x:f t="shared" ca="1" si="279"/>
        <x:v>32</x:v>
      </x:c>
      <x:c r="AT27" s="18">
        <x:f t="shared" ca="1" si="280"/>
        <x:v>33</x:v>
      </x:c>
      <x:c r="AU27" s="18">
        <x:f t="shared" ca="1" si="281"/>
        <x:v>34</x:v>
      </x:c>
      <x:c r="AV27" s="18">
        <x:f t="shared" ca="1" si="282"/>
        <x:v>35</x:v>
      </x:c>
      <x:c r="AW27" s="18">
        <x:f t="shared" ca="1" si="283"/>
        <x:v>36</x:v>
      </x:c>
      <x:c r="AX27" s="18">
        <x:f t="shared" ca="1" si="284"/>
        <x:v>37</x:v>
      </x:c>
      <x:c r="AY27" s="18">
        <x:f t="shared" ca="1" si="285"/>
        <x:v>38</x:v>
      </x:c>
      <x:c r="AZ27" s="18">
        <x:f t="shared" ca="1" si="286"/>
        <x:v>39</x:v>
      </x:c>
      <x:c r="BA27" s="18">
        <x:f t="shared" ca="1" si="287"/>
        <x:v>40</x:v>
      </x:c>
      <x:c r="BB27" s="18">
        <x:f t="shared" ca="1" si="288"/>
        <x:v>41</x:v>
      </x:c>
      <x:c r="BC27" s="18">
        <x:f t="shared" ca="1" si="289"/>
        <x:v>42</x:v>
      </x:c>
      <x:c r="BD27" s="18">
        <x:f t="shared" ca="1" si="290"/>
        <x:v>43</x:v>
      </x:c>
      <x:c r="BE27" s="18">
        <x:f t="shared" ca="1" si="291"/>
        <x:v>44</x:v>
      </x:c>
      <x:c r="BF27" s="18">
        <x:f t="shared" ca="1" si="292"/>
        <x:v>45</x:v>
      </x:c>
      <x:c r="BG27" s="18">
        <x:f t="shared" ca="1" si="293"/>
        <x:v>46</x:v>
      </x:c>
      <x:c r="BH27" s="18">
        <x:f t="shared" ca="1" si="294"/>
        <x:v>47</x:v>
      </x:c>
      <x:c r="BI27" s="18">
        <x:f t="shared" ca="1" si="295"/>
        <x:v>48</x:v>
      </x:c>
      <x:c r="BJ27" s="18">
        <x:f t="shared" ca="1" si="296"/>
        <x:v>49</x:v>
      </x:c>
      <x:c r="BK27" s="18">
        <x:f t="shared" ca="1" si="297"/>
        <x:v>50</x:v>
      </x:c>
      <x:c r="BL27" s="18">
        <x:f t="shared" ca="1" si="298"/>
        <x:v>51</x:v>
      </x:c>
      <x:c r="BM27" s="18">
        <x:f t="shared" ca="1" si="299"/>
        <x:v>52</x:v>
      </x:c>
      <x:c r="BN27" s="18">
        <x:f t="shared" ca="1" si="300"/>
        <x:v>53</x:v>
      </x:c>
      <x:c r="BO27" s="18">
        <x:f t="shared" ca="1" si="301"/>
        <x:v>54</x:v>
      </x:c>
      <x:c r="BP27" s="18">
        <x:f t="shared" ca="1" si="302"/>
        <x:v>55</x:v>
      </x:c>
      <x:c r="BQ27" s="18">
        <x:f t="shared" ca="1" si="303"/>
        <x:v>56</x:v>
      </x:c>
      <x:c r="BR27" s="18">
        <x:f t="shared" ca="1" si="304"/>
        <x:v>57</x:v>
      </x:c>
      <x:c r="BS27" s="18">
        <x:f t="shared" ca="1" si="305"/>
        <x:v>58</x:v>
      </x:c>
      <x:c r="BT27" s="18">
        <x:f t="shared" ca="1" si="306"/>
        <x:v>59</x:v>
      </x:c>
      <x:c r="BU27" s="18">
        <x:f t="shared" ca="1" si="307"/>
        <x:v>60</x:v>
      </x:c>
      <x:c r="BV27" s="18">
        <x:f t="shared" ca="1" si="308"/>
        <x:v>61</x:v>
      </x:c>
      <x:c r="BW27" s="18">
        <x:f t="shared" ca="1" si="309"/>
        <x:v>62</x:v>
      </x:c>
      <x:c r="BX27" s="18">
        <x:f t="shared" ca="1" si="310"/>
        <x:v>63</x:v>
      </x:c>
      <x:c r="BY27" s="18">
        <x:f t="shared" ca="1" si="311"/>
        <x:v>64</x:v>
      </x:c>
      <x:c r="BZ27" s="18">
        <x:f t="shared" ca="1" si="312"/>
        <x:v>65</x:v>
      </x:c>
      <x:c r="CA27" s="18">
        <x:f t="shared" ca="1" si="313"/>
        <x:v>66</x:v>
      </x:c>
      <x:c r="CB27" s="18">
        <x:f t="shared" ca="1" si="314"/>
        <x:v>67</x:v>
      </x:c>
      <x:c r="CC27" s="18">
        <x:f t="shared" ca="1" si="315"/>
        <x:v>68</x:v>
      </x:c>
      <x:c r="CD27" s="18">
        <x:f t="shared" ca="1" si="316"/>
        <x:v>69</x:v>
      </x:c>
      <x:c r="CE27" s="18">
        <x:f t="shared" ca="1" si="317"/>
        <x:v>70</x:v>
      </x:c>
      <x:c r="CF27" s="18">
        <x:f t="shared" ca="1" si="318"/>
        <x:v>71</x:v>
      </x:c>
      <x:c r="CG27" s="18">
        <x:f t="shared" ca="1" si="319"/>
        <x:v>72</x:v>
      </x:c>
      <x:c r="CH27" s="18">
        <x:f t="shared" ca="1" si="320"/>
        <x:v>73</x:v>
      </x:c>
      <x:c r="CI27" s="18">
        <x:f t="shared" ca="1" si="321"/>
        <x:v>74</x:v>
      </x:c>
      <x:c r="CJ27" s="18">
        <x:f t="shared" ca="1" si="322"/>
        <x:v>75</x:v>
      </x:c>
      <x:c r="CK27" s="18">
        <x:f t="shared" ca="1" si="323"/>
        <x:v>76</x:v>
      </x:c>
      <x:c r="CL27" s="18">
        <x:f t="shared" ca="1" si="324"/>
        <x:v>77</x:v>
      </x:c>
      <x:c r="CM27" s="18">
        <x:f t="shared" ca="1" si="325"/>
        <x:v>78</x:v>
      </x:c>
      <x:c r="CN27" s="18">
        <x:f t="shared" ca="1" si="326"/>
        <x:v>79</x:v>
      </x:c>
      <x:c r="CO27" s="18">
        <x:f t="shared" ca="1" si="327"/>
        <x:v>80</x:v>
      </x:c>
      <x:c r="CP27" s="18">
        <x:f t="shared" ca="1" si="328"/>
        <x:v>81</x:v>
      </x:c>
      <x:c r="CQ27" s="18">
        <x:f t="shared" ca="1" si="329"/>
        <x:v>82</x:v>
      </x:c>
      <x:c r="CR27" s="18">
        <x:f t="shared" ca="1" si="330"/>
        <x:v>83</x:v>
      </x:c>
      <x:c r="CS27" s="18">
        <x:f t="shared" ca="1" si="331"/>
        <x:v>84</x:v>
      </x:c>
      <x:c r="CT27" s="18">
        <x:f t="shared" ca="1" si="160"/>
        <x:v>85</x:v>
      </x:c>
      <x:c r="CU27" s="18">
        <x:f t="shared" ca="1" si="161"/>
        <x:v>86</x:v>
      </x:c>
      <x:c r="CV27" s="18">
        <x:f t="shared" ca="1" si="162"/>
        <x:v>87</x:v>
      </x:c>
      <x:c r="CW27" s="18">
        <x:f t="shared" ca="1" si="163"/>
        <x:v>88</x:v>
      </x:c>
    </x:row>
    <x:row r="28" spans="2:101" ht="24" customHeight="1" x14ac:dyDescent="0.35">
      <x:c r="B28" s="18">
        <x:f t="shared" ca="1" si="238"/>
        <x:v>11</x:v>
      </x:c>
      <x:c r="C28" s="18">
        <x:f t="shared" ca="1" si="333"/>
        <x:v>10</x:v>
      </x:c>
      <x:c r="D28" s="18">
        <x:f t="shared" ca="1" si="334"/>
        <x:v>9</x:v>
      </x:c>
      <x:c r="E28" s="18">
        <x:f t="shared" ca="1" si="335"/>
        <x:v>8</x:v>
      </x:c>
      <x:c r="F28" s="18">
        <x:f t="shared" ca="1" si="240"/>
        <x:v>8</x:v>
      </x:c>
      <x:c r="G28" s="18">
        <x:f t="shared" ca="1" si="241"/>
        <x:v>8</x:v>
      </x:c>
      <x:c r="H28" s="18">
        <x:f t="shared" ca="1" si="242"/>
        <x:v>8</x:v>
      </x:c>
      <x:c r="I28" s="18">
        <x:f t="shared" ca="1" si="243"/>
        <x:v>8</x:v>
      </x:c>
      <x:c r="J28" s="18">
        <x:f t="shared" ca="1" si="244"/>
        <x:v>8</x:v>
      </x:c>
      <x:c r="K28" s="18">
        <x:f t="shared" ca="1" si="245"/>
        <x:v>8</x:v>
      </x:c>
      <x:c r="L28" s="18">
        <x:f t="shared" ca="1" si="246"/>
        <x:v>8</x:v>
      </x:c>
      <x:c r="M28" s="18">
        <x:f t="shared" ca="1" si="247"/>
        <x:v>8</x:v>
      </x:c>
      <x:c r="N28" s="18">
        <x:f t="shared" ca="1" si="248"/>
        <x:v>8</x:v>
      </x:c>
      <x:c r="O28" s="18">
        <x:f t="shared" ca="1" si="249"/>
        <x:v>8</x:v>
      </x:c>
      <x:c r="P28" s="18">
        <x:f t="shared" ca="1" si="250"/>
        <x:v>8</x:v>
      </x:c>
      <x:c r="Q28" s="18">
        <x:f t="shared" ca="1" si="251"/>
        <x:v>8</x:v>
      </x:c>
      <x:c r="R28" s="18">
        <x:f t="shared" ca="1" si="252"/>
        <x:v>8</x:v>
      </x:c>
      <x:c r="S28" s="18">
        <x:f t="shared" ca="1" si="253"/>
        <x:v>8</x:v>
      </x:c>
      <x:c r="T28" s="18">
        <x:f t="shared" ca="1" si="254"/>
        <x:v>8</x:v>
      </x:c>
      <x:c r="U28" s="18">
        <x:f t="shared" ca="1" si="255"/>
        <x:v>8</x:v>
      </x:c>
      <x:c r="V28" s="18">
        <x:f t="shared" ca="1" si="256"/>
        <x:v>9</x:v>
      </x:c>
      <x:c r="W28" s="18">
        <x:f t="shared" ca="1" si="332"/>
        <x:v>10</x:v>
      </x:c>
      <x:c r="X28" s="18">
        <x:f t="shared" ca="1" si="258"/>
        <x:v>11</x:v>
      </x:c>
      <x:c r="Y28" s="18">
        <x:f t="shared" ca="1" si="259"/>
        <x:v>12</x:v>
      </x:c>
      <x:c r="Z28" s="18">
        <x:f t="shared" ca="1" si="260"/>
        <x:v>13</x:v>
      </x:c>
      <x:c r="AA28" s="18">
        <x:f t="shared" ca="1" si="261"/>
        <x:v>14</x:v>
      </x:c>
      <x:c r="AB28" s="18">
        <x:f t="shared" ca="1" si="262"/>
        <x:v>15</x:v>
      </x:c>
      <x:c r="AC28" s="18">
        <x:f t="shared" ca="1" si="263"/>
        <x:v>16</x:v>
      </x:c>
      <x:c r="AD28" s="18">
        <x:f t="shared" ca="1" si="264"/>
        <x:v>17</x:v>
      </x:c>
      <x:c r="AE28" s="18">
        <x:f t="shared" ca="1" si="265"/>
        <x:v>18</x:v>
      </x:c>
      <x:c r="AF28" s="18">
        <x:f t="shared" ca="1" si="266"/>
        <x:v>19</x:v>
      </x:c>
      <x:c r="AG28" s="18">
        <x:f t="shared" ca="1" si="267"/>
        <x:v>20</x:v>
      </x:c>
      <x:c r="AH28" s="18">
        <x:f t="shared" ca="1" si="268"/>
        <x:v>21</x:v>
      </x:c>
      <x:c r="AI28" s="18">
        <x:f t="shared" ca="1" si="269"/>
        <x:v>22</x:v>
      </x:c>
      <x:c r="AJ28" s="18">
        <x:f t="shared" ca="1" si="270"/>
        <x:v>23</x:v>
      </x:c>
      <x:c r="AK28" s="18">
        <x:f t="shared" ca="1" si="271"/>
        <x:v>24</x:v>
      </x:c>
      <x:c r="AL28" s="18">
        <x:f t="shared" ca="1" si="272"/>
        <x:v>25</x:v>
      </x:c>
      <x:c r="AM28" s="18">
        <x:f t="shared" ca="1" si="273"/>
        <x:v>26</x:v>
      </x:c>
      <x:c r="AN28" s="18">
        <x:f t="shared" ca="1" si="274"/>
        <x:v>27</x:v>
      </x:c>
      <x:c r="AO28" s="18">
        <x:f t="shared" ca="1" si="275"/>
        <x:v>28</x:v>
      </x:c>
      <x:c r="AP28" s="18">
        <x:f t="shared" ca="1" si="276"/>
        <x:v>29</x:v>
      </x:c>
      <x:c r="AQ28" s="18">
        <x:f t="shared" ca="1" si="277"/>
        <x:v>30</x:v>
      </x:c>
      <x:c r="AR28" s="18">
        <x:f t="shared" ca="1" si="278"/>
        <x:v>31</x:v>
      </x:c>
      <x:c r="AS28" s="18">
        <x:f t="shared" ca="1" si="279"/>
        <x:v>32</x:v>
      </x:c>
      <x:c r="AT28" s="18">
        <x:f t="shared" ca="1" si="280"/>
        <x:v>33</x:v>
      </x:c>
      <x:c r="AU28" s="18">
        <x:f t="shared" ca="1" si="281"/>
        <x:v>34</x:v>
      </x:c>
      <x:c r="AV28" s="18">
        <x:f t="shared" ca="1" si="282"/>
        <x:v>35</x:v>
      </x:c>
      <x:c r="AW28" s="18">
        <x:f t="shared" ca="1" si="283"/>
        <x:v>36</x:v>
      </x:c>
      <x:c r="AX28" s="18">
        <x:f t="shared" ca="1" si="284"/>
        <x:v>37</x:v>
      </x:c>
      <x:c r="AY28" s="18">
        <x:f t="shared" ca="1" si="285"/>
        <x:v>38</x:v>
      </x:c>
      <x:c r="AZ28" s="18">
        <x:f t="shared" ca="1" si="286"/>
        <x:v>39</x:v>
      </x:c>
      <x:c r="BA28" s="18">
        <x:f t="shared" ca="1" si="287"/>
        <x:v>40</x:v>
      </x:c>
      <x:c r="BB28" s="18">
        <x:f t="shared" ca="1" si="288"/>
        <x:v>41</x:v>
      </x:c>
      <x:c r="BC28" s="18">
        <x:f t="shared" ca="1" si="289"/>
        <x:v>42</x:v>
      </x:c>
      <x:c r="BD28" s="18">
        <x:f t="shared" ca="1" si="290"/>
        <x:v>43</x:v>
      </x:c>
      <x:c r="BE28" s="18">
        <x:f t="shared" ca="1" si="291"/>
        <x:v>44</x:v>
      </x:c>
      <x:c r="BF28" s="18">
        <x:f t="shared" ca="1" si="292"/>
        <x:v>45</x:v>
      </x:c>
      <x:c r="BG28" s="18">
        <x:f t="shared" ca="1" si="293"/>
        <x:v>46</x:v>
      </x:c>
      <x:c r="BH28" s="18">
        <x:f t="shared" ca="1" si="294"/>
        <x:v>47</x:v>
      </x:c>
      <x:c r="BI28" s="18">
        <x:f t="shared" ca="1" si="295"/>
        <x:v>48</x:v>
      </x:c>
      <x:c r="BJ28" s="18">
        <x:f t="shared" ca="1" si="296"/>
        <x:v>49</x:v>
      </x:c>
      <x:c r="BK28" s="18">
        <x:f t="shared" ca="1" si="297"/>
        <x:v>50</x:v>
      </x:c>
      <x:c r="BL28" s="18">
        <x:f t="shared" ca="1" si="298"/>
        <x:v>51</x:v>
      </x:c>
      <x:c r="BM28" s="18">
        <x:f t="shared" ca="1" si="299"/>
        <x:v>52</x:v>
      </x:c>
      <x:c r="BN28" s="18">
        <x:f t="shared" ca="1" si="300"/>
        <x:v>53</x:v>
      </x:c>
      <x:c r="BO28" s="18">
        <x:f t="shared" ca="1" si="301"/>
        <x:v>54</x:v>
      </x:c>
      <x:c r="BP28" s="18">
        <x:f t="shared" ca="1" si="302"/>
        <x:v>55</x:v>
      </x:c>
      <x:c r="BQ28" s="18">
        <x:f t="shared" ca="1" si="303"/>
        <x:v>56</x:v>
      </x:c>
      <x:c r="BR28" s="18">
        <x:f t="shared" ca="1" si="304"/>
        <x:v>57</x:v>
      </x:c>
      <x:c r="BS28" s="18">
        <x:f t="shared" ca="1" si="305"/>
        <x:v>58</x:v>
      </x:c>
      <x:c r="BT28" s="18">
        <x:f t="shared" ca="1" si="306"/>
        <x:v>59</x:v>
      </x:c>
      <x:c r="BU28" s="18">
        <x:f t="shared" ca="1" si="307"/>
        <x:v>60</x:v>
      </x:c>
      <x:c r="BV28" s="18">
        <x:f t="shared" ca="1" si="308"/>
        <x:v>61</x:v>
      </x:c>
      <x:c r="BW28" s="18">
        <x:f t="shared" ca="1" si="309"/>
        <x:v>62</x:v>
      </x:c>
      <x:c r="BX28" s="18">
        <x:f t="shared" ca="1" si="310"/>
        <x:v>63</x:v>
      </x:c>
      <x:c r="BY28" s="18">
        <x:f t="shared" ca="1" si="311"/>
        <x:v>64</x:v>
      </x:c>
      <x:c r="BZ28" s="18">
        <x:f t="shared" ca="1" si="312"/>
        <x:v>65</x:v>
      </x:c>
      <x:c r="CA28" s="18">
        <x:f t="shared" ca="1" si="313"/>
        <x:v>66</x:v>
      </x:c>
      <x:c r="CB28" s="18">
        <x:f t="shared" ca="1" si="314"/>
        <x:v>67</x:v>
      </x:c>
      <x:c r="CC28" s="18">
        <x:f t="shared" ca="1" si="315"/>
        <x:v>68</x:v>
      </x:c>
      <x:c r="CD28" s="18">
        <x:f t="shared" ca="1" si="316"/>
        <x:v>69</x:v>
      </x:c>
      <x:c r="CE28" s="18">
        <x:f t="shared" ca="1" si="317"/>
        <x:v>70</x:v>
      </x:c>
      <x:c r="CF28" s="18">
        <x:f t="shared" ca="1" si="318"/>
        <x:v>71</x:v>
      </x:c>
      <x:c r="CG28" s="18">
        <x:f t="shared" ca="1" si="319"/>
        <x:v>72</x:v>
      </x:c>
      <x:c r="CH28" s="18">
        <x:f t="shared" ca="1" si="320"/>
        <x:v>73</x:v>
      </x:c>
      <x:c r="CI28" s="18">
        <x:f t="shared" ca="1" si="321"/>
        <x:v>74</x:v>
      </x:c>
      <x:c r="CJ28" s="18">
        <x:f t="shared" ca="1" si="322"/>
        <x:v>75</x:v>
      </x:c>
      <x:c r="CK28" s="18">
        <x:f t="shared" ca="1" si="323"/>
        <x:v>76</x:v>
      </x:c>
      <x:c r="CL28" s="18">
        <x:f t="shared" ca="1" si="324"/>
        <x:v>77</x:v>
      </x:c>
      <x:c r="CM28" s="18">
        <x:f t="shared" ca="1" si="325"/>
        <x:v>78</x:v>
      </x:c>
      <x:c r="CN28" s="18">
        <x:f t="shared" ca="1" si="326"/>
        <x:v>79</x:v>
      </x:c>
      <x:c r="CO28" s="18">
        <x:f t="shared" ca="1" si="327"/>
        <x:v>80</x:v>
      </x:c>
      <x:c r="CP28" s="18">
        <x:f t="shared" ca="1" si="328"/>
        <x:v>81</x:v>
      </x:c>
      <x:c r="CQ28" s="18">
        <x:f t="shared" ca="1" si="329"/>
        <x:v>82</x:v>
      </x:c>
      <x:c r="CR28" s="18">
        <x:f t="shared" ca="1" si="330"/>
        <x:v>83</x:v>
      </x:c>
      <x:c r="CS28" s="18">
        <x:f t="shared" ca="1" si="331"/>
        <x:v>84</x:v>
      </x:c>
      <x:c r="CT28" s="18">
        <x:f t="shared" ca="1" si="160"/>
        <x:v>85</x:v>
      </x:c>
      <x:c r="CU28" s="18">
        <x:f t="shared" ca="1" si="161"/>
        <x:v>86</x:v>
      </x:c>
      <x:c r="CV28" s="18">
        <x:f t="shared" ca="1" si="162"/>
        <x:v>87</x:v>
      </x:c>
      <x:c r="CW28" s="18">
        <x:f t="shared" ca="1" si="163"/>
        <x:v>88</x:v>
      </x:c>
    </x:row>
    <x:row r="29" spans="2:101" ht="24" customHeight="1" x14ac:dyDescent="0.35">
      <x:c r="B29" s="18">
        <x:f t="shared" ca="1" si="238"/>
        <x:v>11</x:v>
      </x:c>
      <x:c r="C29" s="18">
        <x:f t="shared" ca="1" si="333"/>
        <x:v>10</x:v>
      </x:c>
      <x:c r="D29" s="18">
        <x:f t="shared" ca="1" si="334"/>
        <x:v>9</x:v>
      </x:c>
      <x:c r="E29" s="18">
        <x:f t="shared" ca="1" si="335"/>
        <x:v>9</x:v>
      </x:c>
      <x:c r="F29" s="18">
        <x:f t="shared" ca="1" si="240"/>
        <x:v>9</x:v>
      </x:c>
      <x:c r="G29" s="18">
        <x:f t="shared" ca="1" si="241"/>
        <x:v>9</x:v>
      </x:c>
      <x:c r="H29" s="18">
        <x:f t="shared" ca="1" si="242"/>
        <x:v>9</x:v>
      </x:c>
      <x:c r="I29" s="18">
        <x:f t="shared" ca="1" si="243"/>
        <x:v>9</x:v>
      </x:c>
      <x:c r="J29" s="18">
        <x:f t="shared" ca="1" si="244"/>
        <x:v>9</x:v>
      </x:c>
      <x:c r="K29" s="18">
        <x:f t="shared" ca="1" si="245"/>
        <x:v>9</x:v>
      </x:c>
      <x:c r="L29" s="18">
        <x:f t="shared" ca="1" si="246"/>
        <x:v>9</x:v>
      </x:c>
      <x:c r="M29" s="18">
        <x:f t="shared" ca="1" si="247"/>
        <x:v>9</x:v>
      </x:c>
      <x:c r="N29" s="18">
        <x:f t="shared" ca="1" si="248"/>
        <x:v>9</x:v>
      </x:c>
      <x:c r="O29" s="18">
        <x:f t="shared" ca="1" si="249"/>
        <x:v>9</x:v>
      </x:c>
      <x:c r="P29" s="18">
        <x:f t="shared" ca="1" si="250"/>
        <x:v>9</x:v>
      </x:c>
      <x:c r="Q29" s="18">
        <x:f t="shared" ca="1" si="251"/>
        <x:v>9</x:v>
      </x:c>
      <x:c r="R29" s="18">
        <x:f t="shared" ca="1" si="252"/>
        <x:v>9</x:v>
      </x:c>
      <x:c r="S29" s="18">
        <x:f t="shared" ca="1" si="253"/>
        <x:v>9</x:v>
      </x:c>
      <x:c r="T29" s="18">
        <x:f t="shared" ca="1" si="254"/>
        <x:v>9</x:v>
      </x:c>
      <x:c r="U29" s="18">
        <x:f t="shared" ca="1" si="255"/>
        <x:v>9</x:v>
      </x:c>
      <x:c r="V29" s="18">
        <x:f t="shared" ca="1" si="256"/>
        <x:v>9</x:v>
      </x:c>
      <x:c r="W29" s="18">
        <x:f t="shared" ca="1" si="332"/>
        <x:v>10</x:v>
      </x:c>
      <x:c r="X29" s="18">
        <x:f t="shared" ca="1" si="258"/>
        <x:v>11</x:v>
      </x:c>
      <x:c r="Y29" s="18">
        <x:f t="shared" ca="1" si="259"/>
        <x:v>12</x:v>
      </x:c>
      <x:c r="Z29" s="18">
        <x:f t="shared" ca="1" si="260"/>
        <x:v>13</x:v>
      </x:c>
      <x:c r="AA29" s="18">
        <x:f t="shared" ca="1" si="261"/>
        <x:v>14</x:v>
      </x:c>
      <x:c r="AB29" s="18">
        <x:f t="shared" ca="1" si="262"/>
        <x:v>15</x:v>
      </x:c>
      <x:c r="AC29" s="18">
        <x:f t="shared" ca="1" si="263"/>
        <x:v>16</x:v>
      </x:c>
      <x:c r="AD29" s="18">
        <x:f t="shared" ca="1" si="264"/>
        <x:v>17</x:v>
      </x:c>
      <x:c r="AE29" s="18">
        <x:f t="shared" ca="1" si="265"/>
        <x:v>18</x:v>
      </x:c>
      <x:c r="AF29" s="18">
        <x:f t="shared" ca="1" si="266"/>
        <x:v>19</x:v>
      </x:c>
      <x:c r="AG29" s="18">
        <x:f t="shared" ca="1" si="267"/>
        <x:v>20</x:v>
      </x:c>
      <x:c r="AH29" s="18">
        <x:f t="shared" ca="1" si="268"/>
        <x:v>21</x:v>
      </x:c>
      <x:c r="AI29" s="18">
        <x:f t="shared" ca="1" si="269"/>
        <x:v>22</x:v>
      </x:c>
      <x:c r="AJ29" s="18">
        <x:f t="shared" ca="1" si="270"/>
        <x:v>23</x:v>
      </x:c>
      <x:c r="AK29" s="18">
        <x:f t="shared" ca="1" si="271"/>
        <x:v>24</x:v>
      </x:c>
      <x:c r="AL29" s="18">
        <x:f t="shared" ca="1" si="272"/>
        <x:v>25</x:v>
      </x:c>
      <x:c r="AM29" s="18">
        <x:f t="shared" ca="1" si="273"/>
        <x:v>26</x:v>
      </x:c>
      <x:c r="AN29" s="18">
        <x:f t="shared" ca="1" si="274"/>
        <x:v>27</x:v>
      </x:c>
      <x:c r="AO29" s="18">
        <x:f t="shared" ca="1" si="275"/>
        <x:v>28</x:v>
      </x:c>
      <x:c r="AP29" s="18">
        <x:f t="shared" ca="1" si="276"/>
        <x:v>29</x:v>
      </x:c>
      <x:c r="AQ29" s="18">
        <x:f t="shared" ca="1" si="277"/>
        <x:v>30</x:v>
      </x:c>
      <x:c r="AR29" s="18">
        <x:f t="shared" ca="1" si="278"/>
        <x:v>31</x:v>
      </x:c>
      <x:c r="AS29" s="18">
        <x:f t="shared" ca="1" si="279"/>
        <x:v>32</x:v>
      </x:c>
      <x:c r="AT29" s="18">
        <x:f t="shared" ca="1" si="280"/>
        <x:v>33</x:v>
      </x:c>
      <x:c r="AU29" s="18">
        <x:f t="shared" ca="1" si="281"/>
        <x:v>34</x:v>
      </x:c>
      <x:c r="AV29" s="18">
        <x:f t="shared" ca="1" si="282"/>
        <x:v>35</x:v>
      </x:c>
      <x:c r="AW29" s="18">
        <x:f t="shared" ca="1" si="283"/>
        <x:v>36</x:v>
      </x:c>
      <x:c r="AX29" s="18">
        <x:f t="shared" ca="1" si="284"/>
        <x:v>37</x:v>
      </x:c>
      <x:c r="AY29" s="18">
        <x:f t="shared" ca="1" si="285"/>
        <x:v>38</x:v>
      </x:c>
      <x:c r="AZ29" s="18">
        <x:f t="shared" ca="1" si="286"/>
        <x:v>39</x:v>
      </x:c>
      <x:c r="BA29" s="18">
        <x:f t="shared" ca="1" si="287"/>
        <x:v>40</x:v>
      </x:c>
      <x:c r="BB29" s="18">
        <x:f t="shared" ca="1" si="288"/>
        <x:v>41</x:v>
      </x:c>
      <x:c r="BC29" s="18">
        <x:f t="shared" ca="1" si="289"/>
        <x:v>42</x:v>
      </x:c>
      <x:c r="BD29" s="18">
        <x:f t="shared" ca="1" si="290"/>
        <x:v>43</x:v>
      </x:c>
      <x:c r="BE29" s="18">
        <x:f t="shared" ca="1" si="291"/>
        <x:v>44</x:v>
      </x:c>
      <x:c r="BF29" s="18">
        <x:f t="shared" ca="1" si="292"/>
        <x:v>45</x:v>
      </x:c>
      <x:c r="BG29" s="18">
        <x:f t="shared" ca="1" si="293"/>
        <x:v>46</x:v>
      </x:c>
      <x:c r="BH29" s="18">
        <x:f t="shared" ca="1" si="294"/>
        <x:v>47</x:v>
      </x:c>
      <x:c r="BI29" s="18">
        <x:f t="shared" ca="1" si="295"/>
        <x:v>48</x:v>
      </x:c>
      <x:c r="BJ29" s="18">
        <x:f t="shared" ca="1" si="296"/>
        <x:v>49</x:v>
      </x:c>
      <x:c r="BK29" s="18">
        <x:f t="shared" ca="1" si="297"/>
        <x:v>50</x:v>
      </x:c>
      <x:c r="BL29" s="18">
        <x:f t="shared" ca="1" si="298"/>
        <x:v>51</x:v>
      </x:c>
      <x:c r="BM29" s="18">
        <x:f t="shared" ca="1" si="299"/>
        <x:v>52</x:v>
      </x:c>
      <x:c r="BN29" s="18">
        <x:f t="shared" ca="1" si="300"/>
        <x:v>53</x:v>
      </x:c>
      <x:c r="BO29" s="18">
        <x:f t="shared" ca="1" si="301"/>
        <x:v>54</x:v>
      </x:c>
      <x:c r="BP29" s="18">
        <x:f t="shared" ca="1" si="302"/>
        <x:v>55</x:v>
      </x:c>
      <x:c r="BQ29" s="18">
        <x:f t="shared" ca="1" si="303"/>
        <x:v>56</x:v>
      </x:c>
      <x:c r="BR29" s="18">
        <x:f t="shared" ca="1" si="304"/>
        <x:v>57</x:v>
      </x:c>
      <x:c r="BS29" s="18">
        <x:f t="shared" ca="1" si="305"/>
        <x:v>58</x:v>
      </x:c>
      <x:c r="BT29" s="18">
        <x:f t="shared" ca="1" si="306"/>
        <x:v>59</x:v>
      </x:c>
      <x:c r="BU29" s="18">
        <x:f t="shared" ca="1" si="307"/>
        <x:v>60</x:v>
      </x:c>
      <x:c r="BV29" s="18">
        <x:f t="shared" ca="1" si="308"/>
        <x:v>61</x:v>
      </x:c>
      <x:c r="BW29" s="18">
        <x:f t="shared" ca="1" si="309"/>
        <x:v>62</x:v>
      </x:c>
      <x:c r="BX29" s="18">
        <x:f t="shared" ca="1" si="310"/>
        <x:v>63</x:v>
      </x:c>
      <x:c r="BY29" s="18">
        <x:f t="shared" ca="1" si="311"/>
        <x:v>64</x:v>
      </x:c>
      <x:c r="BZ29" s="18">
        <x:f t="shared" ca="1" si="312"/>
        <x:v>65</x:v>
      </x:c>
      <x:c r="CA29" s="18">
        <x:f t="shared" ca="1" si="313"/>
        <x:v>66</x:v>
      </x:c>
      <x:c r="CB29" s="18">
        <x:f t="shared" ca="1" si="314"/>
        <x:v>67</x:v>
      </x:c>
      <x:c r="CC29" s="18">
        <x:f t="shared" ca="1" si="315"/>
        <x:v>68</x:v>
      </x:c>
      <x:c r="CD29" s="18">
        <x:f t="shared" ca="1" si="316"/>
        <x:v>69</x:v>
      </x:c>
      <x:c r="CE29" s="18">
        <x:f t="shared" ca="1" si="317"/>
        <x:v>70</x:v>
      </x:c>
      <x:c r="CF29" s="18">
        <x:f t="shared" ca="1" si="318"/>
        <x:v>71</x:v>
      </x:c>
      <x:c r="CG29" s="18">
        <x:f t="shared" ca="1" si="319"/>
        <x:v>72</x:v>
      </x:c>
      <x:c r="CH29" s="18">
        <x:f t="shared" ca="1" si="320"/>
        <x:v>73</x:v>
      </x:c>
      <x:c r="CI29" s="18">
        <x:f t="shared" ca="1" si="321"/>
        <x:v>74</x:v>
      </x:c>
      <x:c r="CJ29" s="18">
        <x:f t="shared" ca="1" si="322"/>
        <x:v>75</x:v>
      </x:c>
      <x:c r="CK29" s="18">
        <x:f t="shared" ca="1" si="323"/>
        <x:v>76</x:v>
      </x:c>
      <x:c r="CL29" s="18">
        <x:f t="shared" ca="1" si="324"/>
        <x:v>77</x:v>
      </x:c>
      <x:c r="CM29" s="18">
        <x:f t="shared" ca="1" si="325"/>
        <x:v>78</x:v>
      </x:c>
      <x:c r="CN29" s="18">
        <x:f t="shared" ca="1" si="326"/>
        <x:v>79</x:v>
      </x:c>
      <x:c r="CO29" s="18">
        <x:f t="shared" ca="1" si="327"/>
        <x:v>80</x:v>
      </x:c>
      <x:c r="CP29" s="18">
        <x:f t="shared" ca="1" si="328"/>
        <x:v>81</x:v>
      </x:c>
      <x:c r="CQ29" s="18">
        <x:f t="shared" ca="1" si="329"/>
        <x:v>82</x:v>
      </x:c>
      <x:c r="CR29" s="18">
        <x:f t="shared" ca="1" si="330"/>
        <x:v>83</x:v>
      </x:c>
      <x:c r="CS29" s="18">
        <x:f t="shared" ca="1" si="331"/>
        <x:v>84</x:v>
      </x:c>
      <x:c r="CT29" s="18">
        <x:f t="shared" ca="1" si="160"/>
        <x:v>85</x:v>
      </x:c>
      <x:c r="CU29" s="18">
        <x:f t="shared" ca="1" si="161"/>
        <x:v>86</x:v>
      </x:c>
      <x:c r="CV29" s="18">
        <x:f t="shared" ca="1" si="162"/>
        <x:v>87</x:v>
      </x:c>
      <x:c r="CW29" s="18">
        <x:f t="shared" ca="1" si="163"/>
        <x:v>88</x:v>
      </x:c>
    </x:row>
    <x:row r="30" spans="2:101" ht="24" customHeight="1" x14ac:dyDescent="0.35">
      <x:c r="B30" s="18">
        <x:f t="shared" ref="B30:B93" ca="1" si="336">MIN(B29,C29,C30,C31,B31,A30,A31,A29)+1</x:f>
        <x:v>11</x:v>
      </x:c>
      <x:c r="C30" s="18">
        <x:f t="shared" ref="C30:C93" ca="1" si="337">MIN(C29,D29,D30,D31,C31,B30,B31,B29)+1</x:f>
        <x:v>10</x:v>
      </x:c>
      <x:c r="D30" s="18">
        <x:f t="shared" ref="D30:D93" ca="1" si="338">MIN(D29,E29,E30,E31,D31,C30,C31,C29)+1</x:f>
        <x:v>10</x:v>
      </x:c>
      <x:c r="E30" s="18">
        <x:f t="shared" ref="E30:E93" ca="1" si="339">MIN(E29,F29,F30,F31,E31,D30,D31,D29)+1</x:f>
        <x:v>10</x:v>
      </x:c>
      <x:c r="F30" s="18">
        <x:f t="shared" ref="F30:F93" ca="1" si="340">MIN(F29,G29,G30,G31,F31,E30,E31,E29)+1</x:f>
        <x:v>10</x:v>
      </x:c>
      <x:c r="G30" s="20"/>
      <x:c r="H30" s="20"/>
      <x:c r="I30" s="20"/>
      <x:c r="J30" s="20"/>
      <x:c r="K30" s="20"/>
      <x:c r="L30" s="20"/>
      <x:c r="M30" s="20"/>
      <x:c r="N30" s="20"/>
      <x:c r="O30" s="20"/>
      <x:c r="P30" s="20"/>
      <x:c r="Q30" s="20"/>
      <x:c r="R30" s="20"/>
      <x:c r="S30" s="20"/>
      <x:c r="T30" s="20"/>
      <x:c r="U30" s="20"/>
      <x:c r="V30" s="20"/>
      <x:c r="W30" s="20"/>
      <x:c r="X30" s="20"/>
      <x:c r="Y30" s="20"/>
      <x:c r="Z30" s="20"/>
      <x:c r="AA30" s="20"/>
      <x:c r="AB30" s="20"/>
      <x:c r="AC30" s="20"/>
      <x:c r="AD30" s="20"/>
      <x:c r="AE30" s="20"/>
      <x:c r="AF30" s="18">
        <x:f t="shared" ref="AF30:AF33" ca="1" si="341">MIN(AF29,AG29,AG30,AG31,AF31,AE30,AE31,AE29)+1</x:f>
        <x:v>19</x:v>
      </x:c>
      <x:c r="AG30" s="18">
        <x:f t="shared" ref="AG30:AG33" ca="1" si="342">MIN(AG29,AH29,AH30,AH31,AG31,AF30,AF31,AF29)+1</x:f>
        <x:v>20</x:v>
      </x:c>
      <x:c r="AH30" s="18">
        <x:f t="shared" ref="AH30:AH33" ca="1" si="343">MIN(AH29,AI29,AI30,AI31,AH31,AG30,AG31,AG29)+1</x:f>
        <x:v>21</x:v>
      </x:c>
      <x:c r="AI30" s="18">
        <x:f t="shared" ref="AI30:AI33" ca="1" si="344">MIN(AI29,AJ29,AJ30,AJ31,AI31,AH30,AH31,AH29)+1</x:f>
        <x:v>22</x:v>
      </x:c>
      <x:c r="AJ30" s="18">
        <x:f t="shared" ref="AJ30:AJ33" ca="1" si="345">MIN(AJ29,AK29,AK30,AK31,AJ31,AI30,AI31,AI29)+1</x:f>
        <x:v>23</x:v>
      </x:c>
      <x:c r="AK30" s="18">
        <x:f t="shared" ref="AK30:AK33" ca="1" si="346">MIN(AK29,AL29,AL30,AL31,AK31,AJ30,AJ31,AJ29)+1</x:f>
        <x:v>24</x:v>
      </x:c>
      <x:c r="AL30" s="18">
        <x:f t="shared" ref="AL30:AL33" ca="1" si="347">MIN(AL29,AM29,AM30,AM31,AL31,AK30,AK31,AK29)+1</x:f>
        <x:v>25</x:v>
      </x:c>
      <x:c r="AM30" s="18">
        <x:f t="shared" ref="AM30:AM33" ca="1" si="348">MIN(AM29,AN29,AN30,AN31,AM31,AL30,AL31,AL29)+1</x:f>
        <x:v>26</x:v>
      </x:c>
      <x:c r="AN30" s="18">
        <x:f t="shared" ref="AN30:AN33" ca="1" si="349">MIN(AN29,AO29,AO30,AO31,AN31,AM30,AM31,AM29)+1</x:f>
        <x:v>27</x:v>
      </x:c>
      <x:c r="AO30" s="18">
        <x:f t="shared" ref="AO30:AO33" ca="1" si="350">MIN(AO29,AP29,AP30,AP31,AO31,AN30,AN31,AN29)+1</x:f>
        <x:v>28</x:v>
      </x:c>
      <x:c r="AP30" s="18">
        <x:f t="shared" ref="AP30:AP33" ca="1" si="351">MIN(AP29,AQ29,AQ30,AQ31,AP31,AO30,AO31,AO29)+1</x:f>
        <x:v>29</x:v>
      </x:c>
      <x:c r="AQ30" s="18">
        <x:f t="shared" ref="AQ30:AQ33" ca="1" si="352">MIN(AQ29,AR29,AR30,AR31,AQ31,AP30,AP31,AP29)+1</x:f>
        <x:v>30</x:v>
      </x:c>
      <x:c r="AR30" s="18">
        <x:f t="shared" ref="AR30:AR33" ca="1" si="353">MIN(AR29,AS29,AS30,AS31,AR31,AQ30,AQ31,AQ29)+1</x:f>
        <x:v>31</x:v>
      </x:c>
      <x:c r="AS30" s="18">
        <x:f t="shared" ref="AS30:AS33" ca="1" si="354">MIN(AS29,AT29,AT30,AT31,AS31,AR30,AR31,AR29)+1</x:f>
        <x:v>32</x:v>
      </x:c>
      <x:c r="AT30" s="18">
        <x:f t="shared" ref="AT30:AT33" ca="1" si="355">MIN(AT29,AU29,AU30,AU31,AT31,AS30,AS31,AS29)+1</x:f>
        <x:v>33</x:v>
      </x:c>
      <x:c r="AU30" s="18">
        <x:f t="shared" ref="AU30:AU33" ca="1" si="356">MIN(AU29,AV29,AV30,AV31,AU31,AT30,AT31,AT29)+1</x:f>
        <x:v>34</x:v>
      </x:c>
      <x:c r="AV30" s="18">
        <x:f t="shared" ref="AV30:AV33" ca="1" si="357">MIN(AV29,AW29,AW30,AW31,AV31,AU30,AU31,AU29)+1</x:f>
        <x:v>35</x:v>
      </x:c>
      <x:c r="AW30" s="18">
        <x:f t="shared" ref="AW30:AW33" ca="1" si="358">MIN(AW29,AX29,AX30,AX31,AW31,AV30,AV31,AV29)+1</x:f>
        <x:v>36</x:v>
      </x:c>
      <x:c r="AX30" s="18">
        <x:f t="shared" ref="AX30:AX33" ca="1" si="359">MIN(AX29,AY29,AY30,AY31,AX31,AW30,AW31,AW29)+1</x:f>
        <x:v>37</x:v>
      </x:c>
      <x:c r="AY30" s="18">
        <x:f t="shared" ref="AY30:AY33" ca="1" si="360">MIN(AY29,AZ29,AZ30,AZ31,AY31,AX30,AX31,AX29)+1</x:f>
        <x:v>38</x:v>
      </x:c>
      <x:c r="AZ30" s="18">
        <x:f t="shared" ref="AZ30:AZ39" ca="1" si="361">MIN(AZ29,BA29,BA30,BA31,AZ31,AY30,AY31,AY29)+1</x:f>
        <x:v>39</x:v>
      </x:c>
      <x:c r="BA30" s="18">
        <x:f t="shared" ref="BA30:BA39" ca="1" si="362">MIN(BA29,BB29,BB30,BB31,BA31,AZ30,AZ31,AZ29)+1</x:f>
        <x:v>40</x:v>
      </x:c>
      <x:c r="BB30" s="18">
        <x:f t="shared" ref="BB30:BB39" ca="1" si="363">MIN(BB29,BC29,BC30,BC31,BB31,BA30,BA31,BA29)+1</x:f>
        <x:v>41</x:v>
      </x:c>
      <x:c r="BC30" s="18">
        <x:f t="shared" ref="BC30:BD65" ca="1" si="364">MIN(BC29,BD29,BD30,BD31,BC31,BB30,BB31,BB29)+1</x:f>
        <x:v>42</x:v>
      </x:c>
      <x:c r="BD30" s="18">
        <x:f t="shared" ca="1" si="364"/>
        <x:v>43</x:v>
      </x:c>
      <x:c r="BE30" s="18">
        <x:f t="shared" ref="BE30:BE69" ca="1" si="365">MIN(BE29,BF29,BF30,BF31,BE31,BD30,BD31,BD29)+1</x:f>
        <x:v>44</x:v>
      </x:c>
      <x:c r="BF30" s="18">
        <x:f t="shared" ref="BF30:BF69" ca="1" si="366">MIN(BF29,BG29,BG30,BG31,BF31,BE30,BE31,BE29)+1</x:f>
        <x:v>45</x:v>
      </x:c>
      <x:c r="BG30" s="18">
        <x:f t="shared" ref="BG30:BG69" ca="1" si="367">MIN(BG29,BH29,BH30,BH31,BG31,BF30,BF31,BF29)+1</x:f>
        <x:v>46</x:v>
      </x:c>
      <x:c r="BH30" s="18">
        <x:f t="shared" ref="BH30:BH69" ca="1" si="368">MIN(BH29,BI29,BI30,BI31,BH31,BG30,BG31,BG29)+1</x:f>
        <x:v>47</x:v>
      </x:c>
      <x:c r="BI30" s="18">
        <x:f t="shared" ref="BI30:BI69" ca="1" si="369">MIN(BI29,BJ29,BJ30,BJ31,BI31,BH30,BH31,BH29)+1</x:f>
        <x:v>48</x:v>
      </x:c>
      <x:c r="BJ30" s="18">
        <x:f t="shared" ref="BJ30:BJ69" ca="1" si="370">MIN(BJ29,BK29,BK30,BK31,BJ31,BI30,BI31,BI29)+1</x:f>
        <x:v>49</x:v>
      </x:c>
      <x:c r="BK30" s="18">
        <x:f t="shared" ref="BK30:BK69" ca="1" si="371">MIN(BK29,BL29,BL30,BL31,BK31,BJ30,BJ31,BJ29)+1</x:f>
        <x:v>50</x:v>
      </x:c>
      <x:c r="BL30" s="18">
        <x:f t="shared" ref="BL30:BL93" ca="1" si="372">MIN(BL29,BM29,BM30,BM31,BL31,BK30,BK31,BK29)+1</x:f>
        <x:v>51</x:v>
      </x:c>
      <x:c r="BM30" s="18">
        <x:f t="shared" ref="BM30:BM93" ca="1" si="373">MIN(BM29,BN29,BN30,BN31,BM31,BL30,BL31,BL29)+1</x:f>
        <x:v>52</x:v>
      </x:c>
      <x:c r="BN30" s="18">
        <x:f t="shared" ref="BN30:BN93" ca="1" si="374">MIN(BN29,BO29,BO30,BO31,BN31,BM30,BM31,BM29)+1</x:f>
        <x:v>53</x:v>
      </x:c>
      <x:c r="BO30" s="18">
        <x:f t="shared" ref="BO30:BQ93" ca="1" si="375">MIN(BO29,BP29,BP30,BP31,BO31,BN30,BN31,BN29)+1</x:f>
        <x:v>54</x:v>
      </x:c>
      <x:c r="BP30" s="18">
        <x:f t="shared" ref="BP30:BP69" ca="1" si="376">MIN(BP29,BQ29,BQ30,BQ31,BP31,BO30,BO31,BO29)+1</x:f>
        <x:v>55</x:v>
      </x:c>
      <x:c r="BQ30" s="18">
        <x:f t="shared" ref="BQ30:BR69" ca="1" si="377">MIN(BQ29,BR29,BR30,BR31,BQ31,BP30,BP31,BP29)+1</x:f>
        <x:v>56</x:v>
      </x:c>
      <x:c r="BR30" s="18">
        <x:f t="shared" ref="BR30:BR65" ca="1" si="378">MIN(BR29,BS29,BS30,BS31,BR31,BQ30,BQ31,BQ29)+1</x:f>
        <x:v>57</x:v>
      </x:c>
      <x:c r="BS30" s="18">
        <x:f t="shared" ref="BS30:BS65" ca="1" si="379">MIN(BS29,BT29,BT30,BT31,BS31,BR30,BR31,BR29)+1</x:f>
        <x:v>58</x:v>
      </x:c>
      <x:c r="BT30" s="18">
        <x:f t="shared" ref="BT30:BT65" ca="1" si="380">MIN(BT29,BU29,BU30,BU31,BT31,BS30,BS31,BS29)+1</x:f>
        <x:v>59</x:v>
      </x:c>
      <x:c r="BU30" s="18">
        <x:f t="shared" ref="BU30:BU65" ca="1" si="381">MIN(BU29,BV29,BV30,BV31,BU31,BT30,BT31,BT29)+1</x:f>
        <x:v>60</x:v>
      </x:c>
      <x:c r="BV30" s="18">
        <x:f t="shared" ref="BV30:BV65" ca="1" si="382">MIN(BV29,BW29,BW30,BW31,BV31,BU30,BU31,BU29)+1</x:f>
        <x:v>61</x:v>
      </x:c>
      <x:c r="BW30" s="18">
        <x:f t="shared" ref="BW30:BW65" ca="1" si="383">MIN(BW29,BX29,BX30,BX31,BW31,BV30,BV31,BV29)+1</x:f>
        <x:v>62</x:v>
      </x:c>
      <x:c r="BX30" s="18">
        <x:f t="shared" ref="BX30:BX65" ca="1" si="384">MIN(BX29,BY29,BY30,BY31,BX31,BW30,BW31,BW29)+1</x:f>
        <x:v>63</x:v>
      </x:c>
      <x:c r="BY30" s="18">
        <x:f t="shared" ref="BY30:BY65" ca="1" si="385">MIN(BY29,BZ29,BZ30,BZ31,BY31,BX30,BX31,BX29)+1</x:f>
        <x:v>64</x:v>
      </x:c>
      <x:c r="BZ30" s="18">
        <x:f t="shared" ref="BZ30:BZ65" ca="1" si="386">MIN(BZ29,CA29,CA30,CA31,BZ31,BY30,BY31,BY29)+1</x:f>
        <x:v>65</x:v>
      </x:c>
      <x:c r="CA30" s="18">
        <x:f t="shared" ref="CA30:CA65" ca="1" si="387">MIN(CA29,CB29,CB30,CB31,CA31,BZ30,BZ31,BZ29)+1</x:f>
        <x:v>66</x:v>
      </x:c>
      <x:c r="CB30" s="18">
        <x:f t="shared" ref="CB30:CB65" ca="1" si="388">MIN(CB29,CC29,CC30,CC31,CB31,CA30,CA31,CA29)+1</x:f>
        <x:v>67</x:v>
      </x:c>
      <x:c r="CC30" s="18">
        <x:f t="shared" ref="CC30:CC65" ca="1" si="389">MIN(CC29,CD29,CD30,CD31,CC31,CB30,CB31,CB29)+1</x:f>
        <x:v>68</x:v>
      </x:c>
      <x:c r="CD30" s="18">
        <x:f t="shared" ref="CD30:CD65" ca="1" si="390">MIN(CD29,CE29,CE30,CE31,CD31,CC30,CC31,CC29)+1</x:f>
        <x:v>69</x:v>
      </x:c>
      <x:c r="CE30" s="18">
        <x:f t="shared" ref="CE30:CE65" ca="1" si="391">MIN(CE29,CF29,CF30,CF31,CE31,CD30,CD31,CD29)+1</x:f>
        <x:v>70</x:v>
      </x:c>
      <x:c r="CF30" s="18">
        <x:f t="shared" ref="CF30:CF65" ca="1" si="392">MIN(CF29,CG29,CG30,CG31,CF31,CE30,CE31,CE29)+1</x:f>
        <x:v>71</x:v>
      </x:c>
      <x:c r="CG30" s="18">
        <x:f t="shared" ref="CG30:CG65" ca="1" si="393">MIN(CG29,CH29,CH30,CH31,CG31,CF30,CF31,CF29)+1</x:f>
        <x:v>72</x:v>
      </x:c>
      <x:c r="CH30" s="18">
        <x:f t="shared" ref="CH30:CH65" ca="1" si="394">MIN(CH29,CI29,CI30,CI31,CH31,CG30,CG31,CG29)+1</x:f>
        <x:v>73</x:v>
      </x:c>
      <x:c r="CI30" s="18">
        <x:f t="shared" ref="CI30:CI65" ca="1" si="395">MIN(CI29,CJ29,CJ30,CJ31,CI31,CH30,CH31,CH29)+1</x:f>
        <x:v>74</x:v>
      </x:c>
      <x:c r="CJ30" s="18">
        <x:f t="shared" ref="CJ30:CJ65" ca="1" si="396">MIN(CJ29,CK29,CK30,CK31,CJ31,CI30,CI31,CI29)+1</x:f>
        <x:v>75</x:v>
      </x:c>
      <x:c r="CK30" s="18">
        <x:f t="shared" ref="CK30:CK65" ca="1" si="397">MIN(CK29,CL29,CL30,CL31,CK31,CJ30,CJ31,CJ29)+1</x:f>
        <x:v>76</x:v>
      </x:c>
      <x:c r="CL30" s="18">
        <x:f t="shared" ref="CL30:CL65" ca="1" si="398">MIN(CL29,CM29,CM30,CM31,CL31,CK30,CK31,CK29)+1</x:f>
        <x:v>77</x:v>
      </x:c>
      <x:c r="CM30" s="18">
        <x:f t="shared" ref="CM30:CM66" ca="1" si="399">MIN(CM29,CN29,CN30,CN31,CM31,CL30,CL31,CL29)+1</x:f>
        <x:v>78</x:v>
      </x:c>
      <x:c r="CN30" s="18">
        <x:f t="shared" ref="CN30:CN66" ca="1" si="400">MIN(CN29,CO29,CO30,CO31,CN31,CM30,CM31,CM29)+1</x:f>
        <x:v>79</x:v>
      </x:c>
      <x:c r="CO30" s="18">
        <x:f t="shared" ref="CO30:CO67" ca="1" si="401">MIN(CO29,CP29,CP30,CP31,CO31,CN30,CN31,CN29)+1</x:f>
        <x:v>80</x:v>
      </x:c>
      <x:c r="CP30" s="18">
        <x:f t="shared" ref="CP30:CP68" ca="1" si="402">MIN(CP29,CQ29,CQ30,CQ31,CP31,CO30,CO31,CO29)+1</x:f>
        <x:v>81</x:v>
      </x:c>
      <x:c r="CQ30" s="18">
        <x:f t="shared" ref="CQ30:CQ70" ca="1" si="403">MIN(CQ29,CR29,CR30,CR31,CQ31,CP30,CP31,CP29)+1</x:f>
        <x:v>82</x:v>
      </x:c>
      <x:c r="CR30" s="18">
        <x:f t="shared" ref="CR30:CR72" ca="1" si="404">MIN(CR29,CS29,CS30,CS31,CR31,CQ30,CQ31,CQ29)+1</x:f>
        <x:v>83</x:v>
      </x:c>
      <x:c r="CS30" s="18">
        <x:f t="shared" ref="CS30:CS65" ca="1" si="405">MIN(CS29,CT29,CT30,CT31,CS31,CR30,CR31,CR29)+1</x:f>
        <x:v>84</x:v>
      </x:c>
      <x:c r="CT30" s="18">
        <x:f t="shared" ca="1" si="160"/>
        <x:v>85</x:v>
      </x:c>
      <x:c r="CU30" s="18">
        <x:f t="shared" ca="1" si="161"/>
        <x:v>86</x:v>
      </x:c>
      <x:c r="CV30" s="18">
        <x:f t="shared" ca="1" si="162"/>
        <x:v>87</x:v>
      </x:c>
      <x:c r="CW30" s="18">
        <x:f t="shared" ca="1" si="163"/>
        <x:v>88</x:v>
      </x:c>
    </x:row>
    <x:row r="31" spans="2:101" ht="24" customHeight="1" x14ac:dyDescent="0.35">
      <x:c r="B31" s="18">
        <x:f t="shared" ca="1" si="336"/>
        <x:v>11</x:v>
      </x:c>
      <x:c r="C31" s="18">
        <x:f t="shared" ca="1" si="337"/>
        <x:v>11</x:v>
      </x:c>
      <x:c r="D31" s="18">
        <x:f t="shared" ca="1" si="338"/>
        <x:v>11</x:v>
      </x:c>
      <x:c r="E31" s="18">
        <x:f t="shared" ca="1" si="339"/>
        <x:v>11</x:v>
      </x:c>
      <x:c r="F31" s="18">
        <x:f t="shared" ca="1" si="340"/>
        <x:v>11</x:v>
      </x:c>
      <x:c r="G31" s="20"/>
      <x:c r="H31" s="20"/>
      <x:c r="I31" s="20"/>
      <x:c r="J31" s="20"/>
      <x:c r="K31" s="20"/>
      <x:c r="L31" s="20"/>
      <x:c r="M31" s="20"/>
      <x:c r="N31" s="20"/>
      <x:c r="O31" s="20"/>
      <x:c r="P31" s="20"/>
      <x:c r="Q31" s="20"/>
      <x:c r="R31" s="20"/>
      <x:c r="S31" s="20"/>
      <x:c r="T31" s="20"/>
      <x:c r="U31" s="20"/>
      <x:c r="V31" s="20"/>
      <x:c r="W31" s="20"/>
      <x:c r="X31" s="20"/>
      <x:c r="Y31" s="20"/>
      <x:c r="Z31" s="20"/>
      <x:c r="AA31" s="20"/>
      <x:c r="AB31" s="20"/>
      <x:c r="AC31" s="20"/>
      <x:c r="AD31" s="20"/>
      <x:c r="AE31" s="20"/>
      <x:c r="AF31" s="18">
        <x:f t="shared" ca="1" si="341"/>
        <x:v>20</x:v>
      </x:c>
      <x:c r="AG31" s="18">
        <x:f t="shared" ca="1" si="342"/>
        <x:v>20</x:v>
      </x:c>
      <x:c r="AH31" s="18">
        <x:f t="shared" ca="1" si="343"/>
        <x:v>21</x:v>
      </x:c>
      <x:c r="AI31" s="18">
        <x:f t="shared" ca="1" si="344"/>
        <x:v>22</x:v>
      </x:c>
      <x:c r="AJ31" s="18">
        <x:f t="shared" ca="1" si="345"/>
        <x:v>23</x:v>
      </x:c>
      <x:c r="AK31" s="18">
        <x:f t="shared" ca="1" si="346"/>
        <x:v>24</x:v>
      </x:c>
      <x:c r="AL31" s="18">
        <x:f t="shared" ca="1" si="347"/>
        <x:v>25</x:v>
      </x:c>
      <x:c r="AM31" s="18">
        <x:f t="shared" ca="1" si="348"/>
        <x:v>26</x:v>
      </x:c>
      <x:c r="AN31" s="18">
        <x:f t="shared" ca="1" si="349"/>
        <x:v>27</x:v>
      </x:c>
      <x:c r="AO31" s="18">
        <x:f t="shared" ca="1" si="350"/>
        <x:v>28</x:v>
      </x:c>
      <x:c r="AP31" s="18">
        <x:f t="shared" ca="1" si="351"/>
        <x:v>29</x:v>
      </x:c>
      <x:c r="AQ31" s="18">
        <x:f t="shared" ca="1" si="352"/>
        <x:v>30</x:v>
      </x:c>
      <x:c r="AR31" s="18">
        <x:f t="shared" ca="1" si="353"/>
        <x:v>31</x:v>
      </x:c>
      <x:c r="AS31" s="18">
        <x:f t="shared" ca="1" si="354"/>
        <x:v>32</x:v>
      </x:c>
      <x:c r="AT31" s="18">
        <x:f t="shared" ca="1" si="355"/>
        <x:v>33</x:v>
      </x:c>
      <x:c r="AU31" s="18">
        <x:f t="shared" ca="1" si="356"/>
        <x:v>34</x:v>
      </x:c>
      <x:c r="AV31" s="18">
        <x:f t="shared" ca="1" si="357"/>
        <x:v>35</x:v>
      </x:c>
      <x:c r="AW31" s="18">
        <x:f t="shared" ca="1" si="358"/>
        <x:v>36</x:v>
      </x:c>
      <x:c r="AX31" s="18">
        <x:f t="shared" ca="1" si="359"/>
        <x:v>37</x:v>
      </x:c>
      <x:c r="AY31" s="18">
        <x:f t="shared" ca="1" si="360"/>
        <x:v>38</x:v>
      </x:c>
      <x:c r="AZ31" s="18">
        <x:f t="shared" ca="1" si="361"/>
        <x:v>39</x:v>
      </x:c>
      <x:c r="BA31" s="18">
        <x:f t="shared" ca="1" si="362"/>
        <x:v>40</x:v>
      </x:c>
      <x:c r="BB31" s="18">
        <x:f t="shared" ca="1" si="363"/>
        <x:v>41</x:v>
      </x:c>
      <x:c r="BC31" s="18">
        <x:f t="shared" ca="1" si="364"/>
        <x:v>42</x:v>
      </x:c>
      <x:c r="BD31" s="18">
        <x:f t="shared" ca="1" si="364"/>
        <x:v>43</x:v>
      </x:c>
      <x:c r="BE31" s="18">
        <x:f t="shared" ca="1" si="365"/>
        <x:v>44</x:v>
      </x:c>
      <x:c r="BF31" s="18">
        <x:f t="shared" ca="1" si="366"/>
        <x:v>45</x:v>
      </x:c>
      <x:c r="BG31" s="18">
        <x:f t="shared" ca="1" si="367"/>
        <x:v>46</x:v>
      </x:c>
      <x:c r="BH31" s="18">
        <x:f t="shared" ca="1" si="368"/>
        <x:v>47</x:v>
      </x:c>
      <x:c r="BI31" s="18">
        <x:f t="shared" ca="1" si="369"/>
        <x:v>48</x:v>
      </x:c>
      <x:c r="BJ31" s="18">
        <x:f t="shared" ca="1" si="370"/>
        <x:v>49</x:v>
      </x:c>
      <x:c r="BK31" s="18">
        <x:f t="shared" ca="1" si="371"/>
        <x:v>50</x:v>
      </x:c>
      <x:c r="BL31" s="18">
        <x:f t="shared" ca="1" si="372"/>
        <x:v>51</x:v>
      </x:c>
      <x:c r="BM31" s="18">
        <x:f t="shared" ca="1" si="373"/>
        <x:v>52</x:v>
      </x:c>
      <x:c r="BN31" s="18">
        <x:f t="shared" ca="1" si="374"/>
        <x:v>53</x:v>
      </x:c>
      <x:c r="BO31" s="18">
        <x:f t="shared" ca="1" si="375"/>
        <x:v>54</x:v>
      </x:c>
      <x:c r="BP31" s="18">
        <x:f t="shared" ca="1" si="376"/>
        <x:v>55</x:v>
      </x:c>
      <x:c r="BQ31" s="18">
        <x:f t="shared" ca="1" si="377"/>
        <x:v>56</x:v>
      </x:c>
      <x:c r="BR31" s="18">
        <x:f t="shared" ca="1" si="378"/>
        <x:v>57</x:v>
      </x:c>
      <x:c r="BS31" s="18">
        <x:f t="shared" ca="1" si="379"/>
        <x:v>58</x:v>
      </x:c>
      <x:c r="BT31" s="18">
        <x:f t="shared" ca="1" si="380"/>
        <x:v>59</x:v>
      </x:c>
      <x:c r="BU31" s="18">
        <x:f t="shared" ca="1" si="381"/>
        <x:v>60</x:v>
      </x:c>
      <x:c r="BV31" s="18">
        <x:f t="shared" ca="1" si="382"/>
        <x:v>61</x:v>
      </x:c>
      <x:c r="BW31" s="18">
        <x:f t="shared" ca="1" si="383"/>
        <x:v>62</x:v>
      </x:c>
      <x:c r="BX31" s="18">
        <x:f t="shared" ca="1" si="384"/>
        <x:v>63</x:v>
      </x:c>
      <x:c r="BY31" s="18">
        <x:f t="shared" ca="1" si="385"/>
        <x:v>64</x:v>
      </x:c>
      <x:c r="BZ31" s="18">
        <x:f t="shared" ca="1" si="386"/>
        <x:v>65</x:v>
      </x:c>
      <x:c r="CA31" s="18">
        <x:f t="shared" ca="1" si="387"/>
        <x:v>66</x:v>
      </x:c>
      <x:c r="CB31" s="18">
        <x:f t="shared" ca="1" si="388"/>
        <x:v>67</x:v>
      </x:c>
      <x:c r="CC31" s="18">
        <x:f t="shared" ca="1" si="389"/>
        <x:v>68</x:v>
      </x:c>
      <x:c r="CD31" s="18">
        <x:f t="shared" ca="1" si="390"/>
        <x:v>69</x:v>
      </x:c>
      <x:c r="CE31" s="18">
        <x:f t="shared" ca="1" si="391"/>
        <x:v>70</x:v>
      </x:c>
      <x:c r="CF31" s="18">
        <x:f t="shared" ca="1" si="392"/>
        <x:v>71</x:v>
      </x:c>
      <x:c r="CG31" s="18">
        <x:f t="shared" ca="1" si="393"/>
        <x:v>72</x:v>
      </x:c>
      <x:c r="CH31" s="18">
        <x:f t="shared" ca="1" si="394"/>
        <x:v>73</x:v>
      </x:c>
      <x:c r="CI31" s="18">
        <x:f t="shared" ca="1" si="395"/>
        <x:v>74</x:v>
      </x:c>
      <x:c r="CJ31" s="18">
        <x:f t="shared" ca="1" si="396"/>
        <x:v>75</x:v>
      </x:c>
      <x:c r="CK31" s="18">
        <x:f t="shared" ca="1" si="397"/>
        <x:v>76</x:v>
      </x:c>
      <x:c r="CL31" s="18">
        <x:f t="shared" ca="1" si="398"/>
        <x:v>77</x:v>
      </x:c>
      <x:c r="CM31" s="18">
        <x:f t="shared" ca="1" si="399"/>
        <x:v>78</x:v>
      </x:c>
      <x:c r="CN31" s="18">
        <x:f t="shared" ca="1" si="400"/>
        <x:v>79</x:v>
      </x:c>
      <x:c r="CO31" s="18">
        <x:f t="shared" ca="1" si="401"/>
        <x:v>80</x:v>
      </x:c>
      <x:c r="CP31" s="18">
        <x:f t="shared" ca="1" si="402"/>
        <x:v>81</x:v>
      </x:c>
      <x:c r="CQ31" s="18">
        <x:f t="shared" ca="1" si="403"/>
        <x:v>82</x:v>
      </x:c>
      <x:c r="CR31" s="18">
        <x:f t="shared" ca="1" si="404"/>
        <x:v>83</x:v>
      </x:c>
      <x:c r="CS31" s="18">
        <x:f t="shared" ca="1" si="405"/>
        <x:v>84</x:v>
      </x:c>
      <x:c r="CT31" s="18">
        <x:f t="shared" ca="1" si="160"/>
        <x:v>85</x:v>
      </x:c>
      <x:c r="CU31" s="18">
        <x:f t="shared" ca="1" si="161"/>
        <x:v>86</x:v>
      </x:c>
      <x:c r="CV31" s="18">
        <x:f t="shared" ca="1" si="162"/>
        <x:v>87</x:v>
      </x:c>
      <x:c r="CW31" s="18">
        <x:f t="shared" ca="1" si="163"/>
        <x:v>88</x:v>
      </x:c>
    </x:row>
    <x:row r="32" spans="2:101" ht="24" customHeight="1" x14ac:dyDescent="0.35">
      <x:c r="B32" s="18">
        <x:f t="shared" ca="1" si="336"/>
        <x:v>12</x:v>
      </x:c>
      <x:c r="C32" s="18">
        <x:f t="shared" ca="1" si="337"/>
        <x:v>12</x:v>
      </x:c>
      <x:c r="D32" s="18">
        <x:f t="shared" ca="1" si="338"/>
        <x:v>12</x:v>
      </x:c>
      <x:c r="E32" s="18">
        <x:f t="shared" ca="1" si="339"/>
        <x:v>12</x:v>
      </x:c>
      <x:c r="F32" s="18">
        <x:f t="shared" ca="1" si="340"/>
        <x:v>12</x:v>
      </x:c>
      <x:c r="G32" s="20"/>
      <x:c r="H32" s="20"/>
      <x:c r="I32" s="20"/>
      <x:c r="J32" s="20"/>
      <x:c r="K32" s="20"/>
      <x:c r="L32" s="20"/>
      <x:c r="M32" s="20"/>
      <x:c r="N32" s="20"/>
      <x:c r="O32" s="20"/>
      <x:c r="P32" s="20"/>
      <x:c r="Q32" s="20"/>
      <x:c r="R32" s="20"/>
      <x:c r="S32" s="20"/>
      <x:c r="T32" s="20"/>
      <x:c r="U32" s="20"/>
      <x:c r="V32" s="20"/>
      <x:c r="W32" s="20"/>
      <x:c r="X32" s="20"/>
      <x:c r="Y32" s="20"/>
      <x:c r="Z32" s="20"/>
      <x:c r="AA32" s="20"/>
      <x:c r="AB32" s="20"/>
      <x:c r="AC32" s="20"/>
      <x:c r="AD32" s="20"/>
      <x:c r="AE32" s="20"/>
      <x:c r="AF32" s="18">
        <x:f t="shared" ca="1" si="341"/>
        <x:v>21</x:v>
      </x:c>
      <x:c r="AG32" s="18">
        <x:f t="shared" ca="1" si="342"/>
        <x:v>21</x:v>
      </x:c>
      <x:c r="AH32" s="18">
        <x:f t="shared" ca="1" si="343"/>
        <x:v>21</x:v>
      </x:c>
      <x:c r="AI32" s="18">
        <x:f t="shared" ca="1" si="344"/>
        <x:v>22</x:v>
      </x:c>
      <x:c r="AJ32" s="18">
        <x:f t="shared" ca="1" si="345"/>
        <x:v>23</x:v>
      </x:c>
      <x:c r="AK32" s="18">
        <x:f t="shared" ca="1" si="346"/>
        <x:v>24</x:v>
      </x:c>
      <x:c r="AL32" s="18">
        <x:f t="shared" ca="1" si="347"/>
        <x:v>25</x:v>
      </x:c>
      <x:c r="AM32" s="18">
        <x:f t="shared" ca="1" si="348"/>
        <x:v>26</x:v>
      </x:c>
      <x:c r="AN32" s="18">
        <x:f t="shared" ca="1" si="349"/>
        <x:v>27</x:v>
      </x:c>
      <x:c r="AO32" s="18">
        <x:f t="shared" ca="1" si="350"/>
        <x:v>28</x:v>
      </x:c>
      <x:c r="AP32" s="18">
        <x:f t="shared" ca="1" si="351"/>
        <x:v>29</x:v>
      </x:c>
      <x:c r="AQ32" s="18">
        <x:f t="shared" ca="1" si="352"/>
        <x:v>30</x:v>
      </x:c>
      <x:c r="AR32" s="18">
        <x:f t="shared" ca="1" si="353"/>
        <x:v>31</x:v>
      </x:c>
      <x:c r="AS32" s="18">
        <x:f t="shared" ca="1" si="354"/>
        <x:v>32</x:v>
      </x:c>
      <x:c r="AT32" s="18">
        <x:f t="shared" ca="1" si="355"/>
        <x:v>33</x:v>
      </x:c>
      <x:c r="AU32" s="18">
        <x:f t="shared" ca="1" si="356"/>
        <x:v>34</x:v>
      </x:c>
      <x:c r="AV32" s="18">
        <x:f t="shared" ca="1" si="357"/>
        <x:v>35</x:v>
      </x:c>
      <x:c r="AW32" s="18">
        <x:f t="shared" ca="1" si="358"/>
        <x:v>36</x:v>
      </x:c>
      <x:c r="AX32" s="18">
        <x:f t="shared" ca="1" si="359"/>
        <x:v>37</x:v>
      </x:c>
      <x:c r="AY32" s="18">
        <x:f t="shared" ca="1" si="360"/>
        <x:v>38</x:v>
      </x:c>
      <x:c r="AZ32" s="18">
        <x:f t="shared" ca="1" si="361"/>
        <x:v>39</x:v>
      </x:c>
      <x:c r="BA32" s="18">
        <x:f t="shared" ca="1" si="362"/>
        <x:v>40</x:v>
      </x:c>
      <x:c r="BB32" s="18">
        <x:f t="shared" ca="1" si="363"/>
        <x:v>41</x:v>
      </x:c>
      <x:c r="BC32" s="18">
        <x:f t="shared" ca="1" si="364"/>
        <x:v>42</x:v>
      </x:c>
      <x:c r="BD32" s="18">
        <x:f t="shared" ca="1" si="364"/>
        <x:v>43</x:v>
      </x:c>
      <x:c r="BE32" s="18">
        <x:f t="shared" ca="1" si="365"/>
        <x:v>44</x:v>
      </x:c>
      <x:c r="BF32" s="18">
        <x:f t="shared" ca="1" si="366"/>
        <x:v>45</x:v>
      </x:c>
      <x:c r="BG32" s="18">
        <x:f t="shared" ca="1" si="367"/>
        <x:v>46</x:v>
      </x:c>
      <x:c r="BH32" s="18">
        <x:f t="shared" ca="1" si="368"/>
        <x:v>47</x:v>
      </x:c>
      <x:c r="BI32" s="18">
        <x:f t="shared" ca="1" si="369"/>
        <x:v>48</x:v>
      </x:c>
      <x:c r="BJ32" s="18">
        <x:f t="shared" ca="1" si="370"/>
        <x:v>49</x:v>
      </x:c>
      <x:c r="BK32" s="18">
        <x:f t="shared" ca="1" si="371"/>
        <x:v>50</x:v>
      </x:c>
      <x:c r="BL32" s="18">
        <x:f t="shared" ca="1" si="372"/>
        <x:v>51</x:v>
      </x:c>
      <x:c r="BM32" s="18">
        <x:f t="shared" ca="1" si="373"/>
        <x:v>52</x:v>
      </x:c>
      <x:c r="BN32" s="18">
        <x:f t="shared" ca="1" si="374"/>
        <x:v>53</x:v>
      </x:c>
      <x:c r="BO32" s="18">
        <x:f t="shared" ca="1" si="375"/>
        <x:v>54</x:v>
      </x:c>
      <x:c r="BP32" s="18">
        <x:f t="shared" ca="1" si="376"/>
        <x:v>55</x:v>
      </x:c>
      <x:c r="BQ32" s="18">
        <x:f t="shared" ca="1" si="377"/>
        <x:v>56</x:v>
      </x:c>
      <x:c r="BR32" s="18">
        <x:f t="shared" ca="1" si="378"/>
        <x:v>57</x:v>
      </x:c>
      <x:c r="BS32" s="18">
        <x:f t="shared" ca="1" si="379"/>
        <x:v>58</x:v>
      </x:c>
      <x:c r="BT32" s="18">
        <x:f t="shared" ca="1" si="380"/>
        <x:v>59</x:v>
      </x:c>
      <x:c r="BU32" s="18">
        <x:f t="shared" ca="1" si="381"/>
        <x:v>60</x:v>
      </x:c>
      <x:c r="BV32" s="18">
        <x:f t="shared" ca="1" si="382"/>
        <x:v>61</x:v>
      </x:c>
      <x:c r="BW32" s="18">
        <x:f t="shared" ca="1" si="383"/>
        <x:v>62</x:v>
      </x:c>
      <x:c r="BX32" s="18">
        <x:f t="shared" ca="1" si="384"/>
        <x:v>63</x:v>
      </x:c>
      <x:c r="BY32" s="18">
        <x:f t="shared" ca="1" si="385"/>
        <x:v>64</x:v>
      </x:c>
      <x:c r="BZ32" s="18">
        <x:f t="shared" ca="1" si="386"/>
        <x:v>65</x:v>
      </x:c>
      <x:c r="CA32" s="18">
        <x:f t="shared" ca="1" si="387"/>
        <x:v>66</x:v>
      </x:c>
      <x:c r="CB32" s="18">
        <x:f t="shared" ca="1" si="388"/>
        <x:v>67</x:v>
      </x:c>
      <x:c r="CC32" s="18">
        <x:f t="shared" ca="1" si="389"/>
        <x:v>68</x:v>
      </x:c>
      <x:c r="CD32" s="18">
        <x:f t="shared" ca="1" si="390"/>
        <x:v>69</x:v>
      </x:c>
      <x:c r="CE32" s="18">
        <x:f t="shared" ca="1" si="391"/>
        <x:v>70</x:v>
      </x:c>
      <x:c r="CF32" s="18">
        <x:f t="shared" ca="1" si="392"/>
        <x:v>71</x:v>
      </x:c>
      <x:c r="CG32" s="18">
        <x:f t="shared" ca="1" si="393"/>
        <x:v>72</x:v>
      </x:c>
      <x:c r="CH32" s="18">
        <x:f t="shared" ca="1" si="394"/>
        <x:v>73</x:v>
      </x:c>
      <x:c r="CI32" s="18">
        <x:f t="shared" ca="1" si="395"/>
        <x:v>74</x:v>
      </x:c>
      <x:c r="CJ32" s="18">
        <x:f t="shared" ca="1" si="396"/>
        <x:v>75</x:v>
      </x:c>
      <x:c r="CK32" s="18">
        <x:f t="shared" ca="1" si="397"/>
        <x:v>76</x:v>
      </x:c>
      <x:c r="CL32" s="18">
        <x:f t="shared" ca="1" si="398"/>
        <x:v>77</x:v>
      </x:c>
      <x:c r="CM32" s="18">
        <x:f t="shared" ca="1" si="399"/>
        <x:v>78</x:v>
      </x:c>
      <x:c r="CN32" s="18">
        <x:f t="shared" ca="1" si="400"/>
        <x:v>79</x:v>
      </x:c>
      <x:c r="CO32" s="18">
        <x:f t="shared" ca="1" si="401"/>
        <x:v>80</x:v>
      </x:c>
      <x:c r="CP32" s="18">
        <x:f t="shared" ca="1" si="402"/>
        <x:v>81</x:v>
      </x:c>
      <x:c r="CQ32" s="18">
        <x:f t="shared" ca="1" si="403"/>
        <x:v>82</x:v>
      </x:c>
      <x:c r="CR32" s="18">
        <x:f t="shared" ca="1" si="404"/>
        <x:v>83</x:v>
      </x:c>
      <x:c r="CS32" s="18">
        <x:f t="shared" ca="1" si="405"/>
        <x:v>84</x:v>
      </x:c>
      <x:c r="CT32" s="18">
        <x:f t="shared" ca="1" si="160"/>
        <x:v>85</x:v>
      </x:c>
      <x:c r="CU32" s="18">
        <x:f t="shared" ca="1" si="161"/>
        <x:v>86</x:v>
      </x:c>
      <x:c r="CV32" s="18">
        <x:f t="shared" ca="1" si="162"/>
        <x:v>87</x:v>
      </x:c>
      <x:c r="CW32" s="18">
        <x:f t="shared" ca="1" si="163"/>
        <x:v>88</x:v>
      </x:c>
    </x:row>
    <x:row r="33" spans="2:101" ht="24" customHeight="1" x14ac:dyDescent="0.35">
      <x:c r="B33" s="18">
        <x:f t="shared" ca="1" si="336"/>
        <x:v>13</x:v>
      </x:c>
      <x:c r="C33" s="18">
        <x:f t="shared" ca="1" si="337"/>
        <x:v>13</x:v>
      </x:c>
      <x:c r="D33" s="18">
        <x:f t="shared" ca="1" si="338"/>
        <x:v>13</x:v>
      </x:c>
      <x:c r="E33" s="18">
        <x:f t="shared" ca="1" si="339"/>
        <x:v>13</x:v>
      </x:c>
      <x:c r="F33" s="18">
        <x:f t="shared" ca="1" si="340"/>
        <x:v>13</x:v>
      </x:c>
      <x:c r="G33" s="20"/>
      <x:c r="H33" s="20"/>
      <x:c r="I33" s="20"/>
      <x:c r="J33" s="20"/>
      <x:c r="K33" s="20"/>
      <x:c r="L33" s="20"/>
      <x:c r="M33" s="20"/>
      <x:c r="N33" s="20"/>
      <x:c r="O33" s="20"/>
      <x:c r="P33" s="20"/>
      <x:c r="Q33" s="20"/>
      <x:c r="R33" s="20"/>
      <x:c r="S33" s="20"/>
      <x:c r="T33" s="20"/>
      <x:c r="U33" s="20"/>
      <x:c r="V33" s="20"/>
      <x:c r="W33" s="20"/>
      <x:c r="X33" s="20"/>
      <x:c r="Y33" s="20"/>
      <x:c r="Z33" s="20"/>
      <x:c r="AA33" s="20"/>
      <x:c r="AB33" s="20"/>
      <x:c r="AC33" s="20"/>
      <x:c r="AD33" s="20"/>
      <x:c r="AE33" s="20"/>
      <x:c r="AF33" s="18">
        <x:f t="shared" ca="1" si="341"/>
        <x:v>22</x:v>
      </x:c>
      <x:c r="AG33" s="18">
        <x:f t="shared" ca="1" si="342"/>
        <x:v>22</x:v>
      </x:c>
      <x:c r="AH33" s="18">
        <x:f t="shared" ca="1" si="343"/>
        <x:v>22</x:v>
      </x:c>
      <x:c r="AI33" s="18">
        <x:f t="shared" ca="1" si="344"/>
        <x:v>22</x:v>
      </x:c>
      <x:c r="AJ33" s="18">
        <x:f t="shared" ca="1" si="345"/>
        <x:v>23</x:v>
      </x:c>
      <x:c r="AK33" s="18">
        <x:f t="shared" ca="1" si="346"/>
        <x:v>24</x:v>
      </x:c>
      <x:c r="AL33" s="18">
        <x:f t="shared" ca="1" si="347"/>
        <x:v>25</x:v>
      </x:c>
      <x:c r="AM33" s="18">
        <x:f t="shared" ca="1" si="348"/>
        <x:v>26</x:v>
      </x:c>
      <x:c r="AN33" s="18">
        <x:f t="shared" ca="1" si="349"/>
        <x:v>27</x:v>
      </x:c>
      <x:c r="AO33" s="18">
        <x:f t="shared" ca="1" si="350"/>
        <x:v>28</x:v>
      </x:c>
      <x:c r="AP33" s="18">
        <x:f t="shared" ca="1" si="351"/>
        <x:v>29</x:v>
      </x:c>
      <x:c r="AQ33" s="18">
        <x:f t="shared" ca="1" si="352"/>
        <x:v>30</x:v>
      </x:c>
      <x:c r="AR33" s="18">
        <x:f t="shared" ca="1" si="353"/>
        <x:v>31</x:v>
      </x:c>
      <x:c r="AS33" s="18">
        <x:f t="shared" ca="1" si="354"/>
        <x:v>32</x:v>
      </x:c>
      <x:c r="AT33" s="18">
        <x:f t="shared" ca="1" si="355"/>
        <x:v>33</x:v>
      </x:c>
      <x:c r="AU33" s="18">
        <x:f t="shared" ca="1" si="356"/>
        <x:v>34</x:v>
      </x:c>
      <x:c r="AV33" s="18">
        <x:f t="shared" ca="1" si="357"/>
        <x:v>35</x:v>
      </x:c>
      <x:c r="AW33" s="18">
        <x:f t="shared" ca="1" si="358"/>
        <x:v>36</x:v>
      </x:c>
      <x:c r="AX33" s="18">
        <x:f t="shared" ca="1" si="359"/>
        <x:v>37</x:v>
      </x:c>
      <x:c r="AY33" s="18">
        <x:f t="shared" ca="1" si="360"/>
        <x:v>38</x:v>
      </x:c>
      <x:c r="AZ33" s="18">
        <x:f t="shared" ca="1" si="361"/>
        <x:v>39</x:v>
      </x:c>
      <x:c r="BA33" s="18">
        <x:f t="shared" ca="1" si="362"/>
        <x:v>40</x:v>
      </x:c>
      <x:c r="BB33" s="18">
        <x:f t="shared" ca="1" si="363"/>
        <x:v>41</x:v>
      </x:c>
      <x:c r="BC33" s="18">
        <x:f t="shared" ca="1" si="364"/>
        <x:v>42</x:v>
      </x:c>
      <x:c r="BD33" s="18">
        <x:f t="shared" ca="1" si="364"/>
        <x:v>43</x:v>
      </x:c>
      <x:c r="BE33" s="18">
        <x:f t="shared" ca="1" si="365"/>
        <x:v>44</x:v>
      </x:c>
      <x:c r="BF33" s="18">
        <x:f t="shared" ca="1" si="366"/>
        <x:v>45</x:v>
      </x:c>
      <x:c r="BG33" s="18">
        <x:f t="shared" ca="1" si="367"/>
        <x:v>46</x:v>
      </x:c>
      <x:c r="BH33" s="18">
        <x:f t="shared" ca="1" si="368"/>
        <x:v>47</x:v>
      </x:c>
      <x:c r="BI33" s="18">
        <x:f t="shared" ca="1" si="369"/>
        <x:v>48</x:v>
      </x:c>
      <x:c r="BJ33" s="18">
        <x:f t="shared" ca="1" si="370"/>
        <x:v>49</x:v>
      </x:c>
      <x:c r="BK33" s="18">
        <x:f t="shared" ca="1" si="371"/>
        <x:v>50</x:v>
      </x:c>
      <x:c r="BL33" s="18">
        <x:f t="shared" ca="1" si="372"/>
        <x:v>51</x:v>
      </x:c>
      <x:c r="BM33" s="18">
        <x:f t="shared" ca="1" si="373"/>
        <x:v>52</x:v>
      </x:c>
      <x:c r="BN33" s="18">
        <x:f t="shared" ca="1" si="374"/>
        <x:v>53</x:v>
      </x:c>
      <x:c r="BO33" s="18">
        <x:f t="shared" ca="1" si="375"/>
        <x:v>54</x:v>
      </x:c>
      <x:c r="BP33" s="18">
        <x:f t="shared" ca="1" si="376"/>
        <x:v>55</x:v>
      </x:c>
      <x:c r="BQ33" s="18">
        <x:f t="shared" ca="1" si="377"/>
        <x:v>56</x:v>
      </x:c>
      <x:c r="BR33" s="18">
        <x:f t="shared" ca="1" si="378"/>
        <x:v>57</x:v>
      </x:c>
      <x:c r="BS33" s="18">
        <x:f t="shared" ca="1" si="379"/>
        <x:v>58</x:v>
      </x:c>
      <x:c r="BT33" s="18">
        <x:f t="shared" ca="1" si="380"/>
        <x:v>59</x:v>
      </x:c>
      <x:c r="BU33" s="18">
        <x:f t="shared" ca="1" si="381"/>
        <x:v>60</x:v>
      </x:c>
      <x:c r="BV33" s="18">
        <x:f t="shared" ca="1" si="382"/>
        <x:v>61</x:v>
      </x:c>
      <x:c r="BW33" s="18">
        <x:f t="shared" ca="1" si="383"/>
        <x:v>62</x:v>
      </x:c>
      <x:c r="BX33" s="18">
        <x:f t="shared" ca="1" si="384"/>
        <x:v>63</x:v>
      </x:c>
      <x:c r="BY33" s="18">
        <x:f t="shared" ca="1" si="385"/>
        <x:v>64</x:v>
      </x:c>
      <x:c r="BZ33" s="18">
        <x:f t="shared" ca="1" si="386"/>
        <x:v>65</x:v>
      </x:c>
      <x:c r="CA33" s="18">
        <x:f t="shared" ca="1" si="387"/>
        <x:v>66</x:v>
      </x:c>
      <x:c r="CB33" s="18">
        <x:f t="shared" ca="1" si="388"/>
        <x:v>67</x:v>
      </x:c>
      <x:c r="CC33" s="18">
        <x:f t="shared" ca="1" si="389"/>
        <x:v>68</x:v>
      </x:c>
      <x:c r="CD33" s="18">
        <x:f t="shared" ca="1" si="390"/>
        <x:v>69</x:v>
      </x:c>
      <x:c r="CE33" s="18">
        <x:f t="shared" ca="1" si="391"/>
        <x:v>70</x:v>
      </x:c>
      <x:c r="CF33" s="18">
        <x:f t="shared" ca="1" si="392"/>
        <x:v>71</x:v>
      </x:c>
      <x:c r="CG33" s="18">
        <x:f t="shared" ca="1" si="393"/>
        <x:v>72</x:v>
      </x:c>
      <x:c r="CH33" s="18">
        <x:f t="shared" ca="1" si="394"/>
        <x:v>73</x:v>
      </x:c>
      <x:c r="CI33" s="18">
        <x:f t="shared" ca="1" si="395"/>
        <x:v>74</x:v>
      </x:c>
      <x:c r="CJ33" s="18">
        <x:f t="shared" ca="1" si="396"/>
        <x:v>75</x:v>
      </x:c>
      <x:c r="CK33" s="18">
        <x:f t="shared" ca="1" si="397"/>
        <x:v>76</x:v>
      </x:c>
      <x:c r="CL33" s="18">
        <x:f t="shared" ca="1" si="398"/>
        <x:v>77</x:v>
      </x:c>
      <x:c r="CM33" s="18">
        <x:f t="shared" ca="1" si="399"/>
        <x:v>78</x:v>
      </x:c>
      <x:c r="CN33" s="18">
        <x:f t="shared" ca="1" si="400"/>
        <x:v>79</x:v>
      </x:c>
      <x:c r="CO33" s="18">
        <x:f t="shared" ca="1" si="401"/>
        <x:v>80</x:v>
      </x:c>
      <x:c r="CP33" s="18">
        <x:f t="shared" ca="1" si="402"/>
        <x:v>81</x:v>
      </x:c>
      <x:c r="CQ33" s="18">
        <x:f t="shared" ca="1" si="403"/>
        <x:v>82</x:v>
      </x:c>
      <x:c r="CR33" s="18">
        <x:f t="shared" ca="1" si="404"/>
        <x:v>83</x:v>
      </x:c>
      <x:c r="CS33" s="18">
        <x:f t="shared" ca="1" si="405"/>
        <x:v>84</x:v>
      </x:c>
      <x:c r="CT33" s="18">
        <x:f t="shared" ca="1" si="160"/>
        <x:v>85</x:v>
      </x:c>
      <x:c r="CU33" s="18">
        <x:f t="shared" ca="1" si="161"/>
        <x:v>86</x:v>
      </x:c>
      <x:c r="CV33" s="18">
        <x:f t="shared" ca="1" si="162"/>
        <x:v>87</x:v>
      </x:c>
      <x:c r="CW33" s="18">
        <x:f t="shared" ca="1" si="163"/>
        <x:v>88</x:v>
      </x:c>
    </x:row>
    <x:row r="34" spans="2:101" ht="24" customHeight="1" x14ac:dyDescent="0.35">
      <x:c r="B34" s="18">
        <x:f t="shared" ca="1" si="336"/>
        <x:v>14</x:v>
      </x:c>
      <x:c r="C34" s="18">
        <x:f t="shared" ca="1" si="337"/>
        <x:v>14</x:v>
      </x:c>
      <x:c r="D34" s="18">
        <x:f t="shared" ca="1" si="338"/>
        <x:v>14</x:v>
      </x:c>
      <x:c r="E34" s="18">
        <x:f t="shared" ca="1" si="339"/>
        <x:v>14</x:v>
      </x:c>
      <x:c r="F34" s="18">
        <x:f t="shared" ca="1" si="340"/>
        <x:v>14</x:v>
      </x:c>
      <x:c r="G34" s="20"/>
      <x:c r="H34" s="20"/>
      <x:c r="I34" s="20"/>
      <x:c r="J34" s="20"/>
      <x:c r="K34" s="20"/>
      <x:c r="L34" s="20"/>
      <x:c r="M34" s="20"/>
      <x:c r="N34" s="20"/>
      <x:c r="O34" s="20"/>
      <x:c r="P34" s="20"/>
      <x:c r="Q34" s="20"/>
      <x:c r="R34" s="20"/>
      <x:c r="S34" s="20"/>
      <x:c r="T34" s="20"/>
      <x:c r="U34" s="20"/>
      <x:c r="V34" s="20"/>
      <x:c r="W34" s="20"/>
      <x:c r="X34" s="20"/>
      <x:c r="Y34" s="20"/>
      <x:c r="Z34" s="20"/>
      <x:c r="AA34" s="20"/>
      <x:c r="AB34" s="20"/>
      <x:c r="AC34" s="20"/>
      <x:c r="AD34" s="20"/>
      <x:c r="AE34" s="20"/>
      <x:c r="AF34" s="18">
        <x:f t="shared" ref="AF34:AF39" ca="1" si="406">MIN(AF33,AG33,AG34,AG35,AF35,AE34,AE35,AE33)+1</x:f>
        <x:v>23</x:v>
      </x:c>
      <x:c r="AG34" s="18">
        <x:f t="shared" ref="AG34:AG39" ca="1" si="407">MIN(AG33,AH33,AH34,AH35,AG35,AF34,AF35,AF33)+1</x:f>
        <x:v>23</x:v>
      </x:c>
      <x:c r="AH34" s="18">
        <x:f t="shared" ref="AH34:AH39" ca="1" si="408">MIN(AH33,AI33,AI34,AI35,AH35,AG34,AG35,AG33)+1</x:f>
        <x:v>23</x:v>
      </x:c>
      <x:c r="AI34" s="18">
        <x:f t="shared" ref="AI34:AI39" ca="1" si="409">MIN(AI33,AJ33,AJ34,AJ35,AI35,AH34,AH35,AH33)+1</x:f>
        <x:v>23</x:v>
      </x:c>
      <x:c r="AJ34" s="18">
        <x:f t="shared" ref="AJ34:AJ39" ca="1" si="410">MIN(AJ33,AK33,AK34,AK35,AJ35,AI34,AI35,AI33)+1</x:f>
        <x:v>23</x:v>
      </x:c>
      <x:c r="AK34" s="18">
        <x:f t="shared" ref="AK34:AK39" ca="1" si="411">MIN(AK33,AL33,AL34,AL35,AK35,AJ34,AJ35,AJ33)+1</x:f>
        <x:v>24</x:v>
      </x:c>
      <x:c r="AL34" s="18">
        <x:f t="shared" ref="AL34:AL39" ca="1" si="412">MIN(AL33,AM33,AM34,AM35,AL35,AK34,AK35,AK33)+1</x:f>
        <x:v>25</x:v>
      </x:c>
      <x:c r="AM34" s="18">
        <x:f t="shared" ref="AM34:AM39" ca="1" si="413">MIN(AM33,AN33,AN34,AN35,AM35,AL34,AL35,AL33)+1</x:f>
        <x:v>26</x:v>
      </x:c>
      <x:c r="AN34" s="18">
        <x:f t="shared" ref="AN34:AN39" ca="1" si="414">MIN(AN33,AO33,AO34,AO35,AN35,AM34,AM35,AM33)+1</x:f>
        <x:v>27</x:v>
      </x:c>
      <x:c r="AO34" s="20"/>
      <x:c r="AP34" s="20"/>
      <x:c r="AQ34" s="20"/>
      <x:c r="AR34" s="20"/>
      <x:c r="AS34" s="20"/>
      <x:c r="AT34" s="20"/>
      <x:c r="AU34" s="20"/>
      <x:c r="AV34" s="20"/>
      <x:c r="AW34" s="20"/>
      <x:c r="AX34" s="20"/>
      <x:c r="AY34" s="20"/>
      <x:c r="AZ34" s="18">
        <x:f t="shared" ca="1" si="361"/>
        <x:v>39</x:v>
      </x:c>
      <x:c r="BA34" s="18">
        <x:f t="shared" ca="1" si="362"/>
        <x:v>40</x:v>
      </x:c>
      <x:c r="BB34" s="18">
        <x:f t="shared" ca="1" si="363"/>
        <x:v>41</x:v>
      </x:c>
      <x:c r="BC34" s="18">
        <x:f t="shared" ca="1" si="364"/>
        <x:v>42</x:v>
      </x:c>
      <x:c r="BD34" s="18">
        <x:f t="shared" ca="1" si="364"/>
        <x:v>43</x:v>
      </x:c>
      <x:c r="BE34" s="18">
        <x:f t="shared" ca="1" si="365"/>
        <x:v>44</x:v>
      </x:c>
      <x:c r="BF34" s="18">
        <x:f t="shared" ca="1" si="366"/>
        <x:v>45</x:v>
      </x:c>
      <x:c r="BG34" s="18">
        <x:f t="shared" ca="1" si="367"/>
        <x:v>46</x:v>
      </x:c>
      <x:c r="BH34" s="18">
        <x:f t="shared" ca="1" si="368"/>
        <x:v>47</x:v>
      </x:c>
      <x:c r="BI34" s="18">
        <x:f t="shared" ca="1" si="369"/>
        <x:v>48</x:v>
      </x:c>
      <x:c r="BJ34" s="18">
        <x:f t="shared" ca="1" si="370"/>
        <x:v>49</x:v>
      </x:c>
      <x:c r="BK34" s="18">
        <x:f t="shared" ca="1" si="371"/>
        <x:v>50</x:v>
      </x:c>
      <x:c r="BL34" s="18">
        <x:f t="shared" ca="1" si="372"/>
        <x:v>51</x:v>
      </x:c>
      <x:c r="BM34" s="18">
        <x:f t="shared" ca="1" si="373"/>
        <x:v>52</x:v>
      </x:c>
      <x:c r="BN34" s="18">
        <x:f t="shared" ca="1" si="374"/>
        <x:v>53</x:v>
      </x:c>
      <x:c r="BO34" s="18">
        <x:f t="shared" ca="1" si="375"/>
        <x:v>54</x:v>
      </x:c>
      <x:c r="BP34" s="18">
        <x:f t="shared" ca="1" si="376"/>
        <x:v>55</x:v>
      </x:c>
      <x:c r="BQ34" s="18">
        <x:f t="shared" ca="1" si="377"/>
        <x:v>56</x:v>
      </x:c>
      <x:c r="BR34" s="18">
        <x:f t="shared" ca="1" si="378"/>
        <x:v>57</x:v>
      </x:c>
      <x:c r="BS34" s="18">
        <x:f t="shared" ca="1" si="379"/>
        <x:v>58</x:v>
      </x:c>
      <x:c r="BT34" s="18">
        <x:f t="shared" ca="1" si="380"/>
        <x:v>59</x:v>
      </x:c>
      <x:c r="BU34" s="18">
        <x:f t="shared" ca="1" si="381"/>
        <x:v>60</x:v>
      </x:c>
      <x:c r="BV34" s="18">
        <x:f t="shared" ca="1" si="382"/>
        <x:v>61</x:v>
      </x:c>
      <x:c r="BW34" s="18">
        <x:f t="shared" ca="1" si="383"/>
        <x:v>62</x:v>
      </x:c>
      <x:c r="BX34" s="18">
        <x:f t="shared" ca="1" si="384"/>
        <x:v>63</x:v>
      </x:c>
      <x:c r="BY34" s="18">
        <x:f t="shared" ca="1" si="385"/>
        <x:v>64</x:v>
      </x:c>
      <x:c r="BZ34" s="18">
        <x:f t="shared" ca="1" si="386"/>
        <x:v>65</x:v>
      </x:c>
      <x:c r="CA34" s="18">
        <x:f t="shared" ca="1" si="387"/>
        <x:v>66</x:v>
      </x:c>
      <x:c r="CB34" s="18">
        <x:f t="shared" ca="1" si="388"/>
        <x:v>67</x:v>
      </x:c>
      <x:c r="CC34" s="18">
        <x:f t="shared" ca="1" si="389"/>
        <x:v>68</x:v>
      </x:c>
      <x:c r="CD34" s="18">
        <x:f t="shared" ca="1" si="390"/>
        <x:v>69</x:v>
      </x:c>
      <x:c r="CE34" s="18">
        <x:f t="shared" ca="1" si="391"/>
        <x:v>70</x:v>
      </x:c>
      <x:c r="CF34" s="18">
        <x:f t="shared" ca="1" si="392"/>
        <x:v>71</x:v>
      </x:c>
      <x:c r="CG34" s="18">
        <x:f t="shared" ca="1" si="393"/>
        <x:v>72</x:v>
      </x:c>
      <x:c r="CH34" s="18">
        <x:f t="shared" ca="1" si="394"/>
        <x:v>73</x:v>
      </x:c>
      <x:c r="CI34" s="18">
        <x:f t="shared" ca="1" si="395"/>
        <x:v>74</x:v>
      </x:c>
      <x:c r="CJ34" s="18">
        <x:f t="shared" ca="1" si="396"/>
        <x:v>75</x:v>
      </x:c>
      <x:c r="CK34" s="18">
        <x:f t="shared" ca="1" si="397"/>
        <x:v>76</x:v>
      </x:c>
      <x:c r="CL34" s="18">
        <x:f t="shared" ca="1" si="398"/>
        <x:v>77</x:v>
      </x:c>
      <x:c r="CM34" s="18">
        <x:f t="shared" ca="1" si="399"/>
        <x:v>78</x:v>
      </x:c>
      <x:c r="CN34" s="18">
        <x:f t="shared" ca="1" si="400"/>
        <x:v>79</x:v>
      </x:c>
      <x:c r="CO34" s="18">
        <x:f t="shared" ca="1" si="401"/>
        <x:v>80</x:v>
      </x:c>
      <x:c r="CP34" s="18">
        <x:f t="shared" ca="1" si="402"/>
        <x:v>81</x:v>
      </x:c>
      <x:c r="CQ34" s="18">
        <x:f t="shared" ca="1" si="403"/>
        <x:v>82</x:v>
      </x:c>
      <x:c r="CR34" s="18">
        <x:f t="shared" ca="1" si="404"/>
        <x:v>83</x:v>
      </x:c>
      <x:c r="CS34" s="18">
        <x:f t="shared" ca="1" si="405"/>
        <x:v>84</x:v>
      </x:c>
      <x:c r="CT34" s="18">
        <x:f t="shared" ca="1" si="160"/>
        <x:v>85</x:v>
      </x:c>
      <x:c r="CU34" s="18">
        <x:f t="shared" ca="1" si="161"/>
        <x:v>86</x:v>
      </x:c>
      <x:c r="CV34" s="18">
        <x:f t="shared" ca="1" si="162"/>
        <x:v>87</x:v>
      </x:c>
      <x:c r="CW34" s="18">
        <x:f t="shared" ca="1" si="163"/>
        <x:v>88</x:v>
      </x:c>
    </x:row>
    <x:row r="35" spans="2:101" ht="24" customHeight="1" x14ac:dyDescent="0.35">
      <x:c r="B35" s="18">
        <x:f t="shared" ca="1" si="336"/>
        <x:v>15</x:v>
      </x:c>
      <x:c r="C35" s="18">
        <x:f t="shared" ca="1" si="337"/>
        <x:v>15</x:v>
      </x:c>
      <x:c r="D35" s="18">
        <x:f t="shared" ca="1" si="338"/>
        <x:v>15</x:v>
      </x:c>
      <x:c r="E35" s="18">
        <x:f t="shared" ca="1" si="339"/>
        <x:v>15</x:v>
      </x:c>
      <x:c r="F35" s="18">
        <x:f t="shared" ca="1" si="340"/>
        <x:v>15</x:v>
      </x:c>
      <x:c r="G35" s="20"/>
      <x:c r="H35" s="20"/>
      <x:c r="I35" s="20"/>
      <x:c r="J35" s="20"/>
      <x:c r="K35" s="20"/>
      <x:c r="L35" s="20"/>
      <x:c r="M35" s="20"/>
      <x:c r="N35" s="20"/>
      <x:c r="O35" s="20"/>
      <x:c r="P35" s="20"/>
      <x:c r="Q35" s="20"/>
      <x:c r="R35" s="20"/>
      <x:c r="S35" s="20"/>
      <x:c r="T35" s="20"/>
      <x:c r="U35" s="20"/>
      <x:c r="V35" s="20"/>
      <x:c r="W35" s="20"/>
      <x:c r="X35" s="20"/>
      <x:c r="Y35" s="20"/>
      <x:c r="Z35" s="20"/>
      <x:c r="AA35" s="20"/>
      <x:c r="AB35" s="20"/>
      <x:c r="AC35" s="20"/>
      <x:c r="AD35" s="20"/>
      <x:c r="AE35" s="20"/>
      <x:c r="AF35" s="18">
        <x:f t="shared" ca="1" si="406"/>
        <x:v>24</x:v>
      </x:c>
      <x:c r="AG35" s="18">
        <x:f t="shared" ca="1" si="407"/>
        <x:v>24</x:v>
      </x:c>
      <x:c r="AH35" s="18">
        <x:f t="shared" ca="1" si="408"/>
        <x:v>24</x:v>
      </x:c>
      <x:c r="AI35" s="18">
        <x:f t="shared" ca="1" si="409"/>
        <x:v>24</x:v>
      </x:c>
      <x:c r="AJ35" s="18">
        <x:f t="shared" ca="1" si="410"/>
        <x:v>24</x:v>
      </x:c>
      <x:c r="AK35" s="18">
        <x:f t="shared" ca="1" si="411"/>
        <x:v>24</x:v>
      </x:c>
      <x:c r="AL35" s="18">
        <x:f t="shared" ca="1" si="412"/>
        <x:v>25</x:v>
      </x:c>
      <x:c r="AM35" s="18">
        <x:f t="shared" ca="1" si="413"/>
        <x:v>26</x:v>
      </x:c>
      <x:c r="AN35" s="18">
        <x:f t="shared" ca="1" si="414"/>
        <x:v>27</x:v>
      </x:c>
      <x:c r="AO35" s="20"/>
      <x:c r="AP35" s="20"/>
      <x:c r="AQ35" s="20"/>
      <x:c r="AR35" s="20"/>
      <x:c r="AS35" s="20"/>
      <x:c r="AT35" s="20"/>
      <x:c r="AU35" s="20"/>
      <x:c r="AV35" s="20"/>
      <x:c r="AW35" s="20"/>
      <x:c r="AX35" s="20"/>
      <x:c r="AY35" s="20"/>
      <x:c r="AZ35" s="18">
        <x:f t="shared" ca="1" si="361"/>
        <x:v>40</x:v>
      </x:c>
      <x:c r="BA35" s="18">
        <x:f t="shared" ca="1" si="362"/>
        <x:v>40</x:v>
      </x:c>
      <x:c r="BB35" s="18">
        <x:f t="shared" ca="1" si="363"/>
        <x:v>41</x:v>
      </x:c>
      <x:c r="BC35" s="18">
        <x:f t="shared" ca="1" si="364"/>
        <x:v>42</x:v>
      </x:c>
      <x:c r="BD35" s="18">
        <x:f t="shared" ca="1" si="364"/>
        <x:v>43</x:v>
      </x:c>
      <x:c r="BE35" s="18">
        <x:f t="shared" ca="1" si="365"/>
        <x:v>44</x:v>
      </x:c>
      <x:c r="BF35" s="18">
        <x:f t="shared" ca="1" si="366"/>
        <x:v>45</x:v>
      </x:c>
      <x:c r="BG35" s="18">
        <x:f t="shared" ca="1" si="367"/>
        <x:v>46</x:v>
      </x:c>
      <x:c r="BH35" s="18">
        <x:f t="shared" ca="1" si="368"/>
        <x:v>47</x:v>
      </x:c>
      <x:c r="BI35" s="18">
        <x:f t="shared" ca="1" si="369"/>
        <x:v>48</x:v>
      </x:c>
      <x:c r="BJ35" s="18">
        <x:f t="shared" ca="1" si="370"/>
        <x:v>49</x:v>
      </x:c>
      <x:c r="BK35" s="18">
        <x:f t="shared" ca="1" si="371"/>
        <x:v>50</x:v>
      </x:c>
      <x:c r="BL35" s="18">
        <x:f t="shared" ca="1" si="372"/>
        <x:v>51</x:v>
      </x:c>
      <x:c r="BM35" s="18">
        <x:f t="shared" ca="1" si="373"/>
        <x:v>52</x:v>
      </x:c>
      <x:c r="BN35" s="18">
        <x:f t="shared" ca="1" si="374"/>
        <x:v>53</x:v>
      </x:c>
      <x:c r="BO35" s="18">
        <x:f t="shared" ca="1" si="375"/>
        <x:v>54</x:v>
      </x:c>
      <x:c r="BP35" s="18">
        <x:f t="shared" ca="1" si="376"/>
        <x:v>55</x:v>
      </x:c>
      <x:c r="BQ35" s="18">
        <x:f t="shared" ca="1" si="377"/>
        <x:v>56</x:v>
      </x:c>
      <x:c r="BR35" s="18">
        <x:f t="shared" ca="1" si="378"/>
        <x:v>57</x:v>
      </x:c>
      <x:c r="BS35" s="18">
        <x:f t="shared" ca="1" si="379"/>
        <x:v>58</x:v>
      </x:c>
      <x:c r="BT35" s="18">
        <x:f t="shared" ca="1" si="380"/>
        <x:v>59</x:v>
      </x:c>
      <x:c r="BU35" s="18">
        <x:f t="shared" ca="1" si="381"/>
        <x:v>60</x:v>
      </x:c>
      <x:c r="BV35" s="18">
        <x:f t="shared" ca="1" si="382"/>
        <x:v>61</x:v>
      </x:c>
      <x:c r="BW35" s="18">
        <x:f t="shared" ca="1" si="383"/>
        <x:v>62</x:v>
      </x:c>
      <x:c r="BX35" s="18">
        <x:f t="shared" ca="1" si="384"/>
        <x:v>63</x:v>
      </x:c>
      <x:c r="BY35" s="18">
        <x:f t="shared" ca="1" si="385"/>
        <x:v>64</x:v>
      </x:c>
      <x:c r="BZ35" s="18">
        <x:f t="shared" ca="1" si="386"/>
        <x:v>65</x:v>
      </x:c>
      <x:c r="CA35" s="18">
        <x:f t="shared" ca="1" si="387"/>
        <x:v>66</x:v>
      </x:c>
      <x:c r="CB35" s="18">
        <x:f t="shared" ca="1" si="388"/>
        <x:v>67</x:v>
      </x:c>
      <x:c r="CC35" s="18">
        <x:f t="shared" ca="1" si="389"/>
        <x:v>68</x:v>
      </x:c>
      <x:c r="CD35" s="18">
        <x:f t="shared" ca="1" si="390"/>
        <x:v>69</x:v>
      </x:c>
      <x:c r="CE35" s="18">
        <x:f t="shared" ca="1" si="391"/>
        <x:v>70</x:v>
      </x:c>
      <x:c r="CF35" s="18">
        <x:f t="shared" ca="1" si="392"/>
        <x:v>71</x:v>
      </x:c>
      <x:c r="CG35" s="18">
        <x:f t="shared" ca="1" si="393"/>
        <x:v>72</x:v>
      </x:c>
      <x:c r="CH35" s="18">
        <x:f t="shared" ca="1" si="394"/>
        <x:v>73</x:v>
      </x:c>
      <x:c r="CI35" s="18">
        <x:f t="shared" ca="1" si="395"/>
        <x:v>74</x:v>
      </x:c>
      <x:c r="CJ35" s="18">
        <x:f t="shared" ca="1" si="396"/>
        <x:v>75</x:v>
      </x:c>
      <x:c r="CK35" s="18">
        <x:f t="shared" ca="1" si="397"/>
        <x:v>76</x:v>
      </x:c>
      <x:c r="CL35" s="18">
        <x:f t="shared" ca="1" si="398"/>
        <x:v>77</x:v>
      </x:c>
      <x:c r="CM35" s="18">
        <x:f t="shared" ca="1" si="399"/>
        <x:v>78</x:v>
      </x:c>
      <x:c r="CN35" s="18">
        <x:f t="shared" ca="1" si="400"/>
        <x:v>79</x:v>
      </x:c>
      <x:c r="CO35" s="18">
        <x:f t="shared" ca="1" si="401"/>
        <x:v>80</x:v>
      </x:c>
      <x:c r="CP35" s="18">
        <x:f t="shared" ca="1" si="402"/>
        <x:v>81</x:v>
      </x:c>
      <x:c r="CQ35" s="18">
        <x:f t="shared" ca="1" si="403"/>
        <x:v>82</x:v>
      </x:c>
      <x:c r="CR35" s="18">
        <x:f t="shared" ca="1" si="404"/>
        <x:v>83</x:v>
      </x:c>
      <x:c r="CS35" s="18">
        <x:f t="shared" ca="1" si="405"/>
        <x:v>84</x:v>
      </x:c>
      <x:c r="CT35" s="18">
        <x:f t="shared" ca="1" si="160"/>
        <x:v>85</x:v>
      </x:c>
      <x:c r="CU35" s="18">
        <x:f t="shared" ca="1" si="161"/>
        <x:v>86</x:v>
      </x:c>
      <x:c r="CV35" s="18">
        <x:f t="shared" ca="1" si="162"/>
        <x:v>87</x:v>
      </x:c>
      <x:c r="CW35" s="18">
        <x:f t="shared" ca="1" si="163"/>
        <x:v>88</x:v>
      </x:c>
    </x:row>
    <x:row r="36" spans="2:101" ht="24" customHeight="1" x14ac:dyDescent="0.35">
      <x:c r="B36" s="18">
        <x:f t="shared" ca="1" si="336"/>
        <x:v>16</x:v>
      </x:c>
      <x:c r="C36" s="18">
        <x:f t="shared" ca="1" si="337"/>
        <x:v>16</x:v>
      </x:c>
      <x:c r="D36" s="18">
        <x:f t="shared" ca="1" si="338"/>
        <x:v>16</x:v>
      </x:c>
      <x:c r="E36" s="18">
        <x:f t="shared" ca="1" si="339"/>
        <x:v>16</x:v>
      </x:c>
      <x:c r="F36" s="18">
        <x:f t="shared" ca="1" si="340"/>
        <x:v>16</x:v>
      </x:c>
      <x:c r="G36" s="20"/>
      <x:c r="H36" s="20"/>
      <x:c r="I36" s="20"/>
      <x:c r="J36" s="20"/>
      <x:c r="K36" s="20"/>
      <x:c r="L36" s="20"/>
      <x:c r="M36" s="20"/>
      <x:c r="N36" s="20"/>
      <x:c r="O36" s="20"/>
      <x:c r="P36" s="20"/>
      <x:c r="Q36" s="20"/>
      <x:c r="R36" s="20"/>
      <x:c r="S36" s="20"/>
      <x:c r="T36" s="20"/>
      <x:c r="U36" s="20"/>
      <x:c r="V36" s="20"/>
      <x:c r="W36" s="20"/>
      <x:c r="X36" s="20"/>
      <x:c r="Y36" s="20"/>
      <x:c r="Z36" s="20"/>
      <x:c r="AA36" s="20"/>
      <x:c r="AB36" s="20"/>
      <x:c r="AC36" s="20"/>
      <x:c r="AD36" s="20"/>
      <x:c r="AE36" s="20"/>
      <x:c r="AF36" s="18">
        <x:f t="shared" ca="1" si="406"/>
        <x:v>25</x:v>
      </x:c>
      <x:c r="AG36" s="18">
        <x:f t="shared" ca="1" si="407"/>
        <x:v>25</x:v>
      </x:c>
      <x:c r="AH36" s="18">
        <x:f t="shared" ca="1" si="408"/>
        <x:v>25</x:v>
      </x:c>
      <x:c r="AI36" s="18">
        <x:f t="shared" ca="1" si="409"/>
        <x:v>25</x:v>
      </x:c>
      <x:c r="AJ36" s="18">
        <x:f t="shared" ca="1" si="410"/>
        <x:v>25</x:v>
      </x:c>
      <x:c r="AK36" s="18">
        <x:f t="shared" ca="1" si="411"/>
        <x:v>25</x:v>
      </x:c>
      <x:c r="AL36" s="18">
        <x:f t="shared" ca="1" si="412"/>
        <x:v>25</x:v>
      </x:c>
      <x:c r="AM36" s="18">
        <x:f t="shared" ca="1" si="413"/>
        <x:v>26</x:v>
      </x:c>
      <x:c r="AN36" s="18">
        <x:f t="shared" ca="1" si="414"/>
        <x:v>27</x:v>
      </x:c>
      <x:c r="AO36" s="20"/>
      <x:c r="AP36" s="20"/>
      <x:c r="AQ36" s="20"/>
      <x:c r="AR36" s="20"/>
      <x:c r="AS36" s="20"/>
      <x:c r="AT36" s="20"/>
      <x:c r="AU36" s="20"/>
      <x:c r="AV36" s="20"/>
      <x:c r="AW36" s="20"/>
      <x:c r="AX36" s="20"/>
      <x:c r="AY36" s="20"/>
      <x:c r="AZ36" s="18">
        <x:f t="shared" ca="1" si="361"/>
        <x:v>41</x:v>
      </x:c>
      <x:c r="BA36" s="18">
        <x:f t="shared" ca="1" si="362"/>
        <x:v>41</x:v>
      </x:c>
      <x:c r="BB36" s="18">
        <x:f t="shared" ca="1" si="363"/>
        <x:v>41</x:v>
      </x:c>
      <x:c r="BC36" s="18">
        <x:f t="shared" ca="1" si="364"/>
        <x:v>42</x:v>
      </x:c>
      <x:c r="BD36" s="18">
        <x:f t="shared" ca="1" si="364"/>
        <x:v>43</x:v>
      </x:c>
      <x:c r="BE36" s="18">
        <x:f t="shared" ca="1" si="365"/>
        <x:v>44</x:v>
      </x:c>
      <x:c r="BF36" s="18">
        <x:f t="shared" ca="1" si="366"/>
        <x:v>45</x:v>
      </x:c>
      <x:c r="BG36" s="18">
        <x:f t="shared" ca="1" si="367"/>
        <x:v>46</x:v>
      </x:c>
      <x:c r="BH36" s="18">
        <x:f t="shared" ca="1" si="368"/>
        <x:v>47</x:v>
      </x:c>
      <x:c r="BI36" s="18">
        <x:f t="shared" ca="1" si="369"/>
        <x:v>48</x:v>
      </x:c>
      <x:c r="BJ36" s="18">
        <x:f t="shared" ca="1" si="370"/>
        <x:v>49</x:v>
      </x:c>
      <x:c r="BK36" s="18">
        <x:f t="shared" ca="1" si="371"/>
        <x:v>50</x:v>
      </x:c>
      <x:c r="BL36" s="18">
        <x:f t="shared" ca="1" si="372"/>
        <x:v>51</x:v>
      </x:c>
      <x:c r="BM36" s="18">
        <x:f t="shared" ca="1" si="373"/>
        <x:v>52</x:v>
      </x:c>
      <x:c r="BN36" s="18">
        <x:f t="shared" ca="1" si="374"/>
        <x:v>53</x:v>
      </x:c>
      <x:c r="BO36" s="18">
        <x:f t="shared" ca="1" si="375"/>
        <x:v>54</x:v>
      </x:c>
      <x:c r="BP36" s="18">
        <x:f t="shared" ca="1" si="376"/>
        <x:v>55</x:v>
      </x:c>
      <x:c r="BQ36" s="18">
        <x:f t="shared" ca="1" si="377"/>
        <x:v>56</x:v>
      </x:c>
      <x:c r="BR36" s="18">
        <x:f t="shared" ca="1" si="378"/>
        <x:v>57</x:v>
      </x:c>
      <x:c r="BS36" s="18">
        <x:f t="shared" ca="1" si="379"/>
        <x:v>58</x:v>
      </x:c>
      <x:c r="BT36" s="18">
        <x:f t="shared" ca="1" si="380"/>
        <x:v>59</x:v>
      </x:c>
      <x:c r="BU36" s="18">
        <x:f t="shared" ca="1" si="381"/>
        <x:v>60</x:v>
      </x:c>
      <x:c r="BV36" s="18">
        <x:f t="shared" ca="1" si="382"/>
        <x:v>61</x:v>
      </x:c>
      <x:c r="BW36" s="18">
        <x:f t="shared" ca="1" si="383"/>
        <x:v>62</x:v>
      </x:c>
      <x:c r="BX36" s="18">
        <x:f t="shared" ca="1" si="384"/>
        <x:v>63</x:v>
      </x:c>
      <x:c r="BY36" s="18">
        <x:f t="shared" ca="1" si="385"/>
        <x:v>64</x:v>
      </x:c>
      <x:c r="BZ36" s="18">
        <x:f t="shared" ca="1" si="386"/>
        <x:v>65</x:v>
      </x:c>
      <x:c r="CA36" s="18">
        <x:f t="shared" ca="1" si="387"/>
        <x:v>66</x:v>
      </x:c>
      <x:c r="CB36" s="18">
        <x:f t="shared" ca="1" si="388"/>
        <x:v>67</x:v>
      </x:c>
      <x:c r="CC36" s="18">
        <x:f t="shared" ca="1" si="389"/>
        <x:v>68</x:v>
      </x:c>
      <x:c r="CD36" s="18">
        <x:f t="shared" ca="1" si="390"/>
        <x:v>69</x:v>
      </x:c>
      <x:c r="CE36" s="18">
        <x:f t="shared" ca="1" si="391"/>
        <x:v>70</x:v>
      </x:c>
      <x:c r="CF36" s="18">
        <x:f t="shared" ca="1" si="392"/>
        <x:v>71</x:v>
      </x:c>
      <x:c r="CG36" s="18">
        <x:f t="shared" ca="1" si="393"/>
        <x:v>72</x:v>
      </x:c>
      <x:c r="CH36" s="18">
        <x:f t="shared" ca="1" si="394"/>
        <x:v>73</x:v>
      </x:c>
      <x:c r="CI36" s="18">
        <x:f t="shared" ca="1" si="395"/>
        <x:v>74</x:v>
      </x:c>
      <x:c r="CJ36" s="18">
        <x:f t="shared" ca="1" si="396"/>
        <x:v>75</x:v>
      </x:c>
      <x:c r="CK36" s="18">
        <x:f t="shared" ca="1" si="397"/>
        <x:v>76</x:v>
      </x:c>
      <x:c r="CL36" s="18">
        <x:f t="shared" ca="1" si="398"/>
        <x:v>77</x:v>
      </x:c>
      <x:c r="CM36" s="18">
        <x:f t="shared" ca="1" si="399"/>
        <x:v>78</x:v>
      </x:c>
      <x:c r="CN36" s="18">
        <x:f t="shared" ca="1" si="400"/>
        <x:v>79</x:v>
      </x:c>
      <x:c r="CO36" s="18">
        <x:f t="shared" ca="1" si="401"/>
        <x:v>80</x:v>
      </x:c>
      <x:c r="CP36" s="18">
        <x:f t="shared" ca="1" si="402"/>
        <x:v>81</x:v>
      </x:c>
      <x:c r="CQ36" s="18">
        <x:f t="shared" ca="1" si="403"/>
        <x:v>82</x:v>
      </x:c>
      <x:c r="CR36" s="18">
        <x:f t="shared" ca="1" si="404"/>
        <x:v>83</x:v>
      </x:c>
      <x:c r="CS36" s="18">
        <x:f t="shared" ca="1" si="405"/>
        <x:v>84</x:v>
      </x:c>
      <x:c r="CT36" s="18">
        <x:f t="shared" ca="1" si="160"/>
        <x:v>85</x:v>
      </x:c>
      <x:c r="CU36" s="18">
        <x:f t="shared" ca="1" si="161"/>
        <x:v>86</x:v>
      </x:c>
      <x:c r="CV36" s="18">
        <x:f t="shared" ca="1" si="162"/>
        <x:v>87</x:v>
      </x:c>
      <x:c r="CW36" s="18">
        <x:f t="shared" ca="1" si="163"/>
        <x:v>88</x:v>
      </x:c>
    </x:row>
    <x:row r="37" spans="2:101" ht="24" customHeight="1" x14ac:dyDescent="0.35">
      <x:c r="B37" s="18">
        <x:f t="shared" ca="1" si="336"/>
        <x:v>17</x:v>
      </x:c>
      <x:c r="C37" s="18">
        <x:f t="shared" ca="1" si="337"/>
        <x:v>17</x:v>
      </x:c>
      <x:c r="D37" s="18">
        <x:f t="shared" ca="1" si="338"/>
        <x:v>17</x:v>
      </x:c>
      <x:c r="E37" s="18">
        <x:f t="shared" ca="1" si="339"/>
        <x:v>17</x:v>
      </x:c>
      <x:c r="F37" s="18">
        <x:f t="shared" ca="1" si="340"/>
        <x:v>17</x:v>
      </x:c>
      <x:c r="G37" s="20"/>
      <x:c r="H37" s="20"/>
      <x:c r="I37" s="20"/>
      <x:c r="J37" s="20"/>
      <x:c r="K37" s="20"/>
      <x:c r="L37" s="20"/>
      <x:c r="M37" s="20"/>
      <x:c r="N37" s="20"/>
      <x:c r="O37" s="20"/>
      <x:c r="P37" s="20"/>
      <x:c r="Q37" s="20"/>
      <x:c r="R37" s="20"/>
      <x:c r="S37" s="20"/>
      <x:c r="T37" s="20"/>
      <x:c r="U37" s="20"/>
      <x:c r="V37" s="20"/>
      <x:c r="W37" s="20"/>
      <x:c r="X37" s="20"/>
      <x:c r="Y37" s="20"/>
      <x:c r="Z37" s="20"/>
      <x:c r="AA37" s="20"/>
      <x:c r="AB37" s="20"/>
      <x:c r="AC37" s="20"/>
      <x:c r="AD37" s="20"/>
      <x:c r="AE37" s="20"/>
      <x:c r="AF37" s="18">
        <x:f t="shared" ca="1" si="406"/>
        <x:v>26</x:v>
      </x:c>
      <x:c r="AG37" s="18">
        <x:f t="shared" ca="1" si="407"/>
        <x:v>26</x:v>
      </x:c>
      <x:c r="AH37" s="18">
        <x:f t="shared" ca="1" si="408"/>
        <x:v>26</x:v>
      </x:c>
      <x:c r="AI37" s="18">
        <x:f t="shared" ca="1" si="409"/>
        <x:v>26</x:v>
      </x:c>
      <x:c r="AJ37" s="18">
        <x:f t="shared" ca="1" si="410"/>
        <x:v>26</x:v>
      </x:c>
      <x:c r="AK37" s="18">
        <x:f t="shared" ca="1" si="411"/>
        <x:v>26</x:v>
      </x:c>
      <x:c r="AL37" s="18">
        <x:f t="shared" ca="1" si="412"/>
        <x:v>26</x:v>
      </x:c>
      <x:c r="AM37" s="18">
        <x:f t="shared" ca="1" si="413"/>
        <x:v>26</x:v>
      </x:c>
      <x:c r="AN37" s="18">
        <x:f t="shared" ca="1" si="414"/>
        <x:v>27</x:v>
      </x:c>
      <x:c r="AO37" s="20"/>
      <x:c r="AP37" s="20"/>
      <x:c r="AQ37" s="20"/>
      <x:c r="AR37" s="20"/>
      <x:c r="AS37" s="20"/>
      <x:c r="AT37" s="20"/>
      <x:c r="AU37" s="20"/>
      <x:c r="AV37" s="20"/>
      <x:c r="AW37" s="20"/>
      <x:c r="AX37" s="20"/>
      <x:c r="AY37" s="20"/>
      <x:c r="AZ37" s="18">
        <x:f t="shared" ca="1" si="361"/>
        <x:v>42</x:v>
      </x:c>
      <x:c r="BA37" s="18">
        <x:f t="shared" ca="1" si="362"/>
        <x:v>42</x:v>
      </x:c>
      <x:c r="BB37" s="18">
        <x:f t="shared" ca="1" si="363"/>
        <x:v>42</x:v>
      </x:c>
      <x:c r="BC37" s="18">
        <x:f t="shared" ca="1" si="364"/>
        <x:v>42</x:v>
      </x:c>
      <x:c r="BD37" s="18">
        <x:f t="shared" ca="1" si="364"/>
        <x:v>43</x:v>
      </x:c>
      <x:c r="BE37" s="18">
        <x:f t="shared" ca="1" si="365"/>
        <x:v>44</x:v>
      </x:c>
      <x:c r="BF37" s="18">
        <x:f t="shared" ca="1" si="366"/>
        <x:v>45</x:v>
      </x:c>
      <x:c r="BG37" s="18">
        <x:f t="shared" ca="1" si="367"/>
        <x:v>46</x:v>
      </x:c>
      <x:c r="BH37" s="18">
        <x:f t="shared" ca="1" si="368"/>
        <x:v>47</x:v>
      </x:c>
      <x:c r="BI37" s="18">
        <x:f t="shared" ca="1" si="369"/>
        <x:v>48</x:v>
      </x:c>
      <x:c r="BJ37" s="18">
        <x:f t="shared" ca="1" si="370"/>
        <x:v>49</x:v>
      </x:c>
      <x:c r="BK37" s="18">
        <x:f t="shared" ca="1" si="371"/>
        <x:v>50</x:v>
      </x:c>
      <x:c r="BL37" s="18">
        <x:f t="shared" ca="1" si="372"/>
        <x:v>51</x:v>
      </x:c>
      <x:c r="BM37" s="18">
        <x:f t="shared" ca="1" si="373"/>
        <x:v>52</x:v>
      </x:c>
      <x:c r="BN37" s="18">
        <x:f t="shared" ca="1" si="374"/>
        <x:v>53</x:v>
      </x:c>
      <x:c r="BO37" s="18">
        <x:f t="shared" ca="1" si="375"/>
        <x:v>54</x:v>
      </x:c>
      <x:c r="BP37" s="18">
        <x:f t="shared" ca="1" si="376"/>
        <x:v>55</x:v>
      </x:c>
      <x:c r="BQ37" s="18">
        <x:f t="shared" ca="1" si="377"/>
        <x:v>56</x:v>
      </x:c>
      <x:c r="BR37" s="18">
        <x:f t="shared" ca="1" si="378"/>
        <x:v>57</x:v>
      </x:c>
      <x:c r="BS37" s="18">
        <x:f t="shared" ca="1" si="379"/>
        <x:v>58</x:v>
      </x:c>
      <x:c r="BT37" s="18">
        <x:f t="shared" ca="1" si="380"/>
        <x:v>59</x:v>
      </x:c>
      <x:c r="BU37" s="18">
        <x:f t="shared" ca="1" si="381"/>
        <x:v>60</x:v>
      </x:c>
      <x:c r="BV37" s="18">
        <x:f t="shared" ca="1" si="382"/>
        <x:v>61</x:v>
      </x:c>
      <x:c r="BW37" s="18">
        <x:f t="shared" ca="1" si="383"/>
        <x:v>62</x:v>
      </x:c>
      <x:c r="BX37" s="18">
        <x:f t="shared" ca="1" si="384"/>
        <x:v>63</x:v>
      </x:c>
      <x:c r="BY37" s="18">
        <x:f t="shared" ca="1" si="385"/>
        <x:v>64</x:v>
      </x:c>
      <x:c r="BZ37" s="18">
        <x:f t="shared" ca="1" si="386"/>
        <x:v>65</x:v>
      </x:c>
      <x:c r="CA37" s="18">
        <x:f t="shared" ca="1" si="387"/>
        <x:v>66</x:v>
      </x:c>
      <x:c r="CB37" s="18">
        <x:f t="shared" ca="1" si="388"/>
        <x:v>67</x:v>
      </x:c>
      <x:c r="CC37" s="18">
        <x:f t="shared" ca="1" si="389"/>
        <x:v>68</x:v>
      </x:c>
      <x:c r="CD37" s="18">
        <x:f t="shared" ca="1" si="390"/>
        <x:v>69</x:v>
      </x:c>
      <x:c r="CE37" s="18">
        <x:f t="shared" ca="1" si="391"/>
        <x:v>70</x:v>
      </x:c>
      <x:c r="CF37" s="18">
        <x:f t="shared" ca="1" si="392"/>
        <x:v>71</x:v>
      </x:c>
      <x:c r="CG37" s="18">
        <x:f t="shared" ca="1" si="393"/>
        <x:v>72</x:v>
      </x:c>
      <x:c r="CH37" s="18">
        <x:f t="shared" ca="1" si="394"/>
        <x:v>73</x:v>
      </x:c>
      <x:c r="CI37" s="18">
        <x:f t="shared" ca="1" si="395"/>
        <x:v>74</x:v>
      </x:c>
      <x:c r="CJ37" s="18">
        <x:f t="shared" ca="1" si="396"/>
        <x:v>75</x:v>
      </x:c>
      <x:c r="CK37" s="18">
        <x:f t="shared" ca="1" si="397"/>
        <x:v>76</x:v>
      </x:c>
      <x:c r="CL37" s="18">
        <x:f t="shared" ca="1" si="398"/>
        <x:v>77</x:v>
      </x:c>
      <x:c r="CM37" s="18">
        <x:f t="shared" ca="1" si="399"/>
        <x:v>78</x:v>
      </x:c>
      <x:c r="CN37" s="18">
        <x:f t="shared" ca="1" si="400"/>
        <x:v>79</x:v>
      </x:c>
      <x:c r="CO37" s="18">
        <x:f t="shared" ca="1" si="401"/>
        <x:v>80</x:v>
      </x:c>
      <x:c r="CP37" s="18">
        <x:f t="shared" ca="1" si="402"/>
        <x:v>81</x:v>
      </x:c>
      <x:c r="CQ37" s="18">
        <x:f t="shared" ca="1" si="403"/>
        <x:v>82</x:v>
      </x:c>
      <x:c r="CR37" s="18">
        <x:f t="shared" ca="1" si="404"/>
        <x:v>83</x:v>
      </x:c>
      <x:c r="CS37" s="18">
        <x:f t="shared" ca="1" si="405"/>
        <x:v>84</x:v>
      </x:c>
      <x:c r="CT37" s="18">
        <x:f t="shared" ca="1" si="160"/>
        <x:v>85</x:v>
      </x:c>
      <x:c r="CU37" s="18">
        <x:f t="shared" ca="1" si="161"/>
        <x:v>86</x:v>
      </x:c>
      <x:c r="CV37" s="18">
        <x:f t="shared" ca="1" si="162"/>
        <x:v>87</x:v>
      </x:c>
      <x:c r="CW37" s="18">
        <x:f t="shared" ca="1" si="163"/>
        <x:v>88</x:v>
      </x:c>
    </x:row>
    <x:row r="38" spans="2:101" ht="24" customHeight="1" x14ac:dyDescent="0.35">
      <x:c r="B38" s="18">
        <x:f t="shared" ca="1" si="336"/>
        <x:v>18</x:v>
      </x:c>
      <x:c r="C38" s="18">
        <x:f t="shared" ca="1" si="337"/>
        <x:v>18</x:v>
      </x:c>
      <x:c r="D38" s="18">
        <x:f t="shared" ca="1" si="338"/>
        <x:v>18</x:v>
      </x:c>
      <x:c r="E38" s="18">
        <x:f t="shared" ca="1" si="339"/>
        <x:v>18</x:v>
      </x:c>
      <x:c r="F38" s="18">
        <x:f t="shared" ca="1" si="340"/>
        <x:v>18</x:v>
      </x:c>
      <x:c r="G38" s="20"/>
      <x:c r="H38" s="20"/>
      <x:c r="I38" s="20"/>
      <x:c r="J38" s="20"/>
      <x:c r="K38" s="20"/>
      <x:c r="L38" s="20"/>
      <x:c r="M38" s="20"/>
      <x:c r="N38" s="20"/>
      <x:c r="O38" s="20"/>
      <x:c r="P38" s="20"/>
      <x:c r="Q38" s="20"/>
      <x:c r="R38" s="20"/>
      <x:c r="S38" s="20"/>
      <x:c r="T38" s="20"/>
      <x:c r="U38" s="20"/>
      <x:c r="V38" s="20"/>
      <x:c r="W38" s="20"/>
      <x:c r="X38" s="20"/>
      <x:c r="Y38" s="20"/>
      <x:c r="Z38" s="20"/>
      <x:c r="AA38" s="20"/>
      <x:c r="AB38" s="20"/>
      <x:c r="AC38" s="20"/>
      <x:c r="AD38" s="20"/>
      <x:c r="AE38" s="20"/>
      <x:c r="AF38" s="18">
        <x:f t="shared" ca="1" si="406"/>
        <x:v>27</x:v>
      </x:c>
      <x:c r="AG38" s="18">
        <x:f t="shared" ca="1" si="407"/>
        <x:v>27</x:v>
      </x:c>
      <x:c r="AH38" s="18">
        <x:f t="shared" ca="1" si="408"/>
        <x:v>27</x:v>
      </x:c>
      <x:c r="AI38" s="18">
        <x:f t="shared" ca="1" si="409"/>
        <x:v>27</x:v>
      </x:c>
      <x:c r="AJ38" s="18">
        <x:f t="shared" ca="1" si="410"/>
        <x:v>27</x:v>
      </x:c>
      <x:c r="AK38" s="18">
        <x:f t="shared" ca="1" si="411"/>
        <x:v>27</x:v>
      </x:c>
      <x:c r="AL38" s="18">
        <x:f t="shared" ca="1" si="412"/>
        <x:v>27</x:v>
      </x:c>
      <x:c r="AM38" s="18">
        <x:f t="shared" ca="1" si="413"/>
        <x:v>27</x:v>
      </x:c>
      <x:c r="AN38" s="18">
        <x:f t="shared" ca="1" si="414"/>
        <x:v>27</x:v>
      </x:c>
      <x:c r="AO38" s="20"/>
      <x:c r="AP38" s="20"/>
      <x:c r="AQ38" s="20"/>
      <x:c r="AR38" s="20"/>
      <x:c r="AS38" s="20"/>
      <x:c r="AT38" s="20"/>
      <x:c r="AU38" s="20"/>
      <x:c r="AV38" s="20"/>
      <x:c r="AW38" s="20"/>
      <x:c r="AX38" s="20"/>
      <x:c r="AY38" s="20"/>
      <x:c r="AZ38" s="18">
        <x:f t="shared" ca="1" si="361"/>
        <x:v>43</x:v>
      </x:c>
      <x:c r="BA38" s="18">
        <x:f t="shared" ca="1" si="362"/>
        <x:v>43</x:v>
      </x:c>
      <x:c r="BB38" s="18">
        <x:f t="shared" ca="1" si="363"/>
        <x:v>43</x:v>
      </x:c>
      <x:c r="BC38" s="18">
        <x:f t="shared" ca="1" si="364"/>
        <x:v>43</x:v>
      </x:c>
      <x:c r="BD38" s="18">
        <x:f t="shared" ca="1" si="364"/>
        <x:v>43</x:v>
      </x:c>
      <x:c r="BE38" s="18">
        <x:f t="shared" ca="1" si="365"/>
        <x:v>44</x:v>
      </x:c>
      <x:c r="BF38" s="18">
        <x:f t="shared" ca="1" si="366"/>
        <x:v>45</x:v>
      </x:c>
      <x:c r="BG38" s="18">
        <x:f t="shared" ca="1" si="367"/>
        <x:v>46</x:v>
      </x:c>
      <x:c r="BH38" s="18">
        <x:f t="shared" ca="1" si="368"/>
        <x:v>47</x:v>
      </x:c>
      <x:c r="BI38" s="18">
        <x:f t="shared" ca="1" si="369"/>
        <x:v>48</x:v>
      </x:c>
      <x:c r="BJ38" s="18">
        <x:f t="shared" ca="1" si="370"/>
        <x:v>49</x:v>
      </x:c>
      <x:c r="BK38" s="18">
        <x:f t="shared" ca="1" si="371"/>
        <x:v>50</x:v>
      </x:c>
      <x:c r="BL38" s="18">
        <x:f t="shared" ca="1" si="372"/>
        <x:v>51</x:v>
      </x:c>
      <x:c r="BM38" s="18">
        <x:f t="shared" ca="1" si="373"/>
        <x:v>52</x:v>
      </x:c>
      <x:c r="BN38" s="18">
        <x:f t="shared" ca="1" si="374"/>
        <x:v>53</x:v>
      </x:c>
      <x:c r="BO38" s="18">
        <x:f t="shared" ca="1" si="375"/>
        <x:v>54</x:v>
      </x:c>
      <x:c r="BP38" s="18">
        <x:f t="shared" ca="1" si="376"/>
        <x:v>55</x:v>
      </x:c>
      <x:c r="BQ38" s="18">
        <x:f t="shared" ca="1" si="377"/>
        <x:v>56</x:v>
      </x:c>
      <x:c r="BR38" s="18">
        <x:f t="shared" ca="1" si="378"/>
        <x:v>57</x:v>
      </x:c>
      <x:c r="BS38" s="18">
        <x:f t="shared" ca="1" si="379"/>
        <x:v>58</x:v>
      </x:c>
      <x:c r="BT38" s="18">
        <x:f t="shared" ca="1" si="380"/>
        <x:v>59</x:v>
      </x:c>
      <x:c r="BU38" s="18">
        <x:f t="shared" ca="1" si="381"/>
        <x:v>60</x:v>
      </x:c>
      <x:c r="BV38" s="18">
        <x:f t="shared" ca="1" si="382"/>
        <x:v>61</x:v>
      </x:c>
      <x:c r="BW38" s="18">
        <x:f t="shared" ca="1" si="383"/>
        <x:v>62</x:v>
      </x:c>
      <x:c r="BX38" s="18">
        <x:f t="shared" ca="1" si="384"/>
        <x:v>63</x:v>
      </x:c>
      <x:c r="BY38" s="18">
        <x:f t="shared" ca="1" si="385"/>
        <x:v>64</x:v>
      </x:c>
      <x:c r="BZ38" s="18">
        <x:f t="shared" ca="1" si="386"/>
        <x:v>65</x:v>
      </x:c>
      <x:c r="CA38" s="18">
        <x:f t="shared" ca="1" si="387"/>
        <x:v>66</x:v>
      </x:c>
      <x:c r="CB38" s="18">
        <x:f t="shared" ca="1" si="388"/>
        <x:v>67</x:v>
      </x:c>
      <x:c r="CC38" s="18">
        <x:f t="shared" ca="1" si="389"/>
        <x:v>68</x:v>
      </x:c>
      <x:c r="CD38" s="18">
        <x:f t="shared" ca="1" si="390"/>
        <x:v>69</x:v>
      </x:c>
      <x:c r="CE38" s="18">
        <x:f t="shared" ca="1" si="391"/>
        <x:v>70</x:v>
      </x:c>
      <x:c r="CF38" s="18">
        <x:f t="shared" ca="1" si="392"/>
        <x:v>71</x:v>
      </x:c>
      <x:c r="CG38" s="18">
        <x:f t="shared" ca="1" si="393"/>
        <x:v>72</x:v>
      </x:c>
      <x:c r="CH38" s="18">
        <x:f t="shared" ca="1" si="394"/>
        <x:v>73</x:v>
      </x:c>
      <x:c r="CI38" s="18">
        <x:f t="shared" ca="1" si="395"/>
        <x:v>74</x:v>
      </x:c>
      <x:c r="CJ38" s="18">
        <x:f t="shared" ca="1" si="396"/>
        <x:v>75</x:v>
      </x:c>
      <x:c r="CK38" s="18">
        <x:f t="shared" ca="1" si="397"/>
        <x:v>76</x:v>
      </x:c>
      <x:c r="CL38" s="18">
        <x:f t="shared" ca="1" si="398"/>
        <x:v>77</x:v>
      </x:c>
      <x:c r="CM38" s="18">
        <x:f t="shared" ca="1" si="399"/>
        <x:v>78</x:v>
      </x:c>
      <x:c r="CN38" s="18">
        <x:f t="shared" ca="1" si="400"/>
        <x:v>79</x:v>
      </x:c>
      <x:c r="CO38" s="18">
        <x:f t="shared" ca="1" si="401"/>
        <x:v>80</x:v>
      </x:c>
      <x:c r="CP38" s="18">
        <x:f t="shared" ca="1" si="402"/>
        <x:v>81</x:v>
      </x:c>
      <x:c r="CQ38" s="18">
        <x:f t="shared" ca="1" si="403"/>
        <x:v>82</x:v>
      </x:c>
      <x:c r="CR38" s="18">
        <x:f t="shared" ca="1" si="404"/>
        <x:v>83</x:v>
      </x:c>
      <x:c r="CS38" s="18">
        <x:f t="shared" ca="1" si="405"/>
        <x:v>84</x:v>
      </x:c>
      <x:c r="CT38" s="18">
        <x:f t="shared" ca="1" si="160"/>
        <x:v>85</x:v>
      </x:c>
      <x:c r="CU38" s="18">
        <x:f t="shared" ca="1" si="161"/>
        <x:v>86</x:v>
      </x:c>
      <x:c r="CV38" s="18">
        <x:f t="shared" ca="1" si="162"/>
        <x:v>87</x:v>
      </x:c>
      <x:c r="CW38" s="18">
        <x:f t="shared" ca="1" si="163"/>
        <x:v>88</x:v>
      </x:c>
    </x:row>
    <x:row r="39" spans="2:101" ht="24" customHeight="1" x14ac:dyDescent="0.35">
      <x:c r="B39" s="18">
        <x:f t="shared" ca="1" si="336"/>
        <x:v>19</x:v>
      </x:c>
      <x:c r="C39" s="18">
        <x:f t="shared" ca="1" si="337"/>
        <x:v>19</x:v>
      </x:c>
      <x:c r="D39" s="18">
        <x:f t="shared" ca="1" si="338"/>
        <x:v>19</x:v>
      </x:c>
      <x:c r="E39" s="18">
        <x:f t="shared" ca="1" si="339"/>
        <x:v>19</x:v>
      </x:c>
      <x:c r="F39" s="18">
        <x:f t="shared" ca="1" si="340"/>
        <x:v>19</x:v>
      </x:c>
      <x:c r="G39" s="20"/>
      <x:c r="H39" s="20"/>
      <x:c r="I39" s="20"/>
      <x:c r="J39" s="20"/>
      <x:c r="K39" s="20"/>
      <x:c r="L39" s="20"/>
      <x:c r="M39" s="20"/>
      <x:c r="N39" s="20"/>
      <x:c r="O39" s="20"/>
      <x:c r="P39" s="20"/>
      <x:c r="Q39" s="20"/>
      <x:c r="R39" s="20"/>
      <x:c r="S39" s="20"/>
      <x:c r="T39" s="20"/>
      <x:c r="U39" s="20"/>
      <x:c r="V39" s="20"/>
      <x:c r="W39" s="20"/>
      <x:c r="X39" s="20"/>
      <x:c r="Y39" s="20"/>
      <x:c r="Z39" s="20"/>
      <x:c r="AA39" s="20"/>
      <x:c r="AB39" s="20"/>
      <x:c r="AC39" s="20"/>
      <x:c r="AD39" s="20"/>
      <x:c r="AE39" s="20"/>
      <x:c r="AF39" s="18">
        <x:f t="shared" ca="1" si="406"/>
        <x:v>28</x:v>
      </x:c>
      <x:c r="AG39" s="18">
        <x:f t="shared" ca="1" si="407"/>
        <x:v>28</x:v>
      </x:c>
      <x:c r="AH39" s="18">
        <x:f t="shared" ca="1" si="408"/>
        <x:v>28</x:v>
      </x:c>
      <x:c r="AI39" s="18">
        <x:f t="shared" ca="1" si="409"/>
        <x:v>28</x:v>
      </x:c>
      <x:c r="AJ39" s="18">
        <x:f t="shared" ca="1" si="410"/>
        <x:v>28</x:v>
      </x:c>
      <x:c r="AK39" s="18">
        <x:f t="shared" ca="1" si="411"/>
        <x:v>28</x:v>
      </x:c>
      <x:c r="AL39" s="18">
        <x:f t="shared" ca="1" si="412"/>
        <x:v>28</x:v>
      </x:c>
      <x:c r="AM39" s="18">
        <x:f t="shared" ca="1" si="413"/>
        <x:v>28</x:v>
      </x:c>
      <x:c r="AN39" s="18">
        <x:f t="shared" ca="1" si="414"/>
        <x:v>28</x:v>
      </x:c>
      <x:c r="AO39" s="20"/>
      <x:c r="AP39" s="20"/>
      <x:c r="AQ39" s="20"/>
      <x:c r="AR39" s="20"/>
      <x:c r="AS39" s="20"/>
      <x:c r="AT39" s="20"/>
      <x:c r="AU39" s="20"/>
      <x:c r="AV39" s="20"/>
      <x:c r="AW39" s="20"/>
      <x:c r="AX39" s="20"/>
      <x:c r="AY39" s="20"/>
      <x:c r="AZ39" s="18">
        <x:f t="shared" ca="1" si="361"/>
        <x:v>44</x:v>
      </x:c>
      <x:c r="BA39" s="18">
        <x:f t="shared" ca="1" si="362"/>
        <x:v>44</x:v>
      </x:c>
      <x:c r="BB39" s="18">
        <x:f t="shared" ca="1" si="363"/>
        <x:v>44</x:v>
      </x:c>
      <x:c r="BC39" s="18">
        <x:f t="shared" ca="1" si="364"/>
        <x:v>44</x:v>
      </x:c>
      <x:c r="BD39" s="18">
        <x:f t="shared" ca="1" si="364"/>
        <x:v>44</x:v>
      </x:c>
      <x:c r="BE39" s="18">
        <x:f t="shared" ca="1" si="365"/>
        <x:v>44</x:v>
      </x:c>
      <x:c r="BF39" s="18">
        <x:f t="shared" ca="1" si="366"/>
        <x:v>45</x:v>
      </x:c>
      <x:c r="BG39" s="18">
        <x:f t="shared" ca="1" si="367"/>
        <x:v>46</x:v>
      </x:c>
      <x:c r="BH39" s="18">
        <x:f t="shared" ca="1" si="368"/>
        <x:v>47</x:v>
      </x:c>
      <x:c r="BI39" s="18">
        <x:f t="shared" ca="1" si="369"/>
        <x:v>48</x:v>
      </x:c>
      <x:c r="BJ39" s="18">
        <x:f t="shared" ca="1" si="370"/>
        <x:v>49</x:v>
      </x:c>
      <x:c r="BK39" s="18">
        <x:f t="shared" ca="1" si="371"/>
        <x:v>50</x:v>
      </x:c>
      <x:c r="BL39" s="18">
        <x:f t="shared" ca="1" si="372"/>
        <x:v>51</x:v>
      </x:c>
      <x:c r="BM39" s="18">
        <x:f t="shared" ca="1" si="373"/>
        <x:v>52</x:v>
      </x:c>
      <x:c r="BN39" s="18">
        <x:f t="shared" ca="1" si="374"/>
        <x:v>53</x:v>
      </x:c>
      <x:c r="BO39" s="18">
        <x:f t="shared" ca="1" si="375"/>
        <x:v>54</x:v>
      </x:c>
      <x:c r="BP39" s="18">
        <x:f t="shared" ca="1" si="376"/>
        <x:v>55</x:v>
      </x:c>
      <x:c r="BQ39" s="18">
        <x:f t="shared" ca="1" si="377"/>
        <x:v>56</x:v>
      </x:c>
      <x:c r="BR39" s="18">
        <x:f t="shared" ca="1" si="378"/>
        <x:v>57</x:v>
      </x:c>
      <x:c r="BS39" s="18">
        <x:f t="shared" ca="1" si="379"/>
        <x:v>58</x:v>
      </x:c>
      <x:c r="BT39" s="18">
        <x:f t="shared" ca="1" si="380"/>
        <x:v>59</x:v>
      </x:c>
      <x:c r="BU39" s="18">
        <x:f t="shared" ca="1" si="381"/>
        <x:v>60</x:v>
      </x:c>
      <x:c r="BV39" s="18">
        <x:f t="shared" ca="1" si="382"/>
        <x:v>61</x:v>
      </x:c>
      <x:c r="BW39" s="18">
        <x:f t="shared" ca="1" si="383"/>
        <x:v>62</x:v>
      </x:c>
      <x:c r="BX39" s="18">
        <x:f t="shared" ca="1" si="384"/>
        <x:v>63</x:v>
      </x:c>
      <x:c r="BY39" s="18">
        <x:f t="shared" ca="1" si="385"/>
        <x:v>64</x:v>
      </x:c>
      <x:c r="BZ39" s="18">
        <x:f t="shared" ca="1" si="386"/>
        <x:v>65</x:v>
      </x:c>
      <x:c r="CA39" s="18">
        <x:f t="shared" ca="1" si="387"/>
        <x:v>66</x:v>
      </x:c>
      <x:c r="CB39" s="18">
        <x:f t="shared" ca="1" si="388"/>
        <x:v>67</x:v>
      </x:c>
      <x:c r="CC39" s="18">
        <x:f t="shared" ca="1" si="389"/>
        <x:v>68</x:v>
      </x:c>
      <x:c r="CD39" s="18">
        <x:f t="shared" ca="1" si="390"/>
        <x:v>69</x:v>
      </x:c>
      <x:c r="CE39" s="18">
        <x:f t="shared" ca="1" si="391"/>
        <x:v>70</x:v>
      </x:c>
      <x:c r="CF39" s="18">
        <x:f t="shared" ca="1" si="392"/>
        <x:v>71</x:v>
      </x:c>
      <x:c r="CG39" s="18">
        <x:f t="shared" ca="1" si="393"/>
        <x:v>72</x:v>
      </x:c>
      <x:c r="CH39" s="18">
        <x:f t="shared" ca="1" si="394"/>
        <x:v>73</x:v>
      </x:c>
      <x:c r="CI39" s="18">
        <x:f t="shared" ca="1" si="395"/>
        <x:v>74</x:v>
      </x:c>
      <x:c r="CJ39" s="18">
        <x:f t="shared" ca="1" si="396"/>
        <x:v>75</x:v>
      </x:c>
      <x:c r="CK39" s="18">
        <x:f t="shared" ca="1" si="397"/>
        <x:v>76</x:v>
      </x:c>
      <x:c r="CL39" s="18">
        <x:f t="shared" ca="1" si="398"/>
        <x:v>77</x:v>
      </x:c>
      <x:c r="CM39" s="18">
        <x:f t="shared" ca="1" si="399"/>
        <x:v>78</x:v>
      </x:c>
      <x:c r="CN39" s="18">
        <x:f t="shared" ca="1" si="400"/>
        <x:v>79</x:v>
      </x:c>
      <x:c r="CO39" s="18">
        <x:f t="shared" ca="1" si="401"/>
        <x:v>80</x:v>
      </x:c>
      <x:c r="CP39" s="18">
        <x:f t="shared" ca="1" si="402"/>
        <x:v>81</x:v>
      </x:c>
      <x:c r="CQ39" s="18">
        <x:f t="shared" ca="1" si="403"/>
        <x:v>82</x:v>
      </x:c>
      <x:c r="CR39" s="18">
        <x:f t="shared" ca="1" si="404"/>
        <x:v>83</x:v>
      </x:c>
      <x:c r="CS39" s="18">
        <x:f t="shared" ca="1" si="405"/>
        <x:v>84</x:v>
      </x:c>
      <x:c r="CT39" s="18">
        <x:f t="shared" ca="1" si="160"/>
        <x:v>85</x:v>
      </x:c>
      <x:c r="CU39" s="18">
        <x:f t="shared" ca="1" si="161"/>
        <x:v>86</x:v>
      </x:c>
      <x:c r="CV39" s="18">
        <x:f t="shared" ca="1" si="162"/>
        <x:v>87</x:v>
      </x:c>
      <x:c r="CW39" s="18">
        <x:f t="shared" ca="1" si="163"/>
        <x:v>88</x:v>
      </x:c>
    </x:row>
    <x:row r="40" spans="2:101" ht="24" customHeight="1" x14ac:dyDescent="0.35">
      <x:c r="B40" s="18">
        <x:f t="shared" ca="1" si="336"/>
        <x:v>20</x:v>
      </x:c>
      <x:c r="C40" s="18">
        <x:f t="shared" ca="1" si="337"/>
        <x:v>20</x:v>
      </x:c>
      <x:c r="D40" s="18">
        <x:f t="shared" ca="1" si="338"/>
        <x:v>20</x:v>
      </x:c>
      <x:c r="E40" s="18">
        <x:f t="shared" ca="1" si="339"/>
        <x:v>20</x:v>
      </x:c>
      <x:c r="F40" s="18">
        <x:f t="shared" ca="1" si="340"/>
        <x:v>20</x:v>
      </x:c>
      <x:c r="G40" s="20"/>
      <x:c r="H40" s="20"/>
      <x:c r="I40" s="20"/>
      <x:c r="J40" s="20"/>
      <x:c r="K40" s="20"/>
      <x:c r="L40" s="20"/>
      <x:c r="M40" s="20"/>
      <x:c r="N40" s="20"/>
      <x:c r="O40" s="20"/>
      <x:c r="P40" s="20"/>
      <x:c r="Q40" s="20"/>
      <x:c r="R40" s="20"/>
      <x:c r="S40" s="20"/>
      <x:c r="T40" s="20"/>
      <x:c r="U40" s="20"/>
      <x:c r="V40" s="20"/>
      <x:c r="W40" s="20"/>
      <x:c r="X40" s="20"/>
      <x:c r="Y40" s="20"/>
      <x:c r="Z40" s="20"/>
      <x:c r="AA40" s="20"/>
      <x:c r="AB40" s="20"/>
      <x:c r="AC40" s="20"/>
      <x:c r="AD40" s="20"/>
      <x:c r="AE40" s="20"/>
      <x:c r="AF40" s="18">
        <x:f t="shared" ref="AF40:AF101" ca="1" si="415">MIN(AF39,AG39,AG40,AG41,AF41,AE40,AE41,AE39)+1</x:f>
        <x:v>29</x:v>
      </x:c>
      <x:c r="AG40" s="18">
        <x:f t="shared" ref="AG40:AG101" ca="1" si="416">MIN(AG39,AH39,AH40,AH41,AG41,AF40,AF41,AF39)+1</x:f>
        <x:v>29</x:v>
      </x:c>
      <x:c r="AH40" s="18">
        <x:f t="shared" ref="AH40:AH101" ca="1" si="417">MIN(AH39,AI39,AI40,AI41,AH41,AG40,AG41,AG39)+1</x:f>
        <x:v>29</x:v>
      </x:c>
      <x:c r="AI40" s="18">
        <x:f t="shared" ref="AI40:AI101" ca="1" si="418">MIN(AI39,AJ39,AJ40,AJ41,AI41,AH40,AH41,AH39)+1</x:f>
        <x:v>29</x:v>
      </x:c>
      <x:c r="AJ40" s="18">
        <x:f t="shared" ref="AJ40:AJ101" ca="1" si="419">MIN(AJ39,AK39,AK40,AK41,AJ41,AI40,AI41,AI39)+1</x:f>
        <x:v>29</x:v>
      </x:c>
      <x:c r="AK40" s="18">
        <x:f t="shared" ref="AK40:AK101" ca="1" si="420">MIN(AK39,AL39,AL40,AL41,AK41,AJ40,AJ41,AJ39)+1</x:f>
        <x:v>29</x:v>
      </x:c>
      <x:c r="AL40" s="20"/>
      <x:c r="AM40" s="20"/>
      <x:c r="AN40" s="20"/>
      <x:c r="AO40" s="20"/>
      <x:c r="AP40" s="20"/>
      <x:c r="AQ40" s="20"/>
      <x:c r="AR40" s="20"/>
      <x:c r="AS40" s="20"/>
      <x:c r="AT40" s="20"/>
      <x:c r="AU40" s="20"/>
      <x:c r="AV40" s="20"/>
      <x:c r="AW40" s="20"/>
      <x:c r="AX40" s="20"/>
      <x:c r="AY40" s="20"/>
      <x:c r="AZ40" s="20"/>
      <x:c r="BA40" s="20"/>
      <x:c r="BB40" s="20"/>
      <x:c r="BC40" s="18">
        <x:f t="shared" ca="1" si="364"/>
        <x:v>45</x:v>
      </x:c>
      <x:c r="BD40" s="18">
        <x:f t="shared" ca="1" si="364"/>
        <x:v>45</x:v>
      </x:c>
      <x:c r="BE40" s="18">
        <x:f t="shared" ca="1" si="365"/>
        <x:v>45</x:v>
      </x:c>
      <x:c r="BF40" s="18">
        <x:f t="shared" ca="1" si="366"/>
        <x:v>45</x:v>
      </x:c>
      <x:c r="BG40" s="18">
        <x:f t="shared" ca="1" si="367"/>
        <x:v>46</x:v>
      </x:c>
      <x:c r="BH40" s="18">
        <x:f t="shared" ca="1" si="368"/>
        <x:v>47</x:v>
      </x:c>
      <x:c r="BI40" s="18">
        <x:f t="shared" ca="1" si="369"/>
        <x:v>48</x:v>
      </x:c>
      <x:c r="BJ40" s="18">
        <x:f t="shared" ca="1" si="370"/>
        <x:v>49</x:v>
      </x:c>
      <x:c r="BK40" s="18">
        <x:f t="shared" ca="1" si="371"/>
        <x:v>50</x:v>
      </x:c>
      <x:c r="BL40" s="18">
        <x:f t="shared" ca="1" si="372"/>
        <x:v>51</x:v>
      </x:c>
      <x:c r="BM40" s="18">
        <x:f t="shared" ca="1" si="373"/>
        <x:v>52</x:v>
      </x:c>
      <x:c r="BN40" s="18">
        <x:f t="shared" ca="1" si="374"/>
        <x:v>53</x:v>
      </x:c>
      <x:c r="BO40" s="18">
        <x:f t="shared" ca="1" si="375"/>
        <x:v>54</x:v>
      </x:c>
      <x:c r="BP40" s="18">
        <x:f t="shared" ca="1" si="376"/>
        <x:v>55</x:v>
      </x:c>
      <x:c r="BQ40" s="18">
        <x:f t="shared" ca="1" si="377"/>
        <x:v>56</x:v>
      </x:c>
      <x:c r="BR40" s="18">
        <x:f t="shared" ca="1" si="378"/>
        <x:v>57</x:v>
      </x:c>
      <x:c r="BS40" s="18">
        <x:f t="shared" ca="1" si="379"/>
        <x:v>58</x:v>
      </x:c>
      <x:c r="BT40" s="18">
        <x:f t="shared" ca="1" si="380"/>
        <x:v>59</x:v>
      </x:c>
      <x:c r="BU40" s="18">
        <x:f t="shared" ca="1" si="381"/>
        <x:v>60</x:v>
      </x:c>
      <x:c r="BV40" s="18">
        <x:f t="shared" ca="1" si="382"/>
        <x:v>61</x:v>
      </x:c>
      <x:c r="BW40" s="18">
        <x:f t="shared" ca="1" si="383"/>
        <x:v>62</x:v>
      </x:c>
      <x:c r="BX40" s="18">
        <x:f t="shared" ca="1" si="384"/>
        <x:v>63</x:v>
      </x:c>
      <x:c r="BY40" s="18">
        <x:f t="shared" ca="1" si="385"/>
        <x:v>64</x:v>
      </x:c>
      <x:c r="BZ40" s="18">
        <x:f t="shared" ca="1" si="386"/>
        <x:v>65</x:v>
      </x:c>
      <x:c r="CA40" s="18">
        <x:f t="shared" ca="1" si="387"/>
        <x:v>66</x:v>
      </x:c>
      <x:c r="CB40" s="18">
        <x:f t="shared" ca="1" si="388"/>
        <x:v>67</x:v>
      </x:c>
      <x:c r="CC40" s="18">
        <x:f t="shared" ca="1" si="389"/>
        <x:v>68</x:v>
      </x:c>
      <x:c r="CD40" s="18">
        <x:f t="shared" ca="1" si="390"/>
        <x:v>69</x:v>
      </x:c>
      <x:c r="CE40" s="18">
        <x:f t="shared" ca="1" si="391"/>
        <x:v>70</x:v>
      </x:c>
      <x:c r="CF40" s="18">
        <x:f t="shared" ca="1" si="392"/>
        <x:v>71</x:v>
      </x:c>
      <x:c r="CG40" s="18">
        <x:f t="shared" ca="1" si="393"/>
        <x:v>72</x:v>
      </x:c>
      <x:c r="CH40" s="18">
        <x:f t="shared" ca="1" si="394"/>
        <x:v>73</x:v>
      </x:c>
      <x:c r="CI40" s="18">
        <x:f t="shared" ca="1" si="395"/>
        <x:v>74</x:v>
      </x:c>
      <x:c r="CJ40" s="18">
        <x:f t="shared" ca="1" si="396"/>
        <x:v>75</x:v>
      </x:c>
      <x:c r="CK40" s="18">
        <x:f t="shared" ca="1" si="397"/>
        <x:v>76</x:v>
      </x:c>
      <x:c r="CL40" s="18">
        <x:f t="shared" ca="1" si="398"/>
        <x:v>77</x:v>
      </x:c>
      <x:c r="CM40" s="18">
        <x:f t="shared" ca="1" si="399"/>
        <x:v>78</x:v>
      </x:c>
      <x:c r="CN40" s="18">
        <x:f t="shared" ca="1" si="400"/>
        <x:v>79</x:v>
      </x:c>
      <x:c r="CO40" s="18">
        <x:f t="shared" ca="1" si="401"/>
        <x:v>80</x:v>
      </x:c>
      <x:c r="CP40" s="18">
        <x:f t="shared" ca="1" si="402"/>
        <x:v>81</x:v>
      </x:c>
      <x:c r="CQ40" s="18">
        <x:f t="shared" ca="1" si="403"/>
        <x:v>82</x:v>
      </x:c>
      <x:c r="CR40" s="18">
        <x:f t="shared" ca="1" si="404"/>
        <x:v>83</x:v>
      </x:c>
      <x:c r="CS40" s="18">
        <x:f t="shared" ca="1" si="405"/>
        <x:v>84</x:v>
      </x:c>
      <x:c r="CT40" s="18">
        <x:f t="shared" ca="1" si="160"/>
        <x:v>85</x:v>
      </x:c>
      <x:c r="CU40" s="18">
        <x:f t="shared" ca="1" si="161"/>
        <x:v>86</x:v>
      </x:c>
      <x:c r="CV40" s="18">
        <x:f t="shared" ca="1" si="162"/>
        <x:v>87</x:v>
      </x:c>
      <x:c r="CW40" s="18">
        <x:f t="shared" ca="1" si="163"/>
        <x:v>88</x:v>
      </x:c>
    </x:row>
    <x:row r="41" spans="2:101" ht="24" customHeight="1" x14ac:dyDescent="0.35">
      <x:c r="B41" s="18">
        <x:f t="shared" ca="1" si="336"/>
        <x:v>21</x:v>
      </x:c>
      <x:c r="C41" s="18">
        <x:f t="shared" ca="1" si="337"/>
        <x:v>21</x:v>
      </x:c>
      <x:c r="D41" s="18">
        <x:f t="shared" ca="1" si="338"/>
        <x:v>21</x:v>
      </x:c>
      <x:c r="E41" s="18">
        <x:f t="shared" ca="1" si="339"/>
        <x:v>21</x:v>
      </x:c>
      <x:c r="F41" s="18">
        <x:f t="shared" ca="1" si="340"/>
        <x:v>21</x:v>
      </x:c>
      <x:c r="G41" s="20"/>
      <x:c r="H41" s="20"/>
      <x:c r="I41" s="20"/>
      <x:c r="J41" s="20"/>
      <x:c r="K41" s="20"/>
      <x:c r="L41" s="20"/>
      <x:c r="M41" s="20"/>
      <x:c r="N41" s="20"/>
      <x:c r="O41" s="20"/>
      <x:c r="P41" s="20"/>
      <x:c r="Q41" s="20"/>
      <x:c r="R41" s="20"/>
      <x:c r="S41" s="20"/>
      <x:c r="T41" s="20"/>
      <x:c r="U41" s="20"/>
      <x:c r="V41" s="20"/>
      <x:c r="W41" s="20"/>
      <x:c r="X41" s="20"/>
      <x:c r="Y41" s="20"/>
      <x:c r="Z41" s="20"/>
      <x:c r="AA41" s="20"/>
      <x:c r="AB41" s="20"/>
      <x:c r="AC41" s="20"/>
      <x:c r="AD41" s="20"/>
      <x:c r="AE41" s="20"/>
      <x:c r="AF41" s="18">
        <x:f t="shared" ca="1" si="415"/>
        <x:v>30</x:v>
      </x:c>
      <x:c r="AG41" s="18">
        <x:f t="shared" ca="1" si="416"/>
        <x:v>30</x:v>
      </x:c>
      <x:c r="AH41" s="18">
        <x:f t="shared" ca="1" si="417"/>
        <x:v>30</x:v>
      </x:c>
      <x:c r="AI41" s="18">
        <x:f t="shared" ca="1" si="418"/>
        <x:v>30</x:v>
      </x:c>
      <x:c r="AJ41" s="18">
        <x:f t="shared" ca="1" si="419"/>
        <x:v>30</x:v>
      </x:c>
      <x:c r="AK41" s="18">
        <x:f t="shared" ca="1" si="420"/>
        <x:v>30</x:v>
      </x:c>
      <x:c r="AL41" s="20"/>
      <x:c r="AM41" s="20"/>
      <x:c r="AN41" s="20"/>
      <x:c r="AO41" s="20"/>
      <x:c r="AP41" s="20"/>
      <x:c r="AQ41" s="20"/>
      <x:c r="AR41" s="20"/>
      <x:c r="AS41" s="20"/>
      <x:c r="AT41" s="20"/>
      <x:c r="AU41" s="20"/>
      <x:c r="AV41" s="20"/>
      <x:c r="AW41" s="20"/>
      <x:c r="AX41" s="20"/>
      <x:c r="AY41" s="20"/>
      <x:c r="AZ41" s="20"/>
      <x:c r="BA41" s="20"/>
      <x:c r="BB41" s="20"/>
      <x:c r="BC41" s="18">
        <x:f t="shared" ca="1" si="364"/>
        <x:v>46</x:v>
      </x:c>
      <x:c r="BD41" s="18">
        <x:f t="shared" ca="1" si="364"/>
        <x:v>46</x:v>
      </x:c>
      <x:c r="BE41" s="18">
        <x:f t="shared" ca="1" si="365"/>
        <x:v>46</x:v>
      </x:c>
      <x:c r="BF41" s="18">
        <x:f t="shared" ca="1" si="366"/>
        <x:v>46</x:v>
      </x:c>
      <x:c r="BG41" s="18">
        <x:f t="shared" ca="1" si="367"/>
        <x:v>46</x:v>
      </x:c>
      <x:c r="BH41" s="18">
        <x:f t="shared" ca="1" si="368"/>
        <x:v>47</x:v>
      </x:c>
      <x:c r="BI41" s="18">
        <x:f t="shared" ca="1" si="369"/>
        <x:v>48</x:v>
      </x:c>
      <x:c r="BJ41" s="18">
        <x:f t="shared" ca="1" si="370"/>
        <x:v>49</x:v>
      </x:c>
      <x:c r="BK41" s="18">
        <x:f t="shared" ca="1" si="371"/>
        <x:v>50</x:v>
      </x:c>
      <x:c r="BL41" s="18">
        <x:f t="shared" ca="1" si="372"/>
        <x:v>51</x:v>
      </x:c>
      <x:c r="BM41" s="18">
        <x:f t="shared" ca="1" si="373"/>
        <x:v>52</x:v>
      </x:c>
      <x:c r="BN41" s="18">
        <x:f t="shared" ca="1" si="374"/>
        <x:v>53</x:v>
      </x:c>
      <x:c r="BO41" s="18">
        <x:f t="shared" ca="1" si="375"/>
        <x:v>54</x:v>
      </x:c>
      <x:c r="BP41" s="18">
        <x:f t="shared" ca="1" si="376"/>
        <x:v>55</x:v>
      </x:c>
      <x:c r="BQ41" s="18">
        <x:f t="shared" ca="1" si="377"/>
        <x:v>56</x:v>
      </x:c>
      <x:c r="BR41" s="18">
        <x:f t="shared" ca="1" si="378"/>
        <x:v>57</x:v>
      </x:c>
      <x:c r="BS41" s="18">
        <x:f t="shared" ca="1" si="379"/>
        <x:v>58</x:v>
      </x:c>
      <x:c r="BT41" s="18">
        <x:f t="shared" ca="1" si="380"/>
        <x:v>59</x:v>
      </x:c>
      <x:c r="BU41" s="18">
        <x:f t="shared" ca="1" si="381"/>
        <x:v>60</x:v>
      </x:c>
      <x:c r="BV41" s="18">
        <x:f t="shared" ca="1" si="382"/>
        <x:v>61</x:v>
      </x:c>
      <x:c r="BW41" s="18">
        <x:f t="shared" ca="1" si="383"/>
        <x:v>62</x:v>
      </x:c>
      <x:c r="BX41" s="18">
        <x:f t="shared" ca="1" si="384"/>
        <x:v>63</x:v>
      </x:c>
      <x:c r="BY41" s="18">
        <x:f t="shared" ca="1" si="385"/>
        <x:v>64</x:v>
      </x:c>
      <x:c r="BZ41" s="18">
        <x:f t="shared" ca="1" si="386"/>
        <x:v>65</x:v>
      </x:c>
      <x:c r="CA41" s="18">
        <x:f t="shared" ca="1" si="387"/>
        <x:v>66</x:v>
      </x:c>
      <x:c r="CB41" s="18">
        <x:f t="shared" ca="1" si="388"/>
        <x:v>67</x:v>
      </x:c>
      <x:c r="CC41" s="18">
        <x:f t="shared" ca="1" si="389"/>
        <x:v>68</x:v>
      </x:c>
      <x:c r="CD41" s="18">
        <x:f t="shared" ca="1" si="390"/>
        <x:v>69</x:v>
      </x:c>
      <x:c r="CE41" s="18">
        <x:f t="shared" ca="1" si="391"/>
        <x:v>70</x:v>
      </x:c>
      <x:c r="CF41" s="18">
        <x:f t="shared" ca="1" si="392"/>
        <x:v>71</x:v>
      </x:c>
      <x:c r="CG41" s="18">
        <x:f t="shared" ca="1" si="393"/>
        <x:v>72</x:v>
      </x:c>
      <x:c r="CH41" s="18">
        <x:f t="shared" ca="1" si="394"/>
        <x:v>73</x:v>
      </x:c>
      <x:c r="CI41" s="18">
        <x:f t="shared" ca="1" si="395"/>
        <x:v>74</x:v>
      </x:c>
      <x:c r="CJ41" s="18">
        <x:f t="shared" ca="1" si="396"/>
        <x:v>75</x:v>
      </x:c>
      <x:c r="CK41" s="18">
        <x:f t="shared" ca="1" si="397"/>
        <x:v>76</x:v>
      </x:c>
      <x:c r="CL41" s="18">
        <x:f t="shared" ca="1" si="398"/>
        <x:v>77</x:v>
      </x:c>
      <x:c r="CM41" s="18">
        <x:f t="shared" ca="1" si="399"/>
        <x:v>78</x:v>
      </x:c>
      <x:c r="CN41" s="18">
        <x:f t="shared" ca="1" si="400"/>
        <x:v>79</x:v>
      </x:c>
      <x:c r="CO41" s="18">
        <x:f t="shared" ca="1" si="401"/>
        <x:v>80</x:v>
      </x:c>
      <x:c r="CP41" s="18">
        <x:f t="shared" ca="1" si="402"/>
        <x:v>81</x:v>
      </x:c>
      <x:c r="CQ41" s="18">
        <x:f t="shared" ca="1" si="403"/>
        <x:v>82</x:v>
      </x:c>
      <x:c r="CR41" s="18">
        <x:f t="shared" ca="1" si="404"/>
        <x:v>83</x:v>
      </x:c>
      <x:c r="CS41" s="18">
        <x:f t="shared" ca="1" si="405"/>
        <x:v>84</x:v>
      </x:c>
      <x:c r="CT41" s="18">
        <x:f t="shared" ca="1" si="160"/>
        <x:v>85</x:v>
      </x:c>
      <x:c r="CU41" s="18">
        <x:f t="shared" ca="1" si="161"/>
        <x:v>86</x:v>
      </x:c>
      <x:c r="CV41" s="18">
        <x:f t="shared" ca="1" si="162"/>
        <x:v>87</x:v>
      </x:c>
      <x:c r="CW41" s="18">
        <x:f t="shared" ca="1" si="163"/>
        <x:v>88</x:v>
      </x:c>
    </x:row>
    <x:row r="42" spans="2:101" ht="24" customHeight="1" x14ac:dyDescent="0.35">
      <x:c r="B42" s="18">
        <x:f t="shared" ca="1" si="336"/>
        <x:v>22</x:v>
      </x:c>
      <x:c r="C42" s="18">
        <x:f t="shared" ca="1" si="337"/>
        <x:v>22</x:v>
      </x:c>
      <x:c r="D42" s="18">
        <x:f t="shared" ca="1" si="338"/>
        <x:v>22</x:v>
      </x:c>
      <x:c r="E42" s="18">
        <x:f t="shared" ca="1" si="339"/>
        <x:v>22</x:v>
      </x:c>
      <x:c r="F42" s="18">
        <x:f t="shared" ca="1" si="340"/>
        <x:v>22</x:v>
      </x:c>
      <x:c r="G42" s="20"/>
      <x:c r="H42" s="20"/>
      <x:c r="I42" s="20"/>
      <x:c r="J42" s="20"/>
      <x:c r="K42" s="20"/>
      <x:c r="L42" s="20"/>
      <x:c r="M42" s="20"/>
      <x:c r="N42" s="20"/>
      <x:c r="O42" s="20"/>
      <x:c r="P42" s="20"/>
      <x:c r="Q42" s="20"/>
      <x:c r="R42" s="20"/>
      <x:c r="S42" s="20"/>
      <x:c r="T42" s="20"/>
      <x:c r="U42" s="20"/>
      <x:c r="V42" s="20"/>
      <x:c r="W42" s="20"/>
      <x:c r="X42" s="20"/>
      <x:c r="Y42" s="20"/>
      <x:c r="Z42" s="20"/>
      <x:c r="AA42" s="20"/>
      <x:c r="AB42" s="20"/>
      <x:c r="AC42" s="20"/>
      <x:c r="AD42" s="20"/>
      <x:c r="AE42" s="20"/>
      <x:c r="AF42" s="18">
        <x:f t="shared" ca="1" si="415"/>
        <x:v>31</x:v>
      </x:c>
      <x:c r="AG42" s="18">
        <x:f t="shared" ca="1" si="416"/>
        <x:v>31</x:v>
      </x:c>
      <x:c r="AH42" s="18">
        <x:f t="shared" ca="1" si="417"/>
        <x:v>31</x:v>
      </x:c>
      <x:c r="AI42" s="18">
        <x:f t="shared" ca="1" si="418"/>
        <x:v>31</x:v>
      </x:c>
      <x:c r="AJ42" s="18">
        <x:f t="shared" ca="1" si="419"/>
        <x:v>31</x:v>
      </x:c>
      <x:c r="AK42" s="18">
        <x:f t="shared" ca="1" si="420"/>
        <x:v>31</x:v>
      </x:c>
      <x:c r="AL42" s="20"/>
      <x:c r="AM42" s="20"/>
      <x:c r="AN42" s="20"/>
      <x:c r="AO42" s="20"/>
      <x:c r="AP42" s="20"/>
      <x:c r="AQ42" s="20"/>
      <x:c r="AR42" s="20"/>
      <x:c r="AS42" s="20"/>
      <x:c r="AT42" s="20"/>
      <x:c r="AU42" s="20"/>
      <x:c r="AV42" s="20"/>
      <x:c r="AW42" s="20"/>
      <x:c r="AX42" s="20"/>
      <x:c r="AY42" s="20"/>
      <x:c r="AZ42" s="20"/>
      <x:c r="BA42" s="20"/>
      <x:c r="BB42" s="20"/>
      <x:c r="BC42" s="18">
        <x:f t="shared" ca="1" si="364"/>
        <x:v>47</x:v>
      </x:c>
      <x:c r="BD42" s="18">
        <x:f t="shared" ca="1" si="364"/>
        <x:v>47</x:v>
      </x:c>
      <x:c r="BE42" s="18">
        <x:f t="shared" ca="1" si="365"/>
        <x:v>47</x:v>
      </x:c>
      <x:c r="BF42" s="18">
        <x:f t="shared" ca="1" si="366"/>
        <x:v>47</x:v>
      </x:c>
      <x:c r="BG42" s="18">
        <x:f t="shared" ca="1" si="367"/>
        <x:v>47</x:v>
      </x:c>
      <x:c r="BH42" s="18">
        <x:f t="shared" ca="1" si="368"/>
        <x:v>47</x:v>
      </x:c>
      <x:c r="BI42" s="18">
        <x:f t="shared" ca="1" si="369"/>
        <x:v>48</x:v>
      </x:c>
      <x:c r="BJ42" s="18">
        <x:f t="shared" ca="1" si="370"/>
        <x:v>49</x:v>
      </x:c>
      <x:c r="BK42" s="18">
        <x:f t="shared" ca="1" si="371"/>
        <x:v>50</x:v>
      </x:c>
      <x:c r="BL42" s="18">
        <x:f t="shared" ca="1" si="372"/>
        <x:v>51</x:v>
      </x:c>
      <x:c r="BM42" s="18">
        <x:f t="shared" ca="1" si="373"/>
        <x:v>52</x:v>
      </x:c>
      <x:c r="BN42" s="18">
        <x:f t="shared" ca="1" si="374"/>
        <x:v>53</x:v>
      </x:c>
      <x:c r="BO42" s="18">
        <x:f t="shared" ca="1" si="375"/>
        <x:v>54</x:v>
      </x:c>
      <x:c r="BP42" s="18">
        <x:f t="shared" ca="1" si="376"/>
        <x:v>55</x:v>
      </x:c>
      <x:c r="BQ42" s="18">
        <x:f t="shared" ca="1" si="377"/>
        <x:v>56</x:v>
      </x:c>
      <x:c r="BR42" s="18">
        <x:f t="shared" ca="1" si="378"/>
        <x:v>57</x:v>
      </x:c>
      <x:c r="BS42" s="18">
        <x:f t="shared" ca="1" si="379"/>
        <x:v>58</x:v>
      </x:c>
      <x:c r="BT42" s="18">
        <x:f t="shared" ca="1" si="380"/>
        <x:v>59</x:v>
      </x:c>
      <x:c r="BU42" s="18">
        <x:f t="shared" ca="1" si="381"/>
        <x:v>60</x:v>
      </x:c>
      <x:c r="BV42" s="18">
        <x:f t="shared" ca="1" si="382"/>
        <x:v>61</x:v>
      </x:c>
      <x:c r="BW42" s="18">
        <x:f t="shared" ca="1" si="383"/>
        <x:v>62</x:v>
      </x:c>
      <x:c r="BX42" s="18">
        <x:f t="shared" ca="1" si="384"/>
        <x:v>63</x:v>
      </x:c>
      <x:c r="BY42" s="18">
        <x:f t="shared" ca="1" si="385"/>
        <x:v>64</x:v>
      </x:c>
      <x:c r="BZ42" s="18">
        <x:f t="shared" ca="1" si="386"/>
        <x:v>65</x:v>
      </x:c>
      <x:c r="CA42" s="18">
        <x:f t="shared" ca="1" si="387"/>
        <x:v>66</x:v>
      </x:c>
      <x:c r="CB42" s="18">
        <x:f t="shared" ca="1" si="388"/>
        <x:v>67</x:v>
      </x:c>
      <x:c r="CC42" s="18">
        <x:f t="shared" ca="1" si="389"/>
        <x:v>68</x:v>
      </x:c>
      <x:c r="CD42" s="18">
        <x:f t="shared" ca="1" si="390"/>
        <x:v>69</x:v>
      </x:c>
      <x:c r="CE42" s="18">
        <x:f t="shared" ca="1" si="391"/>
        <x:v>70</x:v>
      </x:c>
      <x:c r="CF42" s="18">
        <x:f t="shared" ca="1" si="392"/>
        <x:v>71</x:v>
      </x:c>
      <x:c r="CG42" s="18">
        <x:f t="shared" ca="1" si="393"/>
        <x:v>72</x:v>
      </x:c>
      <x:c r="CH42" s="18">
        <x:f t="shared" ca="1" si="394"/>
        <x:v>73</x:v>
      </x:c>
      <x:c r="CI42" s="18">
        <x:f t="shared" ca="1" si="395"/>
        <x:v>74</x:v>
      </x:c>
      <x:c r="CJ42" s="18">
        <x:f t="shared" ca="1" si="396"/>
        <x:v>75</x:v>
      </x:c>
      <x:c r="CK42" s="18">
        <x:f t="shared" ca="1" si="397"/>
        <x:v>76</x:v>
      </x:c>
      <x:c r="CL42" s="18">
        <x:f t="shared" ca="1" si="398"/>
        <x:v>77</x:v>
      </x:c>
      <x:c r="CM42" s="18">
        <x:f t="shared" ca="1" si="399"/>
        <x:v>78</x:v>
      </x:c>
      <x:c r="CN42" s="18">
        <x:f t="shared" ca="1" si="400"/>
        <x:v>79</x:v>
      </x:c>
      <x:c r="CO42" s="18">
        <x:f t="shared" ca="1" si="401"/>
        <x:v>80</x:v>
      </x:c>
      <x:c r="CP42" s="18">
        <x:f t="shared" ca="1" si="402"/>
        <x:v>81</x:v>
      </x:c>
      <x:c r="CQ42" s="18">
        <x:f t="shared" ca="1" si="403"/>
        <x:v>82</x:v>
      </x:c>
      <x:c r="CR42" s="18">
        <x:f t="shared" ca="1" si="404"/>
        <x:v>83</x:v>
      </x:c>
      <x:c r="CS42" s="18">
        <x:f t="shared" ca="1" si="405"/>
        <x:v>84</x:v>
      </x:c>
      <x:c r="CT42" s="18">
        <x:f t="shared" ca="1" si="160"/>
        <x:v>85</x:v>
      </x:c>
      <x:c r="CU42" s="18">
        <x:f t="shared" ca="1" si="161"/>
        <x:v>86</x:v>
      </x:c>
      <x:c r="CV42" s="18">
        <x:f t="shared" ca="1" si="162"/>
        <x:v>87</x:v>
      </x:c>
      <x:c r="CW42" s="18">
        <x:f t="shared" ca="1" si="163"/>
        <x:v>88</x:v>
      </x:c>
    </x:row>
    <x:row r="43" spans="2:101" ht="24" customHeight="1" x14ac:dyDescent="0.35">
      <x:c r="B43" s="18">
        <x:f t="shared" ca="1" si="336"/>
        <x:v>23</x:v>
      </x:c>
      <x:c r="C43" s="18">
        <x:f t="shared" ca="1" si="337"/>
        <x:v>23</x:v>
      </x:c>
      <x:c r="D43" s="18">
        <x:f t="shared" ca="1" si="338"/>
        <x:v>23</x:v>
      </x:c>
      <x:c r="E43" s="18">
        <x:f t="shared" ca="1" si="339"/>
        <x:v>23</x:v>
      </x:c>
      <x:c r="F43" s="18">
        <x:f t="shared" ca="1" si="340"/>
        <x:v>23</x:v>
      </x:c>
      <x:c r="G43" s="20"/>
      <x:c r="H43" s="20"/>
      <x:c r="I43" s="20"/>
      <x:c r="J43" s="20"/>
      <x:c r="K43" s="20"/>
      <x:c r="L43" s="20"/>
      <x:c r="M43" s="20"/>
      <x:c r="N43" s="20"/>
      <x:c r="O43" s="20"/>
      <x:c r="P43" s="20"/>
      <x:c r="Q43" s="20"/>
      <x:c r="R43" s="20"/>
      <x:c r="S43" s="20"/>
      <x:c r="T43" s="20"/>
      <x:c r="U43" s="20"/>
      <x:c r="V43" s="20"/>
      <x:c r="W43" s="20"/>
      <x:c r="X43" s="20"/>
      <x:c r="Y43" s="20"/>
      <x:c r="Z43" s="20"/>
      <x:c r="AA43" s="20"/>
      <x:c r="AB43" s="20"/>
      <x:c r="AC43" s="20"/>
      <x:c r="AD43" s="20"/>
      <x:c r="AE43" s="20"/>
      <x:c r="AF43" s="18">
        <x:f t="shared" ca="1" si="415"/>
        <x:v>32</x:v>
      </x:c>
      <x:c r="AG43" s="18">
        <x:f t="shared" ca="1" si="416"/>
        <x:v>32</x:v>
      </x:c>
      <x:c r="AH43" s="18">
        <x:f t="shared" ca="1" si="417"/>
        <x:v>32</x:v>
      </x:c>
      <x:c r="AI43" s="18">
        <x:f t="shared" ca="1" si="418"/>
        <x:v>32</x:v>
      </x:c>
      <x:c r="AJ43" s="18">
        <x:f t="shared" ca="1" si="419"/>
        <x:v>32</x:v>
      </x:c>
      <x:c r="AK43" s="18">
        <x:f t="shared" ca="1" si="420"/>
        <x:v>32</x:v>
      </x:c>
      <x:c r="AL43" s="20"/>
      <x:c r="AM43" s="20"/>
      <x:c r="AN43" s="20"/>
      <x:c r="AO43" s="20"/>
      <x:c r="AP43" s="20"/>
      <x:c r="AQ43" s="20"/>
      <x:c r="AR43" s="20"/>
      <x:c r="AS43" s="20"/>
      <x:c r="AT43" s="20"/>
      <x:c r="AU43" s="20"/>
      <x:c r="AV43" s="20"/>
      <x:c r="AW43" s="20"/>
      <x:c r="AX43" s="20"/>
      <x:c r="AY43" s="20"/>
      <x:c r="AZ43" s="20"/>
      <x:c r="BA43" s="20"/>
      <x:c r="BB43" s="20"/>
      <x:c r="BC43" s="18">
        <x:f t="shared" ca="1" si="364"/>
        <x:v>48</x:v>
      </x:c>
      <x:c r="BD43" s="18">
        <x:f t="shared" ca="1" si="364"/>
        <x:v>48</x:v>
      </x:c>
      <x:c r="BE43" s="18">
        <x:f t="shared" ca="1" si="365"/>
        <x:v>48</x:v>
      </x:c>
      <x:c r="BF43" s="18">
        <x:f t="shared" ca="1" si="366"/>
        <x:v>48</x:v>
      </x:c>
      <x:c r="BG43" s="18">
        <x:f t="shared" ca="1" si="367"/>
        <x:v>48</x:v>
      </x:c>
      <x:c r="BH43" s="18">
        <x:f t="shared" ca="1" si="368"/>
        <x:v>48</x:v>
      </x:c>
      <x:c r="BI43" s="18">
        <x:f t="shared" ca="1" si="369"/>
        <x:v>48</x:v>
      </x:c>
      <x:c r="BJ43" s="18">
        <x:f t="shared" ca="1" si="370"/>
        <x:v>49</x:v>
      </x:c>
      <x:c r="BK43" s="18">
        <x:f t="shared" ca="1" si="371"/>
        <x:v>50</x:v>
      </x:c>
      <x:c r="BL43" s="18">
        <x:f t="shared" ca="1" si="372"/>
        <x:v>51</x:v>
      </x:c>
      <x:c r="BM43" s="18">
        <x:f t="shared" ca="1" si="373"/>
        <x:v>52</x:v>
      </x:c>
      <x:c r="BN43" s="18">
        <x:f t="shared" ca="1" si="374"/>
        <x:v>53</x:v>
      </x:c>
      <x:c r="BO43" s="18">
        <x:f t="shared" ca="1" si="375"/>
        <x:v>54</x:v>
      </x:c>
      <x:c r="BP43" s="18">
        <x:f t="shared" ca="1" si="376"/>
        <x:v>55</x:v>
      </x:c>
      <x:c r="BQ43" s="18">
        <x:f t="shared" ca="1" si="377"/>
        <x:v>56</x:v>
      </x:c>
      <x:c r="BR43" s="18">
        <x:f t="shared" ca="1" si="378"/>
        <x:v>57</x:v>
      </x:c>
      <x:c r="BS43" s="18">
        <x:f t="shared" ca="1" si="379"/>
        <x:v>58</x:v>
      </x:c>
      <x:c r="BT43" s="18">
        <x:f t="shared" ca="1" si="380"/>
        <x:v>59</x:v>
      </x:c>
      <x:c r="BU43" s="18">
        <x:f t="shared" ca="1" si="381"/>
        <x:v>60</x:v>
      </x:c>
      <x:c r="BV43" s="18">
        <x:f t="shared" ca="1" si="382"/>
        <x:v>61</x:v>
      </x:c>
      <x:c r="BW43" s="18">
        <x:f t="shared" ca="1" si="383"/>
        <x:v>62</x:v>
      </x:c>
      <x:c r="BX43" s="18">
        <x:f t="shared" ca="1" si="384"/>
        <x:v>63</x:v>
      </x:c>
      <x:c r="BY43" s="18">
        <x:f t="shared" ca="1" si="385"/>
        <x:v>64</x:v>
      </x:c>
      <x:c r="BZ43" s="18">
        <x:f t="shared" ca="1" si="386"/>
        <x:v>65</x:v>
      </x:c>
      <x:c r="CA43" s="18">
        <x:f t="shared" ca="1" si="387"/>
        <x:v>66</x:v>
      </x:c>
      <x:c r="CB43" s="18">
        <x:f t="shared" ca="1" si="388"/>
        <x:v>67</x:v>
      </x:c>
      <x:c r="CC43" s="18">
        <x:f t="shared" ca="1" si="389"/>
        <x:v>68</x:v>
      </x:c>
      <x:c r="CD43" s="18">
        <x:f t="shared" ca="1" si="390"/>
        <x:v>69</x:v>
      </x:c>
      <x:c r="CE43" s="18">
        <x:f t="shared" ca="1" si="391"/>
        <x:v>70</x:v>
      </x:c>
      <x:c r="CF43" s="18">
        <x:f t="shared" ca="1" si="392"/>
        <x:v>71</x:v>
      </x:c>
      <x:c r="CG43" s="18">
        <x:f t="shared" ca="1" si="393"/>
        <x:v>72</x:v>
      </x:c>
      <x:c r="CH43" s="18">
        <x:f t="shared" ca="1" si="394"/>
        <x:v>73</x:v>
      </x:c>
      <x:c r="CI43" s="18">
        <x:f t="shared" ca="1" si="395"/>
        <x:v>74</x:v>
      </x:c>
      <x:c r="CJ43" s="18">
        <x:f t="shared" ca="1" si="396"/>
        <x:v>75</x:v>
      </x:c>
      <x:c r="CK43" s="18">
        <x:f t="shared" ca="1" si="397"/>
        <x:v>76</x:v>
      </x:c>
      <x:c r="CL43" s="18">
        <x:f t="shared" ca="1" si="398"/>
        <x:v>77</x:v>
      </x:c>
      <x:c r="CM43" s="18">
        <x:f t="shared" ca="1" si="399"/>
        <x:v>78</x:v>
      </x:c>
      <x:c r="CN43" s="18">
        <x:f t="shared" ca="1" si="400"/>
        <x:v>79</x:v>
      </x:c>
      <x:c r="CO43" s="18">
        <x:f t="shared" ca="1" si="401"/>
        <x:v>80</x:v>
      </x:c>
      <x:c r="CP43" s="18">
        <x:f t="shared" ca="1" si="402"/>
        <x:v>81</x:v>
      </x:c>
      <x:c r="CQ43" s="18">
        <x:f t="shared" ca="1" si="403"/>
        <x:v>82</x:v>
      </x:c>
      <x:c r="CR43" s="18">
        <x:f t="shared" ca="1" si="404"/>
        <x:v>83</x:v>
      </x:c>
      <x:c r="CS43" s="18">
        <x:f t="shared" ca="1" si="405"/>
        <x:v>84</x:v>
      </x:c>
      <x:c r="CT43" s="18">
        <x:f t="shared" ca="1" si="160"/>
        <x:v>85</x:v>
      </x:c>
      <x:c r="CU43" s="18">
        <x:f t="shared" ca="1" si="161"/>
        <x:v>86</x:v>
      </x:c>
      <x:c r="CV43" s="18">
        <x:f t="shared" ca="1" si="162"/>
        <x:v>87</x:v>
      </x:c>
      <x:c r="CW43" s="18">
        <x:f t="shared" ca="1" si="163"/>
        <x:v>88</x:v>
      </x:c>
    </x:row>
    <x:row r="44" spans="2:101" ht="24" customHeight="1" x14ac:dyDescent="0.35">
      <x:c r="B44" s="18">
        <x:f t="shared" ca="1" si="336"/>
        <x:v>24</x:v>
      </x:c>
      <x:c r="C44" s="18">
        <x:f t="shared" ca="1" si="337"/>
        <x:v>24</x:v>
      </x:c>
      <x:c r="D44" s="18">
        <x:f t="shared" ca="1" si="338"/>
        <x:v>24</x:v>
      </x:c>
      <x:c r="E44" s="18">
        <x:f t="shared" ca="1" si="339"/>
        <x:v>24</x:v>
      </x:c>
      <x:c r="F44" s="18">
        <x:f t="shared" ca="1" si="340"/>
        <x:v>24</x:v>
      </x:c>
      <x:c r="G44" s="20"/>
      <x:c r="H44" s="20"/>
      <x:c r="I44" s="20"/>
      <x:c r="J44" s="20"/>
      <x:c r="K44" s="20"/>
      <x:c r="L44" s="20"/>
      <x:c r="M44" s="20"/>
      <x:c r="N44" s="20"/>
      <x:c r="O44" s="20"/>
      <x:c r="P44" s="20"/>
      <x:c r="Q44" s="20"/>
      <x:c r="R44" s="20"/>
      <x:c r="S44" s="20"/>
      <x:c r="T44" s="20"/>
      <x:c r="U44" s="20"/>
      <x:c r="V44" s="20"/>
      <x:c r="W44" s="20"/>
      <x:c r="X44" s="20"/>
      <x:c r="Y44" s="20"/>
      <x:c r="Z44" s="20"/>
      <x:c r="AA44" s="20"/>
      <x:c r="AB44" s="20"/>
      <x:c r="AC44" s="20"/>
      <x:c r="AD44" s="20"/>
      <x:c r="AE44" s="20"/>
      <x:c r="AF44" s="18">
        <x:f t="shared" ca="1" si="415"/>
        <x:v>33</x:v>
      </x:c>
      <x:c r="AG44" s="18">
        <x:f t="shared" ca="1" si="416"/>
        <x:v>33</x:v>
      </x:c>
      <x:c r="AH44" s="18">
        <x:f t="shared" ca="1" si="417"/>
        <x:v>33</x:v>
      </x:c>
      <x:c r="AI44" s="18">
        <x:f t="shared" ca="1" si="418"/>
        <x:v>33</x:v>
      </x:c>
      <x:c r="AJ44" s="18">
        <x:f t="shared" ca="1" si="419"/>
        <x:v>33</x:v>
      </x:c>
      <x:c r="AK44" s="18">
        <x:f t="shared" ca="1" si="420"/>
        <x:v>33</x:v>
      </x:c>
      <x:c r="AL44" s="20"/>
      <x:c r="AM44" s="20"/>
      <x:c r="AN44" s="20"/>
      <x:c r="AO44" s="20"/>
      <x:c r="AP44" s="20"/>
      <x:c r="AQ44" s="20"/>
      <x:c r="AR44" s="20"/>
      <x:c r="AS44" s="20"/>
      <x:c r="AT44" s="20"/>
      <x:c r="AU44" s="20"/>
      <x:c r="AV44" s="20"/>
      <x:c r="AW44" s="20"/>
      <x:c r="AX44" s="20"/>
      <x:c r="AY44" s="20"/>
      <x:c r="AZ44" s="20"/>
      <x:c r="BA44" s="20"/>
      <x:c r="BB44" s="20"/>
      <x:c r="BC44" s="18">
        <x:f t="shared" ca="1" si="364"/>
        <x:v>49</x:v>
      </x:c>
      <x:c r="BD44" s="18">
        <x:f t="shared" ca="1" si="364"/>
        <x:v>49</x:v>
      </x:c>
      <x:c r="BE44" s="18">
        <x:f t="shared" ca="1" si="365"/>
        <x:v>49</x:v>
      </x:c>
      <x:c r="BF44" s="18">
        <x:f t="shared" ca="1" si="366"/>
        <x:v>49</x:v>
      </x:c>
      <x:c r="BG44" s="18">
        <x:f t="shared" ca="1" si="367"/>
        <x:v>49</x:v>
      </x:c>
      <x:c r="BH44" s="18">
        <x:f t="shared" ca="1" si="368"/>
        <x:v>49</x:v>
      </x:c>
      <x:c r="BI44" s="18">
        <x:f t="shared" ca="1" si="369"/>
        <x:v>49</x:v>
      </x:c>
      <x:c r="BJ44" s="18">
        <x:f t="shared" ca="1" si="370"/>
        <x:v>49</x:v>
      </x:c>
      <x:c r="BK44" s="18">
        <x:f t="shared" ca="1" si="371"/>
        <x:v>50</x:v>
      </x:c>
      <x:c r="BL44" s="18">
        <x:f t="shared" ca="1" si="372"/>
        <x:v>51</x:v>
      </x:c>
      <x:c r="BM44" s="18">
        <x:f t="shared" ca="1" si="373"/>
        <x:v>52</x:v>
      </x:c>
      <x:c r="BN44" s="18">
        <x:f t="shared" ca="1" si="374"/>
        <x:v>53</x:v>
      </x:c>
      <x:c r="BO44" s="18">
        <x:f t="shared" ca="1" si="375"/>
        <x:v>54</x:v>
      </x:c>
      <x:c r="BP44" s="18">
        <x:f t="shared" ca="1" si="376"/>
        <x:v>55</x:v>
      </x:c>
      <x:c r="BQ44" s="18">
        <x:f t="shared" ca="1" si="377"/>
        <x:v>56</x:v>
      </x:c>
      <x:c r="BR44" s="18">
        <x:f t="shared" ca="1" si="378"/>
        <x:v>57</x:v>
      </x:c>
      <x:c r="BS44" s="18">
        <x:f t="shared" ca="1" si="379"/>
        <x:v>58</x:v>
      </x:c>
      <x:c r="BT44" s="18">
        <x:f t="shared" ca="1" si="380"/>
        <x:v>59</x:v>
      </x:c>
      <x:c r="BU44" s="18">
        <x:f t="shared" ca="1" si="381"/>
        <x:v>60</x:v>
      </x:c>
      <x:c r="BV44" s="18">
        <x:f t="shared" ca="1" si="382"/>
        <x:v>61</x:v>
      </x:c>
      <x:c r="BW44" s="18">
        <x:f t="shared" ca="1" si="383"/>
        <x:v>62</x:v>
      </x:c>
      <x:c r="BX44" s="18">
        <x:f t="shared" ca="1" si="384"/>
        <x:v>63</x:v>
      </x:c>
      <x:c r="BY44" s="18">
        <x:f t="shared" ca="1" si="385"/>
        <x:v>64</x:v>
      </x:c>
      <x:c r="BZ44" s="18">
        <x:f t="shared" ca="1" si="386"/>
        <x:v>65</x:v>
      </x:c>
      <x:c r="CA44" s="18">
        <x:f t="shared" ca="1" si="387"/>
        <x:v>66</x:v>
      </x:c>
      <x:c r="CB44" s="18">
        <x:f t="shared" ca="1" si="388"/>
        <x:v>67</x:v>
      </x:c>
      <x:c r="CC44" s="18">
        <x:f t="shared" ca="1" si="389"/>
        <x:v>68</x:v>
      </x:c>
      <x:c r="CD44" s="18">
        <x:f t="shared" ca="1" si="390"/>
        <x:v>69</x:v>
      </x:c>
      <x:c r="CE44" s="18">
        <x:f t="shared" ca="1" si="391"/>
        <x:v>70</x:v>
      </x:c>
      <x:c r="CF44" s="18">
        <x:f t="shared" ca="1" si="392"/>
        <x:v>71</x:v>
      </x:c>
      <x:c r="CG44" s="18">
        <x:f t="shared" ca="1" si="393"/>
        <x:v>72</x:v>
      </x:c>
      <x:c r="CH44" s="18">
        <x:f t="shared" ca="1" si="394"/>
        <x:v>73</x:v>
      </x:c>
      <x:c r="CI44" s="18">
        <x:f t="shared" ca="1" si="395"/>
        <x:v>74</x:v>
      </x:c>
      <x:c r="CJ44" s="18">
        <x:f t="shared" ca="1" si="396"/>
        <x:v>75</x:v>
      </x:c>
      <x:c r="CK44" s="18">
        <x:f t="shared" ca="1" si="397"/>
        <x:v>76</x:v>
      </x:c>
      <x:c r="CL44" s="18">
        <x:f t="shared" ca="1" si="398"/>
        <x:v>77</x:v>
      </x:c>
      <x:c r="CM44" s="18">
        <x:f t="shared" ca="1" si="399"/>
        <x:v>78</x:v>
      </x:c>
      <x:c r="CN44" s="18">
        <x:f t="shared" ca="1" si="400"/>
        <x:v>79</x:v>
      </x:c>
      <x:c r="CO44" s="18">
        <x:f t="shared" ca="1" si="401"/>
        <x:v>80</x:v>
      </x:c>
      <x:c r="CP44" s="18">
        <x:f t="shared" ca="1" si="402"/>
        <x:v>81</x:v>
      </x:c>
      <x:c r="CQ44" s="18">
        <x:f t="shared" ca="1" si="403"/>
        <x:v>82</x:v>
      </x:c>
      <x:c r="CR44" s="18">
        <x:f t="shared" ca="1" si="404"/>
        <x:v>83</x:v>
      </x:c>
      <x:c r="CS44" s="18">
        <x:f t="shared" ca="1" si="405"/>
        <x:v>84</x:v>
      </x:c>
      <x:c r="CT44" s="18">
        <x:f t="shared" ca="1" si="160"/>
        <x:v>85</x:v>
      </x:c>
      <x:c r="CU44" s="18">
        <x:f t="shared" ca="1" si="161"/>
        <x:v>86</x:v>
      </x:c>
      <x:c r="CV44" s="18">
        <x:f t="shared" ca="1" si="162"/>
        <x:v>87</x:v>
      </x:c>
      <x:c r="CW44" s="18">
        <x:f t="shared" ca="1" si="163"/>
        <x:v>88</x:v>
      </x:c>
    </x:row>
    <x:row r="45" spans="2:101" ht="24" customHeight="1" x14ac:dyDescent="0.35">
      <x:c r="B45" s="18">
        <x:f t="shared" ca="1" si="336"/>
        <x:v>25</x:v>
      </x:c>
      <x:c r="C45" s="18">
        <x:f t="shared" ca="1" si="337"/>
        <x:v>25</x:v>
      </x:c>
      <x:c r="D45" s="18">
        <x:f t="shared" ca="1" si="338"/>
        <x:v>25</x:v>
      </x:c>
      <x:c r="E45" s="18">
        <x:f t="shared" ca="1" si="339"/>
        <x:v>25</x:v>
      </x:c>
      <x:c r="F45" s="18">
        <x:f t="shared" ca="1" si="340"/>
        <x:v>25</x:v>
      </x:c>
      <x:c r="G45" s="20"/>
      <x:c r="H45" s="20"/>
      <x:c r="I45" s="20"/>
      <x:c r="J45" s="20"/>
      <x:c r="K45" s="20"/>
      <x:c r="L45" s="20"/>
      <x:c r="M45" s="20"/>
      <x:c r="N45" s="20"/>
      <x:c r="O45" s="20"/>
      <x:c r="P45" s="20"/>
      <x:c r="Q45" s="20"/>
      <x:c r="R45" s="20"/>
      <x:c r="S45" s="20"/>
      <x:c r="T45" s="20"/>
      <x:c r="U45" s="20"/>
      <x:c r="V45" s="20"/>
      <x:c r="W45" s="20"/>
      <x:c r="X45" s="20"/>
      <x:c r="Y45" s="20"/>
      <x:c r="Z45" s="20"/>
      <x:c r="AA45" s="20"/>
      <x:c r="AB45" s="20"/>
      <x:c r="AC45" s="20"/>
      <x:c r="AD45" s="20"/>
      <x:c r="AE45" s="20"/>
      <x:c r="AF45" s="18">
        <x:f t="shared" ca="1" si="415"/>
        <x:v>34</x:v>
      </x:c>
      <x:c r="AG45" s="18">
        <x:f t="shared" ca="1" si="416"/>
        <x:v>34</x:v>
      </x:c>
      <x:c r="AH45" s="18">
        <x:f t="shared" ca="1" si="417"/>
        <x:v>34</x:v>
      </x:c>
      <x:c r="AI45" s="18">
        <x:f t="shared" ca="1" si="418"/>
        <x:v>34</x:v>
      </x:c>
      <x:c r="AJ45" s="18">
        <x:f t="shared" ca="1" si="419"/>
        <x:v>34</x:v>
      </x:c>
      <x:c r="AK45" s="18">
        <x:f t="shared" ca="1" si="420"/>
        <x:v>34</x:v>
      </x:c>
      <x:c r="AL45" s="20"/>
      <x:c r="AM45" s="20"/>
      <x:c r="AN45" s="20"/>
      <x:c r="AO45" s="20"/>
      <x:c r="AP45" s="20"/>
      <x:c r="AQ45" s="20"/>
      <x:c r="AR45" s="20"/>
      <x:c r="AS45" s="20"/>
      <x:c r="AT45" s="20" t="s">
        <x:v>47</x:v>
      </x:c>
      <x:c r="AU45" s="20"/>
      <x:c r="AV45" s="20"/>
      <x:c r="AW45" s="20"/>
      <x:c r="AX45" s="20"/>
      <x:c r="AY45" s="20"/>
      <x:c r="AZ45" s="20"/>
      <x:c r="BA45" s="20"/>
      <x:c r="BB45" s="20"/>
      <x:c r="BC45" s="18">
        <x:f t="shared" ca="1" si="364"/>
        <x:v>50</x:v>
      </x:c>
      <x:c r="BD45" s="18">
        <x:f t="shared" ca="1" si="364"/>
        <x:v>50</x:v>
      </x:c>
      <x:c r="BE45" s="18">
        <x:f t="shared" ca="1" si="365"/>
        <x:v>50</x:v>
      </x:c>
      <x:c r="BF45" s="18">
        <x:f t="shared" ca="1" si="366"/>
        <x:v>50</x:v>
      </x:c>
      <x:c r="BG45" s="18">
        <x:f t="shared" ca="1" si="367"/>
        <x:v>50</x:v>
      </x:c>
      <x:c r="BH45" s="18">
        <x:f t="shared" ca="1" si="368"/>
        <x:v>50</x:v>
      </x:c>
      <x:c r="BI45" s="18">
        <x:f t="shared" ca="1" si="369"/>
        <x:v>50</x:v>
      </x:c>
      <x:c r="BJ45" s="18">
        <x:f t="shared" ca="1" si="370"/>
        <x:v>50</x:v>
      </x:c>
      <x:c r="BK45" s="18">
        <x:f t="shared" ca="1" si="371"/>
        <x:v>50</x:v>
      </x:c>
      <x:c r="BL45" s="18">
        <x:f t="shared" ca="1" si="372"/>
        <x:v>51</x:v>
      </x:c>
      <x:c r="BM45" s="18">
        <x:f t="shared" ca="1" si="373"/>
        <x:v>52</x:v>
      </x:c>
      <x:c r="BN45" s="18">
        <x:f t="shared" ca="1" si="374"/>
        <x:v>53</x:v>
      </x:c>
      <x:c r="BO45" s="18">
        <x:f t="shared" ca="1" si="375"/>
        <x:v>54</x:v>
      </x:c>
      <x:c r="BP45" s="18">
        <x:f t="shared" ca="1" si="376"/>
        <x:v>55</x:v>
      </x:c>
      <x:c r="BQ45" s="18">
        <x:f t="shared" ca="1" si="377"/>
        <x:v>56</x:v>
      </x:c>
      <x:c r="BR45" s="18">
        <x:f t="shared" ca="1" si="378"/>
        <x:v>57</x:v>
      </x:c>
      <x:c r="BS45" s="18">
        <x:f t="shared" ca="1" si="379"/>
        <x:v>58</x:v>
      </x:c>
      <x:c r="BT45" s="18">
        <x:f t="shared" ca="1" si="380"/>
        <x:v>59</x:v>
      </x:c>
      <x:c r="BU45" s="18">
        <x:f t="shared" ca="1" si="381"/>
        <x:v>60</x:v>
      </x:c>
      <x:c r="BV45" s="18">
        <x:f t="shared" ca="1" si="382"/>
        <x:v>61</x:v>
      </x:c>
      <x:c r="BW45" s="18">
        <x:f t="shared" ca="1" si="383"/>
        <x:v>62</x:v>
      </x:c>
      <x:c r="BX45" s="18">
        <x:f t="shared" ca="1" si="384"/>
        <x:v>63</x:v>
      </x:c>
      <x:c r="BY45" s="18">
        <x:f t="shared" ca="1" si="385"/>
        <x:v>64</x:v>
      </x:c>
      <x:c r="BZ45" s="18">
        <x:f t="shared" ca="1" si="386"/>
        <x:v>65</x:v>
      </x:c>
      <x:c r="CA45" s="18">
        <x:f t="shared" ca="1" si="387"/>
        <x:v>66</x:v>
      </x:c>
      <x:c r="CB45" s="18">
        <x:f t="shared" ca="1" si="388"/>
        <x:v>67</x:v>
      </x:c>
      <x:c r="CC45" s="18">
        <x:f t="shared" ca="1" si="389"/>
        <x:v>68</x:v>
      </x:c>
      <x:c r="CD45" s="18">
        <x:f t="shared" ca="1" si="390"/>
        <x:v>69</x:v>
      </x:c>
      <x:c r="CE45" s="18">
        <x:f t="shared" ca="1" si="391"/>
        <x:v>70</x:v>
      </x:c>
      <x:c r="CF45" s="18">
        <x:f t="shared" ca="1" si="392"/>
        <x:v>71</x:v>
      </x:c>
      <x:c r="CG45" s="18">
        <x:f t="shared" ca="1" si="393"/>
        <x:v>72</x:v>
      </x:c>
      <x:c r="CH45" s="18">
        <x:f t="shared" ca="1" si="394"/>
        <x:v>73</x:v>
      </x:c>
      <x:c r="CI45" s="18">
        <x:f t="shared" ca="1" si="395"/>
        <x:v>74</x:v>
      </x:c>
      <x:c r="CJ45" s="18">
        <x:f t="shared" ca="1" si="396"/>
        <x:v>75</x:v>
      </x:c>
      <x:c r="CK45" s="18">
        <x:f t="shared" ca="1" si="397"/>
        <x:v>76</x:v>
      </x:c>
      <x:c r="CL45" s="18">
        <x:f t="shared" ca="1" si="398"/>
        <x:v>77</x:v>
      </x:c>
      <x:c r="CM45" s="18">
        <x:f t="shared" ca="1" si="399"/>
        <x:v>78</x:v>
      </x:c>
      <x:c r="CN45" s="18">
        <x:f t="shared" ca="1" si="400"/>
        <x:v>79</x:v>
      </x:c>
      <x:c r="CO45" s="18">
        <x:f t="shared" ca="1" si="401"/>
        <x:v>80</x:v>
      </x:c>
      <x:c r="CP45" s="18">
        <x:f t="shared" ca="1" si="402"/>
        <x:v>81</x:v>
      </x:c>
      <x:c r="CQ45" s="18">
        <x:f t="shared" ca="1" si="403"/>
        <x:v>82</x:v>
      </x:c>
      <x:c r="CR45" s="18">
        <x:f t="shared" ca="1" si="404"/>
        <x:v>83</x:v>
      </x:c>
      <x:c r="CS45" s="18">
        <x:f t="shared" ca="1" si="405"/>
        <x:v>84</x:v>
      </x:c>
      <x:c r="CT45" s="18">
        <x:f t="shared" ca="1" si="160"/>
        <x:v>85</x:v>
      </x:c>
      <x:c r="CU45" s="18">
        <x:f t="shared" ca="1" si="161"/>
        <x:v>86</x:v>
      </x:c>
      <x:c r="CV45" s="18">
        <x:f t="shared" ca="1" si="162"/>
        <x:v>87</x:v>
      </x:c>
      <x:c r="CW45" s="18">
        <x:f t="shared" ca="1" si="163"/>
        <x:v>88</x:v>
      </x:c>
    </x:row>
    <x:row r="46" spans="2:101" ht="24" customHeight="1" x14ac:dyDescent="0.35">
      <x:c r="B46" s="18">
        <x:f t="shared" ca="1" si="336"/>
        <x:v>26</x:v>
      </x:c>
      <x:c r="C46" s="18">
        <x:f t="shared" ca="1" si="337"/>
        <x:v>26</x:v>
      </x:c>
      <x:c r="D46" s="18">
        <x:f t="shared" ca="1" si="338"/>
        <x:v>26</x:v>
      </x:c>
      <x:c r="E46" s="18">
        <x:f t="shared" ca="1" si="339"/>
        <x:v>26</x:v>
      </x:c>
      <x:c r="F46" s="18">
        <x:f t="shared" ca="1" si="340"/>
        <x:v>26</x:v>
      </x:c>
      <x:c r="G46" s="20"/>
      <x:c r="H46" s="20"/>
      <x:c r="I46" s="20"/>
      <x:c r="J46" s="20"/>
      <x:c r="K46" s="20"/>
      <x:c r="L46" s="20"/>
      <x:c r="M46" s="20"/>
      <x:c r="N46" s="20"/>
      <x:c r="O46" s="20"/>
      <x:c r="P46" s="20"/>
      <x:c r="Q46" s="20"/>
      <x:c r="R46" s="20"/>
      <x:c r="S46" s="20"/>
      <x:c r="T46" s="20"/>
      <x:c r="U46" s="20"/>
      <x:c r="V46" s="20"/>
      <x:c r="W46" s="20"/>
      <x:c r="X46" s="20"/>
      <x:c r="Y46" s="20"/>
      <x:c r="Z46" s="20"/>
      <x:c r="AA46" s="20"/>
      <x:c r="AB46" s="20"/>
      <x:c r="AC46" s="20"/>
      <x:c r="AD46" s="20"/>
      <x:c r="AE46" s="20"/>
      <x:c r="AF46" s="18">
        <x:f t="shared" ca="1" si="415"/>
        <x:v>35</x:v>
      </x:c>
      <x:c r="AG46" s="18">
        <x:f t="shared" ca="1" si="416"/>
        <x:v>35</x:v>
      </x:c>
      <x:c r="AH46" s="18">
        <x:f t="shared" ca="1" si="417"/>
        <x:v>35</x:v>
      </x:c>
      <x:c r="AI46" s="18">
        <x:f t="shared" ca="1" si="418"/>
        <x:v>35</x:v>
      </x:c>
      <x:c r="AJ46" s="18">
        <x:f t="shared" ca="1" si="419"/>
        <x:v>35</x:v>
      </x:c>
      <x:c r="AK46" s="18">
        <x:f t="shared" ca="1" si="420"/>
        <x:v>35</x:v>
      </x:c>
      <x:c r="AL46" s="22">
        <x:f ca="1">IF(AND(ROW(AL46)=$CY$4,COLUMN(AL46)=$CY$5),0,MIN(AL45,AM45,AM46,AM47,AL47,AK46,AK47,AK45)+1)</x:f>
        <x:v>35</x:v>
      </x:c>
      <x:c r="AM46" s="20"/>
      <x:c r="AN46" s="20"/>
      <x:c r="AO46" s="20"/>
      <x:c r="AP46" s="20"/>
      <x:c r="AQ46" s="20"/>
      <x:c r="AR46" s="20"/>
      <x:c r="AS46" s="20"/>
      <x:c r="AT46" s="20"/>
      <x:c r="AU46" s="20"/>
      <x:c r="AV46" s="20"/>
      <x:c r="AW46" s="20"/>
      <x:c r="AX46" s="20"/>
      <x:c r="AY46" s="20"/>
      <x:c r="AZ46" s="20"/>
      <x:c r="BA46" s="20"/>
      <x:c r="BB46" s="20"/>
      <x:c r="BC46" s="18">
        <x:f t="shared" ca="1" si="364"/>
        <x:v>51</x:v>
      </x:c>
      <x:c r="BD46" s="18">
        <x:f t="shared" ca="1" si="364"/>
        <x:v>51</x:v>
      </x:c>
      <x:c r="BE46" s="18">
        <x:f t="shared" ca="1" si="365"/>
        <x:v>51</x:v>
      </x:c>
      <x:c r="BF46" s="18">
        <x:f t="shared" ca="1" si="366"/>
        <x:v>51</x:v>
      </x:c>
      <x:c r="BG46" s="18">
        <x:f t="shared" ca="1" si="367"/>
        <x:v>51</x:v>
      </x:c>
      <x:c r="BH46" s="18">
        <x:f t="shared" ca="1" si="368"/>
        <x:v>51</x:v>
      </x:c>
      <x:c r="BI46" s="18">
        <x:f t="shared" ca="1" si="369"/>
        <x:v>51</x:v>
      </x:c>
      <x:c r="BJ46" s="18">
        <x:f t="shared" ca="1" si="370"/>
        <x:v>51</x:v>
      </x:c>
      <x:c r="BK46" s="18">
        <x:f t="shared" ca="1" si="371"/>
        <x:v>51</x:v>
      </x:c>
      <x:c r="BL46" s="18">
        <x:f t="shared" ca="1" si="372"/>
        <x:v>51</x:v>
      </x:c>
      <x:c r="BM46" s="18">
        <x:f t="shared" ca="1" si="373"/>
        <x:v>52</x:v>
      </x:c>
      <x:c r="BN46" s="18">
        <x:f t="shared" ca="1" si="374"/>
        <x:v>53</x:v>
      </x:c>
      <x:c r="BO46" s="18">
        <x:f t="shared" ca="1" si="375"/>
        <x:v>54</x:v>
      </x:c>
      <x:c r="BP46" s="18">
        <x:f t="shared" ca="1" si="376"/>
        <x:v>55</x:v>
      </x:c>
      <x:c r="BQ46" s="18">
        <x:f t="shared" ca="1" si="377"/>
        <x:v>56</x:v>
      </x:c>
      <x:c r="BR46" s="18">
        <x:f t="shared" ca="1" si="378"/>
        <x:v>57</x:v>
      </x:c>
      <x:c r="BS46" s="18">
        <x:f t="shared" ca="1" si="379"/>
        <x:v>58</x:v>
      </x:c>
      <x:c r="BT46" s="18">
        <x:f t="shared" ca="1" si="380"/>
        <x:v>59</x:v>
      </x:c>
      <x:c r="BU46" s="18">
        <x:f t="shared" ca="1" si="381"/>
        <x:v>60</x:v>
      </x:c>
      <x:c r="BV46" s="18">
        <x:f t="shared" ca="1" si="382"/>
        <x:v>61</x:v>
      </x:c>
      <x:c r="BW46" s="18">
        <x:f t="shared" ca="1" si="383"/>
        <x:v>62</x:v>
      </x:c>
      <x:c r="BX46" s="18">
        <x:f t="shared" ca="1" si="384"/>
        <x:v>63</x:v>
      </x:c>
      <x:c r="BY46" s="18">
        <x:f t="shared" ca="1" si="385"/>
        <x:v>64</x:v>
      </x:c>
      <x:c r="BZ46" s="18">
        <x:f t="shared" ca="1" si="386"/>
        <x:v>65</x:v>
      </x:c>
      <x:c r="CA46" s="18">
        <x:f t="shared" ca="1" si="387"/>
        <x:v>66</x:v>
      </x:c>
      <x:c r="CB46" s="18">
        <x:f t="shared" ca="1" si="388"/>
        <x:v>67</x:v>
      </x:c>
      <x:c r="CC46" s="18">
        <x:f t="shared" ca="1" si="389"/>
        <x:v>68</x:v>
      </x:c>
      <x:c r="CD46" s="18">
        <x:f t="shared" ca="1" si="390"/>
        <x:v>69</x:v>
      </x:c>
      <x:c r="CE46" s="18">
        <x:f t="shared" ca="1" si="391"/>
        <x:v>70</x:v>
      </x:c>
      <x:c r="CF46" s="18">
        <x:f t="shared" ca="1" si="392"/>
        <x:v>71</x:v>
      </x:c>
      <x:c r="CG46" s="18">
        <x:f t="shared" ca="1" si="393"/>
        <x:v>72</x:v>
      </x:c>
      <x:c r="CH46" s="18">
        <x:f t="shared" ca="1" si="394"/>
        <x:v>73</x:v>
      </x:c>
      <x:c r="CI46" s="18">
        <x:f t="shared" ca="1" si="395"/>
        <x:v>74</x:v>
      </x:c>
      <x:c r="CJ46" s="18">
        <x:f t="shared" ca="1" si="396"/>
        <x:v>75</x:v>
      </x:c>
      <x:c r="CK46" s="18">
        <x:f t="shared" ca="1" si="397"/>
        <x:v>76</x:v>
      </x:c>
      <x:c r="CL46" s="18">
        <x:f t="shared" ca="1" si="398"/>
        <x:v>77</x:v>
      </x:c>
      <x:c r="CM46" s="18">
        <x:f t="shared" ca="1" si="399"/>
        <x:v>78</x:v>
      </x:c>
      <x:c r="CN46" s="18">
        <x:f t="shared" ca="1" si="400"/>
        <x:v>79</x:v>
      </x:c>
      <x:c r="CO46" s="18">
        <x:f t="shared" ca="1" si="401"/>
        <x:v>80</x:v>
      </x:c>
      <x:c r="CP46" s="18">
        <x:f t="shared" ca="1" si="402"/>
        <x:v>81</x:v>
      </x:c>
      <x:c r="CQ46" s="18">
        <x:f t="shared" ca="1" si="403"/>
        <x:v>82</x:v>
      </x:c>
      <x:c r="CR46" s="18">
        <x:f t="shared" ca="1" si="404"/>
        <x:v>83</x:v>
      </x:c>
      <x:c r="CS46" s="18">
        <x:f t="shared" ca="1" si="405"/>
        <x:v>84</x:v>
      </x:c>
      <x:c r="CT46" s="18">
        <x:f t="shared" ca="1" si="160"/>
        <x:v>85</x:v>
      </x:c>
      <x:c r="CU46" s="18">
        <x:f t="shared" ca="1" si="161"/>
        <x:v>86</x:v>
      </x:c>
      <x:c r="CV46" s="18">
        <x:f t="shared" ca="1" si="162"/>
        <x:v>87</x:v>
      </x:c>
      <x:c r="CW46" s="18">
        <x:f t="shared" ca="1" si="163"/>
        <x:v>88</x:v>
      </x:c>
    </x:row>
    <x:row r="47" spans="2:101" ht="24" customHeight="1" x14ac:dyDescent="0.35">
      <x:c r="B47" s="18">
        <x:f t="shared" ca="1" si="336"/>
        <x:v>27</x:v>
      </x:c>
      <x:c r="C47" s="18">
        <x:f t="shared" ca="1" si="337"/>
        <x:v>27</x:v>
      </x:c>
      <x:c r="D47" s="18">
        <x:f t="shared" ca="1" si="338"/>
        <x:v>27</x:v>
      </x:c>
      <x:c r="E47" s="18">
        <x:f t="shared" ca="1" si="339"/>
        <x:v>27</x:v>
      </x:c>
      <x:c r="F47" s="18">
        <x:f t="shared" ca="1" si="340"/>
        <x:v>27</x:v>
      </x:c>
      <x:c r="G47" s="20"/>
      <x:c r="H47" s="20"/>
      <x:c r="I47" s="20"/>
      <x:c r="J47" s="20"/>
      <x:c r="K47" s="20"/>
      <x:c r="L47" s="20"/>
      <x:c r="M47" s="20"/>
      <x:c r="N47" s="20"/>
      <x:c r="O47" s="20"/>
      <x:c r="P47" s="20"/>
      <x:c r="Q47" s="20"/>
      <x:c r="R47" s="20"/>
      <x:c r="S47" s="20"/>
      <x:c r="T47" s="20"/>
      <x:c r="U47" s="20"/>
      <x:c r="V47" s="20"/>
      <x:c r="W47" s="20"/>
      <x:c r="X47" s="20"/>
      <x:c r="Y47" s="20"/>
      <x:c r="Z47" s="20"/>
      <x:c r="AA47" s="20"/>
      <x:c r="AB47" s="20"/>
      <x:c r="AC47" s="20"/>
      <x:c r="AD47" s="20"/>
      <x:c r="AE47" s="22">
        <x:f ca="1">IF(AND(ROW(AE47)=$CY$4,COLUMN(AE47)=$CY$5),0,MIN(AE46,AF46,AF47,AF48,AE48,AD47,AD48,AD46)+1)</x:f>
        <x:v>36</x:v>
      </x:c>
      <x:c r="AF47" s="18">
        <x:f t="shared" ca="1" si="415"/>
        <x:v>36</x:v>
      </x:c>
      <x:c r="AG47" s="18">
        <x:f t="shared" ca="1" si="416"/>
        <x:v>36</x:v>
      </x:c>
      <x:c r="AH47" s="18">
        <x:f t="shared" ca="1" si="417"/>
        <x:v>36</x:v>
      </x:c>
      <x:c r="AI47" s="18">
        <x:f t="shared" ca="1" si="418"/>
        <x:v>36</x:v>
      </x:c>
      <x:c r="AJ47" s="18">
        <x:f t="shared" ca="1" si="419"/>
        <x:v>36</x:v>
      </x:c>
      <x:c r="AK47" s="18">
        <x:f t="shared" ca="1" si="420"/>
        <x:v>36</x:v>
      </x:c>
      <x:c r="AL47" s="20"/>
      <x:c r="AM47" s="20"/>
      <x:c r="AN47" s="20"/>
      <x:c r="AO47" s="20"/>
      <x:c r="AP47" s="20"/>
      <x:c r="AQ47" s="20"/>
      <x:c r="AR47" s="20"/>
      <x:c r="AS47" s="20"/>
      <x:c r="AT47" s="20"/>
      <x:c r="AU47" s="20"/>
      <x:c r="AV47" s="20"/>
      <x:c r="AW47" s="20"/>
      <x:c r="AX47" s="20"/>
      <x:c r="AY47" s="20"/>
      <x:c r="AZ47" s="20"/>
      <x:c r="BA47" s="20"/>
      <x:c r="BB47" s="20"/>
      <x:c r="BC47" s="18">
        <x:f t="shared" ca="1" si="364"/>
        <x:v>52</x:v>
      </x:c>
      <x:c r="BD47" s="18">
        <x:f t="shared" ca="1" si="364"/>
        <x:v>52</x:v>
      </x:c>
      <x:c r="BE47" s="18">
        <x:f t="shared" ca="1" si="365"/>
        <x:v>52</x:v>
      </x:c>
      <x:c r="BF47" s="18">
        <x:f t="shared" ca="1" si="366"/>
        <x:v>52</x:v>
      </x:c>
      <x:c r="BG47" s="18">
        <x:f t="shared" ca="1" si="367"/>
        <x:v>52</x:v>
      </x:c>
      <x:c r="BH47" s="18">
        <x:f t="shared" ca="1" si="368"/>
        <x:v>52</x:v>
      </x:c>
      <x:c r="BI47" s="18">
        <x:f t="shared" ca="1" si="369"/>
        <x:v>52</x:v>
      </x:c>
      <x:c r="BJ47" s="18">
        <x:f t="shared" ca="1" si="370"/>
        <x:v>52</x:v>
      </x:c>
      <x:c r="BK47" s="18">
        <x:f t="shared" ca="1" si="371"/>
        <x:v>52</x:v>
      </x:c>
      <x:c r="BL47" s="18">
        <x:f t="shared" ca="1" si="372"/>
        <x:v>52</x:v>
      </x:c>
      <x:c r="BM47" s="18">
        <x:f t="shared" ca="1" si="373"/>
        <x:v>52</x:v>
      </x:c>
      <x:c r="BN47" s="18">
        <x:f t="shared" ca="1" si="374"/>
        <x:v>53</x:v>
      </x:c>
      <x:c r="BO47" s="18">
        <x:f t="shared" ca="1" si="375"/>
        <x:v>54</x:v>
      </x:c>
      <x:c r="BP47" s="18">
        <x:f t="shared" ca="1" si="376"/>
        <x:v>55</x:v>
      </x:c>
      <x:c r="BQ47" s="18">
        <x:f t="shared" ca="1" si="377"/>
        <x:v>56</x:v>
      </x:c>
      <x:c r="BR47" s="18">
        <x:f t="shared" ca="1" si="378"/>
        <x:v>57</x:v>
      </x:c>
      <x:c r="BS47" s="18">
        <x:f t="shared" ca="1" si="379"/>
        <x:v>58</x:v>
      </x:c>
      <x:c r="BT47" s="18">
        <x:f t="shared" ca="1" si="380"/>
        <x:v>59</x:v>
      </x:c>
      <x:c r="BU47" s="18">
        <x:f t="shared" ca="1" si="381"/>
        <x:v>60</x:v>
      </x:c>
      <x:c r="BV47" s="18">
        <x:f t="shared" ca="1" si="382"/>
        <x:v>61</x:v>
      </x:c>
      <x:c r="BW47" s="18">
        <x:f t="shared" ca="1" si="383"/>
        <x:v>62</x:v>
      </x:c>
      <x:c r="BX47" s="18">
        <x:f t="shared" ca="1" si="384"/>
        <x:v>63</x:v>
      </x:c>
      <x:c r="BY47" s="18">
        <x:f t="shared" ca="1" si="385"/>
        <x:v>64</x:v>
      </x:c>
      <x:c r="BZ47" s="18">
        <x:f t="shared" ca="1" si="386"/>
        <x:v>65</x:v>
      </x:c>
      <x:c r="CA47" s="18">
        <x:f t="shared" ca="1" si="387"/>
        <x:v>66</x:v>
      </x:c>
      <x:c r="CB47" s="18">
        <x:f t="shared" ca="1" si="388"/>
        <x:v>67</x:v>
      </x:c>
      <x:c r="CC47" s="18">
        <x:f t="shared" ca="1" si="389"/>
        <x:v>68</x:v>
      </x:c>
      <x:c r="CD47" s="18">
        <x:f t="shared" ca="1" si="390"/>
        <x:v>69</x:v>
      </x:c>
      <x:c r="CE47" s="18">
        <x:f t="shared" ca="1" si="391"/>
        <x:v>70</x:v>
      </x:c>
      <x:c r="CF47" s="18">
        <x:f t="shared" ca="1" si="392"/>
        <x:v>71</x:v>
      </x:c>
      <x:c r="CG47" s="18">
        <x:f t="shared" ca="1" si="393"/>
        <x:v>72</x:v>
      </x:c>
      <x:c r="CH47" s="18">
        <x:f t="shared" ca="1" si="394"/>
        <x:v>73</x:v>
      </x:c>
      <x:c r="CI47" s="18">
        <x:f t="shared" ca="1" si="395"/>
        <x:v>74</x:v>
      </x:c>
      <x:c r="CJ47" s="18">
        <x:f t="shared" ca="1" si="396"/>
        <x:v>75</x:v>
      </x:c>
      <x:c r="CK47" s="18">
        <x:f t="shared" ca="1" si="397"/>
        <x:v>76</x:v>
      </x:c>
      <x:c r="CL47" s="18">
        <x:f t="shared" ca="1" si="398"/>
        <x:v>77</x:v>
      </x:c>
      <x:c r="CM47" s="18">
        <x:f t="shared" ca="1" si="399"/>
        <x:v>78</x:v>
      </x:c>
      <x:c r="CN47" s="18">
        <x:f t="shared" ca="1" si="400"/>
        <x:v>79</x:v>
      </x:c>
      <x:c r="CO47" s="18">
        <x:f t="shared" ca="1" si="401"/>
        <x:v>80</x:v>
      </x:c>
      <x:c r="CP47" s="18">
        <x:f t="shared" ca="1" si="402"/>
        <x:v>81</x:v>
      </x:c>
      <x:c r="CQ47" s="18">
        <x:f t="shared" ca="1" si="403"/>
        <x:v>82</x:v>
      </x:c>
      <x:c r="CR47" s="18">
        <x:f t="shared" ca="1" si="404"/>
        <x:v>83</x:v>
      </x:c>
      <x:c r="CS47" s="18">
        <x:f t="shared" ca="1" si="405"/>
        <x:v>84</x:v>
      </x:c>
      <x:c r="CT47" s="18">
        <x:f t="shared" ca="1" si="160"/>
        <x:v>85</x:v>
      </x:c>
      <x:c r="CU47" s="18">
        <x:f t="shared" ca="1" si="161"/>
        <x:v>86</x:v>
      </x:c>
      <x:c r="CV47" s="18">
        <x:f t="shared" ca="1" si="162"/>
        <x:v>87</x:v>
      </x:c>
      <x:c r="CW47" s="18">
        <x:f t="shared" ca="1" si="163"/>
        <x:v>88</x:v>
      </x:c>
    </x:row>
    <x:row r="48" spans="2:101" ht="24" customHeight="1" x14ac:dyDescent="0.35">
      <x:c r="B48" s="18">
        <x:f t="shared" ca="1" si="336"/>
        <x:v>28</x:v>
      </x:c>
      <x:c r="C48" s="18">
        <x:f t="shared" ca="1" si="337"/>
        <x:v>28</x:v>
      </x:c>
      <x:c r="D48" s="18">
        <x:f t="shared" ca="1" si="338"/>
        <x:v>28</x:v>
      </x:c>
      <x:c r="E48" s="18">
        <x:f t="shared" ca="1" si="339"/>
        <x:v>28</x:v>
      </x:c>
      <x:c r="F48" s="18">
        <x:f t="shared" ca="1" si="340"/>
        <x:v>28</x:v>
      </x:c>
      <x:c r="G48" s="20"/>
      <x:c r="H48" s="20"/>
      <x:c r="I48" s="20"/>
      <x:c r="J48" s="20"/>
      <x:c r="K48" s="20"/>
      <x:c r="L48" s="20"/>
      <x:c r="M48" s="20"/>
      <x:c r="N48" s="20"/>
      <x:c r="O48" s="20"/>
      <x:c r="P48" s="20"/>
      <x:c r="Q48" s="20"/>
      <x:c r="R48" s="20"/>
      <x:c r="S48" s="20"/>
      <x:c r="T48" s="20"/>
      <x:c r="U48" s="20"/>
      <x:c r="V48" s="20"/>
      <x:c r="W48" s="20"/>
      <x:c r="X48" s="20"/>
      <x:c r="Y48" s="20"/>
      <x:c r="Z48" s="20"/>
      <x:c r="AA48" s="20"/>
      <x:c r="AB48" s="20"/>
      <x:c r="AC48" s="20"/>
      <x:c r="AD48" s="20"/>
      <x:c r="AE48" s="20"/>
      <x:c r="AF48" s="18">
        <x:f t="shared" ca="1" si="415"/>
        <x:v>37</x:v>
      </x:c>
      <x:c r="AG48" s="18">
        <x:f t="shared" ca="1" si="416"/>
        <x:v>37</x:v>
      </x:c>
      <x:c r="AH48" s="18">
        <x:f t="shared" ca="1" si="417"/>
        <x:v>37</x:v>
      </x:c>
      <x:c r="AI48" s="18">
        <x:f t="shared" ca="1" si="418"/>
        <x:v>37</x:v>
      </x:c>
      <x:c r="AJ48" s="18">
        <x:f t="shared" ca="1" si="419"/>
        <x:v>37</x:v>
      </x:c>
      <x:c r="AK48" s="18">
        <x:f t="shared" ca="1" si="420"/>
        <x:v>37</x:v>
      </x:c>
      <x:c r="AL48" s="20"/>
      <x:c r="AM48" s="20"/>
      <x:c r="AN48" s="20"/>
      <x:c r="AO48" s="20"/>
      <x:c r="AP48" s="20"/>
      <x:c r="AQ48" s="20"/>
      <x:c r="AR48" s="20"/>
      <x:c r="AS48" s="20"/>
      <x:c r="AT48" s="20"/>
      <x:c r="AU48" s="20"/>
      <x:c r="AV48" s="20"/>
      <x:c r="AW48" s="20"/>
      <x:c r="AX48" s="20"/>
      <x:c r="AY48" s="20"/>
      <x:c r="AZ48" s="20"/>
      <x:c r="BA48" s="20"/>
      <x:c r="BB48" s="20"/>
      <x:c r="BC48" s="18">
        <x:f t="shared" ca="1" si="364"/>
        <x:v>53</x:v>
      </x:c>
      <x:c r="BD48" s="18">
        <x:f t="shared" ca="1" si="364"/>
        <x:v>53</x:v>
      </x:c>
      <x:c r="BE48" s="18">
        <x:f t="shared" ca="1" si="365"/>
        <x:v>53</x:v>
      </x:c>
      <x:c r="BF48" s="18">
        <x:f t="shared" ca="1" si="366"/>
        <x:v>53</x:v>
      </x:c>
      <x:c r="BG48" s="18">
        <x:f t="shared" ca="1" si="367"/>
        <x:v>53</x:v>
      </x:c>
      <x:c r="BH48" s="18">
        <x:f t="shared" ca="1" si="368"/>
        <x:v>53</x:v>
      </x:c>
      <x:c r="BI48" s="18">
        <x:f t="shared" ca="1" si="369"/>
        <x:v>53</x:v>
      </x:c>
      <x:c r="BJ48" s="18">
        <x:f t="shared" ca="1" si="370"/>
        <x:v>53</x:v>
      </x:c>
      <x:c r="BK48" s="18">
        <x:f t="shared" ca="1" si="371"/>
        <x:v>53</x:v>
      </x:c>
      <x:c r="BL48" s="18">
        <x:f t="shared" ca="1" si="372"/>
        <x:v>53</x:v>
      </x:c>
      <x:c r="BM48" s="18">
        <x:f t="shared" ca="1" si="373"/>
        <x:v>53</x:v>
      </x:c>
      <x:c r="BN48" s="18">
        <x:f t="shared" ca="1" si="374"/>
        <x:v>53</x:v>
      </x:c>
      <x:c r="BO48" s="18">
        <x:f t="shared" ca="1" si="375"/>
        <x:v>54</x:v>
      </x:c>
      <x:c r="BP48" s="18">
        <x:f t="shared" ca="1" si="376"/>
        <x:v>55</x:v>
      </x:c>
      <x:c r="BQ48" s="18">
        <x:f t="shared" ca="1" si="377"/>
        <x:v>56</x:v>
      </x:c>
      <x:c r="BR48" s="18">
        <x:f t="shared" ca="1" si="378"/>
        <x:v>57</x:v>
      </x:c>
      <x:c r="BS48" s="18">
        <x:f t="shared" ca="1" si="379"/>
        <x:v>58</x:v>
      </x:c>
      <x:c r="BT48" s="18">
        <x:f t="shared" ca="1" si="380"/>
        <x:v>59</x:v>
      </x:c>
      <x:c r="BU48" s="18">
        <x:f t="shared" ca="1" si="381"/>
        <x:v>60</x:v>
      </x:c>
      <x:c r="BV48" s="18">
        <x:f t="shared" ca="1" si="382"/>
        <x:v>61</x:v>
      </x:c>
      <x:c r="BW48" s="18">
        <x:f t="shared" ca="1" si="383"/>
        <x:v>62</x:v>
      </x:c>
      <x:c r="BX48" s="18">
        <x:f t="shared" ca="1" si="384"/>
        <x:v>63</x:v>
      </x:c>
      <x:c r="BY48" s="18">
        <x:f t="shared" ca="1" si="385"/>
        <x:v>64</x:v>
      </x:c>
      <x:c r="BZ48" s="18">
        <x:f t="shared" ca="1" si="386"/>
        <x:v>65</x:v>
      </x:c>
      <x:c r="CA48" s="18">
        <x:f t="shared" ca="1" si="387"/>
        <x:v>66</x:v>
      </x:c>
      <x:c r="CB48" s="18">
        <x:f t="shared" ca="1" si="388"/>
        <x:v>67</x:v>
      </x:c>
      <x:c r="CC48" s="18">
        <x:f t="shared" ca="1" si="389"/>
        <x:v>68</x:v>
      </x:c>
      <x:c r="CD48" s="18">
        <x:f t="shared" ca="1" si="390"/>
        <x:v>69</x:v>
      </x:c>
      <x:c r="CE48" s="18">
        <x:f t="shared" ca="1" si="391"/>
        <x:v>70</x:v>
      </x:c>
      <x:c r="CF48" s="18">
        <x:f t="shared" ca="1" si="392"/>
        <x:v>71</x:v>
      </x:c>
      <x:c r="CG48" s="18">
        <x:f t="shared" ca="1" si="393"/>
        <x:v>72</x:v>
      </x:c>
      <x:c r="CH48" s="18">
        <x:f t="shared" ca="1" si="394"/>
        <x:v>73</x:v>
      </x:c>
      <x:c r="CI48" s="18">
        <x:f t="shared" ca="1" si="395"/>
        <x:v>74</x:v>
      </x:c>
      <x:c r="CJ48" s="18">
        <x:f t="shared" ca="1" si="396"/>
        <x:v>75</x:v>
      </x:c>
      <x:c r="CK48" s="18">
        <x:f t="shared" ca="1" si="397"/>
        <x:v>76</x:v>
      </x:c>
      <x:c r="CL48" s="18">
        <x:f t="shared" ca="1" si="398"/>
        <x:v>77</x:v>
      </x:c>
      <x:c r="CM48" s="18">
        <x:f t="shared" ca="1" si="399"/>
        <x:v>78</x:v>
      </x:c>
      <x:c r="CN48" s="18">
        <x:f t="shared" ca="1" si="400"/>
        <x:v>79</x:v>
      </x:c>
      <x:c r="CO48" s="18">
        <x:f t="shared" ca="1" si="401"/>
        <x:v>80</x:v>
      </x:c>
      <x:c r="CP48" s="18">
        <x:f t="shared" ca="1" si="402"/>
        <x:v>81</x:v>
      </x:c>
      <x:c r="CQ48" s="18">
        <x:f t="shared" ca="1" si="403"/>
        <x:v>82</x:v>
      </x:c>
      <x:c r="CR48" s="18">
        <x:f t="shared" ca="1" si="404"/>
        <x:v>83</x:v>
      </x:c>
      <x:c r="CS48" s="18">
        <x:f t="shared" ca="1" si="405"/>
        <x:v>84</x:v>
      </x:c>
      <x:c r="CT48" s="18">
        <x:f t="shared" ca="1" si="160"/>
        <x:v>85</x:v>
      </x:c>
      <x:c r="CU48" s="18">
        <x:f t="shared" ca="1" si="161"/>
        <x:v>86</x:v>
      </x:c>
      <x:c r="CV48" s="18">
        <x:f t="shared" ca="1" si="162"/>
        <x:v>87</x:v>
      </x:c>
      <x:c r="CW48" s="18">
        <x:f t="shared" ca="1" si="163"/>
        <x:v>88</x:v>
      </x:c>
    </x:row>
    <x:row r="49" spans="2:101" ht="24" customHeight="1" x14ac:dyDescent="0.35">
      <x:c r="B49" s="18">
        <x:f t="shared" ca="1" si="336"/>
        <x:v>29</x:v>
      </x:c>
      <x:c r="C49" s="18">
        <x:f t="shared" ca="1" si="337"/>
        <x:v>29</x:v>
      </x:c>
      <x:c r="D49" s="18">
        <x:f t="shared" ca="1" si="338"/>
        <x:v>29</x:v>
      </x:c>
      <x:c r="E49" s="18">
        <x:f t="shared" ca="1" si="339"/>
        <x:v>29</x:v>
      </x:c>
      <x:c r="F49" s="18">
        <x:f t="shared" ca="1" si="340"/>
        <x:v>29</x:v>
      </x:c>
      <x:c r="G49" s="20"/>
      <x:c r="H49" s="20"/>
      <x:c r="I49" s="20"/>
      <x:c r="J49" s="20"/>
      <x:c r="K49" s="20"/>
      <x:c r="L49" s="20"/>
      <x:c r="M49" s="20"/>
      <x:c r="N49" s="20"/>
      <x:c r="O49" s="20"/>
      <x:c r="P49" s="20"/>
      <x:c r="Q49" s="20"/>
      <x:c r="R49" s="20"/>
      <x:c r="S49" s="20"/>
      <x:c r="T49" s="20"/>
      <x:c r="U49" s="20"/>
      <x:c r="V49" s="20"/>
      <x:c r="W49" s="20"/>
      <x:c r="X49" s="20"/>
      <x:c r="Y49" s="20"/>
      <x:c r="Z49" s="20"/>
      <x:c r="AA49" s="20"/>
      <x:c r="AB49" s="20"/>
      <x:c r="AC49" s="20"/>
      <x:c r="AD49" s="20"/>
      <x:c r="AE49" s="20"/>
      <x:c r="AF49" s="18">
        <x:f t="shared" ca="1" si="415"/>
        <x:v>38</x:v>
      </x:c>
      <x:c r="AG49" s="18">
        <x:f t="shared" ca="1" si="416"/>
        <x:v>38</x:v>
      </x:c>
      <x:c r="AH49" s="18">
        <x:f t="shared" ca="1" si="417"/>
        <x:v>38</x:v>
      </x:c>
      <x:c r="AI49" s="18">
        <x:f t="shared" ca="1" si="418"/>
        <x:v>38</x:v>
      </x:c>
      <x:c r="AJ49" s="18">
        <x:f t="shared" ca="1" si="419"/>
        <x:v>38</x:v>
      </x:c>
      <x:c r="AK49" s="18">
        <x:f t="shared" ca="1" si="420"/>
        <x:v>38</x:v>
      </x:c>
      <x:c r="AL49" s="20"/>
      <x:c r="AM49" s="20"/>
      <x:c r="AN49" s="20"/>
      <x:c r="AO49" s="20"/>
      <x:c r="AP49" s="20"/>
      <x:c r="AQ49" s="20"/>
      <x:c r="AR49" s="20"/>
      <x:c r="AS49" s="20"/>
      <x:c r="AT49" s="20"/>
      <x:c r="AU49" s="20"/>
      <x:c r="AV49" s="20"/>
      <x:c r="AW49" s="20"/>
      <x:c r="AX49" s="20"/>
      <x:c r="AY49" s="20"/>
      <x:c r="AZ49" s="20"/>
      <x:c r="BA49" s="20"/>
      <x:c r="BB49" s="20"/>
      <x:c r="BC49" s="18">
        <x:f t="shared" ca="1" si="364"/>
        <x:v>54</x:v>
      </x:c>
      <x:c r="BD49" s="18">
        <x:f t="shared" ca="1" si="364"/>
        <x:v>54</x:v>
      </x:c>
      <x:c r="BE49" s="18">
        <x:f t="shared" ca="1" si="365"/>
        <x:v>54</x:v>
      </x:c>
      <x:c r="BF49" s="18">
        <x:f t="shared" ca="1" si="366"/>
        <x:v>54</x:v>
      </x:c>
      <x:c r="BG49" s="18">
        <x:f t="shared" ca="1" si="367"/>
        <x:v>54</x:v>
      </x:c>
      <x:c r="BH49" s="18">
        <x:f t="shared" ca="1" si="368"/>
        <x:v>54</x:v>
      </x:c>
      <x:c r="BI49" s="18">
        <x:f t="shared" ca="1" si="369"/>
        <x:v>54</x:v>
      </x:c>
      <x:c r="BJ49" s="18">
        <x:f t="shared" ca="1" si="370"/>
        <x:v>54</x:v>
      </x:c>
      <x:c r="BK49" s="18">
        <x:f t="shared" ca="1" si="371"/>
        <x:v>54</x:v>
      </x:c>
      <x:c r="BL49" s="18">
        <x:f t="shared" ca="1" si="372"/>
        <x:v>54</x:v>
      </x:c>
      <x:c r="BM49" s="18">
        <x:f t="shared" ca="1" si="373"/>
        <x:v>54</x:v>
      </x:c>
      <x:c r="BN49" s="18">
        <x:f t="shared" ca="1" si="374"/>
        <x:v>54</x:v>
      </x:c>
      <x:c r="BO49" s="18">
        <x:f t="shared" ca="1" si="375"/>
        <x:v>54</x:v>
      </x:c>
      <x:c r="BP49" s="18">
        <x:f t="shared" ca="1" si="376"/>
        <x:v>55</x:v>
      </x:c>
      <x:c r="BQ49" s="18">
        <x:f t="shared" ca="1" si="377"/>
        <x:v>56</x:v>
      </x:c>
      <x:c r="BR49" s="18">
        <x:f t="shared" ca="1" si="378"/>
        <x:v>57</x:v>
      </x:c>
      <x:c r="BS49" s="18">
        <x:f t="shared" ca="1" si="379"/>
        <x:v>58</x:v>
      </x:c>
      <x:c r="BT49" s="18">
        <x:f t="shared" ca="1" si="380"/>
        <x:v>59</x:v>
      </x:c>
      <x:c r="BU49" s="18">
        <x:f t="shared" ca="1" si="381"/>
        <x:v>60</x:v>
      </x:c>
      <x:c r="BV49" s="18">
        <x:f t="shared" ca="1" si="382"/>
        <x:v>61</x:v>
      </x:c>
      <x:c r="BW49" s="18">
        <x:f t="shared" ca="1" si="383"/>
        <x:v>62</x:v>
      </x:c>
      <x:c r="BX49" s="18">
        <x:f t="shared" ca="1" si="384"/>
        <x:v>63</x:v>
      </x:c>
      <x:c r="BY49" s="18">
        <x:f t="shared" ca="1" si="385"/>
        <x:v>64</x:v>
      </x:c>
      <x:c r="BZ49" s="18">
        <x:f t="shared" ca="1" si="386"/>
        <x:v>65</x:v>
      </x:c>
      <x:c r="CA49" s="18">
        <x:f t="shared" ca="1" si="387"/>
        <x:v>66</x:v>
      </x:c>
      <x:c r="CB49" s="18">
        <x:f t="shared" ca="1" si="388"/>
        <x:v>67</x:v>
      </x:c>
      <x:c r="CC49" s="18">
        <x:f t="shared" ca="1" si="389"/>
        <x:v>68</x:v>
      </x:c>
      <x:c r="CD49" s="18">
        <x:f t="shared" ca="1" si="390"/>
        <x:v>69</x:v>
      </x:c>
      <x:c r="CE49" s="18">
        <x:f t="shared" ca="1" si="391"/>
        <x:v>70</x:v>
      </x:c>
      <x:c r="CF49" s="18">
        <x:f t="shared" ca="1" si="392"/>
        <x:v>71</x:v>
      </x:c>
      <x:c r="CG49" s="18">
        <x:f t="shared" ca="1" si="393"/>
        <x:v>72</x:v>
      </x:c>
      <x:c r="CH49" s="18">
        <x:f t="shared" ca="1" si="394"/>
        <x:v>73</x:v>
      </x:c>
      <x:c r="CI49" s="18">
        <x:f t="shared" ca="1" si="395"/>
        <x:v>74</x:v>
      </x:c>
      <x:c r="CJ49" s="18">
        <x:f t="shared" ca="1" si="396"/>
        <x:v>75</x:v>
      </x:c>
      <x:c r="CK49" s="18">
        <x:f t="shared" ca="1" si="397"/>
        <x:v>76</x:v>
      </x:c>
      <x:c r="CL49" s="18">
        <x:f t="shared" ca="1" si="398"/>
        <x:v>77</x:v>
      </x:c>
      <x:c r="CM49" s="18">
        <x:f t="shared" ca="1" si="399"/>
        <x:v>78</x:v>
      </x:c>
      <x:c r="CN49" s="18">
        <x:f t="shared" ca="1" si="400"/>
        <x:v>79</x:v>
      </x:c>
      <x:c r="CO49" s="18">
        <x:f t="shared" ca="1" si="401"/>
        <x:v>80</x:v>
      </x:c>
      <x:c r="CP49" s="18">
        <x:f t="shared" ca="1" si="402"/>
        <x:v>81</x:v>
      </x:c>
      <x:c r="CQ49" s="18">
        <x:f t="shared" ca="1" si="403"/>
        <x:v>82</x:v>
      </x:c>
      <x:c r="CR49" s="18">
        <x:f t="shared" ca="1" si="404"/>
        <x:v>83</x:v>
      </x:c>
      <x:c r="CS49" s="18">
        <x:f t="shared" ca="1" si="405"/>
        <x:v>84</x:v>
      </x:c>
      <x:c r="CT49" s="18">
        <x:f t="shared" ca="1" si="160"/>
        <x:v>85</x:v>
      </x:c>
      <x:c r="CU49" s="18">
        <x:f t="shared" ca="1" si="161"/>
        <x:v>86</x:v>
      </x:c>
      <x:c r="CV49" s="18">
        <x:f t="shared" ca="1" si="162"/>
        <x:v>87</x:v>
      </x:c>
      <x:c r="CW49" s="18">
        <x:f t="shared" ca="1" si="163"/>
        <x:v>88</x:v>
      </x:c>
    </x:row>
    <x:row r="50" spans="2:101" ht="24" customHeight="1" x14ac:dyDescent="0.35">
      <x:c r="B50" s="18">
        <x:f t="shared" ca="1" si="336"/>
        <x:v>30</x:v>
      </x:c>
      <x:c r="C50" s="18">
        <x:f t="shared" ca="1" si="337"/>
        <x:v>30</x:v>
      </x:c>
      <x:c r="D50" s="18">
        <x:f t="shared" ca="1" si="338"/>
        <x:v>30</x:v>
      </x:c>
      <x:c r="E50" s="18">
        <x:f t="shared" ca="1" si="339"/>
        <x:v>30</x:v>
      </x:c>
      <x:c r="F50" s="18">
        <x:f t="shared" ca="1" si="340"/>
        <x:v>30</x:v>
      </x:c>
      <x:c r="G50" s="20"/>
      <x:c r="H50" s="20"/>
      <x:c r="I50" s="20"/>
      <x:c r="J50" s="20"/>
      <x:c r="K50" s="20"/>
      <x:c r="L50" s="20"/>
      <x:c r="M50" s="20"/>
      <x:c r="N50" s="20"/>
      <x:c r="O50" s="20"/>
      <x:c r="P50" s="20"/>
      <x:c r="Q50" s="20"/>
      <x:c r="R50" s="20"/>
      <x:c r="S50" s="20"/>
      <x:c r="T50" s="20"/>
      <x:c r="U50" s="20"/>
      <x:c r="V50" s="20"/>
      <x:c r="W50" s="20"/>
      <x:c r="X50" s="20"/>
      <x:c r="Y50" s="20"/>
      <x:c r="Z50" s="20"/>
      <x:c r="AA50" s="20"/>
      <x:c r="AB50" s="20"/>
      <x:c r="AC50" s="20"/>
      <x:c r="AD50" s="20"/>
      <x:c r="AE50" s="20"/>
      <x:c r="AF50" s="18">
        <x:f t="shared" ca="1" si="415"/>
        <x:v>39</x:v>
      </x:c>
      <x:c r="AG50" s="18">
        <x:f t="shared" ca="1" si="416"/>
        <x:v>39</x:v>
      </x:c>
      <x:c r="AH50" s="18">
        <x:f t="shared" ca="1" si="417"/>
        <x:v>39</x:v>
      </x:c>
      <x:c r="AI50" s="18">
        <x:f t="shared" ca="1" si="418"/>
        <x:v>39</x:v>
      </x:c>
      <x:c r="AJ50" s="18">
        <x:f t="shared" ca="1" si="419"/>
        <x:v>39</x:v>
      </x:c>
      <x:c r="AK50" s="18">
        <x:f t="shared" ca="1" si="420"/>
        <x:v>39</x:v>
      </x:c>
      <x:c r="AL50" s="20"/>
      <x:c r="AM50" s="20"/>
      <x:c r="AN50" s="20"/>
      <x:c r="AO50" s="20"/>
      <x:c r="AP50" s="20"/>
      <x:c r="AQ50" s="20"/>
      <x:c r="AR50" s="20"/>
      <x:c r="AS50" s="20"/>
      <x:c r="AT50" s="20"/>
      <x:c r="AU50" s="20"/>
      <x:c r="AV50" s="20"/>
      <x:c r="AW50" s="20"/>
      <x:c r="AX50" s="20"/>
      <x:c r="AY50" s="20"/>
      <x:c r="AZ50" s="20"/>
      <x:c r="BA50" s="20"/>
      <x:c r="BB50" s="20"/>
      <x:c r="BC50" s="18">
        <x:f t="shared" ca="1" si="364"/>
        <x:v>55</x:v>
      </x:c>
      <x:c r="BD50" s="18">
        <x:f t="shared" ca="1" si="364"/>
        <x:v>55</x:v>
      </x:c>
      <x:c r="BE50" s="18">
        <x:f t="shared" ca="1" si="365"/>
        <x:v>55</x:v>
      </x:c>
      <x:c r="BF50" s="18">
        <x:f t="shared" ca="1" si="366"/>
        <x:v>55</x:v>
      </x:c>
      <x:c r="BG50" s="18">
        <x:f t="shared" ca="1" si="367"/>
        <x:v>55</x:v>
      </x:c>
      <x:c r="BH50" s="18">
        <x:f t="shared" ca="1" si="368"/>
        <x:v>55</x:v>
      </x:c>
      <x:c r="BI50" s="18">
        <x:f t="shared" ca="1" si="369"/>
        <x:v>55</x:v>
      </x:c>
      <x:c r="BJ50" s="18">
        <x:f t="shared" ca="1" si="370"/>
        <x:v>55</x:v>
      </x:c>
      <x:c r="BK50" s="18">
        <x:f t="shared" ca="1" si="371"/>
        <x:v>55</x:v>
      </x:c>
      <x:c r="BL50" s="18">
        <x:f t="shared" ca="1" si="372"/>
        <x:v>55</x:v>
      </x:c>
      <x:c r="BM50" s="18">
        <x:f t="shared" ca="1" si="373"/>
        <x:v>55</x:v>
      </x:c>
      <x:c r="BN50" s="18">
        <x:f t="shared" ca="1" si="374"/>
        <x:v>55</x:v>
      </x:c>
      <x:c r="BO50" s="18">
        <x:f t="shared" ca="1" si="375"/>
        <x:v>55</x:v>
      </x:c>
      <x:c r="BP50" s="18">
        <x:f t="shared" ca="1" si="376"/>
        <x:v>55</x:v>
      </x:c>
      <x:c r="BQ50" s="18">
        <x:f t="shared" ca="1" si="377"/>
        <x:v>56</x:v>
      </x:c>
      <x:c r="BR50" s="18">
        <x:f t="shared" ca="1" si="378"/>
        <x:v>57</x:v>
      </x:c>
      <x:c r="BS50" s="18">
        <x:f t="shared" ca="1" si="379"/>
        <x:v>58</x:v>
      </x:c>
      <x:c r="BT50" s="18">
        <x:f t="shared" ca="1" si="380"/>
        <x:v>59</x:v>
      </x:c>
      <x:c r="BU50" s="18">
        <x:f t="shared" ca="1" si="381"/>
        <x:v>60</x:v>
      </x:c>
      <x:c r="BV50" s="18">
        <x:f t="shared" ca="1" si="382"/>
        <x:v>61</x:v>
      </x:c>
      <x:c r="BW50" s="18">
        <x:f t="shared" ca="1" si="383"/>
        <x:v>62</x:v>
      </x:c>
      <x:c r="BX50" s="18">
        <x:f t="shared" ca="1" si="384"/>
        <x:v>63</x:v>
      </x:c>
      <x:c r="BY50" s="18">
        <x:f t="shared" ca="1" si="385"/>
        <x:v>64</x:v>
      </x:c>
      <x:c r="BZ50" s="18">
        <x:f t="shared" ca="1" si="386"/>
        <x:v>65</x:v>
      </x:c>
      <x:c r="CA50" s="18">
        <x:f t="shared" ca="1" si="387"/>
        <x:v>66</x:v>
      </x:c>
      <x:c r="CB50" s="18">
        <x:f t="shared" ca="1" si="388"/>
        <x:v>67</x:v>
      </x:c>
      <x:c r="CC50" s="18">
        <x:f t="shared" ca="1" si="389"/>
        <x:v>68</x:v>
      </x:c>
      <x:c r="CD50" s="18">
        <x:f t="shared" ca="1" si="390"/>
        <x:v>69</x:v>
      </x:c>
      <x:c r="CE50" s="18">
        <x:f t="shared" ca="1" si="391"/>
        <x:v>70</x:v>
      </x:c>
      <x:c r="CF50" s="18">
        <x:f t="shared" ca="1" si="392"/>
        <x:v>71</x:v>
      </x:c>
      <x:c r="CG50" s="18">
        <x:f t="shared" ca="1" si="393"/>
        <x:v>72</x:v>
      </x:c>
      <x:c r="CH50" s="18">
        <x:f t="shared" ca="1" si="394"/>
        <x:v>73</x:v>
      </x:c>
      <x:c r="CI50" s="18">
        <x:f t="shared" ca="1" si="395"/>
        <x:v>74</x:v>
      </x:c>
      <x:c r="CJ50" s="18">
        <x:f t="shared" ca="1" si="396"/>
        <x:v>75</x:v>
      </x:c>
      <x:c r="CK50" s="18">
        <x:f t="shared" ca="1" si="397"/>
        <x:v>76</x:v>
      </x:c>
      <x:c r="CL50" s="18">
        <x:f t="shared" ca="1" si="398"/>
        <x:v>77</x:v>
      </x:c>
      <x:c r="CM50" s="18">
        <x:f t="shared" ca="1" si="399"/>
        <x:v>78</x:v>
      </x:c>
      <x:c r="CN50" s="18">
        <x:f t="shared" ca="1" si="400"/>
        <x:v>79</x:v>
      </x:c>
      <x:c r="CO50" s="18">
        <x:f t="shared" ca="1" si="401"/>
        <x:v>80</x:v>
      </x:c>
      <x:c r="CP50" s="18">
        <x:f t="shared" ca="1" si="402"/>
        <x:v>81</x:v>
      </x:c>
      <x:c r="CQ50" s="18">
        <x:f t="shared" ca="1" si="403"/>
        <x:v>82</x:v>
      </x:c>
      <x:c r="CR50" s="18">
        <x:f t="shared" ca="1" si="404"/>
        <x:v>83</x:v>
      </x:c>
      <x:c r="CS50" s="18">
        <x:f t="shared" ca="1" si="405"/>
        <x:v>84</x:v>
      </x:c>
      <x:c r="CT50" s="18">
        <x:f t="shared" ca="1" si="160"/>
        <x:v>85</x:v>
      </x:c>
      <x:c r="CU50" s="18">
        <x:f t="shared" ca="1" si="161"/>
        <x:v>86</x:v>
      </x:c>
      <x:c r="CV50" s="18">
        <x:f t="shared" ca="1" si="162"/>
        <x:v>87</x:v>
      </x:c>
      <x:c r="CW50" s="18">
        <x:f t="shared" ca="1" si="163"/>
        <x:v>88</x:v>
      </x:c>
    </x:row>
    <x:row r="51" spans="2:101" ht="24" customHeight="1" x14ac:dyDescent="0.35">
      <x:c r="B51" s="18">
        <x:f t="shared" ca="1" si="336"/>
        <x:v>31</x:v>
      </x:c>
      <x:c r="C51" s="18">
        <x:f t="shared" ca="1" si="337"/>
        <x:v>31</x:v>
      </x:c>
      <x:c r="D51" s="18">
        <x:f t="shared" ca="1" si="338"/>
        <x:v>31</x:v>
      </x:c>
      <x:c r="E51" s="18">
        <x:f t="shared" ca="1" si="339"/>
        <x:v>31</x:v>
      </x:c>
      <x:c r="F51" s="18">
        <x:f t="shared" ca="1" si="340"/>
        <x:v>31</x:v>
      </x:c>
      <x:c r="G51" s="20"/>
      <x:c r="H51" s="20"/>
      <x:c r="I51" s="20"/>
      <x:c r="J51" s="20"/>
      <x:c r="K51" s="20"/>
      <x:c r="L51" s="20"/>
      <x:c r="M51" s="20"/>
      <x:c r="N51" s="20"/>
      <x:c r="O51" s="20"/>
      <x:c r="P51" s="20"/>
      <x:c r="Q51" s="20"/>
      <x:c r="R51" s="20"/>
      <x:c r="S51" s="20"/>
      <x:c r="T51" s="20"/>
      <x:c r="U51" s="20"/>
      <x:c r="V51" s="20"/>
      <x:c r="W51" s="20"/>
      <x:c r="X51" s="20"/>
      <x:c r="Y51" s="20"/>
      <x:c r="Z51" s="20"/>
      <x:c r="AA51" s="20"/>
      <x:c r="AB51" s="20"/>
      <x:c r="AC51" s="20"/>
      <x:c r="AD51" s="20"/>
      <x:c r="AE51" s="20"/>
      <x:c r="AF51" s="18">
        <x:f t="shared" ca="1" si="415"/>
        <x:v>40</x:v>
      </x:c>
      <x:c r="AG51" s="18">
        <x:f t="shared" ca="1" si="416"/>
        <x:v>40</x:v>
      </x:c>
      <x:c r="AH51" s="18">
        <x:f t="shared" ca="1" si="417"/>
        <x:v>40</x:v>
      </x:c>
      <x:c r="AI51" s="18">
        <x:f t="shared" ca="1" si="418"/>
        <x:v>40</x:v>
      </x:c>
      <x:c r="AJ51" s="18">
        <x:f t="shared" ca="1" si="419"/>
        <x:v>40</x:v>
      </x:c>
      <x:c r="AK51" s="18">
        <x:f t="shared" ca="1" si="420"/>
        <x:v>40</x:v>
      </x:c>
      <x:c r="AL51" s="20"/>
      <x:c r="AM51" s="20"/>
      <x:c r="AN51" s="20"/>
      <x:c r="AO51" s="20"/>
      <x:c r="AP51" s="20"/>
      <x:c r="AQ51" s="20"/>
      <x:c r="AR51" s="20"/>
      <x:c r="AS51" s="20"/>
      <x:c r="AT51" s="20"/>
      <x:c r="AU51" s="20"/>
      <x:c r="AV51" s="20"/>
      <x:c r="AW51" s="20"/>
      <x:c r="AX51" s="20"/>
      <x:c r="AY51" s="20"/>
      <x:c r="AZ51" s="20"/>
      <x:c r="BA51" s="20"/>
      <x:c r="BB51" s="20"/>
      <x:c r="BC51" s="18">
        <x:f t="shared" ca="1" si="364"/>
        <x:v>56</x:v>
      </x:c>
      <x:c r="BD51" s="18">
        <x:f t="shared" ca="1" si="364"/>
        <x:v>56</x:v>
      </x:c>
      <x:c r="BE51" s="18">
        <x:f t="shared" ca="1" si="365"/>
        <x:v>56</x:v>
      </x:c>
      <x:c r="BF51" s="18">
        <x:f t="shared" ca="1" si="366"/>
        <x:v>56</x:v>
      </x:c>
      <x:c r="BG51" s="18">
        <x:f t="shared" ca="1" si="367"/>
        <x:v>56</x:v>
      </x:c>
      <x:c r="BH51" s="18">
        <x:f t="shared" ca="1" si="368"/>
        <x:v>56</x:v>
      </x:c>
      <x:c r="BI51" s="18">
        <x:f t="shared" ca="1" si="369"/>
        <x:v>56</x:v>
      </x:c>
      <x:c r="BJ51" s="18">
        <x:f t="shared" ca="1" si="370"/>
        <x:v>56</x:v>
      </x:c>
      <x:c r="BK51" s="18">
        <x:f t="shared" ca="1" si="371"/>
        <x:v>56</x:v>
      </x:c>
      <x:c r="BL51" s="18">
        <x:f t="shared" ca="1" si="372"/>
        <x:v>56</x:v>
      </x:c>
      <x:c r="BM51" s="18">
        <x:f t="shared" ca="1" si="373"/>
        <x:v>56</x:v>
      </x:c>
      <x:c r="BN51" s="18">
        <x:f t="shared" ca="1" si="374"/>
        <x:v>56</x:v>
      </x:c>
      <x:c r="BO51" s="18">
        <x:f t="shared" ca="1" si="375"/>
        <x:v>56</x:v>
      </x:c>
      <x:c r="BP51" s="18">
        <x:f t="shared" ca="1" si="376"/>
        <x:v>56</x:v>
      </x:c>
      <x:c r="BQ51" s="18">
        <x:f t="shared" ca="1" si="377"/>
        <x:v>56</x:v>
      </x:c>
      <x:c r="BR51" s="18">
        <x:f t="shared" ca="1" si="378"/>
        <x:v>57</x:v>
      </x:c>
      <x:c r="BS51" s="18">
        <x:f t="shared" ca="1" si="379"/>
        <x:v>58</x:v>
      </x:c>
      <x:c r="BT51" s="18">
        <x:f t="shared" ca="1" si="380"/>
        <x:v>59</x:v>
      </x:c>
      <x:c r="BU51" s="18">
        <x:f t="shared" ca="1" si="381"/>
        <x:v>60</x:v>
      </x:c>
      <x:c r="BV51" s="18">
        <x:f t="shared" ca="1" si="382"/>
        <x:v>61</x:v>
      </x:c>
      <x:c r="BW51" s="18">
        <x:f t="shared" ca="1" si="383"/>
        <x:v>62</x:v>
      </x:c>
      <x:c r="BX51" s="18">
        <x:f t="shared" ca="1" si="384"/>
        <x:v>63</x:v>
      </x:c>
      <x:c r="BY51" s="18">
        <x:f t="shared" ca="1" si="385"/>
        <x:v>64</x:v>
      </x:c>
      <x:c r="BZ51" s="18">
        <x:f t="shared" ca="1" si="386"/>
        <x:v>65</x:v>
      </x:c>
      <x:c r="CA51" s="18">
        <x:f t="shared" ca="1" si="387"/>
        <x:v>66</x:v>
      </x:c>
      <x:c r="CB51" s="18">
        <x:f t="shared" ca="1" si="388"/>
        <x:v>67</x:v>
      </x:c>
      <x:c r="CC51" s="18">
        <x:f t="shared" ca="1" si="389"/>
        <x:v>68</x:v>
      </x:c>
      <x:c r="CD51" s="18">
        <x:f t="shared" ca="1" si="390"/>
        <x:v>69</x:v>
      </x:c>
      <x:c r="CE51" s="18">
        <x:f t="shared" ca="1" si="391"/>
        <x:v>70</x:v>
      </x:c>
      <x:c r="CF51" s="18">
        <x:f t="shared" ca="1" si="392"/>
        <x:v>71</x:v>
      </x:c>
      <x:c r="CG51" s="18">
        <x:f t="shared" ca="1" si="393"/>
        <x:v>72</x:v>
      </x:c>
      <x:c r="CH51" s="18">
        <x:f t="shared" ca="1" si="394"/>
        <x:v>73</x:v>
      </x:c>
      <x:c r="CI51" s="18">
        <x:f t="shared" ca="1" si="395"/>
        <x:v>74</x:v>
      </x:c>
      <x:c r="CJ51" s="18">
        <x:f t="shared" ca="1" si="396"/>
        <x:v>75</x:v>
      </x:c>
      <x:c r="CK51" s="18">
        <x:f t="shared" ca="1" si="397"/>
        <x:v>76</x:v>
      </x:c>
      <x:c r="CL51" s="18">
        <x:f t="shared" ca="1" si="398"/>
        <x:v>77</x:v>
      </x:c>
      <x:c r="CM51" s="18">
        <x:f t="shared" ca="1" si="399"/>
        <x:v>78</x:v>
      </x:c>
      <x:c r="CN51" s="18">
        <x:f t="shared" ca="1" si="400"/>
        <x:v>79</x:v>
      </x:c>
      <x:c r="CO51" s="18">
        <x:f t="shared" ca="1" si="401"/>
        <x:v>80</x:v>
      </x:c>
      <x:c r="CP51" s="18">
        <x:f t="shared" ca="1" si="402"/>
        <x:v>81</x:v>
      </x:c>
      <x:c r="CQ51" s="18">
        <x:f t="shared" ca="1" si="403"/>
        <x:v>82</x:v>
      </x:c>
      <x:c r="CR51" s="18">
        <x:f t="shared" ca="1" si="404"/>
        <x:v>83</x:v>
      </x:c>
      <x:c r="CS51" s="18">
        <x:f t="shared" ca="1" si="405"/>
        <x:v>84</x:v>
      </x:c>
      <x:c r="CT51" s="18">
        <x:f t="shared" ca="1" si="160"/>
        <x:v>85</x:v>
      </x:c>
      <x:c r="CU51" s="18">
        <x:f t="shared" ca="1" si="161"/>
        <x:v>86</x:v>
      </x:c>
      <x:c r="CV51" s="18">
        <x:f t="shared" ca="1" si="162"/>
        <x:v>87</x:v>
      </x:c>
      <x:c r="CW51" s="18">
        <x:f t="shared" ca="1" si="163"/>
        <x:v>88</x:v>
      </x:c>
    </x:row>
    <x:row r="52" spans="2:101" ht="24" customHeight="1" x14ac:dyDescent="0.35">
      <x:c r="B52" s="18">
        <x:f t="shared" ca="1" si="336"/>
        <x:v>32</x:v>
      </x:c>
      <x:c r="C52" s="18">
        <x:f t="shared" ca="1" si="337"/>
        <x:v>32</x:v>
      </x:c>
      <x:c r="D52" s="18">
        <x:f t="shared" ca="1" si="338"/>
        <x:v>32</x:v>
      </x:c>
      <x:c r="E52" s="18">
        <x:f t="shared" ca="1" si="339"/>
        <x:v>32</x:v>
      </x:c>
      <x:c r="F52" s="18">
        <x:f t="shared" ca="1" si="340"/>
        <x:v>32</x:v>
      </x:c>
      <x:c r="G52" s="20"/>
      <x:c r="H52" s="20"/>
      <x:c r="I52" s="20"/>
      <x:c r="J52" s="20"/>
      <x:c r="K52" s="20"/>
      <x:c r="L52" s="20"/>
      <x:c r="M52" s="20"/>
      <x:c r="N52" s="20"/>
      <x:c r="O52" s="20"/>
      <x:c r="P52" s="20"/>
      <x:c r="Q52" s="20"/>
      <x:c r="R52" s="20"/>
      <x:c r="S52" s="20"/>
      <x:c r="T52" s="20"/>
      <x:c r="U52" s="20"/>
      <x:c r="V52" s="20"/>
      <x:c r="W52" s="20"/>
      <x:c r="X52" s="20"/>
      <x:c r="Y52" s="20"/>
      <x:c r="Z52" s="20"/>
      <x:c r="AA52" s="20"/>
      <x:c r="AB52" s="20"/>
      <x:c r="AC52" s="20"/>
      <x:c r="AD52" s="20"/>
      <x:c r="AE52" s="20"/>
      <x:c r="AF52" s="18">
        <x:f t="shared" ca="1" si="415"/>
        <x:v>41</x:v>
      </x:c>
      <x:c r="AG52" s="18">
        <x:f t="shared" ca="1" si="416"/>
        <x:v>41</x:v>
      </x:c>
      <x:c r="AH52" s="18">
        <x:f t="shared" ca="1" si="417"/>
        <x:v>41</x:v>
      </x:c>
      <x:c r="AI52" s="18">
        <x:f t="shared" ca="1" si="418"/>
        <x:v>41</x:v>
      </x:c>
      <x:c r="AJ52" s="18">
        <x:f t="shared" ca="1" si="419"/>
        <x:v>41</x:v>
      </x:c>
      <x:c r="AK52" s="18">
        <x:f t="shared" ca="1" si="420"/>
        <x:v>41</x:v>
      </x:c>
      <x:c r="AL52" s="20"/>
      <x:c r="AM52" s="20"/>
      <x:c r="AN52" s="20"/>
      <x:c r="AO52" s="20"/>
      <x:c r="AP52" s="20"/>
      <x:c r="AQ52" s="20"/>
      <x:c r="AR52" s="20"/>
      <x:c r="AS52" s="20"/>
      <x:c r="AT52" s="20"/>
      <x:c r="AU52" s="20"/>
      <x:c r="AV52" s="20"/>
      <x:c r="AW52" s="20"/>
      <x:c r="AX52" s="20"/>
      <x:c r="AY52" s="20"/>
      <x:c r="AZ52" s="20"/>
      <x:c r="BA52" s="20"/>
      <x:c r="BB52" s="20"/>
      <x:c r="BC52" s="18">
        <x:f t="shared" ca="1" si="364"/>
        <x:v>57</x:v>
      </x:c>
      <x:c r="BD52" s="18">
        <x:f t="shared" ca="1" si="364"/>
        <x:v>57</x:v>
      </x:c>
      <x:c r="BE52" s="18">
        <x:f t="shared" ca="1" si="365"/>
        <x:v>57</x:v>
      </x:c>
      <x:c r="BF52" s="18">
        <x:f t="shared" ca="1" si="366"/>
        <x:v>57</x:v>
      </x:c>
      <x:c r="BG52" s="18">
        <x:f t="shared" ca="1" si="367"/>
        <x:v>57</x:v>
      </x:c>
      <x:c r="BH52" s="18">
        <x:f t="shared" ca="1" si="368"/>
        <x:v>57</x:v>
      </x:c>
      <x:c r="BI52" s="18">
        <x:f t="shared" ca="1" si="369"/>
        <x:v>57</x:v>
      </x:c>
      <x:c r="BJ52" s="18">
        <x:f t="shared" ca="1" si="370"/>
        <x:v>57</x:v>
      </x:c>
      <x:c r="BK52" s="18">
        <x:f t="shared" ca="1" si="371"/>
        <x:v>57</x:v>
      </x:c>
      <x:c r="BL52" s="18">
        <x:f t="shared" ca="1" si="372"/>
        <x:v>57</x:v>
      </x:c>
      <x:c r="BM52" s="18">
        <x:f t="shared" ca="1" si="373"/>
        <x:v>57</x:v>
      </x:c>
      <x:c r="BN52" s="18">
        <x:f t="shared" ca="1" si="374"/>
        <x:v>57</x:v>
      </x:c>
      <x:c r="BO52" s="18">
        <x:f t="shared" ca="1" si="375"/>
        <x:v>57</x:v>
      </x:c>
      <x:c r="BP52" s="18">
        <x:f t="shared" ca="1" si="376"/>
        <x:v>57</x:v>
      </x:c>
      <x:c r="BQ52" s="18">
        <x:f t="shared" ca="1" si="377"/>
        <x:v>57</x:v>
      </x:c>
      <x:c r="BR52" s="18">
        <x:f t="shared" ca="1" si="378"/>
        <x:v>57</x:v>
      </x:c>
      <x:c r="BS52" s="18">
        <x:f t="shared" ca="1" si="379"/>
        <x:v>58</x:v>
      </x:c>
      <x:c r="BT52" s="18">
        <x:f t="shared" ca="1" si="380"/>
        <x:v>59</x:v>
      </x:c>
      <x:c r="BU52" s="18">
        <x:f t="shared" ca="1" si="381"/>
        <x:v>60</x:v>
      </x:c>
      <x:c r="BV52" s="18">
        <x:f t="shared" ca="1" si="382"/>
        <x:v>61</x:v>
      </x:c>
      <x:c r="BW52" s="18">
        <x:f t="shared" ca="1" si="383"/>
        <x:v>62</x:v>
      </x:c>
      <x:c r="BX52" s="18">
        <x:f t="shared" ca="1" si="384"/>
        <x:v>63</x:v>
      </x:c>
      <x:c r="BY52" s="18">
        <x:f t="shared" ca="1" si="385"/>
        <x:v>64</x:v>
      </x:c>
      <x:c r="BZ52" s="18">
        <x:f t="shared" ca="1" si="386"/>
        <x:v>65</x:v>
      </x:c>
      <x:c r="CA52" s="18">
        <x:f t="shared" ca="1" si="387"/>
        <x:v>66</x:v>
      </x:c>
      <x:c r="CB52" s="18">
        <x:f t="shared" ca="1" si="388"/>
        <x:v>67</x:v>
      </x:c>
      <x:c r="CC52" s="18">
        <x:f t="shared" ca="1" si="389"/>
        <x:v>68</x:v>
      </x:c>
      <x:c r="CD52" s="18">
        <x:f t="shared" ca="1" si="390"/>
        <x:v>69</x:v>
      </x:c>
      <x:c r="CE52" s="18">
        <x:f t="shared" ca="1" si="391"/>
        <x:v>70</x:v>
      </x:c>
      <x:c r="CF52" s="18">
        <x:f t="shared" ca="1" si="392"/>
        <x:v>71</x:v>
      </x:c>
      <x:c r="CG52" s="18">
        <x:f t="shared" ca="1" si="393"/>
        <x:v>72</x:v>
      </x:c>
      <x:c r="CH52" s="18">
        <x:f t="shared" ca="1" si="394"/>
        <x:v>73</x:v>
      </x:c>
      <x:c r="CI52" s="18">
        <x:f t="shared" ca="1" si="395"/>
        <x:v>74</x:v>
      </x:c>
      <x:c r="CJ52" s="18">
        <x:f t="shared" ca="1" si="396"/>
        <x:v>75</x:v>
      </x:c>
      <x:c r="CK52" s="18">
        <x:f t="shared" ca="1" si="397"/>
        <x:v>76</x:v>
      </x:c>
      <x:c r="CL52" s="18">
        <x:f t="shared" ca="1" si="398"/>
        <x:v>77</x:v>
      </x:c>
      <x:c r="CM52" s="18">
        <x:f t="shared" ca="1" si="399"/>
        <x:v>78</x:v>
      </x:c>
      <x:c r="CN52" s="18">
        <x:f t="shared" ca="1" si="400"/>
        <x:v>79</x:v>
      </x:c>
      <x:c r="CO52" s="18">
        <x:f t="shared" ca="1" si="401"/>
        <x:v>80</x:v>
      </x:c>
      <x:c r="CP52" s="18">
        <x:f t="shared" ca="1" si="402"/>
        <x:v>81</x:v>
      </x:c>
      <x:c r="CQ52" s="18">
        <x:f t="shared" ca="1" si="403"/>
        <x:v>82</x:v>
      </x:c>
      <x:c r="CR52" s="18">
        <x:f t="shared" ca="1" si="404"/>
        <x:v>83</x:v>
      </x:c>
      <x:c r="CS52" s="18">
        <x:f t="shared" ca="1" si="405"/>
        <x:v>84</x:v>
      </x:c>
      <x:c r="CT52" s="18">
        <x:f t="shared" ca="1" si="160"/>
        <x:v>85</x:v>
      </x:c>
      <x:c r="CU52" s="18">
        <x:f t="shared" ca="1" si="161"/>
        <x:v>86</x:v>
      </x:c>
      <x:c r="CV52" s="18">
        <x:f t="shared" ca="1" si="162"/>
        <x:v>87</x:v>
      </x:c>
      <x:c r="CW52" s="18">
        <x:f t="shared" ca="1" si="163"/>
        <x:v>88</x:v>
      </x:c>
    </x:row>
    <x:row r="53" spans="2:101" ht="24" customHeight="1" x14ac:dyDescent="0.35">
      <x:c r="B53" s="18">
        <x:f t="shared" ca="1" si="336"/>
        <x:v>33</x:v>
      </x:c>
      <x:c r="C53" s="18">
        <x:f t="shared" ca="1" si="337"/>
        <x:v>33</x:v>
      </x:c>
      <x:c r="D53" s="18">
        <x:f t="shared" ca="1" si="338"/>
        <x:v>33</x:v>
      </x:c>
      <x:c r="E53" s="18">
        <x:f t="shared" ca="1" si="339"/>
        <x:v>33</x:v>
      </x:c>
      <x:c r="F53" s="18">
        <x:f t="shared" ca="1" si="340"/>
        <x:v>33</x:v>
      </x:c>
      <x:c r="G53" s="20"/>
      <x:c r="H53" s="20"/>
      <x:c r="I53" s="20"/>
      <x:c r="J53" s="20"/>
      <x:c r="K53" s="20"/>
      <x:c r="L53" s="20"/>
      <x:c r="M53" s="20"/>
      <x:c r="N53" s="20"/>
      <x:c r="O53" s="20"/>
      <x:c r="P53" s="20"/>
      <x:c r="Q53" s="20"/>
      <x:c r="R53" s="20"/>
      <x:c r="S53" s="20"/>
      <x:c r="T53" s="20"/>
      <x:c r="U53" s="20"/>
      <x:c r="V53" s="20"/>
      <x:c r="W53" s="20"/>
      <x:c r="X53" s="20"/>
      <x:c r="Y53" s="20"/>
      <x:c r="Z53" s="20"/>
      <x:c r="AA53" s="20"/>
      <x:c r="AB53" s="20"/>
      <x:c r="AC53" s="20"/>
      <x:c r="AD53" s="20"/>
      <x:c r="AE53" s="20"/>
      <x:c r="AF53" s="18">
        <x:f t="shared" ca="1" si="415"/>
        <x:v>42</x:v>
      </x:c>
      <x:c r="AG53" s="18">
        <x:f t="shared" ca="1" si="416"/>
        <x:v>42</x:v>
      </x:c>
      <x:c r="AH53" s="18">
        <x:f t="shared" ca="1" si="417"/>
        <x:v>42</x:v>
      </x:c>
      <x:c r="AI53" s="18">
        <x:f t="shared" ca="1" si="418"/>
        <x:v>42</x:v>
      </x:c>
      <x:c r="AJ53" s="18">
        <x:f t="shared" ca="1" si="419"/>
        <x:v>42</x:v>
      </x:c>
      <x:c r="AK53" s="18">
        <x:f t="shared" ca="1" si="420"/>
        <x:v>42</x:v>
      </x:c>
      <x:c r="AL53" s="18">
        <x:f t="shared" ref="AL53:AL63" ca="1" si="421">MIN(AL52,AM52,AM53,AM54,AL54,AK53,AK54,AK52)+1</x:f>
        <x:v>42</x:v>
      </x:c>
      <x:c r="AM53" s="18">
        <x:f t="shared" ref="AM53:AM63" ca="1" si="422">MIN(AM52,AN52,AN53,AN54,AM54,AL53,AL54,AL52)+1</x:f>
        <x:v>43</x:v>
      </x:c>
      <x:c r="AN53" s="18">
        <x:f t="shared" ref="AN53:AN63" ca="1" si="423">MIN(AN52,AO52,AO53,AO54,AN54,AM53,AM54,AM52)+1</x:f>
        <x:v>44</x:v>
      </x:c>
      <x:c r="AO53" s="20"/>
      <x:c r="AP53" s="20"/>
      <x:c r="AQ53" s="20"/>
      <x:c r="AR53" s="20"/>
      <x:c r="AS53" s="20"/>
      <x:c r="AT53" s="20"/>
      <x:c r="AU53" s="20"/>
      <x:c r="AV53" s="20"/>
      <x:c r="AW53" s="20"/>
      <x:c r="AX53" s="20"/>
      <x:c r="AY53" s="20"/>
      <x:c r="AZ53" s="18">
        <x:f t="shared" ref="AZ53:AZ58" ca="1" si="424">MIN(AZ52,BA52,BA53,BA54,AZ54,AY53,AY54,AY52)+1</x:f>
        <x:v>60</x:v>
      </x:c>
      <x:c r="BA53" s="18">
        <x:f t="shared" ref="BA53:BA58" ca="1" si="425">MIN(BA52,BB52,BB53,BB54,BA54,AZ53,AZ54,AZ52)+1</x:f>
        <x:v>59</x:v>
      </x:c>
      <x:c r="BB53" s="18">
        <x:f t="shared" ref="BB53:BB58" ca="1" si="426">MIN(BB52,BC52,BC53,BC54,BB54,BA53,BA54,BA52)+1</x:f>
        <x:v>58</x:v>
      </x:c>
      <x:c r="BC53" s="18">
        <x:f t="shared" ca="1" si="364"/>
        <x:v>58</x:v>
      </x:c>
      <x:c r="BD53" s="18">
        <x:f t="shared" ca="1" si="364"/>
        <x:v>58</x:v>
      </x:c>
      <x:c r="BE53" s="18">
        <x:f t="shared" ca="1" si="365"/>
        <x:v>58</x:v>
      </x:c>
      <x:c r="BF53" s="18">
        <x:f t="shared" ca="1" si="366"/>
        <x:v>58</x:v>
      </x:c>
      <x:c r="BG53" s="18">
        <x:f t="shared" ca="1" si="367"/>
        <x:v>58</x:v>
      </x:c>
      <x:c r="BH53" s="18">
        <x:f t="shared" ca="1" si="368"/>
        <x:v>58</x:v>
      </x:c>
      <x:c r="BI53" s="18">
        <x:f t="shared" ca="1" si="369"/>
        <x:v>58</x:v>
      </x:c>
      <x:c r="BJ53" s="18">
        <x:f t="shared" ca="1" si="370"/>
        <x:v>58</x:v>
      </x:c>
      <x:c r="BK53" s="18">
        <x:f t="shared" ca="1" si="371"/>
        <x:v>58</x:v>
      </x:c>
      <x:c r="BL53" s="18">
        <x:f t="shared" ca="1" si="372"/>
        <x:v>58</x:v>
      </x:c>
      <x:c r="BM53" s="18">
        <x:f t="shared" ca="1" si="373"/>
        <x:v>58</x:v>
      </x:c>
      <x:c r="BN53" s="18">
        <x:f t="shared" ca="1" si="374"/>
        <x:v>58</x:v>
      </x:c>
      <x:c r="BO53" s="18">
        <x:f t="shared" ca="1" si="375"/>
        <x:v>58</x:v>
      </x:c>
      <x:c r="BP53" s="18">
        <x:f t="shared" ca="1" si="376"/>
        <x:v>58</x:v>
      </x:c>
      <x:c r="BQ53" s="18">
        <x:f t="shared" ca="1" si="377"/>
        <x:v>58</x:v>
      </x:c>
      <x:c r="BR53" s="18">
        <x:f t="shared" ca="1" si="378"/>
        <x:v>58</x:v>
      </x:c>
      <x:c r="BS53" s="18">
        <x:f t="shared" ca="1" si="379"/>
        <x:v>58</x:v>
      </x:c>
      <x:c r="BT53" s="18">
        <x:f t="shared" ca="1" si="380"/>
        <x:v>59</x:v>
      </x:c>
      <x:c r="BU53" s="18">
        <x:f t="shared" ca="1" si="381"/>
        <x:v>60</x:v>
      </x:c>
      <x:c r="BV53" s="18">
        <x:f t="shared" ca="1" si="382"/>
        <x:v>61</x:v>
      </x:c>
      <x:c r="BW53" s="18">
        <x:f t="shared" ca="1" si="383"/>
        <x:v>62</x:v>
      </x:c>
      <x:c r="BX53" s="18">
        <x:f t="shared" ca="1" si="384"/>
        <x:v>63</x:v>
      </x:c>
      <x:c r="BY53" s="18">
        <x:f t="shared" ca="1" si="385"/>
        <x:v>64</x:v>
      </x:c>
      <x:c r="BZ53" s="18">
        <x:f t="shared" ca="1" si="386"/>
        <x:v>65</x:v>
      </x:c>
      <x:c r="CA53" s="18">
        <x:f t="shared" ca="1" si="387"/>
        <x:v>66</x:v>
      </x:c>
      <x:c r="CB53" s="18">
        <x:f t="shared" ca="1" si="388"/>
        <x:v>67</x:v>
      </x:c>
      <x:c r="CC53" s="18">
        <x:f t="shared" ca="1" si="389"/>
        <x:v>68</x:v>
      </x:c>
      <x:c r="CD53" s="18">
        <x:f t="shared" ca="1" si="390"/>
        <x:v>69</x:v>
      </x:c>
      <x:c r="CE53" s="18">
        <x:f t="shared" ca="1" si="391"/>
        <x:v>70</x:v>
      </x:c>
      <x:c r="CF53" s="18">
        <x:f t="shared" ca="1" si="392"/>
        <x:v>71</x:v>
      </x:c>
      <x:c r="CG53" s="18">
        <x:f t="shared" ca="1" si="393"/>
        <x:v>72</x:v>
      </x:c>
      <x:c r="CH53" s="18">
        <x:f t="shared" ca="1" si="394"/>
        <x:v>73</x:v>
      </x:c>
      <x:c r="CI53" s="18">
        <x:f t="shared" ca="1" si="395"/>
        <x:v>74</x:v>
      </x:c>
      <x:c r="CJ53" s="18">
        <x:f t="shared" ca="1" si="396"/>
        <x:v>75</x:v>
      </x:c>
      <x:c r="CK53" s="18">
        <x:f t="shared" ca="1" si="397"/>
        <x:v>76</x:v>
      </x:c>
      <x:c r="CL53" s="18">
        <x:f t="shared" ca="1" si="398"/>
        <x:v>77</x:v>
      </x:c>
      <x:c r="CM53" s="18">
        <x:f t="shared" ca="1" si="399"/>
        <x:v>78</x:v>
      </x:c>
      <x:c r="CN53" s="18">
        <x:f t="shared" ca="1" si="400"/>
        <x:v>79</x:v>
      </x:c>
      <x:c r="CO53" s="18">
        <x:f t="shared" ca="1" si="401"/>
        <x:v>80</x:v>
      </x:c>
      <x:c r="CP53" s="18">
        <x:f t="shared" ca="1" si="402"/>
        <x:v>81</x:v>
      </x:c>
      <x:c r="CQ53" s="18">
        <x:f t="shared" ca="1" si="403"/>
        <x:v>82</x:v>
      </x:c>
      <x:c r="CR53" s="18">
        <x:f t="shared" ca="1" si="404"/>
        <x:v>83</x:v>
      </x:c>
      <x:c r="CS53" s="18">
        <x:f t="shared" ca="1" si="405"/>
        <x:v>84</x:v>
      </x:c>
      <x:c r="CT53" s="18">
        <x:f t="shared" ca="1" si="160"/>
        <x:v>85</x:v>
      </x:c>
      <x:c r="CU53" s="18">
        <x:f t="shared" ca="1" si="161"/>
        <x:v>86</x:v>
      </x:c>
      <x:c r="CV53" s="18">
        <x:f t="shared" ca="1" si="162"/>
        <x:v>87</x:v>
      </x:c>
      <x:c r="CW53" s="18">
        <x:f t="shared" ca="1" si="163"/>
        <x:v>88</x:v>
      </x:c>
    </x:row>
    <x:row r="54" spans="2:101" ht="24" customHeight="1" x14ac:dyDescent="0.35">
      <x:c r="B54" s="18">
        <x:f t="shared" ca="1" si="336"/>
        <x:v>34</x:v>
      </x:c>
      <x:c r="C54" s="18">
        <x:f t="shared" ca="1" si="337"/>
        <x:v>34</x:v>
      </x:c>
      <x:c r="D54" s="18">
        <x:f t="shared" ca="1" si="338"/>
        <x:v>34</x:v>
      </x:c>
      <x:c r="E54" s="18">
        <x:f t="shared" ca="1" si="339"/>
        <x:v>34</x:v>
      </x:c>
      <x:c r="F54" s="18">
        <x:f t="shared" ca="1" si="340"/>
        <x:v>34</x:v>
      </x:c>
      <x:c r="G54" s="20"/>
      <x:c r="H54" s="20"/>
      <x:c r="I54" s="20"/>
      <x:c r="J54" s="20"/>
      <x:c r="K54" s="20"/>
      <x:c r="L54" s="20"/>
      <x:c r="M54" s="20"/>
      <x:c r="N54" s="20"/>
      <x:c r="O54" s="20"/>
      <x:c r="P54" s="20"/>
      <x:c r="Q54" s="20"/>
      <x:c r="R54" s="20"/>
      <x:c r="S54" s="20"/>
      <x:c r="T54" s="20"/>
      <x:c r="U54" s="20"/>
      <x:c r="V54" s="20"/>
      <x:c r="W54" s="20"/>
      <x:c r="X54" s="20"/>
      <x:c r="Y54" s="20"/>
      <x:c r="Z54" s="20"/>
      <x:c r="AA54" s="20"/>
      <x:c r="AB54" s="20"/>
      <x:c r="AC54" s="20"/>
      <x:c r="AD54" s="20"/>
      <x:c r="AE54" s="20"/>
      <x:c r="AF54" s="18">
        <x:f t="shared" ca="1" si="415"/>
        <x:v>43</x:v>
      </x:c>
      <x:c r="AG54" s="18">
        <x:f t="shared" ca="1" si="416"/>
        <x:v>43</x:v>
      </x:c>
      <x:c r="AH54" s="18">
        <x:f t="shared" ca="1" si="417"/>
        <x:v>43</x:v>
      </x:c>
      <x:c r="AI54" s="18">
        <x:f t="shared" ca="1" si="418"/>
        <x:v>43</x:v>
      </x:c>
      <x:c r="AJ54" s="18">
        <x:f t="shared" ca="1" si="419"/>
        <x:v>43</x:v>
      </x:c>
      <x:c r="AK54" s="18">
        <x:f t="shared" ca="1" si="420"/>
        <x:v>43</x:v>
      </x:c>
      <x:c r="AL54" s="18">
        <x:f t="shared" ca="1" si="421"/>
        <x:v>43</x:v>
      </x:c>
      <x:c r="AM54" s="18">
        <x:f t="shared" ca="1" si="422"/>
        <x:v>43</x:v>
      </x:c>
      <x:c r="AN54" s="18">
        <x:f t="shared" ca="1" si="423"/>
        <x:v>44</x:v>
      </x:c>
      <x:c r="AO54" s="20"/>
      <x:c r="AP54" s="20"/>
      <x:c r="AQ54" s="20"/>
      <x:c r="AR54" s="20"/>
      <x:c r="AS54" s="20"/>
      <x:c r="AT54" s="20"/>
      <x:c r="AU54" s="20"/>
      <x:c r="AV54" s="20"/>
      <x:c r="AW54" s="20"/>
      <x:c r="AX54" s="20"/>
      <x:c r="AY54" s="20"/>
      <x:c r="AZ54" s="18">
        <x:f t="shared" ca="1" si="424"/>
        <x:v>60</x:v>
      </x:c>
      <x:c r="BA54" s="18">
        <x:f t="shared" ca="1" si="425"/>
        <x:v>59</x:v>
      </x:c>
      <x:c r="BB54" s="18">
        <x:f t="shared" ca="1" si="426"/>
        <x:v>59</x:v>
      </x:c>
      <x:c r="BC54" s="18">
        <x:f t="shared" ca="1" si="364"/>
        <x:v>59</x:v>
      </x:c>
      <x:c r="BD54" s="18">
        <x:f t="shared" ca="1" si="364"/>
        <x:v>59</x:v>
      </x:c>
      <x:c r="BE54" s="18">
        <x:f t="shared" ca="1" si="365"/>
        <x:v>59</x:v>
      </x:c>
      <x:c r="BF54" s="18">
        <x:f t="shared" ca="1" si="366"/>
        <x:v>59</x:v>
      </x:c>
      <x:c r="BG54" s="18">
        <x:f t="shared" ca="1" si="367"/>
        <x:v>59</x:v>
      </x:c>
      <x:c r="BH54" s="18">
        <x:f t="shared" ca="1" si="368"/>
        <x:v>59</x:v>
      </x:c>
      <x:c r="BI54" s="18">
        <x:f t="shared" ca="1" si="369"/>
        <x:v>59</x:v>
      </x:c>
      <x:c r="BJ54" s="18">
        <x:f t="shared" ca="1" si="370"/>
        <x:v>59</x:v>
      </x:c>
      <x:c r="BK54" s="18">
        <x:f t="shared" ca="1" si="371"/>
        <x:v>59</x:v>
      </x:c>
      <x:c r="BL54" s="18">
        <x:f t="shared" ca="1" si="372"/>
        <x:v>59</x:v>
      </x:c>
      <x:c r="BM54" s="18">
        <x:f t="shared" ca="1" si="373"/>
        <x:v>59</x:v>
      </x:c>
      <x:c r="BN54" s="18">
        <x:f t="shared" ca="1" si="374"/>
        <x:v>59</x:v>
      </x:c>
      <x:c r="BO54" s="18">
        <x:f t="shared" ca="1" si="375"/>
        <x:v>59</x:v>
      </x:c>
      <x:c r="BP54" s="18">
        <x:f t="shared" ca="1" si="376"/>
        <x:v>59</x:v>
      </x:c>
      <x:c r="BQ54" s="18">
        <x:f t="shared" ca="1" si="377"/>
        <x:v>59</x:v>
      </x:c>
      <x:c r="BR54" s="18">
        <x:f t="shared" ca="1" si="378"/>
        <x:v>59</x:v>
      </x:c>
      <x:c r="BS54" s="18">
        <x:f t="shared" ca="1" si="379"/>
        <x:v>59</x:v>
      </x:c>
      <x:c r="BT54" s="18">
        <x:f t="shared" ca="1" si="380"/>
        <x:v>59</x:v>
      </x:c>
      <x:c r="BU54" s="18">
        <x:f t="shared" ca="1" si="381"/>
        <x:v>60</x:v>
      </x:c>
      <x:c r="BV54" s="18">
        <x:f t="shared" ca="1" si="382"/>
        <x:v>61</x:v>
      </x:c>
      <x:c r="BW54" s="18">
        <x:f t="shared" ca="1" si="383"/>
        <x:v>62</x:v>
      </x:c>
      <x:c r="BX54" s="18">
        <x:f t="shared" ca="1" si="384"/>
        <x:v>63</x:v>
      </x:c>
      <x:c r="BY54" s="18">
        <x:f t="shared" ca="1" si="385"/>
        <x:v>64</x:v>
      </x:c>
      <x:c r="BZ54" s="18">
        <x:f t="shared" ca="1" si="386"/>
        <x:v>65</x:v>
      </x:c>
      <x:c r="CA54" s="18">
        <x:f t="shared" ca="1" si="387"/>
        <x:v>66</x:v>
      </x:c>
      <x:c r="CB54" s="18">
        <x:f t="shared" ca="1" si="388"/>
        <x:v>67</x:v>
      </x:c>
      <x:c r="CC54" s="18">
        <x:f t="shared" ca="1" si="389"/>
        <x:v>68</x:v>
      </x:c>
      <x:c r="CD54" s="18">
        <x:f t="shared" ca="1" si="390"/>
        <x:v>69</x:v>
      </x:c>
      <x:c r="CE54" s="18">
        <x:f t="shared" ca="1" si="391"/>
        <x:v>70</x:v>
      </x:c>
      <x:c r="CF54" s="18">
        <x:f t="shared" ca="1" si="392"/>
        <x:v>71</x:v>
      </x:c>
      <x:c r="CG54" s="18">
        <x:f t="shared" ca="1" si="393"/>
        <x:v>72</x:v>
      </x:c>
      <x:c r="CH54" s="18">
        <x:f t="shared" ca="1" si="394"/>
        <x:v>73</x:v>
      </x:c>
      <x:c r="CI54" s="18">
        <x:f t="shared" ca="1" si="395"/>
        <x:v>74</x:v>
      </x:c>
      <x:c r="CJ54" s="18">
        <x:f t="shared" ca="1" si="396"/>
        <x:v>75</x:v>
      </x:c>
      <x:c r="CK54" s="18">
        <x:f t="shared" ca="1" si="397"/>
        <x:v>76</x:v>
      </x:c>
      <x:c r="CL54" s="18">
        <x:f t="shared" ca="1" si="398"/>
        <x:v>77</x:v>
      </x:c>
      <x:c r="CM54" s="18">
        <x:f t="shared" ca="1" si="399"/>
        <x:v>78</x:v>
      </x:c>
      <x:c r="CN54" s="18">
        <x:f t="shared" ca="1" si="400"/>
        <x:v>79</x:v>
      </x:c>
      <x:c r="CO54" s="18">
        <x:f t="shared" ca="1" si="401"/>
        <x:v>80</x:v>
      </x:c>
      <x:c r="CP54" s="18">
        <x:f t="shared" ca="1" si="402"/>
        <x:v>81</x:v>
      </x:c>
      <x:c r="CQ54" s="18">
        <x:f t="shared" ca="1" si="403"/>
        <x:v>82</x:v>
      </x:c>
      <x:c r="CR54" s="18">
        <x:f t="shared" ca="1" si="404"/>
        <x:v>83</x:v>
      </x:c>
      <x:c r="CS54" s="18">
        <x:f t="shared" ca="1" si="405"/>
        <x:v>84</x:v>
      </x:c>
      <x:c r="CT54" s="18">
        <x:f t="shared" ca="1" si="160"/>
        <x:v>85</x:v>
      </x:c>
      <x:c r="CU54" s="18">
        <x:f t="shared" ca="1" si="161"/>
        <x:v>86</x:v>
      </x:c>
      <x:c r="CV54" s="18">
        <x:f t="shared" ca="1" si="162"/>
        <x:v>87</x:v>
      </x:c>
      <x:c r="CW54" s="18">
        <x:f t="shared" ca="1" si="163"/>
        <x:v>88</x:v>
      </x:c>
    </x:row>
    <x:row r="55" spans="2:101" ht="24" customHeight="1" x14ac:dyDescent="0.35">
      <x:c r="B55" s="18">
        <x:f t="shared" ca="1" si="336"/>
        <x:v>35</x:v>
      </x:c>
      <x:c r="C55" s="18">
        <x:f t="shared" ca="1" si="337"/>
        <x:v>35</x:v>
      </x:c>
      <x:c r="D55" s="18">
        <x:f t="shared" ca="1" si="338"/>
        <x:v>35</x:v>
      </x:c>
      <x:c r="E55" s="18">
        <x:f t="shared" ca="1" si="339"/>
        <x:v>35</x:v>
      </x:c>
      <x:c r="F55" s="18">
        <x:f t="shared" ca="1" si="340"/>
        <x:v>35</x:v>
      </x:c>
      <x:c r="G55" s="20"/>
      <x:c r="H55" s="20"/>
      <x:c r="I55" s="20"/>
      <x:c r="J55" s="20"/>
      <x:c r="K55" s="20"/>
      <x:c r="L55" s="20"/>
      <x:c r="M55" s="20"/>
      <x:c r="N55" s="20"/>
      <x:c r="O55" s="20"/>
      <x:c r="P55" s="20"/>
      <x:c r="Q55" s="20"/>
      <x:c r="R55" s="20"/>
      <x:c r="S55" s="20"/>
      <x:c r="T55" s="20"/>
      <x:c r="U55" s="20"/>
      <x:c r="V55" s="20"/>
      <x:c r="W55" s="20"/>
      <x:c r="X55" s="20"/>
      <x:c r="Y55" s="20"/>
      <x:c r="Z55" s="20"/>
      <x:c r="AA55" s="20"/>
      <x:c r="AB55" s="20"/>
      <x:c r="AC55" s="20"/>
      <x:c r="AD55" s="20"/>
      <x:c r="AE55" s="20"/>
      <x:c r="AF55" s="18">
        <x:f t="shared" ca="1" si="415"/>
        <x:v>44</x:v>
      </x:c>
      <x:c r="AG55" s="18">
        <x:f t="shared" ca="1" si="416"/>
        <x:v>44</x:v>
      </x:c>
      <x:c r="AH55" s="18">
        <x:f t="shared" ca="1" si="417"/>
        <x:v>44</x:v>
      </x:c>
      <x:c r="AI55" s="18">
        <x:f t="shared" ca="1" si="418"/>
        <x:v>44</x:v>
      </x:c>
      <x:c r="AJ55" s="18">
        <x:f t="shared" ca="1" si="419"/>
        <x:v>44</x:v>
      </x:c>
      <x:c r="AK55" s="18">
        <x:f t="shared" ca="1" si="420"/>
        <x:v>44</x:v>
      </x:c>
      <x:c r="AL55" s="18">
        <x:f t="shared" ca="1" si="421"/>
        <x:v>44</x:v>
      </x:c>
      <x:c r="AM55" s="18">
        <x:f t="shared" ca="1" si="422"/>
        <x:v>44</x:v>
      </x:c>
      <x:c r="AN55" s="18">
        <x:f t="shared" ca="1" si="423"/>
        <x:v>44</x:v>
      </x:c>
      <x:c r="AO55" s="20"/>
      <x:c r="AP55" s="20"/>
      <x:c r="AQ55" s="20"/>
      <x:c r="AR55" s="20"/>
      <x:c r="AS55" s="20"/>
      <x:c r="AT55" s="20"/>
      <x:c r="AU55" s="20"/>
      <x:c r="AV55" s="20"/>
      <x:c r="AW55" s="20"/>
      <x:c r="AX55" s="20"/>
      <x:c r="AY55" s="20"/>
      <x:c r="AZ55" s="18">
        <x:f t="shared" ca="1" si="424"/>
        <x:v>60</x:v>
      </x:c>
      <x:c r="BA55" s="18">
        <x:f t="shared" ca="1" si="425"/>
        <x:v>60</x:v>
      </x:c>
      <x:c r="BB55" s="18">
        <x:f t="shared" ca="1" si="426"/>
        <x:v>60</x:v>
      </x:c>
      <x:c r="BC55" s="18">
        <x:f t="shared" ca="1" si="364"/>
        <x:v>60</x:v>
      </x:c>
      <x:c r="BD55" s="18">
        <x:f t="shared" ca="1" si="364"/>
        <x:v>60</x:v>
      </x:c>
      <x:c r="BE55" s="18">
        <x:f t="shared" ca="1" si="365"/>
        <x:v>60</x:v>
      </x:c>
      <x:c r="BF55" s="18">
        <x:f t="shared" ca="1" si="366"/>
        <x:v>60</x:v>
      </x:c>
      <x:c r="BG55" s="18">
        <x:f t="shared" ca="1" si="367"/>
        <x:v>60</x:v>
      </x:c>
      <x:c r="BH55" s="18">
        <x:f t="shared" ca="1" si="368"/>
        <x:v>60</x:v>
      </x:c>
      <x:c r="BI55" s="18">
        <x:f t="shared" ca="1" si="369"/>
        <x:v>60</x:v>
      </x:c>
      <x:c r="BJ55" s="18">
        <x:f t="shared" ca="1" si="370"/>
        <x:v>60</x:v>
      </x:c>
      <x:c r="BK55" s="18">
        <x:f t="shared" ca="1" si="371"/>
        <x:v>60</x:v>
      </x:c>
      <x:c r="BL55" s="18">
        <x:f t="shared" ca="1" si="372"/>
        <x:v>60</x:v>
      </x:c>
      <x:c r="BM55" s="18">
        <x:f t="shared" ca="1" si="373"/>
        <x:v>60</x:v>
      </x:c>
      <x:c r="BN55" s="18">
        <x:f t="shared" ca="1" si="374"/>
        <x:v>60</x:v>
      </x:c>
      <x:c r="BO55" s="18">
        <x:f t="shared" ca="1" si="375"/>
        <x:v>60</x:v>
      </x:c>
      <x:c r="BP55" s="18">
        <x:f t="shared" ca="1" si="376"/>
        <x:v>60</x:v>
      </x:c>
      <x:c r="BQ55" s="18">
        <x:f t="shared" ca="1" si="377"/>
        <x:v>60</x:v>
      </x:c>
      <x:c r="BR55" s="18">
        <x:f t="shared" ca="1" si="378"/>
        <x:v>60</x:v>
      </x:c>
      <x:c r="BS55" s="18">
        <x:f t="shared" ca="1" si="379"/>
        <x:v>60</x:v>
      </x:c>
      <x:c r="BT55" s="18">
        <x:f t="shared" ca="1" si="380"/>
        <x:v>60</x:v>
      </x:c>
      <x:c r="BU55" s="18">
        <x:f t="shared" ca="1" si="381"/>
        <x:v>60</x:v>
      </x:c>
      <x:c r="BV55" s="18">
        <x:f t="shared" ca="1" si="382"/>
        <x:v>61</x:v>
      </x:c>
      <x:c r="BW55" s="18">
        <x:f t="shared" ca="1" si="383"/>
        <x:v>62</x:v>
      </x:c>
      <x:c r="BX55" s="18">
        <x:f t="shared" ca="1" si="384"/>
        <x:v>63</x:v>
      </x:c>
      <x:c r="BY55" s="18">
        <x:f t="shared" ca="1" si="385"/>
        <x:v>64</x:v>
      </x:c>
      <x:c r="BZ55" s="18">
        <x:f t="shared" ca="1" si="386"/>
        <x:v>65</x:v>
      </x:c>
      <x:c r="CA55" s="18">
        <x:f t="shared" ca="1" si="387"/>
        <x:v>66</x:v>
      </x:c>
      <x:c r="CB55" s="18">
        <x:f t="shared" ca="1" si="388"/>
        <x:v>67</x:v>
      </x:c>
      <x:c r="CC55" s="18">
        <x:f t="shared" ca="1" si="389"/>
        <x:v>68</x:v>
      </x:c>
      <x:c r="CD55" s="18">
        <x:f t="shared" ca="1" si="390"/>
        <x:v>69</x:v>
      </x:c>
      <x:c r="CE55" s="18">
        <x:f t="shared" ca="1" si="391"/>
        <x:v>70</x:v>
      </x:c>
      <x:c r="CF55" s="18">
        <x:f t="shared" ca="1" si="392"/>
        <x:v>71</x:v>
      </x:c>
      <x:c r="CG55" s="18">
        <x:f t="shared" ca="1" si="393"/>
        <x:v>72</x:v>
      </x:c>
      <x:c r="CH55" s="18">
        <x:f t="shared" ca="1" si="394"/>
        <x:v>73</x:v>
      </x:c>
      <x:c r="CI55" s="18">
        <x:f t="shared" ca="1" si="395"/>
        <x:v>74</x:v>
      </x:c>
      <x:c r="CJ55" s="18">
        <x:f t="shared" ca="1" si="396"/>
        <x:v>75</x:v>
      </x:c>
      <x:c r="CK55" s="18">
        <x:f t="shared" ca="1" si="397"/>
        <x:v>76</x:v>
      </x:c>
      <x:c r="CL55" s="18">
        <x:f t="shared" ca="1" si="398"/>
        <x:v>77</x:v>
      </x:c>
      <x:c r="CM55" s="18">
        <x:f t="shared" ca="1" si="399"/>
        <x:v>78</x:v>
      </x:c>
      <x:c r="CN55" s="18">
        <x:f t="shared" ca="1" si="400"/>
        <x:v>79</x:v>
      </x:c>
      <x:c r="CO55" s="18">
        <x:f t="shared" ca="1" si="401"/>
        <x:v>80</x:v>
      </x:c>
      <x:c r="CP55" s="18">
        <x:f t="shared" ca="1" si="402"/>
        <x:v>81</x:v>
      </x:c>
      <x:c r="CQ55" s="18">
        <x:f t="shared" ca="1" si="403"/>
        <x:v>82</x:v>
      </x:c>
      <x:c r="CR55" s="18">
        <x:f t="shared" ca="1" si="404"/>
        <x:v>83</x:v>
      </x:c>
      <x:c r="CS55" s="18">
        <x:f t="shared" ca="1" si="405"/>
        <x:v>84</x:v>
      </x:c>
      <x:c r="CT55" s="18">
        <x:f t="shared" ca="1" si="160"/>
        <x:v>85</x:v>
      </x:c>
      <x:c r="CU55" s="18">
        <x:f t="shared" ca="1" si="161"/>
        <x:v>86</x:v>
      </x:c>
      <x:c r="CV55" s="18">
        <x:f t="shared" ca="1" si="162"/>
        <x:v>87</x:v>
      </x:c>
      <x:c r="CW55" s="18">
        <x:f t="shared" ca="1" si="163"/>
        <x:v>88</x:v>
      </x:c>
    </x:row>
    <x:row r="56" spans="2:101" ht="24" customHeight="1" x14ac:dyDescent="0.35">
      <x:c r="B56" s="18">
        <x:f t="shared" ca="1" si="336"/>
        <x:v>36</x:v>
      </x:c>
      <x:c r="C56" s="18">
        <x:f t="shared" ca="1" si="337"/>
        <x:v>36</x:v>
      </x:c>
      <x:c r="D56" s="18">
        <x:f t="shared" ca="1" si="338"/>
        <x:v>36</x:v>
      </x:c>
      <x:c r="E56" s="18">
        <x:f t="shared" ca="1" si="339"/>
        <x:v>36</x:v>
      </x:c>
      <x:c r="F56" s="18">
        <x:f t="shared" ca="1" si="340"/>
        <x:v>36</x:v>
      </x:c>
      <x:c r="G56" s="20"/>
      <x:c r="H56" s="20"/>
      <x:c r="I56" s="20"/>
      <x:c r="J56" s="20"/>
      <x:c r="K56" s="20"/>
      <x:c r="L56" s="20"/>
      <x:c r="M56" s="20"/>
      <x:c r="N56" s="20"/>
      <x:c r="O56" s="20"/>
      <x:c r="P56" s="20"/>
      <x:c r="Q56" s="20"/>
      <x:c r="R56" s="20"/>
      <x:c r="S56" s="20"/>
      <x:c r="T56" s="20"/>
      <x:c r="U56" s="20"/>
      <x:c r="V56" s="20"/>
      <x:c r="W56" s="20"/>
      <x:c r="X56" s="20"/>
      <x:c r="Y56" s="20"/>
      <x:c r="Z56" s="20"/>
      <x:c r="AA56" s="20"/>
      <x:c r="AB56" s="20"/>
      <x:c r="AC56" s="20"/>
      <x:c r="AD56" s="20"/>
      <x:c r="AE56" s="20"/>
      <x:c r="AF56" s="18">
        <x:f t="shared" ca="1" si="415"/>
        <x:v>45</x:v>
      </x:c>
      <x:c r="AG56" s="18">
        <x:f t="shared" ca="1" si="416"/>
        <x:v>45</x:v>
      </x:c>
      <x:c r="AH56" s="18">
        <x:f t="shared" ca="1" si="417"/>
        <x:v>45</x:v>
      </x:c>
      <x:c r="AI56" s="18">
        <x:f t="shared" ca="1" si="418"/>
        <x:v>45</x:v>
      </x:c>
      <x:c r="AJ56" s="18">
        <x:f t="shared" ca="1" si="419"/>
        <x:v>45</x:v>
      </x:c>
      <x:c r="AK56" s="18">
        <x:f t="shared" ca="1" si="420"/>
        <x:v>45</x:v>
      </x:c>
      <x:c r="AL56" s="18">
        <x:f t="shared" ca="1" si="421"/>
        <x:v>45</x:v>
      </x:c>
      <x:c r="AM56" s="18">
        <x:f t="shared" ca="1" si="422"/>
        <x:v>45</x:v>
      </x:c>
      <x:c r="AN56" s="18">
        <x:f t="shared" ca="1" si="423"/>
        <x:v>45</x:v>
      </x:c>
      <x:c r="AO56" s="20"/>
      <x:c r="AP56" s="20"/>
      <x:c r="AQ56" s="20"/>
      <x:c r="AR56" s="20"/>
      <x:c r="AS56" s="20"/>
      <x:c r="AT56" s="20"/>
      <x:c r="AU56" s="20"/>
      <x:c r="AV56" s="20"/>
      <x:c r="AW56" s="20"/>
      <x:c r="AX56" s="20"/>
      <x:c r="AY56" s="20"/>
      <x:c r="AZ56" s="18">
        <x:f t="shared" ca="1" si="424"/>
        <x:v>61</x:v>
      </x:c>
      <x:c r="BA56" s="18">
        <x:f t="shared" ca="1" si="425"/>
        <x:v>61</x:v>
      </x:c>
      <x:c r="BB56" s="18">
        <x:f t="shared" ca="1" si="426"/>
        <x:v>61</x:v>
      </x:c>
      <x:c r="BC56" s="18">
        <x:f t="shared" ca="1" si="364"/>
        <x:v>61</x:v>
      </x:c>
      <x:c r="BD56" s="18">
        <x:f t="shared" ca="1" si="364"/>
        <x:v>61</x:v>
      </x:c>
      <x:c r="BE56" s="18">
        <x:f t="shared" ca="1" si="365"/>
        <x:v>61</x:v>
      </x:c>
      <x:c r="BF56" s="18">
        <x:f t="shared" ca="1" si="366"/>
        <x:v>61</x:v>
      </x:c>
      <x:c r="BG56" s="18">
        <x:f t="shared" ca="1" si="367"/>
        <x:v>61</x:v>
      </x:c>
      <x:c r="BH56" s="18">
        <x:f t="shared" ca="1" si="368"/>
        <x:v>61</x:v>
      </x:c>
      <x:c r="BI56" s="18">
        <x:f t="shared" ca="1" si="369"/>
        <x:v>61</x:v>
      </x:c>
      <x:c r="BJ56" s="18">
        <x:f t="shared" ca="1" si="370"/>
        <x:v>61</x:v>
      </x:c>
      <x:c r="BK56" s="18">
        <x:f t="shared" ca="1" si="371"/>
        <x:v>61</x:v>
      </x:c>
      <x:c r="BL56" s="18">
        <x:f t="shared" ca="1" si="372"/>
        <x:v>61</x:v>
      </x:c>
      <x:c r="BM56" s="18">
        <x:f t="shared" ca="1" si="373"/>
        <x:v>61</x:v>
      </x:c>
      <x:c r="BN56" s="18">
        <x:f t="shared" ca="1" si="374"/>
        <x:v>61</x:v>
      </x:c>
      <x:c r="BO56" s="18">
        <x:f t="shared" ca="1" si="375"/>
        <x:v>61</x:v>
      </x:c>
      <x:c r="BP56" s="18">
        <x:f t="shared" ca="1" si="376"/>
        <x:v>61</x:v>
      </x:c>
      <x:c r="BQ56" s="18">
        <x:f t="shared" ca="1" si="377"/>
        <x:v>61</x:v>
      </x:c>
      <x:c r="BR56" s="18">
        <x:f t="shared" ca="1" si="378"/>
        <x:v>61</x:v>
      </x:c>
      <x:c r="BS56" s="18">
        <x:f t="shared" ca="1" si="379"/>
        <x:v>61</x:v>
      </x:c>
      <x:c r="BT56" s="18">
        <x:f t="shared" ca="1" si="380"/>
        <x:v>61</x:v>
      </x:c>
      <x:c r="BU56" s="18">
        <x:f t="shared" ca="1" si="381"/>
        <x:v>61</x:v>
      </x:c>
      <x:c r="BV56" s="18">
        <x:f t="shared" ca="1" si="382"/>
        <x:v>61</x:v>
      </x:c>
      <x:c r="BW56" s="18">
        <x:f t="shared" ca="1" si="383"/>
        <x:v>62</x:v>
      </x:c>
      <x:c r="BX56" s="18">
        <x:f t="shared" ca="1" si="384"/>
        <x:v>63</x:v>
      </x:c>
      <x:c r="BY56" s="18">
        <x:f t="shared" ca="1" si="385"/>
        <x:v>64</x:v>
      </x:c>
      <x:c r="BZ56" s="18">
        <x:f t="shared" ca="1" si="386"/>
        <x:v>65</x:v>
      </x:c>
      <x:c r="CA56" s="18">
        <x:f t="shared" ca="1" si="387"/>
        <x:v>66</x:v>
      </x:c>
      <x:c r="CB56" s="18">
        <x:f t="shared" ca="1" si="388"/>
        <x:v>67</x:v>
      </x:c>
      <x:c r="CC56" s="18">
        <x:f t="shared" ca="1" si="389"/>
        <x:v>68</x:v>
      </x:c>
      <x:c r="CD56" s="18">
        <x:f t="shared" ca="1" si="390"/>
        <x:v>69</x:v>
      </x:c>
      <x:c r="CE56" s="18">
        <x:f t="shared" ca="1" si="391"/>
        <x:v>70</x:v>
      </x:c>
      <x:c r="CF56" s="18">
        <x:f t="shared" ca="1" si="392"/>
        <x:v>71</x:v>
      </x:c>
      <x:c r="CG56" s="18">
        <x:f t="shared" ca="1" si="393"/>
        <x:v>72</x:v>
      </x:c>
      <x:c r="CH56" s="18">
        <x:f t="shared" ca="1" si="394"/>
        <x:v>73</x:v>
      </x:c>
      <x:c r="CI56" s="18">
        <x:f t="shared" ca="1" si="395"/>
        <x:v>74</x:v>
      </x:c>
      <x:c r="CJ56" s="18">
        <x:f t="shared" ca="1" si="396"/>
        <x:v>75</x:v>
      </x:c>
      <x:c r="CK56" s="18">
        <x:f t="shared" ca="1" si="397"/>
        <x:v>76</x:v>
      </x:c>
      <x:c r="CL56" s="18">
        <x:f t="shared" ca="1" si="398"/>
        <x:v>77</x:v>
      </x:c>
      <x:c r="CM56" s="18">
        <x:f t="shared" ca="1" si="399"/>
        <x:v>78</x:v>
      </x:c>
      <x:c r="CN56" s="18">
        <x:f t="shared" ca="1" si="400"/>
        <x:v>79</x:v>
      </x:c>
      <x:c r="CO56" s="18">
        <x:f t="shared" ca="1" si="401"/>
        <x:v>80</x:v>
      </x:c>
      <x:c r="CP56" s="18">
        <x:f t="shared" ca="1" si="402"/>
        <x:v>81</x:v>
      </x:c>
      <x:c r="CQ56" s="18">
        <x:f t="shared" ca="1" si="403"/>
        <x:v>82</x:v>
      </x:c>
      <x:c r="CR56" s="18">
        <x:f t="shared" ca="1" si="404"/>
        <x:v>83</x:v>
      </x:c>
      <x:c r="CS56" s="18">
        <x:f t="shared" ca="1" si="405"/>
        <x:v>84</x:v>
      </x:c>
      <x:c r="CT56" s="18">
        <x:f t="shared" ca="1" si="160"/>
        <x:v>85</x:v>
      </x:c>
      <x:c r="CU56" s="18">
        <x:f t="shared" ca="1" si="161"/>
        <x:v>86</x:v>
      </x:c>
      <x:c r="CV56" s="18">
        <x:f t="shared" ca="1" si="162"/>
        <x:v>87</x:v>
      </x:c>
      <x:c r="CW56" s="18">
        <x:f t="shared" ca="1" si="163"/>
        <x:v>88</x:v>
      </x:c>
    </x:row>
    <x:row r="57" spans="2:101" ht="24" customHeight="1" x14ac:dyDescent="0.35">
      <x:c r="B57" s="18">
        <x:f t="shared" ca="1" si="336"/>
        <x:v>37</x:v>
      </x:c>
      <x:c r="C57" s="18">
        <x:f t="shared" ca="1" si="337"/>
        <x:v>37</x:v>
      </x:c>
      <x:c r="D57" s="18">
        <x:f t="shared" ca="1" si="338"/>
        <x:v>37</x:v>
      </x:c>
      <x:c r="E57" s="18">
        <x:f t="shared" ca="1" si="339"/>
        <x:v>37</x:v>
      </x:c>
      <x:c r="F57" s="18">
        <x:f t="shared" ca="1" si="340"/>
        <x:v>37</x:v>
      </x:c>
      <x:c r="G57" s="20"/>
      <x:c r="H57" s="20"/>
      <x:c r="I57" s="20"/>
      <x:c r="J57" s="20"/>
      <x:c r="K57" s="20"/>
      <x:c r="L57" s="20"/>
      <x:c r="M57" s="20"/>
      <x:c r="N57" s="20"/>
      <x:c r="O57" s="20"/>
      <x:c r="P57" s="20"/>
      <x:c r="Q57" s="20"/>
      <x:c r="R57" s="20"/>
      <x:c r="S57" s="20"/>
      <x:c r="T57" s="20"/>
      <x:c r="U57" s="20"/>
      <x:c r="V57" s="20"/>
      <x:c r="W57" s="20"/>
      <x:c r="X57" s="20"/>
      <x:c r="Y57" s="20"/>
      <x:c r="Z57" s="20"/>
      <x:c r="AA57" s="20"/>
      <x:c r="AB57" s="20"/>
      <x:c r="AC57" s="20"/>
      <x:c r="AD57" s="20"/>
      <x:c r="AE57" s="20"/>
      <x:c r="AF57" s="18">
        <x:f t="shared" ca="1" si="415"/>
        <x:v>46</x:v>
      </x:c>
      <x:c r="AG57" s="18">
        <x:f t="shared" ca="1" si="416"/>
        <x:v>46</x:v>
      </x:c>
      <x:c r="AH57" s="18">
        <x:f t="shared" ca="1" si="417"/>
        <x:v>46</x:v>
      </x:c>
      <x:c r="AI57" s="18">
        <x:f t="shared" ca="1" si="418"/>
        <x:v>46</x:v>
      </x:c>
      <x:c r="AJ57" s="18">
        <x:f t="shared" ca="1" si="419"/>
        <x:v>46</x:v>
      </x:c>
      <x:c r="AK57" s="18">
        <x:f t="shared" ca="1" si="420"/>
        <x:v>46</x:v>
      </x:c>
      <x:c r="AL57" s="18">
        <x:f t="shared" ca="1" si="421"/>
        <x:v>46</x:v>
      </x:c>
      <x:c r="AM57" s="18">
        <x:f t="shared" ca="1" si="422"/>
        <x:v>46</x:v>
      </x:c>
      <x:c r="AN57" s="18">
        <x:f t="shared" ca="1" si="423"/>
        <x:v>46</x:v>
      </x:c>
      <x:c r="AO57" s="20"/>
      <x:c r="AP57" s="20"/>
      <x:c r="AQ57" s="20"/>
      <x:c r="AR57" s="20"/>
      <x:c r="AS57" s="20"/>
      <x:c r="AT57" s="20"/>
      <x:c r="AU57" s="20"/>
      <x:c r="AV57" s="20"/>
      <x:c r="AW57" s="20"/>
      <x:c r="AX57" s="20"/>
      <x:c r="AY57" s="20"/>
      <x:c r="AZ57" s="18">
        <x:f t="shared" ca="1" si="424"/>
        <x:v>60</x:v>
      </x:c>
      <x:c r="BA57" s="18">
        <x:f t="shared" ca="1" si="425"/>
        <x:v>60</x:v>
      </x:c>
      <x:c r="BB57" s="18">
        <x:f t="shared" ca="1" si="426"/>
        <x:v>61</x:v>
      </x:c>
      <x:c r="BC57" s="18">
        <x:f t="shared" ca="1" si="364"/>
        <x:v>62</x:v>
      </x:c>
      <x:c r="BD57" s="18">
        <x:f t="shared" ca="1" si="364"/>
        <x:v>62</x:v>
      </x:c>
      <x:c r="BE57" s="18">
        <x:f t="shared" ca="1" si="365"/>
        <x:v>62</x:v>
      </x:c>
      <x:c r="BF57" s="18">
        <x:f t="shared" ca="1" si="366"/>
        <x:v>62</x:v>
      </x:c>
      <x:c r="BG57" s="18">
        <x:f t="shared" ca="1" si="367"/>
        <x:v>62</x:v>
      </x:c>
      <x:c r="BH57" s="18">
        <x:f t="shared" ca="1" si="368"/>
        <x:v>62</x:v>
      </x:c>
      <x:c r="BI57" s="18">
        <x:f t="shared" ca="1" si="369"/>
        <x:v>62</x:v>
      </x:c>
      <x:c r="BJ57" s="18">
        <x:f t="shared" ca="1" si="370"/>
        <x:v>62</x:v>
      </x:c>
      <x:c r="BK57" s="18">
        <x:f t="shared" ca="1" si="371"/>
        <x:v>62</x:v>
      </x:c>
      <x:c r="BL57" s="18">
        <x:f t="shared" ca="1" si="372"/>
        <x:v>62</x:v>
      </x:c>
      <x:c r="BM57" s="18">
        <x:f t="shared" ca="1" si="373"/>
        <x:v>62</x:v>
      </x:c>
      <x:c r="BN57" s="18">
        <x:f t="shared" ca="1" si="374"/>
        <x:v>62</x:v>
      </x:c>
      <x:c r="BO57" s="18">
        <x:f t="shared" ca="1" si="375"/>
        <x:v>62</x:v>
      </x:c>
      <x:c r="BP57" s="18">
        <x:f t="shared" ca="1" si="376"/>
        <x:v>62</x:v>
      </x:c>
      <x:c r="BQ57" s="18">
        <x:f t="shared" ca="1" si="377"/>
        <x:v>62</x:v>
      </x:c>
      <x:c r="BR57" s="18">
        <x:f t="shared" ca="1" si="378"/>
        <x:v>62</x:v>
      </x:c>
      <x:c r="BS57" s="18">
        <x:f t="shared" ca="1" si="379"/>
        <x:v>62</x:v>
      </x:c>
      <x:c r="BT57" s="18">
        <x:f t="shared" ca="1" si="380"/>
        <x:v>62</x:v>
      </x:c>
      <x:c r="BU57" s="18">
        <x:f t="shared" ca="1" si="381"/>
        <x:v>62</x:v>
      </x:c>
      <x:c r="BV57" s="18">
        <x:f t="shared" ca="1" si="382"/>
        <x:v>62</x:v>
      </x:c>
      <x:c r="BW57" s="18">
        <x:f t="shared" ca="1" si="383"/>
        <x:v>62</x:v>
      </x:c>
      <x:c r="BX57" s="18">
        <x:f t="shared" ca="1" si="384"/>
        <x:v>63</x:v>
      </x:c>
      <x:c r="BY57" s="18">
        <x:f t="shared" ca="1" si="385"/>
        <x:v>64</x:v>
      </x:c>
      <x:c r="BZ57" s="18">
        <x:f t="shared" ca="1" si="386"/>
        <x:v>65</x:v>
      </x:c>
      <x:c r="CA57" s="18">
        <x:f t="shared" ca="1" si="387"/>
        <x:v>66</x:v>
      </x:c>
      <x:c r="CB57" s="18">
        <x:f t="shared" ca="1" si="388"/>
        <x:v>67</x:v>
      </x:c>
      <x:c r="CC57" s="18">
        <x:f t="shared" ca="1" si="389"/>
        <x:v>68</x:v>
      </x:c>
      <x:c r="CD57" s="18">
        <x:f t="shared" ca="1" si="390"/>
        <x:v>69</x:v>
      </x:c>
      <x:c r="CE57" s="18">
        <x:f t="shared" ca="1" si="391"/>
        <x:v>70</x:v>
      </x:c>
      <x:c r="CF57" s="18">
        <x:f t="shared" ca="1" si="392"/>
        <x:v>71</x:v>
      </x:c>
      <x:c r="CG57" s="18">
        <x:f t="shared" ca="1" si="393"/>
        <x:v>72</x:v>
      </x:c>
      <x:c r="CH57" s="18">
        <x:f t="shared" ca="1" si="394"/>
        <x:v>73</x:v>
      </x:c>
      <x:c r="CI57" s="18">
        <x:f t="shared" ca="1" si="395"/>
        <x:v>74</x:v>
      </x:c>
      <x:c r="CJ57" s="18">
        <x:f t="shared" ca="1" si="396"/>
        <x:v>75</x:v>
      </x:c>
      <x:c r="CK57" s="18">
        <x:f t="shared" ca="1" si="397"/>
        <x:v>76</x:v>
      </x:c>
      <x:c r="CL57" s="18">
        <x:f t="shared" ca="1" si="398"/>
        <x:v>77</x:v>
      </x:c>
      <x:c r="CM57" s="18">
        <x:f t="shared" ca="1" si="399"/>
        <x:v>78</x:v>
      </x:c>
      <x:c r="CN57" s="18">
        <x:f t="shared" ca="1" si="400"/>
        <x:v>79</x:v>
      </x:c>
      <x:c r="CO57" s="18">
        <x:f t="shared" ca="1" si="401"/>
        <x:v>80</x:v>
      </x:c>
      <x:c r="CP57" s="18">
        <x:f t="shared" ca="1" si="402"/>
        <x:v>81</x:v>
      </x:c>
      <x:c r="CQ57" s="18">
        <x:f t="shared" ca="1" si="403"/>
        <x:v>82</x:v>
      </x:c>
      <x:c r="CR57" s="18">
        <x:f t="shared" ca="1" si="404"/>
        <x:v>83</x:v>
      </x:c>
      <x:c r="CS57" s="18">
        <x:f t="shared" ca="1" si="405"/>
        <x:v>84</x:v>
      </x:c>
      <x:c r="CT57" s="18">
        <x:f t="shared" ca="1" si="160"/>
        <x:v>85</x:v>
      </x:c>
      <x:c r="CU57" s="18">
        <x:f t="shared" ca="1" si="161"/>
        <x:v>86</x:v>
      </x:c>
      <x:c r="CV57" s="18">
        <x:f t="shared" ca="1" si="162"/>
        <x:v>87</x:v>
      </x:c>
      <x:c r="CW57" s="18">
        <x:f t="shared" ca="1" si="163"/>
        <x:v>88</x:v>
      </x:c>
    </x:row>
    <x:row r="58" spans="2:101" ht="24" customHeight="1" x14ac:dyDescent="0.35">
      <x:c r="B58" s="18">
        <x:f t="shared" ca="1" si="336"/>
        <x:v>38</x:v>
      </x:c>
      <x:c r="C58" s="18">
        <x:f t="shared" ca="1" si="337"/>
        <x:v>38</x:v>
      </x:c>
      <x:c r="D58" s="18">
        <x:f t="shared" ca="1" si="338"/>
        <x:v>38</x:v>
      </x:c>
      <x:c r="E58" s="18">
        <x:f t="shared" ca="1" si="339"/>
        <x:v>38</x:v>
      </x:c>
      <x:c r="F58" s="18">
        <x:f t="shared" ca="1" si="340"/>
        <x:v>38</x:v>
      </x:c>
      <x:c r="G58" s="20"/>
      <x:c r="H58" s="20"/>
      <x:c r="I58" s="20"/>
      <x:c r="J58" s="20"/>
      <x:c r="K58" s="20"/>
      <x:c r="L58" s="20"/>
      <x:c r="M58" s="20"/>
      <x:c r="N58" s="20"/>
      <x:c r="O58" s="20"/>
      <x:c r="P58" s="20"/>
      <x:c r="Q58" s="20"/>
      <x:c r="R58" s="20"/>
      <x:c r="S58" s="20"/>
      <x:c r="T58" s="20"/>
      <x:c r="U58" s="20"/>
      <x:c r="V58" s="20"/>
      <x:c r="W58" s="20"/>
      <x:c r="X58" s="20"/>
      <x:c r="Y58" s="20"/>
      <x:c r="Z58" s="20"/>
      <x:c r="AA58" s="20"/>
      <x:c r="AB58" s="20"/>
      <x:c r="AC58" s="20"/>
      <x:c r="AD58" s="20"/>
      <x:c r="AE58" s="20"/>
      <x:c r="AF58" s="18">
        <x:f t="shared" ca="1" si="415"/>
        <x:v>47</x:v>
      </x:c>
      <x:c r="AG58" s="18">
        <x:f t="shared" ca="1" si="416"/>
        <x:v>47</x:v>
      </x:c>
      <x:c r="AH58" s="18">
        <x:f t="shared" ca="1" si="417"/>
        <x:v>47</x:v>
      </x:c>
      <x:c r="AI58" s="18">
        <x:f t="shared" ca="1" si="418"/>
        <x:v>47</x:v>
      </x:c>
      <x:c r="AJ58" s="18">
        <x:f t="shared" ca="1" si="419"/>
        <x:v>47</x:v>
      </x:c>
      <x:c r="AK58" s="18">
        <x:f t="shared" ca="1" si="420"/>
        <x:v>47</x:v>
      </x:c>
      <x:c r="AL58" s="18">
        <x:f t="shared" ca="1" si="421"/>
        <x:v>47</x:v>
      </x:c>
      <x:c r="AM58" s="18">
        <x:f t="shared" ca="1" si="422"/>
        <x:v>47</x:v>
      </x:c>
      <x:c r="AN58" s="18">
        <x:f t="shared" ca="1" si="423"/>
        <x:v>47</x:v>
      </x:c>
      <x:c r="AO58" s="20"/>
      <x:c r="AP58" s="20"/>
      <x:c r="AQ58" s="20"/>
      <x:c r="AR58" s="20"/>
      <x:c r="AS58" s="20"/>
      <x:c r="AT58" s="20"/>
      <x:c r="AU58" s="20"/>
      <x:c r="AV58" s="20"/>
      <x:c r="AW58" s="20"/>
      <x:c r="AX58" s="20"/>
      <x:c r="AY58" s="20"/>
      <x:c r="AZ58" s="18">
        <x:f t="shared" ca="1" si="424"/>
        <x:v>59</x:v>
      </x:c>
      <x:c r="BA58" s="18">
        <x:f t="shared" ca="1" si="425"/>
        <x:v>60</x:v>
      </x:c>
      <x:c r="BB58" s="18">
        <x:f t="shared" ca="1" si="426"/>
        <x:v>61</x:v>
      </x:c>
      <x:c r="BC58" s="18">
        <x:f t="shared" ca="1" si="364"/>
        <x:v>62</x:v>
      </x:c>
      <x:c r="BD58" s="18">
        <x:f t="shared" ca="1" si="364"/>
        <x:v>63</x:v>
      </x:c>
      <x:c r="BE58" s="18">
        <x:f t="shared" ca="1" si="365"/>
        <x:v>63</x:v>
      </x:c>
      <x:c r="BF58" s="18">
        <x:f t="shared" ca="1" si="366"/>
        <x:v>63</x:v>
      </x:c>
      <x:c r="BG58" s="18">
        <x:f t="shared" ca="1" si="367"/>
        <x:v>63</x:v>
      </x:c>
      <x:c r="BH58" s="18">
        <x:f t="shared" ca="1" si="368"/>
        <x:v>63</x:v>
      </x:c>
      <x:c r="BI58" s="18">
        <x:f t="shared" ca="1" si="369"/>
        <x:v>63</x:v>
      </x:c>
      <x:c r="BJ58" s="18">
        <x:f t="shared" ca="1" si="370"/>
        <x:v>63</x:v>
      </x:c>
      <x:c r="BK58" s="18">
        <x:f t="shared" ca="1" si="371"/>
        <x:v>63</x:v>
      </x:c>
      <x:c r="BL58" s="18">
        <x:f t="shared" ca="1" si="372"/>
        <x:v>63</x:v>
      </x:c>
      <x:c r="BM58" s="18">
        <x:f t="shared" ca="1" si="373"/>
        <x:v>63</x:v>
      </x:c>
      <x:c r="BN58" s="18">
        <x:f t="shared" ca="1" si="374"/>
        <x:v>63</x:v>
      </x:c>
      <x:c r="BO58" s="18">
        <x:f t="shared" ca="1" si="375"/>
        <x:v>63</x:v>
      </x:c>
      <x:c r="BP58" s="18">
        <x:f t="shared" ca="1" si="376"/>
        <x:v>63</x:v>
      </x:c>
      <x:c r="BQ58" s="18">
        <x:f t="shared" ca="1" si="377"/>
        <x:v>63</x:v>
      </x:c>
      <x:c r="BR58" s="18">
        <x:f t="shared" ca="1" si="378"/>
        <x:v>63</x:v>
      </x:c>
      <x:c r="BS58" s="18">
        <x:f t="shared" ca="1" si="379"/>
        <x:v>63</x:v>
      </x:c>
      <x:c r="BT58" s="18">
        <x:f t="shared" ca="1" si="380"/>
        <x:v>63</x:v>
      </x:c>
      <x:c r="BU58" s="18">
        <x:f t="shared" ca="1" si="381"/>
        <x:v>63</x:v>
      </x:c>
      <x:c r="BV58" s="18">
        <x:f t="shared" ca="1" si="382"/>
        <x:v>63</x:v>
      </x:c>
      <x:c r="BW58" s="18">
        <x:f t="shared" ca="1" si="383"/>
        <x:v>63</x:v>
      </x:c>
      <x:c r="BX58" s="18">
        <x:f t="shared" ca="1" si="384"/>
        <x:v>63</x:v>
      </x:c>
      <x:c r="BY58" s="18">
        <x:f t="shared" ca="1" si="385"/>
        <x:v>64</x:v>
      </x:c>
      <x:c r="BZ58" s="18">
        <x:f t="shared" ca="1" si="386"/>
        <x:v>65</x:v>
      </x:c>
      <x:c r="CA58" s="18">
        <x:f t="shared" ca="1" si="387"/>
        <x:v>66</x:v>
      </x:c>
      <x:c r="CB58" s="18">
        <x:f t="shared" ca="1" si="388"/>
        <x:v>67</x:v>
      </x:c>
      <x:c r="CC58" s="18">
        <x:f t="shared" ca="1" si="389"/>
        <x:v>68</x:v>
      </x:c>
      <x:c r="CD58" s="18">
        <x:f t="shared" ca="1" si="390"/>
        <x:v>69</x:v>
      </x:c>
      <x:c r="CE58" s="18">
        <x:f t="shared" ca="1" si="391"/>
        <x:v>70</x:v>
      </x:c>
      <x:c r="CF58" s="18">
        <x:f t="shared" ca="1" si="392"/>
        <x:v>71</x:v>
      </x:c>
      <x:c r="CG58" s="18">
        <x:f t="shared" ca="1" si="393"/>
        <x:v>72</x:v>
      </x:c>
      <x:c r="CH58" s="18">
        <x:f t="shared" ca="1" si="394"/>
        <x:v>73</x:v>
      </x:c>
      <x:c r="CI58" s="18">
        <x:f t="shared" ca="1" si="395"/>
        <x:v>74</x:v>
      </x:c>
      <x:c r="CJ58" s="18">
        <x:f t="shared" ca="1" si="396"/>
        <x:v>75</x:v>
      </x:c>
      <x:c r="CK58" s="18">
        <x:f t="shared" ca="1" si="397"/>
        <x:v>76</x:v>
      </x:c>
      <x:c r="CL58" s="18">
        <x:f t="shared" ca="1" si="398"/>
        <x:v>77</x:v>
      </x:c>
      <x:c r="CM58" s="18">
        <x:f t="shared" ca="1" si="399"/>
        <x:v>78</x:v>
      </x:c>
      <x:c r="CN58" s="18">
        <x:f t="shared" ca="1" si="400"/>
        <x:v>79</x:v>
      </x:c>
      <x:c r="CO58" s="18">
        <x:f t="shared" ca="1" si="401"/>
        <x:v>80</x:v>
      </x:c>
      <x:c r="CP58" s="18">
        <x:f t="shared" ca="1" si="402"/>
        <x:v>81</x:v>
      </x:c>
      <x:c r="CQ58" s="18">
        <x:f t="shared" ca="1" si="403"/>
        <x:v>82</x:v>
      </x:c>
      <x:c r="CR58" s="18">
        <x:f t="shared" ca="1" si="404"/>
        <x:v>83</x:v>
      </x:c>
      <x:c r="CS58" s="18">
        <x:f t="shared" ca="1" si="405"/>
        <x:v>84</x:v>
      </x:c>
      <x:c r="CT58" s="18">
        <x:f t="shared" ca="1" si="160"/>
        <x:v>85</x:v>
      </x:c>
      <x:c r="CU58" s="18">
        <x:f t="shared" ca="1" si="161"/>
        <x:v>86</x:v>
      </x:c>
      <x:c r="CV58" s="18">
        <x:f t="shared" ca="1" si="162"/>
        <x:v>87</x:v>
      </x:c>
      <x:c r="CW58" s="18">
        <x:f t="shared" ca="1" si="163"/>
        <x:v>88</x:v>
      </x:c>
    </x:row>
    <x:row r="59" spans="2:101" ht="24" customHeight="1" x14ac:dyDescent="0.35">
      <x:c r="B59" s="18">
        <x:f t="shared" ca="1" si="336"/>
        <x:v>39</x:v>
      </x:c>
      <x:c r="C59" s="18">
        <x:f t="shared" ca="1" si="337"/>
        <x:v>39</x:v>
      </x:c>
      <x:c r="D59" s="18">
        <x:f t="shared" ca="1" si="338"/>
        <x:v>39</x:v>
      </x:c>
      <x:c r="E59" s="18">
        <x:f t="shared" ca="1" si="339"/>
        <x:v>39</x:v>
      </x:c>
      <x:c r="F59" s="18">
        <x:f t="shared" ca="1" si="340"/>
        <x:v>39</x:v>
      </x:c>
      <x:c r="G59" s="20"/>
      <x:c r="H59" s="20"/>
      <x:c r="I59" s="20"/>
      <x:c r="J59" s="20"/>
      <x:c r="K59" s="20"/>
      <x:c r="L59" s="20"/>
      <x:c r="M59" s="20"/>
      <x:c r="N59" s="20"/>
      <x:c r="O59" s="20"/>
      <x:c r="P59" s="20"/>
      <x:c r="Q59" s="20"/>
      <x:c r="R59" s="20"/>
      <x:c r="S59" s="20"/>
      <x:c r="T59" s="20"/>
      <x:c r="U59" s="20"/>
      <x:c r="V59" s="20"/>
      <x:c r="W59" s="20"/>
      <x:c r="X59" s="20"/>
      <x:c r="Y59" s="20"/>
      <x:c r="Z59" s="20"/>
      <x:c r="AA59" s="20"/>
      <x:c r="AB59" s="20"/>
      <x:c r="AC59" s="20"/>
      <x:c r="AD59" s="20"/>
      <x:c r="AE59" s="20"/>
      <x:c r="AF59" s="18">
        <x:f t="shared" ca="1" si="415"/>
        <x:v>48</x:v>
      </x:c>
      <x:c r="AG59" s="18">
        <x:f t="shared" ca="1" si="416"/>
        <x:v>48</x:v>
      </x:c>
      <x:c r="AH59" s="18">
        <x:f t="shared" ca="1" si="417"/>
        <x:v>48</x:v>
      </x:c>
      <x:c r="AI59" s="18">
        <x:f t="shared" ca="1" si="418"/>
        <x:v>48</x:v>
      </x:c>
      <x:c r="AJ59" s="18">
        <x:f t="shared" ca="1" si="419"/>
        <x:v>48</x:v>
      </x:c>
      <x:c r="AK59" s="18">
        <x:f t="shared" ca="1" si="420"/>
        <x:v>48</x:v>
      </x:c>
      <x:c r="AL59" s="18">
        <x:f t="shared" ca="1" si="421"/>
        <x:v>48</x:v>
      </x:c>
      <x:c r="AM59" s="18">
        <x:f t="shared" ca="1" si="422"/>
        <x:v>48</x:v>
      </x:c>
      <x:c r="AN59" s="18">
        <x:f t="shared" ca="1" si="423"/>
        <x:v>48</x:v>
      </x:c>
      <x:c r="AO59" s="18">
        <x:f t="shared" ref="AO59:AO63" ca="1" si="427">MIN(AO58,AP58,AP59,AP60,AO60,AN59,AN60,AN58)+1</x:f>
        <x:v>48</x:v>
      </x:c>
      <x:c r="AP59" s="18">
        <x:f t="shared" ref="AP59:AP63" ca="1" si="428">MIN(AP58,AQ58,AQ59,AQ60,AP60,AO59,AO60,AO58)+1</x:f>
        <x:v>49</x:v>
      </x:c>
      <x:c r="AQ59" s="18">
        <x:f t="shared" ref="AQ59:AQ63" ca="1" si="429">MIN(AQ58,AR58,AR59,AR60,AQ60,AP59,AP60,AP58)+1</x:f>
        <x:v>50</x:v>
      </x:c>
      <x:c r="AR59" s="18">
        <x:f t="shared" ref="AR59:AR63" ca="1" si="430">MIN(AR58,AS58,AS59,AS60,AR60,AQ59,AQ60,AQ58)+1</x:f>
        <x:v>51</x:v>
      </x:c>
      <x:c r="AS59" s="18">
        <x:f t="shared" ref="AS59:AS63" ca="1" si="431">MIN(AS58,AT58,AT59,AT60,AS60,AR59,AR60,AR58)+1</x:f>
        <x:v>52</x:v>
      </x:c>
      <x:c r="AT59" s="18">
        <x:f t="shared" ref="AT59:AT63" ca="1" si="432">MIN(AT58,AU58,AU59,AU60,AT60,AS59,AS60,AS58)+1</x:f>
        <x:v>53</x:v>
      </x:c>
      <x:c r="AU59" s="18">
        <x:f t="shared" ref="AU59:AU63" ca="1" si="433">MIN(AU58,AV58,AV59,AV60,AU60,AT59,AT60,AT58)+1</x:f>
        <x:v>54</x:v>
      </x:c>
      <x:c r="AV59" s="18">
        <x:f t="shared" ref="AV59:AV63" ca="1" si="434">MIN(AV58,AW58,AW59,AW60,AV60,AU59,AU60,AU58)+1</x:f>
        <x:v>55</x:v>
      </x:c>
      <x:c r="AW59" s="18">
        <x:f t="shared" ref="AW59:AW63" ca="1" si="435">MIN(AW58,AX58,AX59,AX60,AW60,AV59,AV60,AV58)+1</x:f>
        <x:v>56</x:v>
      </x:c>
      <x:c r="AX59" s="18">
        <x:f t="shared" ref="AX59:AX63" ca="1" si="436">MIN(AX58,AY58,AY59,AY60,AX60,AW59,AW60,AW58)+1</x:f>
        <x:v>57</x:v>
      </x:c>
      <x:c r="AY59" s="18">
        <x:f t="shared" ref="AY59:AY63" ca="1" si="437">MIN(AY58,AZ58,AZ59,AZ60,AY60,AX59,AX60,AX58)+1</x:f>
        <x:v>58</x:v>
      </x:c>
      <x:c r="AZ59" s="18">
        <x:f t="shared" ref="AZ59:AZ63" ca="1" si="438">MIN(AZ58,BA58,BA59,BA60,AZ60,AY59,AY60,AY58)+1</x:f>
        <x:v>59</x:v>
      </x:c>
      <x:c r="BA59" s="18">
        <x:f t="shared" ref="BA59:BA63" ca="1" si="439">MIN(BA58,BB58,BB59,BB60,BA60,AZ59,AZ60,AZ58)+1</x:f>
        <x:v>60</x:v>
      </x:c>
      <x:c r="BB59" s="18">
        <x:f t="shared" ref="BB59:BB63" ca="1" si="440">MIN(BB58,BC58,BC59,BC60,BB60,BA59,BA60,BA58)+1</x:f>
        <x:v>61</x:v>
      </x:c>
      <x:c r="BC59" s="18">
        <x:f t="shared" ca="1" si="364"/>
        <x:v>62</x:v>
      </x:c>
      <x:c r="BD59" s="18">
        <x:f t="shared" ca="1" si="364"/>
        <x:v>63</x:v>
      </x:c>
      <x:c r="BE59" s="18">
        <x:f t="shared" ca="1" si="365"/>
        <x:v>64</x:v>
      </x:c>
      <x:c r="BF59" s="18">
        <x:f t="shared" ca="1" si="366"/>
        <x:v>64</x:v>
      </x:c>
      <x:c r="BG59" s="18">
        <x:f t="shared" ca="1" si="367"/>
        <x:v>64</x:v>
      </x:c>
      <x:c r="BH59" s="18">
        <x:f t="shared" ca="1" si="368"/>
        <x:v>64</x:v>
      </x:c>
      <x:c r="BI59" s="18">
        <x:f t="shared" ca="1" si="369"/>
        <x:v>64</x:v>
      </x:c>
      <x:c r="BJ59" s="18">
        <x:f t="shared" ca="1" si="370"/>
        <x:v>64</x:v>
      </x:c>
      <x:c r="BK59" s="18">
        <x:f t="shared" ca="1" si="371"/>
        <x:v>64</x:v>
      </x:c>
      <x:c r="BL59" s="18">
        <x:f t="shared" ca="1" si="372"/>
        <x:v>64</x:v>
      </x:c>
      <x:c r="BM59" s="18">
        <x:f t="shared" ca="1" si="373"/>
        <x:v>64</x:v>
      </x:c>
      <x:c r="BN59" s="18">
        <x:f t="shared" ca="1" si="374"/>
        <x:v>64</x:v>
      </x:c>
      <x:c r="BO59" s="18">
        <x:f t="shared" ca="1" si="375"/>
        <x:v>64</x:v>
      </x:c>
      <x:c r="BP59" s="18">
        <x:f t="shared" ca="1" si="376"/>
        <x:v>64</x:v>
      </x:c>
      <x:c r="BQ59" s="18">
        <x:f t="shared" ca="1" si="377"/>
        <x:v>64</x:v>
      </x:c>
      <x:c r="BR59" s="18">
        <x:f t="shared" ca="1" si="378"/>
        <x:v>64</x:v>
      </x:c>
      <x:c r="BS59" s="18">
        <x:f t="shared" ca="1" si="379"/>
        <x:v>64</x:v>
      </x:c>
      <x:c r="BT59" s="18">
        <x:f t="shared" ca="1" si="380"/>
        <x:v>64</x:v>
      </x:c>
      <x:c r="BU59" s="18">
        <x:f t="shared" ca="1" si="381"/>
        <x:v>64</x:v>
      </x:c>
      <x:c r="BV59" s="18">
        <x:f t="shared" ca="1" si="382"/>
        <x:v>64</x:v>
      </x:c>
      <x:c r="BW59" s="18">
        <x:f t="shared" ca="1" si="383"/>
        <x:v>64</x:v>
      </x:c>
      <x:c r="BX59" s="18">
        <x:f t="shared" ca="1" si="384"/>
        <x:v>64</x:v>
      </x:c>
      <x:c r="BY59" s="18">
        <x:f t="shared" ca="1" si="385"/>
        <x:v>64</x:v>
      </x:c>
      <x:c r="BZ59" s="18">
        <x:f t="shared" ca="1" si="386"/>
        <x:v>65</x:v>
      </x:c>
      <x:c r="CA59" s="18">
        <x:f t="shared" ca="1" si="387"/>
        <x:v>66</x:v>
      </x:c>
      <x:c r="CB59" s="18">
        <x:f t="shared" ca="1" si="388"/>
        <x:v>67</x:v>
      </x:c>
      <x:c r="CC59" s="18">
        <x:f t="shared" ca="1" si="389"/>
        <x:v>68</x:v>
      </x:c>
      <x:c r="CD59" s="18">
        <x:f t="shared" ca="1" si="390"/>
        <x:v>69</x:v>
      </x:c>
      <x:c r="CE59" s="18">
        <x:f t="shared" ca="1" si="391"/>
        <x:v>70</x:v>
      </x:c>
      <x:c r="CF59" s="18">
        <x:f t="shared" ca="1" si="392"/>
        <x:v>71</x:v>
      </x:c>
      <x:c r="CG59" s="18">
        <x:f t="shared" ca="1" si="393"/>
        <x:v>72</x:v>
      </x:c>
      <x:c r="CH59" s="18">
        <x:f t="shared" ca="1" si="394"/>
        <x:v>73</x:v>
      </x:c>
      <x:c r="CI59" s="18">
        <x:f t="shared" ca="1" si="395"/>
        <x:v>74</x:v>
      </x:c>
      <x:c r="CJ59" s="18">
        <x:f t="shared" ca="1" si="396"/>
        <x:v>75</x:v>
      </x:c>
      <x:c r="CK59" s="18">
        <x:f t="shared" ca="1" si="397"/>
        <x:v>76</x:v>
      </x:c>
      <x:c r="CL59" s="18">
        <x:f t="shared" ca="1" si="398"/>
        <x:v>77</x:v>
      </x:c>
      <x:c r="CM59" s="18">
        <x:f t="shared" ca="1" si="399"/>
        <x:v>78</x:v>
      </x:c>
      <x:c r="CN59" s="18">
        <x:f t="shared" ca="1" si="400"/>
        <x:v>79</x:v>
      </x:c>
      <x:c r="CO59" s="18">
        <x:f t="shared" ca="1" si="401"/>
        <x:v>80</x:v>
      </x:c>
      <x:c r="CP59" s="18">
        <x:f t="shared" ca="1" si="402"/>
        <x:v>81</x:v>
      </x:c>
      <x:c r="CQ59" s="18">
        <x:f t="shared" ca="1" si="403"/>
        <x:v>82</x:v>
      </x:c>
      <x:c r="CR59" s="18">
        <x:f t="shared" ca="1" si="404"/>
        <x:v>83</x:v>
      </x:c>
      <x:c r="CS59" s="18">
        <x:f t="shared" ca="1" si="405"/>
        <x:v>84</x:v>
      </x:c>
      <x:c r="CT59" s="18">
        <x:f t="shared" ca="1" si="160"/>
        <x:v>85</x:v>
      </x:c>
      <x:c r="CU59" s="18">
        <x:f t="shared" ca="1" si="161"/>
        <x:v>86</x:v>
      </x:c>
      <x:c r="CV59" s="18">
        <x:f t="shared" ca="1" si="162"/>
        <x:v>87</x:v>
      </x:c>
      <x:c r="CW59" s="18">
        <x:f t="shared" ca="1" si="163"/>
        <x:v>88</x:v>
      </x:c>
    </x:row>
    <x:row r="60" spans="2:101" ht="24" customHeight="1" x14ac:dyDescent="0.35">
      <x:c r="B60" s="18">
        <x:f t="shared" ca="1" si="336"/>
        <x:v>40</x:v>
      </x:c>
      <x:c r="C60" s="18">
        <x:f t="shared" ca="1" si="337"/>
        <x:v>40</x:v>
      </x:c>
      <x:c r="D60" s="18">
        <x:f t="shared" ca="1" si="338"/>
        <x:v>40</x:v>
      </x:c>
      <x:c r="E60" s="18">
        <x:f t="shared" ca="1" si="339"/>
        <x:v>40</x:v>
      </x:c>
      <x:c r="F60" s="18">
        <x:f t="shared" ca="1" si="340"/>
        <x:v>40</x:v>
      </x:c>
      <x:c r="G60" s="20"/>
      <x:c r="H60" s="20"/>
      <x:c r="I60" s="20"/>
      <x:c r="J60" s="20"/>
      <x:c r="K60" s="20"/>
      <x:c r="L60" s="20"/>
      <x:c r="M60" s="20"/>
      <x:c r="N60" s="20"/>
      <x:c r="O60" s="20"/>
      <x:c r="P60" s="20"/>
      <x:c r="Q60" s="20"/>
      <x:c r="R60" s="20"/>
      <x:c r="S60" s="20"/>
      <x:c r="T60" s="20"/>
      <x:c r="U60" s="20"/>
      <x:c r="V60" s="20"/>
      <x:c r="W60" s="20"/>
      <x:c r="X60" s="20"/>
      <x:c r="Y60" s="20"/>
      <x:c r="Z60" s="20"/>
      <x:c r="AA60" s="20"/>
      <x:c r="AB60" s="20"/>
      <x:c r="AC60" s="20"/>
      <x:c r="AD60" s="20"/>
      <x:c r="AE60" s="20"/>
      <x:c r="AF60" s="18">
        <x:f t="shared" ca="1" si="415"/>
        <x:v>49</x:v>
      </x:c>
      <x:c r="AG60" s="18">
        <x:f t="shared" ca="1" si="416"/>
        <x:v>49</x:v>
      </x:c>
      <x:c r="AH60" s="18">
        <x:f t="shared" ca="1" si="417"/>
        <x:v>49</x:v>
      </x:c>
      <x:c r="AI60" s="18">
        <x:f t="shared" ca="1" si="418"/>
        <x:v>49</x:v>
      </x:c>
      <x:c r="AJ60" s="18">
        <x:f t="shared" ca="1" si="419"/>
        <x:v>49</x:v>
      </x:c>
      <x:c r="AK60" s="18">
        <x:f t="shared" ca="1" si="420"/>
        <x:v>49</x:v>
      </x:c>
      <x:c r="AL60" s="18">
        <x:f t="shared" ca="1" si="421"/>
        <x:v>49</x:v>
      </x:c>
      <x:c r="AM60" s="18">
        <x:f t="shared" ca="1" si="422"/>
        <x:v>49</x:v>
      </x:c>
      <x:c r="AN60" s="18">
        <x:f t="shared" ca="1" si="423"/>
        <x:v>49</x:v>
      </x:c>
      <x:c r="AO60" s="18">
        <x:f t="shared" ca="1" si="427"/>
        <x:v>49</x:v>
      </x:c>
      <x:c r="AP60" s="18">
        <x:f t="shared" ca="1" si="428"/>
        <x:v>49</x:v>
      </x:c>
      <x:c r="AQ60" s="18">
        <x:f t="shared" ca="1" si="429"/>
        <x:v>50</x:v>
      </x:c>
      <x:c r="AR60" s="18">
        <x:f t="shared" ca="1" si="430"/>
        <x:v>51</x:v>
      </x:c>
      <x:c r="AS60" s="18">
        <x:f t="shared" ca="1" si="431"/>
        <x:v>52</x:v>
      </x:c>
      <x:c r="AT60" s="18">
        <x:f t="shared" ca="1" si="432"/>
        <x:v>53</x:v>
      </x:c>
      <x:c r="AU60" s="18">
        <x:f t="shared" ca="1" si="433"/>
        <x:v>54</x:v>
      </x:c>
      <x:c r="AV60" s="18">
        <x:f t="shared" ca="1" si="434"/>
        <x:v>55</x:v>
      </x:c>
      <x:c r="AW60" s="18">
        <x:f t="shared" ca="1" si="435"/>
        <x:v>56</x:v>
      </x:c>
      <x:c r="AX60" s="18">
        <x:f t="shared" ca="1" si="436"/>
        <x:v>57</x:v>
      </x:c>
      <x:c r="AY60" s="18">
        <x:f t="shared" ca="1" si="437"/>
        <x:v>58</x:v>
      </x:c>
      <x:c r="AZ60" s="18">
        <x:f t="shared" ca="1" si="438"/>
        <x:v>59</x:v>
      </x:c>
      <x:c r="BA60" s="18">
        <x:f t="shared" ca="1" si="439"/>
        <x:v>60</x:v>
      </x:c>
      <x:c r="BB60" s="18">
        <x:f t="shared" ca="1" si="440"/>
        <x:v>61</x:v>
      </x:c>
      <x:c r="BC60" s="18">
        <x:f t="shared" ca="1" si="364"/>
        <x:v>62</x:v>
      </x:c>
      <x:c r="BD60" s="18">
        <x:f t="shared" ca="1" si="364"/>
        <x:v>63</x:v>
      </x:c>
      <x:c r="BE60" s="18">
        <x:f t="shared" ca="1" si="365"/>
        <x:v>64</x:v>
      </x:c>
      <x:c r="BF60" s="18">
        <x:f t="shared" ca="1" si="366"/>
        <x:v>65</x:v>
      </x:c>
      <x:c r="BG60" s="18">
        <x:f t="shared" ca="1" si="367"/>
        <x:v>65</x:v>
      </x:c>
      <x:c r="BH60" s="18">
        <x:f t="shared" ca="1" si="368"/>
        <x:v>65</x:v>
      </x:c>
      <x:c r="BI60" s="18">
        <x:f t="shared" ca="1" si="369"/>
        <x:v>65</x:v>
      </x:c>
      <x:c r="BJ60" s="18">
        <x:f t="shared" ca="1" si="370"/>
        <x:v>65</x:v>
      </x:c>
      <x:c r="BK60" s="18">
        <x:f t="shared" ca="1" si="371"/>
        <x:v>65</x:v>
      </x:c>
      <x:c r="BL60" s="18">
        <x:f t="shared" ca="1" si="372"/>
        <x:v>65</x:v>
      </x:c>
      <x:c r="BM60" s="18">
        <x:f t="shared" ca="1" si="373"/>
        <x:v>65</x:v>
      </x:c>
      <x:c r="BN60" s="18">
        <x:f t="shared" ca="1" si="374"/>
        <x:v>65</x:v>
      </x:c>
      <x:c r="BO60" s="18">
        <x:f t="shared" ca="1" si="375"/>
        <x:v>65</x:v>
      </x:c>
      <x:c r="BP60" s="18">
        <x:f t="shared" ca="1" si="376"/>
        <x:v>65</x:v>
      </x:c>
      <x:c r="BQ60" s="18">
        <x:f t="shared" ca="1" si="377"/>
        <x:v>65</x:v>
      </x:c>
      <x:c r="BR60" s="18">
        <x:f t="shared" ca="1" si="378"/>
        <x:v>65</x:v>
      </x:c>
      <x:c r="BS60" s="18">
        <x:f t="shared" ca="1" si="379"/>
        <x:v>65</x:v>
      </x:c>
      <x:c r="BT60" s="18">
        <x:f t="shared" ca="1" si="380"/>
        <x:v>65</x:v>
      </x:c>
      <x:c r="BU60" s="18">
        <x:f t="shared" ca="1" si="381"/>
        <x:v>65</x:v>
      </x:c>
      <x:c r="BV60" s="18">
        <x:f t="shared" ca="1" si="382"/>
        <x:v>65</x:v>
      </x:c>
      <x:c r="BW60" s="18">
        <x:f t="shared" ca="1" si="383"/>
        <x:v>65</x:v>
      </x:c>
      <x:c r="BX60" s="18">
        <x:f t="shared" ca="1" si="384"/>
        <x:v>65</x:v>
      </x:c>
      <x:c r="BY60" s="18">
        <x:f t="shared" ca="1" si="385"/>
        <x:v>65</x:v>
      </x:c>
      <x:c r="BZ60" s="18">
        <x:f t="shared" ca="1" si="386"/>
        <x:v>65</x:v>
      </x:c>
      <x:c r="CA60" s="18">
        <x:f t="shared" ca="1" si="387"/>
        <x:v>66</x:v>
      </x:c>
      <x:c r="CB60" s="18">
        <x:f t="shared" ca="1" si="388"/>
        <x:v>67</x:v>
      </x:c>
      <x:c r="CC60" s="18">
        <x:f t="shared" ca="1" si="389"/>
        <x:v>68</x:v>
      </x:c>
      <x:c r="CD60" s="18">
        <x:f t="shared" ca="1" si="390"/>
        <x:v>69</x:v>
      </x:c>
      <x:c r="CE60" s="18">
        <x:f t="shared" ca="1" si="391"/>
        <x:v>70</x:v>
      </x:c>
      <x:c r="CF60" s="18">
        <x:f t="shared" ca="1" si="392"/>
        <x:v>71</x:v>
      </x:c>
      <x:c r="CG60" s="18">
        <x:f t="shared" ca="1" si="393"/>
        <x:v>72</x:v>
      </x:c>
      <x:c r="CH60" s="18">
        <x:f t="shared" ca="1" si="394"/>
        <x:v>73</x:v>
      </x:c>
      <x:c r="CI60" s="18">
        <x:f t="shared" ca="1" si="395"/>
        <x:v>74</x:v>
      </x:c>
      <x:c r="CJ60" s="18">
        <x:f t="shared" ca="1" si="396"/>
        <x:v>75</x:v>
      </x:c>
      <x:c r="CK60" s="18">
        <x:f t="shared" ca="1" si="397"/>
        <x:v>76</x:v>
      </x:c>
      <x:c r="CL60" s="18">
        <x:f t="shared" ca="1" si="398"/>
        <x:v>77</x:v>
      </x:c>
      <x:c r="CM60" s="18">
        <x:f t="shared" ca="1" si="399"/>
        <x:v>78</x:v>
      </x:c>
      <x:c r="CN60" s="18">
        <x:f t="shared" ca="1" si="400"/>
        <x:v>79</x:v>
      </x:c>
      <x:c r="CO60" s="18">
        <x:f t="shared" ca="1" si="401"/>
        <x:v>80</x:v>
      </x:c>
      <x:c r="CP60" s="18">
        <x:f t="shared" ca="1" si="402"/>
        <x:v>81</x:v>
      </x:c>
      <x:c r="CQ60" s="18">
        <x:f t="shared" ca="1" si="403"/>
        <x:v>82</x:v>
      </x:c>
      <x:c r="CR60" s="18">
        <x:f t="shared" ca="1" si="404"/>
        <x:v>83</x:v>
      </x:c>
      <x:c r="CS60" s="18">
        <x:f t="shared" ca="1" si="405"/>
        <x:v>84</x:v>
      </x:c>
      <x:c r="CT60" s="18">
        <x:f t="shared" ca="1" si="160"/>
        <x:v>85</x:v>
      </x:c>
      <x:c r="CU60" s="18">
        <x:f t="shared" ca="1" si="161"/>
        <x:v>86</x:v>
      </x:c>
      <x:c r="CV60" s="18">
        <x:f t="shared" ca="1" si="162"/>
        <x:v>87</x:v>
      </x:c>
      <x:c r="CW60" s="18">
        <x:f t="shared" ca="1" si="163"/>
        <x:v>88</x:v>
      </x:c>
    </x:row>
    <x:row r="61" spans="2:101" ht="24" customHeight="1" x14ac:dyDescent="0.35">
      <x:c r="B61" s="18">
        <x:f t="shared" ca="1" si="336"/>
        <x:v>41</x:v>
      </x:c>
      <x:c r="C61" s="18">
        <x:f t="shared" ca="1" si="337"/>
        <x:v>41</x:v>
      </x:c>
      <x:c r="D61" s="18">
        <x:f t="shared" ca="1" si="338"/>
        <x:v>41</x:v>
      </x:c>
      <x:c r="E61" s="18">
        <x:f t="shared" ca="1" si="339"/>
        <x:v>41</x:v>
      </x:c>
      <x:c r="F61" s="18">
        <x:f t="shared" ca="1" si="340"/>
        <x:v>41</x:v>
      </x:c>
      <x:c r="G61" s="20"/>
      <x:c r="H61" s="20"/>
      <x:c r="I61" s="20"/>
      <x:c r="J61" s="20"/>
      <x:c r="K61" s="20"/>
      <x:c r="L61" s="20"/>
      <x:c r="M61" s="20"/>
      <x:c r="N61" s="20"/>
      <x:c r="O61" s="20"/>
      <x:c r="P61" s="20"/>
      <x:c r="Q61" s="20"/>
      <x:c r="R61" s="20"/>
      <x:c r="S61" s="20"/>
      <x:c r="T61" s="20"/>
      <x:c r="U61" s="20"/>
      <x:c r="V61" s="20"/>
      <x:c r="W61" s="20"/>
      <x:c r="X61" s="20"/>
      <x:c r="Y61" s="20"/>
      <x:c r="Z61" s="20"/>
      <x:c r="AA61" s="20"/>
      <x:c r="AB61" s="20"/>
      <x:c r="AC61" s="20"/>
      <x:c r="AD61" s="20"/>
      <x:c r="AE61" s="20"/>
      <x:c r="AF61" s="18">
        <x:f t="shared" ca="1" si="415"/>
        <x:v>50</x:v>
      </x:c>
      <x:c r="AG61" s="18">
        <x:f t="shared" ca="1" si="416"/>
        <x:v>50</x:v>
      </x:c>
      <x:c r="AH61" s="18">
        <x:f t="shared" ca="1" si="417"/>
        <x:v>50</x:v>
      </x:c>
      <x:c r="AI61" s="18">
        <x:f t="shared" ca="1" si="418"/>
        <x:v>50</x:v>
      </x:c>
      <x:c r="AJ61" s="18">
        <x:f t="shared" ca="1" si="419"/>
        <x:v>50</x:v>
      </x:c>
      <x:c r="AK61" s="18">
        <x:f t="shared" ca="1" si="420"/>
        <x:v>50</x:v>
      </x:c>
      <x:c r="AL61" s="18">
        <x:f t="shared" ca="1" si="421"/>
        <x:v>50</x:v>
      </x:c>
      <x:c r="AM61" s="18">
        <x:f t="shared" ca="1" si="422"/>
        <x:v>50</x:v>
      </x:c>
      <x:c r="AN61" s="18">
        <x:f t="shared" ca="1" si="423"/>
        <x:v>50</x:v>
      </x:c>
      <x:c r="AO61" s="18">
        <x:f t="shared" ca="1" si="427"/>
        <x:v>50</x:v>
      </x:c>
      <x:c r="AP61" s="18">
        <x:f t="shared" ca="1" si="428"/>
        <x:v>50</x:v>
      </x:c>
      <x:c r="AQ61" s="18">
        <x:f t="shared" ca="1" si="429"/>
        <x:v>50</x:v>
      </x:c>
      <x:c r="AR61" s="18">
        <x:f t="shared" ca="1" si="430"/>
        <x:v>51</x:v>
      </x:c>
      <x:c r="AS61" s="18">
        <x:f t="shared" ca="1" si="431"/>
        <x:v>52</x:v>
      </x:c>
      <x:c r="AT61" s="18">
        <x:f t="shared" ca="1" si="432"/>
        <x:v>53</x:v>
      </x:c>
      <x:c r="AU61" s="18">
        <x:f t="shared" ca="1" si="433"/>
        <x:v>54</x:v>
      </x:c>
      <x:c r="AV61" s="18">
        <x:f t="shared" ca="1" si="434"/>
        <x:v>55</x:v>
      </x:c>
      <x:c r="AW61" s="18">
        <x:f t="shared" ca="1" si="435"/>
        <x:v>56</x:v>
      </x:c>
      <x:c r="AX61" s="18">
        <x:f t="shared" ca="1" si="436"/>
        <x:v>57</x:v>
      </x:c>
      <x:c r="AY61" s="18">
        <x:f t="shared" ca="1" si="437"/>
        <x:v>58</x:v>
      </x:c>
      <x:c r="AZ61" s="18">
        <x:f t="shared" ca="1" si="438"/>
        <x:v>59</x:v>
      </x:c>
      <x:c r="BA61" s="18">
        <x:f t="shared" ca="1" si="439"/>
        <x:v>60</x:v>
      </x:c>
      <x:c r="BB61" s="18">
        <x:f t="shared" ca="1" si="440"/>
        <x:v>61</x:v>
      </x:c>
      <x:c r="BC61" s="18">
        <x:f t="shared" ca="1" si="364"/>
        <x:v>62</x:v>
      </x:c>
      <x:c r="BD61" s="18">
        <x:f t="shared" ca="1" si="364"/>
        <x:v>63</x:v>
      </x:c>
      <x:c r="BE61" s="18">
        <x:f t="shared" ca="1" si="365"/>
        <x:v>64</x:v>
      </x:c>
      <x:c r="BF61" s="18">
        <x:f t="shared" ca="1" si="366"/>
        <x:v>65</x:v>
      </x:c>
      <x:c r="BG61" s="18">
        <x:f t="shared" ca="1" si="367"/>
        <x:v>66</x:v>
      </x:c>
      <x:c r="BH61" s="18">
        <x:f t="shared" ca="1" si="368"/>
        <x:v>66</x:v>
      </x:c>
      <x:c r="BI61" s="18">
        <x:f t="shared" ca="1" si="369"/>
        <x:v>66</x:v>
      </x:c>
      <x:c r="BJ61" s="18">
        <x:f t="shared" ca="1" si="370"/>
        <x:v>66</x:v>
      </x:c>
      <x:c r="BK61" s="18">
        <x:f t="shared" ca="1" si="371"/>
        <x:v>66</x:v>
      </x:c>
      <x:c r="BL61" s="18">
        <x:f t="shared" ca="1" si="372"/>
        <x:v>66</x:v>
      </x:c>
      <x:c r="BM61" s="18">
        <x:f t="shared" ca="1" si="373"/>
        <x:v>66</x:v>
      </x:c>
      <x:c r="BN61" s="18">
        <x:f t="shared" ca="1" si="374"/>
        <x:v>66</x:v>
      </x:c>
      <x:c r="BO61" s="18">
        <x:f t="shared" ca="1" si="375"/>
        <x:v>66</x:v>
      </x:c>
      <x:c r="BP61" s="18">
        <x:f t="shared" ca="1" si="376"/>
        <x:v>66</x:v>
      </x:c>
      <x:c r="BQ61" s="18">
        <x:f t="shared" ca="1" si="377"/>
        <x:v>66</x:v>
      </x:c>
      <x:c r="BR61" s="18">
        <x:f t="shared" ca="1" si="378"/>
        <x:v>66</x:v>
      </x:c>
      <x:c r="BS61" s="18">
        <x:f t="shared" ca="1" si="379"/>
        <x:v>66</x:v>
      </x:c>
      <x:c r="BT61" s="18">
        <x:f t="shared" ca="1" si="380"/>
        <x:v>66</x:v>
      </x:c>
      <x:c r="BU61" s="18">
        <x:f t="shared" ca="1" si="381"/>
        <x:v>66</x:v>
      </x:c>
      <x:c r="BV61" s="18">
        <x:f t="shared" ca="1" si="382"/>
        <x:v>66</x:v>
      </x:c>
      <x:c r="BW61" s="18">
        <x:f t="shared" ca="1" si="383"/>
        <x:v>66</x:v>
      </x:c>
      <x:c r="BX61" s="18">
        <x:f t="shared" ca="1" si="384"/>
        <x:v>66</x:v>
      </x:c>
      <x:c r="BY61" s="18">
        <x:f t="shared" ca="1" si="385"/>
        <x:v>66</x:v>
      </x:c>
      <x:c r="BZ61" s="18">
        <x:f t="shared" ca="1" si="386"/>
        <x:v>66</x:v>
      </x:c>
      <x:c r="CA61" s="18">
        <x:f t="shared" ca="1" si="387"/>
        <x:v>66</x:v>
      </x:c>
      <x:c r="CB61" s="18">
        <x:f t="shared" ca="1" si="388"/>
        <x:v>67</x:v>
      </x:c>
      <x:c r="CC61" s="18">
        <x:f t="shared" ca="1" si="389"/>
        <x:v>68</x:v>
      </x:c>
      <x:c r="CD61" s="18">
        <x:f t="shared" ca="1" si="390"/>
        <x:v>69</x:v>
      </x:c>
      <x:c r="CE61" s="18">
        <x:f t="shared" ca="1" si="391"/>
        <x:v>70</x:v>
      </x:c>
      <x:c r="CF61" s="18">
        <x:f t="shared" ca="1" si="392"/>
        <x:v>71</x:v>
      </x:c>
      <x:c r="CG61" s="18">
        <x:f t="shared" ca="1" si="393"/>
        <x:v>72</x:v>
      </x:c>
      <x:c r="CH61" s="18">
        <x:f t="shared" ca="1" si="394"/>
        <x:v>73</x:v>
      </x:c>
      <x:c r="CI61" s="18">
        <x:f t="shared" ca="1" si="395"/>
        <x:v>74</x:v>
      </x:c>
      <x:c r="CJ61" s="18">
        <x:f t="shared" ca="1" si="396"/>
        <x:v>75</x:v>
      </x:c>
      <x:c r="CK61" s="18">
        <x:f t="shared" ca="1" si="397"/>
        <x:v>76</x:v>
      </x:c>
      <x:c r="CL61" s="18">
        <x:f t="shared" ca="1" si="398"/>
        <x:v>77</x:v>
      </x:c>
      <x:c r="CM61" s="18">
        <x:f t="shared" ca="1" si="399"/>
        <x:v>78</x:v>
      </x:c>
      <x:c r="CN61" s="18">
        <x:f t="shared" ca="1" si="400"/>
        <x:v>79</x:v>
      </x:c>
      <x:c r="CO61" s="18">
        <x:f t="shared" ca="1" si="401"/>
        <x:v>80</x:v>
      </x:c>
      <x:c r="CP61" s="18">
        <x:f t="shared" ca="1" si="402"/>
        <x:v>81</x:v>
      </x:c>
      <x:c r="CQ61" s="18">
        <x:f t="shared" ca="1" si="403"/>
        <x:v>82</x:v>
      </x:c>
      <x:c r="CR61" s="18">
        <x:f t="shared" ca="1" si="404"/>
        <x:v>83</x:v>
      </x:c>
      <x:c r="CS61" s="18">
        <x:f t="shared" ca="1" si="405"/>
        <x:v>84</x:v>
      </x:c>
      <x:c r="CT61" s="18">
        <x:f t="shared" ca="1" si="160"/>
        <x:v>85</x:v>
      </x:c>
      <x:c r="CU61" s="18">
        <x:f t="shared" ca="1" si="161"/>
        <x:v>86</x:v>
      </x:c>
      <x:c r="CV61" s="18">
        <x:f t="shared" ca="1" si="162"/>
        <x:v>87</x:v>
      </x:c>
      <x:c r="CW61" s="18">
        <x:f t="shared" ca="1" si="163"/>
        <x:v>88</x:v>
      </x:c>
    </x:row>
    <x:row r="62" spans="2:101" ht="24" customHeight="1" x14ac:dyDescent="0.35">
      <x:c r="B62" s="18">
        <x:f t="shared" ca="1" si="336"/>
        <x:v>42</x:v>
      </x:c>
      <x:c r="C62" s="18">
        <x:f t="shared" ca="1" si="337"/>
        <x:v>42</x:v>
      </x:c>
      <x:c r="D62" s="18">
        <x:f t="shared" ca="1" si="338"/>
        <x:v>42</x:v>
      </x:c>
      <x:c r="E62" s="18">
        <x:f t="shared" ca="1" si="339"/>
        <x:v>42</x:v>
      </x:c>
      <x:c r="F62" s="18">
        <x:f t="shared" ca="1" si="340"/>
        <x:v>42</x:v>
      </x:c>
      <x:c r="G62" s="20"/>
      <x:c r="H62" s="20"/>
      <x:c r="I62" s="20"/>
      <x:c r="J62" s="20"/>
      <x:c r="K62" s="20"/>
      <x:c r="L62" s="20"/>
      <x:c r="M62" s="20"/>
      <x:c r="N62" s="20"/>
      <x:c r="O62" s="20"/>
      <x:c r="P62" s="20"/>
      <x:c r="Q62" s="20"/>
      <x:c r="R62" s="20"/>
      <x:c r="S62" s="20"/>
      <x:c r="T62" s="20"/>
      <x:c r="U62" s="20"/>
      <x:c r="V62" s="20"/>
      <x:c r="W62" s="20"/>
      <x:c r="X62" s="20"/>
      <x:c r="Y62" s="20"/>
      <x:c r="Z62" s="20"/>
      <x:c r="AA62" s="20"/>
      <x:c r="AB62" s="20"/>
      <x:c r="AC62" s="20"/>
      <x:c r="AD62" s="20"/>
      <x:c r="AE62" s="20"/>
      <x:c r="AF62" s="18">
        <x:f t="shared" ca="1" si="415"/>
        <x:v>51</x:v>
      </x:c>
      <x:c r="AG62" s="18">
        <x:f t="shared" ca="1" si="416"/>
        <x:v>51</x:v>
      </x:c>
      <x:c r="AH62" s="18">
        <x:f t="shared" ca="1" si="417"/>
        <x:v>51</x:v>
      </x:c>
      <x:c r="AI62" s="18">
        <x:f t="shared" ca="1" si="418"/>
        <x:v>51</x:v>
      </x:c>
      <x:c r="AJ62" s="18">
        <x:f t="shared" ca="1" si="419"/>
        <x:v>51</x:v>
      </x:c>
      <x:c r="AK62" s="18">
        <x:f t="shared" ca="1" si="420"/>
        <x:v>51</x:v>
      </x:c>
      <x:c r="AL62" s="18">
        <x:f t="shared" ca="1" si="421"/>
        <x:v>51</x:v>
      </x:c>
      <x:c r="AM62" s="18">
        <x:f t="shared" ca="1" si="422"/>
        <x:v>51</x:v>
      </x:c>
      <x:c r="AN62" s="18">
        <x:f t="shared" ca="1" si="423"/>
        <x:v>51</x:v>
      </x:c>
      <x:c r="AO62" s="18">
        <x:f t="shared" ca="1" si="427"/>
        <x:v>51</x:v>
      </x:c>
      <x:c r="AP62" s="18">
        <x:f t="shared" ca="1" si="428"/>
        <x:v>51</x:v>
      </x:c>
      <x:c r="AQ62" s="18">
        <x:f t="shared" ca="1" si="429"/>
        <x:v>51</x:v>
      </x:c>
      <x:c r="AR62" s="18">
        <x:f t="shared" ca="1" si="430"/>
        <x:v>51</x:v>
      </x:c>
      <x:c r="AS62" s="18">
        <x:f t="shared" ca="1" si="431"/>
        <x:v>52</x:v>
      </x:c>
      <x:c r="AT62" s="18">
        <x:f t="shared" ca="1" si="432"/>
        <x:v>53</x:v>
      </x:c>
      <x:c r="AU62" s="18">
        <x:f t="shared" ca="1" si="433"/>
        <x:v>54</x:v>
      </x:c>
      <x:c r="AV62" s="18">
        <x:f t="shared" ca="1" si="434"/>
        <x:v>55</x:v>
      </x:c>
      <x:c r="AW62" s="18">
        <x:f t="shared" ca="1" si="435"/>
        <x:v>56</x:v>
      </x:c>
      <x:c r="AX62" s="18">
        <x:f t="shared" ca="1" si="436"/>
        <x:v>57</x:v>
      </x:c>
      <x:c r="AY62" s="18">
        <x:f t="shared" ca="1" si="437"/>
        <x:v>58</x:v>
      </x:c>
      <x:c r="AZ62" s="18">
        <x:f t="shared" ca="1" si="438"/>
        <x:v>59</x:v>
      </x:c>
      <x:c r="BA62" s="18">
        <x:f t="shared" ca="1" si="439"/>
        <x:v>60</x:v>
      </x:c>
      <x:c r="BB62" s="18">
        <x:f t="shared" ca="1" si="440"/>
        <x:v>61</x:v>
      </x:c>
      <x:c r="BC62" s="18">
        <x:f t="shared" ca="1" si="364"/>
        <x:v>62</x:v>
      </x:c>
      <x:c r="BD62" s="18">
        <x:f t="shared" ca="1" si="364"/>
        <x:v>63</x:v>
      </x:c>
      <x:c r="BE62" s="18">
        <x:f t="shared" ca="1" si="365"/>
        <x:v>64</x:v>
      </x:c>
      <x:c r="BF62" s="18">
        <x:f t="shared" ca="1" si="366"/>
        <x:v>65</x:v>
      </x:c>
      <x:c r="BG62" s="18">
        <x:f t="shared" ca="1" si="367"/>
        <x:v>66</x:v>
      </x:c>
      <x:c r="BH62" s="18">
        <x:f t="shared" ca="1" si="368"/>
        <x:v>67</x:v>
      </x:c>
      <x:c r="BI62" s="18">
        <x:f t="shared" ca="1" si="369"/>
        <x:v>67</x:v>
      </x:c>
      <x:c r="BJ62" s="18">
        <x:f t="shared" ca="1" si="370"/>
        <x:v>67</x:v>
      </x:c>
      <x:c r="BK62" s="18">
        <x:f t="shared" ca="1" si="371"/>
        <x:v>67</x:v>
      </x:c>
      <x:c r="BL62" s="18">
        <x:f t="shared" ca="1" si="372"/>
        <x:v>67</x:v>
      </x:c>
      <x:c r="BM62" s="18">
        <x:f t="shared" ca="1" si="373"/>
        <x:v>67</x:v>
      </x:c>
      <x:c r="BN62" s="18">
        <x:f t="shared" ca="1" si="374"/>
        <x:v>67</x:v>
      </x:c>
      <x:c r="BO62" s="18">
        <x:f t="shared" ca="1" si="375"/>
        <x:v>67</x:v>
      </x:c>
      <x:c r="BP62" s="18">
        <x:f t="shared" ca="1" si="376"/>
        <x:v>67</x:v>
      </x:c>
      <x:c r="BQ62" s="18">
        <x:f t="shared" ca="1" si="377"/>
        <x:v>67</x:v>
      </x:c>
      <x:c r="BR62" s="18">
        <x:f t="shared" ca="1" si="378"/>
        <x:v>67</x:v>
      </x:c>
      <x:c r="BS62" s="18">
        <x:f t="shared" ca="1" si="379"/>
        <x:v>67</x:v>
      </x:c>
      <x:c r="BT62" s="18">
        <x:f t="shared" ca="1" si="380"/>
        <x:v>67</x:v>
      </x:c>
      <x:c r="BU62" s="18">
        <x:f t="shared" ca="1" si="381"/>
        <x:v>67</x:v>
      </x:c>
      <x:c r="BV62" s="18">
        <x:f t="shared" ca="1" si="382"/>
        <x:v>67</x:v>
      </x:c>
      <x:c r="BW62" s="18">
        <x:f t="shared" ca="1" si="383"/>
        <x:v>67</x:v>
      </x:c>
      <x:c r="BX62" s="18">
        <x:f t="shared" ca="1" si="384"/>
        <x:v>67</x:v>
      </x:c>
      <x:c r="BY62" s="18">
        <x:f t="shared" ca="1" si="385"/>
        <x:v>67</x:v>
      </x:c>
      <x:c r="BZ62" s="18">
        <x:f t="shared" ca="1" si="386"/>
        <x:v>67</x:v>
      </x:c>
      <x:c r="CA62" s="18">
        <x:f t="shared" ca="1" si="387"/>
        <x:v>67</x:v>
      </x:c>
      <x:c r="CB62" s="18">
        <x:f t="shared" ca="1" si="388"/>
        <x:v>67</x:v>
      </x:c>
      <x:c r="CC62" s="18">
        <x:f t="shared" ca="1" si="389"/>
        <x:v>68</x:v>
      </x:c>
      <x:c r="CD62" s="18">
        <x:f t="shared" ca="1" si="390"/>
        <x:v>69</x:v>
      </x:c>
      <x:c r="CE62" s="18">
        <x:f t="shared" ca="1" si="391"/>
        <x:v>70</x:v>
      </x:c>
      <x:c r="CF62" s="18">
        <x:f t="shared" ca="1" si="392"/>
        <x:v>71</x:v>
      </x:c>
      <x:c r="CG62" s="18">
        <x:f t="shared" ca="1" si="393"/>
        <x:v>72</x:v>
      </x:c>
      <x:c r="CH62" s="18">
        <x:f t="shared" ca="1" si="394"/>
        <x:v>73</x:v>
      </x:c>
      <x:c r="CI62" s="18">
        <x:f t="shared" ca="1" si="395"/>
        <x:v>74</x:v>
      </x:c>
      <x:c r="CJ62" s="18">
        <x:f t="shared" ca="1" si="396"/>
        <x:v>75</x:v>
      </x:c>
      <x:c r="CK62" s="18">
        <x:f t="shared" ca="1" si="397"/>
        <x:v>76</x:v>
      </x:c>
      <x:c r="CL62" s="18">
        <x:f t="shared" ca="1" si="398"/>
        <x:v>77</x:v>
      </x:c>
      <x:c r="CM62" s="18">
        <x:f t="shared" ca="1" si="399"/>
        <x:v>78</x:v>
      </x:c>
      <x:c r="CN62" s="18">
        <x:f t="shared" ca="1" si="400"/>
        <x:v>79</x:v>
      </x:c>
      <x:c r="CO62" s="18">
        <x:f t="shared" ca="1" si="401"/>
        <x:v>80</x:v>
      </x:c>
      <x:c r="CP62" s="18">
        <x:f t="shared" ca="1" si="402"/>
        <x:v>81</x:v>
      </x:c>
      <x:c r="CQ62" s="18">
        <x:f t="shared" ca="1" si="403"/>
        <x:v>82</x:v>
      </x:c>
      <x:c r="CR62" s="18">
        <x:f t="shared" ca="1" si="404"/>
        <x:v>83</x:v>
      </x:c>
      <x:c r="CS62" s="18">
        <x:f t="shared" ca="1" si="405"/>
        <x:v>84</x:v>
      </x:c>
      <x:c r="CT62" s="18">
        <x:f t="shared" ca="1" si="160"/>
        <x:v>85</x:v>
      </x:c>
      <x:c r="CU62" s="18">
        <x:f t="shared" ca="1" si="161"/>
        <x:v>86</x:v>
      </x:c>
      <x:c r="CV62" s="18">
        <x:f t="shared" ca="1" si="162"/>
        <x:v>87</x:v>
      </x:c>
      <x:c r="CW62" s="18">
        <x:f t="shared" ca="1" si="163"/>
        <x:v>88</x:v>
      </x:c>
    </x:row>
    <x:row r="63" spans="2:101" ht="24" customHeight="1" x14ac:dyDescent="0.35">
      <x:c r="B63" s="18">
        <x:f t="shared" ca="1" si="336"/>
        <x:v>43</x:v>
      </x:c>
      <x:c r="C63" s="18">
        <x:f t="shared" ca="1" si="337"/>
        <x:v>43</x:v>
      </x:c>
      <x:c r="D63" s="18">
        <x:f t="shared" ca="1" si="338"/>
        <x:v>43</x:v>
      </x:c>
      <x:c r="E63" s="18">
        <x:f t="shared" ca="1" si="339"/>
        <x:v>43</x:v>
      </x:c>
      <x:c r="F63" s="18">
        <x:f t="shared" ca="1" si="340"/>
        <x:v>43</x:v>
      </x:c>
      <x:c r="G63" s="20"/>
      <x:c r="H63" s="20"/>
      <x:c r="I63" s="20"/>
      <x:c r="J63" s="20"/>
      <x:c r="K63" s="20"/>
      <x:c r="L63" s="20"/>
      <x:c r="M63" s="20"/>
      <x:c r="N63" s="20"/>
      <x:c r="O63" s="20"/>
      <x:c r="P63" s="20"/>
      <x:c r="Q63" s="20"/>
      <x:c r="R63" s="20"/>
      <x:c r="S63" s="20"/>
      <x:c r="T63" s="20"/>
      <x:c r="U63" s="20"/>
      <x:c r="V63" s="20"/>
      <x:c r="W63" s="20"/>
      <x:c r="X63" s="20"/>
      <x:c r="Y63" s="20"/>
      <x:c r="Z63" s="20"/>
      <x:c r="AA63" s="20"/>
      <x:c r="AB63" s="20"/>
      <x:c r="AC63" s="20"/>
      <x:c r="AD63" s="20"/>
      <x:c r="AE63" s="20"/>
      <x:c r="AF63" s="18">
        <x:f t="shared" ca="1" si="415"/>
        <x:v>52</x:v>
      </x:c>
      <x:c r="AG63" s="18">
        <x:f t="shared" ca="1" si="416"/>
        <x:v>52</x:v>
      </x:c>
      <x:c r="AH63" s="18">
        <x:f t="shared" ca="1" si="417"/>
        <x:v>52</x:v>
      </x:c>
      <x:c r="AI63" s="18">
        <x:f t="shared" ca="1" si="418"/>
        <x:v>52</x:v>
      </x:c>
      <x:c r="AJ63" s="18">
        <x:f t="shared" ca="1" si="419"/>
        <x:v>52</x:v>
      </x:c>
      <x:c r="AK63" s="18">
        <x:f t="shared" ca="1" si="420"/>
        <x:v>52</x:v>
      </x:c>
      <x:c r="AL63" s="18">
        <x:f t="shared" ca="1" si="421"/>
        <x:v>52</x:v>
      </x:c>
      <x:c r="AM63" s="18">
        <x:f t="shared" ca="1" si="422"/>
        <x:v>52</x:v>
      </x:c>
      <x:c r="AN63" s="18">
        <x:f t="shared" ca="1" si="423"/>
        <x:v>52</x:v>
      </x:c>
      <x:c r="AO63" s="18">
        <x:f t="shared" ca="1" si="427"/>
        <x:v>52</x:v>
      </x:c>
      <x:c r="AP63" s="18">
        <x:f t="shared" ca="1" si="428"/>
        <x:v>52</x:v>
      </x:c>
      <x:c r="AQ63" s="18">
        <x:f t="shared" ca="1" si="429"/>
        <x:v>52</x:v>
      </x:c>
      <x:c r="AR63" s="18">
        <x:f t="shared" ca="1" si="430"/>
        <x:v>52</x:v>
      </x:c>
      <x:c r="AS63" s="18">
        <x:f t="shared" ca="1" si="431"/>
        <x:v>52</x:v>
      </x:c>
      <x:c r="AT63" s="18">
        <x:f t="shared" ca="1" si="432"/>
        <x:v>53</x:v>
      </x:c>
      <x:c r="AU63" s="18">
        <x:f t="shared" ca="1" si="433"/>
        <x:v>54</x:v>
      </x:c>
      <x:c r="AV63" s="18">
        <x:f t="shared" ca="1" si="434"/>
        <x:v>55</x:v>
      </x:c>
      <x:c r="AW63" s="18">
        <x:f t="shared" ca="1" si="435"/>
        <x:v>56</x:v>
      </x:c>
      <x:c r="AX63" s="18">
        <x:f t="shared" ca="1" si="436"/>
        <x:v>57</x:v>
      </x:c>
      <x:c r="AY63" s="18">
        <x:f t="shared" ca="1" si="437"/>
        <x:v>58</x:v>
      </x:c>
      <x:c r="AZ63" s="18">
        <x:f t="shared" ca="1" si="438"/>
        <x:v>59</x:v>
      </x:c>
      <x:c r="BA63" s="18">
        <x:f t="shared" ca="1" si="439"/>
        <x:v>60</x:v>
      </x:c>
      <x:c r="BB63" s="18">
        <x:f t="shared" ca="1" si="440"/>
        <x:v>61</x:v>
      </x:c>
      <x:c r="BC63" s="18">
        <x:f t="shared" ca="1" si="364"/>
        <x:v>62</x:v>
      </x:c>
      <x:c r="BD63" s="18">
        <x:f t="shared" ca="1" si="364"/>
        <x:v>63</x:v>
      </x:c>
      <x:c r="BE63" s="18">
        <x:f t="shared" ca="1" si="365"/>
        <x:v>64</x:v>
      </x:c>
      <x:c r="BF63" s="18">
        <x:f t="shared" ca="1" si="366"/>
        <x:v>65</x:v>
      </x:c>
      <x:c r="BG63" s="18">
        <x:f t="shared" ca="1" si="367"/>
        <x:v>66</x:v>
      </x:c>
      <x:c r="BH63" s="18">
        <x:f t="shared" ca="1" si="368"/>
        <x:v>67</x:v>
      </x:c>
      <x:c r="BI63" s="18">
        <x:f t="shared" ca="1" si="369"/>
        <x:v>68</x:v>
      </x:c>
      <x:c r="BJ63" s="18">
        <x:f t="shared" ca="1" si="370"/>
        <x:v>68</x:v>
      </x:c>
      <x:c r="BK63" s="18">
        <x:f t="shared" ca="1" si="371"/>
        <x:v>68</x:v>
      </x:c>
      <x:c r="BL63" s="18">
        <x:f t="shared" ca="1" si="372"/>
        <x:v>68</x:v>
      </x:c>
      <x:c r="BM63" s="18">
        <x:f t="shared" ca="1" si="373"/>
        <x:v>68</x:v>
      </x:c>
      <x:c r="BN63" s="18">
        <x:f t="shared" ca="1" si="374"/>
        <x:v>68</x:v>
      </x:c>
      <x:c r="BO63" s="18">
        <x:f t="shared" ca="1" si="375"/>
        <x:v>68</x:v>
      </x:c>
      <x:c r="BP63" s="18">
        <x:f t="shared" ca="1" si="376"/>
        <x:v>68</x:v>
      </x:c>
      <x:c r="BQ63" s="18">
        <x:f t="shared" ca="1" si="377"/>
        <x:v>68</x:v>
      </x:c>
      <x:c r="BR63" s="18">
        <x:f t="shared" ca="1" si="378"/>
        <x:v>68</x:v>
      </x:c>
      <x:c r="BS63" s="18">
        <x:f t="shared" ca="1" si="379"/>
        <x:v>68</x:v>
      </x:c>
      <x:c r="BT63" s="18">
        <x:f t="shared" ca="1" si="380"/>
        <x:v>68</x:v>
      </x:c>
      <x:c r="BU63" s="18">
        <x:f t="shared" ca="1" si="381"/>
        <x:v>68</x:v>
      </x:c>
      <x:c r="BV63" s="18">
        <x:f t="shared" ca="1" si="382"/>
        <x:v>68</x:v>
      </x:c>
      <x:c r="BW63" s="18">
        <x:f t="shared" ca="1" si="383"/>
        <x:v>68</x:v>
      </x:c>
      <x:c r="BX63" s="18">
        <x:f t="shared" ca="1" si="384"/>
        <x:v>68</x:v>
      </x:c>
      <x:c r="BY63" s="18">
        <x:f t="shared" ca="1" si="385"/>
        <x:v>68</x:v>
      </x:c>
      <x:c r="BZ63" s="18">
        <x:f t="shared" ca="1" si="386"/>
        <x:v>68</x:v>
      </x:c>
      <x:c r="CA63" s="18">
        <x:f t="shared" ca="1" si="387"/>
        <x:v>68</x:v>
      </x:c>
      <x:c r="CB63" s="18">
        <x:f t="shared" ca="1" si="388"/>
        <x:v>68</x:v>
      </x:c>
      <x:c r="CC63" s="18">
        <x:f t="shared" ca="1" si="389"/>
        <x:v>68</x:v>
      </x:c>
      <x:c r="CD63" s="18">
        <x:f t="shared" ca="1" si="390"/>
        <x:v>69</x:v>
      </x:c>
      <x:c r="CE63" s="18">
        <x:f t="shared" ca="1" si="391"/>
        <x:v>70</x:v>
      </x:c>
      <x:c r="CF63" s="18">
        <x:f t="shared" ca="1" si="392"/>
        <x:v>71</x:v>
      </x:c>
      <x:c r="CG63" s="18">
        <x:f t="shared" ca="1" si="393"/>
        <x:v>72</x:v>
      </x:c>
      <x:c r="CH63" s="18">
        <x:f t="shared" ca="1" si="394"/>
        <x:v>73</x:v>
      </x:c>
      <x:c r="CI63" s="18">
        <x:f t="shared" ca="1" si="395"/>
        <x:v>74</x:v>
      </x:c>
      <x:c r="CJ63" s="18">
        <x:f t="shared" ca="1" si="396"/>
        <x:v>75</x:v>
      </x:c>
      <x:c r="CK63" s="18">
        <x:f t="shared" ca="1" si="397"/>
        <x:v>76</x:v>
      </x:c>
      <x:c r="CL63" s="18">
        <x:f t="shared" ca="1" si="398"/>
        <x:v>77</x:v>
      </x:c>
      <x:c r="CM63" s="18">
        <x:f t="shared" ca="1" si="399"/>
        <x:v>78</x:v>
      </x:c>
      <x:c r="CN63" s="18">
        <x:f t="shared" ca="1" si="400"/>
        <x:v>79</x:v>
      </x:c>
      <x:c r="CO63" s="18">
        <x:f t="shared" ca="1" si="401"/>
        <x:v>80</x:v>
      </x:c>
      <x:c r="CP63" s="18">
        <x:f t="shared" ca="1" si="402"/>
        <x:v>81</x:v>
      </x:c>
      <x:c r="CQ63" s="18">
        <x:f t="shared" ca="1" si="403"/>
        <x:v>82</x:v>
      </x:c>
      <x:c r="CR63" s="18">
        <x:f t="shared" ca="1" si="404"/>
        <x:v>83</x:v>
      </x:c>
      <x:c r="CS63" s="18">
        <x:f t="shared" ca="1" si="405"/>
        <x:v>84</x:v>
      </x:c>
      <x:c r="CT63" s="18">
        <x:f t="shared" ca="1" si="160"/>
        <x:v>85</x:v>
      </x:c>
      <x:c r="CU63" s="18">
        <x:f t="shared" ca="1" si="161"/>
        <x:v>86</x:v>
      </x:c>
      <x:c r="CV63" s="18">
        <x:f t="shared" ca="1" si="162"/>
        <x:v>87</x:v>
      </x:c>
      <x:c r="CW63" s="18">
        <x:f t="shared" ca="1" si="163"/>
        <x:v>88</x:v>
      </x:c>
    </x:row>
    <x:row r="64" spans="2:101" ht="24" customHeight="1" x14ac:dyDescent="0.35">
      <x:c r="B64" s="18">
        <x:f t="shared" ca="1" si="336"/>
        <x:v>44</x:v>
      </x:c>
      <x:c r="C64" s="18">
        <x:f t="shared" ca="1" si="337"/>
        <x:v>44</x:v>
      </x:c>
      <x:c r="D64" s="18">
        <x:f t="shared" ca="1" si="338"/>
        <x:v>44</x:v>
      </x:c>
      <x:c r="E64" s="18">
        <x:f t="shared" ca="1" si="339"/>
        <x:v>44</x:v>
      </x:c>
      <x:c r="F64" s="18">
        <x:f t="shared" ca="1" si="340"/>
        <x:v>44</x:v>
      </x:c>
      <x:c r="G64" s="18">
        <x:f t="shared" ref="G64:G101" ca="1" si="441">MIN(G63,H63,H64,H65,G65,F64,F65,F63)+1</x:f>
        <x:v>44</x:v>
      </x:c>
      <x:c r="H64" s="18">
        <x:f t="shared" ref="H64:H69" ca="1" si="442">MIN(H63,I63,I64,I65,H65,G64,G65,G63)+1</x:f>
        <x:v>45</x:v>
      </x:c>
      <x:c r="I64" s="18">
        <x:f t="shared" ref="I64:I69" ca="1" si="443">MIN(I63,J63,J64,J65,I65,H64,H65,H63)+1</x:f>
        <x:v>46</x:v>
      </x:c>
      <x:c r="J64" s="18">
        <x:f t="shared" ref="J64:J69" ca="1" si="444">MIN(J63,K63,K64,K65,J65,I64,I65,I63)+1</x:f>
        <x:v>47</x:v>
      </x:c>
      <x:c r="K64" s="18">
        <x:f t="shared" ref="K64:K69" ca="1" si="445">MIN(K63,L63,L64,L65,K65,J64,J65,J63)+1</x:f>
        <x:v>48</x:v>
      </x:c>
      <x:c r="L64" s="18">
        <x:f t="shared" ref="L64:L69" ca="1" si="446">MIN(L63,M63,M64,M65,L65,K64,K65,K63)+1</x:f>
        <x:v>49</x:v>
      </x:c>
      <x:c r="M64" s="18">
        <x:f t="shared" ref="M64:M69" ca="1" si="447">MIN(M63,N63,N64,N65,M65,L64,L65,L63)+1</x:f>
        <x:v>50</x:v>
      </x:c>
      <x:c r="N64" s="18">
        <x:f t="shared" ref="N64:N69" ca="1" si="448">MIN(N63,O63,O64,O65,N65,M64,M65,M63)+1</x:f>
        <x:v>51</x:v>
      </x:c>
      <x:c r="O64" s="18">
        <x:f t="shared" ref="O64:O69" ca="1" si="449">MIN(O63,P63,P64,P65,O65,N64,N65,N63)+1</x:f>
        <x:v>52</x:v>
      </x:c>
      <x:c r="P64" s="18">
        <x:f t="shared" ref="P64:P69" ca="1" si="450">MIN(P63,Q63,Q64,Q65,P65,O64,O65,O63)+1</x:f>
        <x:v>53</x:v>
      </x:c>
      <x:c r="Q64" s="18">
        <x:f t="shared" ref="Q64:Q69" ca="1" si="451">MIN(Q63,R63,R64,R65,Q65,P64,P65,P63)+1</x:f>
        <x:v>54</x:v>
      </x:c>
      <x:c r="R64" s="18">
        <x:f t="shared" ref="R64:R69" ca="1" si="452">MIN(R63,S63,S64,S65,R65,Q64,Q65,Q63)+1</x:f>
        <x:v>55</x:v>
      </x:c>
      <x:c r="S64" s="18">
        <x:f t="shared" ref="S64:S69" ca="1" si="453">MIN(S63,T63,T64,T65,S65,R64,R65,R63)+1</x:f>
        <x:v>56</x:v>
      </x:c>
      <x:c r="T64" s="18">
        <x:f t="shared" ref="T64:T69" ca="1" si="454">MIN(T63,U63,U64,U65,T65,S64,S65,S63)+1</x:f>
        <x:v>57</x:v>
      </x:c>
      <x:c r="U64" s="18">
        <x:f t="shared" ref="U64:U69" ca="1" si="455">MIN(U63,V63,V64,V65,U65,T64,T65,T63)+1</x:f>
        <x:v>58</x:v>
      </x:c>
      <x:c r="V64" s="18">
        <x:f t="shared" ref="V64:V69" ca="1" si="456">MIN(V63,W63,W64,W65,V65,U64,U65,U63)+1</x:f>
        <x:v>59</x:v>
      </x:c>
      <x:c r="W64" s="18">
        <x:f t="shared" ref="W64:W69" ca="1" si="457">MIN(W63,X63,X64,X65,W65,V64,V65,V63)+1</x:f>
        <x:v>60</x:v>
      </x:c>
      <x:c r="X64" s="18">
        <x:f t="shared" ref="X64:X69" ca="1" si="458">MIN(X63,Y63,Y64,Y65,X65,W64,W65,W63)+1</x:f>
        <x:v>60</x:v>
      </x:c>
      <x:c r="Y64" s="18">
        <x:f t="shared" ref="Y64:Y69" ca="1" si="459">MIN(Y63,Z63,Z64,Z65,Y65,X64,X65,X63)+1</x:f>
        <x:v>59</x:v>
      </x:c>
      <x:c r="Z64" s="18">
        <x:f t="shared" ref="Z64:Z69" ca="1" si="460">MIN(Z63,AA63,AA64,AA65,Z65,Y64,Y65,Y63)+1</x:f>
        <x:v>58</x:v>
      </x:c>
      <x:c r="AA64" s="18">
        <x:f t="shared" ref="AA64:AA69" ca="1" si="461">MIN(AA63,AB63,AB64,AB65,AA65,Z64,Z65,Z63)+1</x:f>
        <x:v>57</x:v>
      </x:c>
      <x:c r="AB64" s="18">
        <x:f t="shared" ref="AB64:AB69" ca="1" si="462">MIN(AB63,AC63,AC64,AC65,AB65,AA64,AA65,AA63)+1</x:f>
        <x:v>56</x:v>
      </x:c>
      <x:c r="AC64" s="18">
        <x:f t="shared" ref="AC64:AC69" ca="1" si="463">MIN(AC63,AD63,AD64,AD65,AC65,AB64,AB65,AB63)+1</x:f>
        <x:v>55</x:v>
      </x:c>
      <x:c r="AD64" s="18">
        <x:f t="shared" ref="AD64:AD69" ca="1" si="464">MIN(AD63,AE63,AE64,AE65,AD65,AC64,AC65,AC63)+1</x:f>
        <x:v>54</x:v>
      </x:c>
      <x:c r="AE64" s="18">
        <x:f t="shared" ref="AE64:AE69" ca="1" si="465">MIN(AE63,AF63,AF64,AF65,AE65,AD64,AD65,AD63)+1</x:f>
        <x:v>53</x:v>
      </x:c>
      <x:c r="AF64" s="18">
        <x:f t="shared" ca="1" si="415"/>
        <x:v>53</x:v>
      </x:c>
      <x:c r="AG64" s="18">
        <x:f t="shared" ca="1" si="416"/>
        <x:v>53</x:v>
      </x:c>
      <x:c r="AH64" s="18">
        <x:f t="shared" ca="1" si="417"/>
        <x:v>53</x:v>
      </x:c>
      <x:c r="AI64" s="18">
        <x:f t="shared" ca="1" si="418"/>
        <x:v>53</x:v>
      </x:c>
      <x:c r="AJ64" s="18">
        <x:f t="shared" ca="1" si="419"/>
        <x:v>53</x:v>
      </x:c>
      <x:c r="AK64" s="18">
        <x:f t="shared" ca="1" si="420"/>
        <x:v>53</x:v>
      </x:c>
      <x:c r="AL64" s="18">
        <x:f t="shared" ref="AL64:AL98" ca="1" si="466">MIN(AL63,AM63,AM64,AM65,AL65,AK64,AK65,AK63)+1</x:f>
        <x:v>53</x:v>
      </x:c>
      <x:c r="AM64" s="18">
        <x:f t="shared" ref="AM64:AM98" ca="1" si="467">MIN(AM63,AN63,AN64,AN65,AM65,AL64,AL65,AL63)+1</x:f>
        <x:v>53</x:v>
      </x:c>
      <x:c r="AN64" s="18">
        <x:f t="shared" ref="AN64:AN98" ca="1" si="468">MIN(AN63,AO63,AO64,AO65,AN65,AM64,AM65,AM63)+1</x:f>
        <x:v>53</x:v>
      </x:c>
      <x:c r="AO64" s="18">
        <x:f t="shared" ref="AO64:AO75" ca="1" si="469">MIN(AO63,AP63,AP64,AP65,AO65,AN64,AN65,AN63)+1</x:f>
        <x:v>53</x:v>
      </x:c>
      <x:c r="AP64" s="18">
        <x:f t="shared" ref="AP64:AP69" ca="1" si="470">MIN(AP63,AQ63,AQ64,AQ65,AP65,AO64,AO65,AO63)+1</x:f>
        <x:v>53</x:v>
      </x:c>
      <x:c r="AQ64" s="18">
        <x:f t="shared" ref="AQ64:AQ69" ca="1" si="471">MIN(AQ63,AR63,AR64,AR65,AQ65,AP64,AP65,AP63)+1</x:f>
        <x:v>53</x:v>
      </x:c>
      <x:c r="AR64" s="18">
        <x:f t="shared" ref="AR64:AR69" ca="1" si="472">MIN(AR63,AS63,AS64,AS65,AR65,AQ64,AQ65,AQ63)+1</x:f>
        <x:v>53</x:v>
      </x:c>
      <x:c r="AS64" s="18">
        <x:f t="shared" ref="AS64:AS69" ca="1" si="473">MIN(AS63,AT63,AT64,AT65,AS65,AR64,AR65,AR63)+1</x:f>
        <x:v>53</x:v>
      </x:c>
      <x:c r="AT64" s="18">
        <x:f t="shared" ref="AT64:AT69" ca="1" si="474">MIN(AT63,AU63,AU64,AU65,AT65,AS64,AS65,AS63)+1</x:f>
        <x:v>53</x:v>
      </x:c>
      <x:c r="AU64" s="18">
        <x:f t="shared" ref="AU64:AU69" ca="1" si="475">MIN(AU63,AV63,AV64,AV65,AU65,AT64,AT65,AT63)+1</x:f>
        <x:v>54</x:v>
      </x:c>
      <x:c r="AV64" s="18">
        <x:f t="shared" ref="AV64:AV69" ca="1" si="476">MIN(AV63,AW63,AW64,AW65,AV65,AU64,AU65,AU63)+1</x:f>
        <x:v>55</x:v>
      </x:c>
      <x:c r="AW64" s="18">
        <x:f t="shared" ref="AW64:AW69" ca="1" si="477">MIN(AW63,AX63,AX64,AX65,AW65,AV64,AV65,AV63)+1</x:f>
        <x:v>56</x:v>
      </x:c>
      <x:c r="AX64" s="18">
        <x:f t="shared" ref="AX64:AX69" ca="1" si="478">MIN(AX63,AY63,AY64,AY65,AX65,AW64,AW65,AW63)+1</x:f>
        <x:v>57</x:v>
      </x:c>
      <x:c r="AY64" s="18">
        <x:f t="shared" ref="AY64:AY69" ca="1" si="479">MIN(AY63,AZ63,AZ64,AZ65,AY65,AX64,AX65,AX63)+1</x:f>
        <x:v>58</x:v>
      </x:c>
      <x:c r="AZ64" s="18">
        <x:f t="shared" ref="AZ64:AZ69" ca="1" si="480">MIN(AZ63,BA63,BA64,BA65,AZ65,AY64,AY65,AY63)+1</x:f>
        <x:v>59</x:v>
      </x:c>
      <x:c r="BA64" s="18">
        <x:f t="shared" ref="BA64:BA69" ca="1" si="481">MIN(BA63,BB63,BB64,BB65,BA65,AZ64,AZ65,AZ63)+1</x:f>
        <x:v>60</x:v>
      </x:c>
      <x:c r="BB64" s="18">
        <x:f t="shared" ref="BB64:BB69" ca="1" si="482">MIN(BB63,BC63,BC64,BC65,BB65,BA64,BA65,BA63)+1</x:f>
        <x:v>61</x:v>
      </x:c>
      <x:c r="BC64" s="18">
        <x:f t="shared" ca="1" si="364"/>
        <x:v>62</x:v>
      </x:c>
      <x:c r="BD64" s="18">
        <x:f t="shared" ca="1" si="364"/>
        <x:v>63</x:v>
      </x:c>
      <x:c r="BE64" s="18">
        <x:f t="shared" ca="1" si="365"/>
        <x:v>64</x:v>
      </x:c>
      <x:c r="BF64" s="18">
        <x:f t="shared" ca="1" si="366"/>
        <x:v>65</x:v>
      </x:c>
      <x:c r="BG64" s="18">
        <x:f t="shared" ca="1" si="367"/>
        <x:v>66</x:v>
      </x:c>
      <x:c r="BH64" s="18">
        <x:f t="shared" ca="1" si="368"/>
        <x:v>67</x:v>
      </x:c>
      <x:c r="BI64" s="18">
        <x:f t="shared" ca="1" si="369"/>
        <x:v>68</x:v>
      </x:c>
      <x:c r="BJ64" s="18">
        <x:f t="shared" ca="1" si="370"/>
        <x:v>69</x:v>
      </x:c>
      <x:c r="BK64" s="18">
        <x:f t="shared" ca="1" si="371"/>
        <x:v>69</x:v>
      </x:c>
      <x:c r="BL64" s="18">
        <x:f t="shared" ca="1" si="372"/>
        <x:v>69</x:v>
      </x:c>
      <x:c r="BM64" s="18">
        <x:f t="shared" ca="1" si="373"/>
        <x:v>69</x:v>
      </x:c>
      <x:c r="BN64" s="18">
        <x:f t="shared" ca="1" si="374"/>
        <x:v>69</x:v>
      </x:c>
      <x:c r="BO64" s="18">
        <x:f t="shared" ca="1" si="375"/>
        <x:v>69</x:v>
      </x:c>
      <x:c r="BP64" s="18">
        <x:f t="shared" ca="1" si="376"/>
        <x:v>69</x:v>
      </x:c>
      <x:c r="BQ64" s="18">
        <x:f t="shared" ca="1" si="377"/>
        <x:v>69</x:v>
      </x:c>
      <x:c r="BR64" s="18">
        <x:f t="shared" ca="1" si="378"/>
        <x:v>69</x:v>
      </x:c>
      <x:c r="BS64" s="18">
        <x:f t="shared" ca="1" si="379"/>
        <x:v>69</x:v>
      </x:c>
      <x:c r="BT64" s="18">
        <x:f t="shared" ca="1" si="380"/>
        <x:v>69</x:v>
      </x:c>
      <x:c r="BU64" s="18">
        <x:f t="shared" ca="1" si="381"/>
        <x:v>69</x:v>
      </x:c>
      <x:c r="BV64" s="18">
        <x:f t="shared" ca="1" si="382"/>
        <x:v>69</x:v>
      </x:c>
      <x:c r="BW64" s="18">
        <x:f t="shared" ca="1" si="383"/>
        <x:v>69</x:v>
      </x:c>
      <x:c r="BX64" s="18">
        <x:f t="shared" ca="1" si="384"/>
        <x:v>69</x:v>
      </x:c>
      <x:c r="BY64" s="18">
        <x:f t="shared" ca="1" si="385"/>
        <x:v>69</x:v>
      </x:c>
      <x:c r="BZ64" s="18">
        <x:f t="shared" ca="1" si="386"/>
        <x:v>69</x:v>
      </x:c>
      <x:c r="CA64" s="18">
        <x:f t="shared" ca="1" si="387"/>
        <x:v>69</x:v>
      </x:c>
      <x:c r="CB64" s="18">
        <x:f t="shared" ca="1" si="388"/>
        <x:v>69</x:v>
      </x:c>
      <x:c r="CC64" s="18">
        <x:f t="shared" ca="1" si="389"/>
        <x:v>69</x:v>
      </x:c>
      <x:c r="CD64" s="18">
        <x:f t="shared" ca="1" si="390"/>
        <x:v>69</x:v>
      </x:c>
      <x:c r="CE64" s="18">
        <x:f t="shared" ca="1" si="391"/>
        <x:v>70</x:v>
      </x:c>
      <x:c r="CF64" s="18">
        <x:f t="shared" ca="1" si="392"/>
        <x:v>71</x:v>
      </x:c>
      <x:c r="CG64" s="18">
        <x:f t="shared" ca="1" si="393"/>
        <x:v>72</x:v>
      </x:c>
      <x:c r="CH64" s="18">
        <x:f t="shared" ca="1" si="394"/>
        <x:v>73</x:v>
      </x:c>
      <x:c r="CI64" s="18">
        <x:f t="shared" ca="1" si="395"/>
        <x:v>74</x:v>
      </x:c>
      <x:c r="CJ64" s="18">
        <x:f t="shared" ca="1" si="396"/>
        <x:v>75</x:v>
      </x:c>
      <x:c r="CK64" s="18">
        <x:f t="shared" ca="1" si="397"/>
        <x:v>76</x:v>
      </x:c>
      <x:c r="CL64" s="18">
        <x:f t="shared" ca="1" si="398"/>
        <x:v>77</x:v>
      </x:c>
      <x:c r="CM64" s="18">
        <x:f t="shared" ca="1" si="399"/>
        <x:v>78</x:v>
      </x:c>
      <x:c r="CN64" s="18">
        <x:f t="shared" ca="1" si="400"/>
        <x:v>79</x:v>
      </x:c>
      <x:c r="CO64" s="18">
        <x:f t="shared" ca="1" si="401"/>
        <x:v>80</x:v>
      </x:c>
      <x:c r="CP64" s="18">
        <x:f t="shared" ca="1" si="402"/>
        <x:v>81</x:v>
      </x:c>
      <x:c r="CQ64" s="18">
        <x:f t="shared" ca="1" si="403"/>
        <x:v>82</x:v>
      </x:c>
      <x:c r="CR64" s="18">
        <x:f t="shared" ca="1" si="404"/>
        <x:v>83</x:v>
      </x:c>
      <x:c r="CS64" s="18">
        <x:f t="shared" ca="1" si="405"/>
        <x:v>84</x:v>
      </x:c>
      <x:c r="CT64" s="18">
        <x:f t="shared" ca="1" si="160"/>
        <x:v>85</x:v>
      </x:c>
      <x:c r="CU64" s="18">
        <x:f t="shared" ca="1" si="161"/>
        <x:v>86</x:v>
      </x:c>
      <x:c r="CV64" s="18">
        <x:f t="shared" ca="1" si="162"/>
        <x:v>87</x:v>
      </x:c>
      <x:c r="CW64" s="18">
        <x:f t="shared" ca="1" si="163"/>
        <x:v>88</x:v>
      </x:c>
    </x:row>
    <x:row r="65" spans="2:101" ht="24" customHeight="1" x14ac:dyDescent="0.35">
      <x:c r="B65" s="18">
        <x:f t="shared" ca="1" si="336"/>
        <x:v>45</x:v>
      </x:c>
      <x:c r="C65" s="18">
        <x:f t="shared" ca="1" si="337"/>
        <x:v>45</x:v>
      </x:c>
      <x:c r="D65" s="18">
        <x:f t="shared" ca="1" si="338"/>
        <x:v>45</x:v>
      </x:c>
      <x:c r="E65" s="18">
        <x:f t="shared" ca="1" si="339"/>
        <x:v>45</x:v>
      </x:c>
      <x:c r="F65" s="18">
        <x:f t="shared" ca="1" si="340"/>
        <x:v>45</x:v>
      </x:c>
      <x:c r="G65" s="18">
        <x:f t="shared" ca="1" si="441"/>
        <x:v>45</x:v>
      </x:c>
      <x:c r="H65" s="18">
        <x:f t="shared" ca="1" si="442"/>
        <x:v>45</x:v>
      </x:c>
      <x:c r="I65" s="18">
        <x:f t="shared" ca="1" si="443"/>
        <x:v>46</x:v>
      </x:c>
      <x:c r="J65" s="18">
        <x:f t="shared" ca="1" si="444"/>
        <x:v>47</x:v>
      </x:c>
      <x:c r="K65" s="18">
        <x:f t="shared" ca="1" si="445"/>
        <x:v>48</x:v>
      </x:c>
      <x:c r="L65" s="18">
        <x:f t="shared" ca="1" si="446"/>
        <x:v>49</x:v>
      </x:c>
      <x:c r="M65" s="18">
        <x:f t="shared" ca="1" si="447"/>
        <x:v>50</x:v>
      </x:c>
      <x:c r="N65" s="18">
        <x:f t="shared" ca="1" si="448"/>
        <x:v>51</x:v>
      </x:c>
      <x:c r="O65" s="18">
        <x:f t="shared" ca="1" si="449"/>
        <x:v>52</x:v>
      </x:c>
      <x:c r="P65" s="18">
        <x:f t="shared" ca="1" si="450"/>
        <x:v>53</x:v>
      </x:c>
      <x:c r="Q65" s="18">
        <x:f t="shared" ca="1" si="451"/>
        <x:v>54</x:v>
      </x:c>
      <x:c r="R65" s="18">
        <x:f t="shared" ca="1" si="452"/>
        <x:v>55</x:v>
      </x:c>
      <x:c r="S65" s="18">
        <x:f t="shared" ca="1" si="453"/>
        <x:v>56</x:v>
      </x:c>
      <x:c r="T65" s="18">
        <x:f t="shared" ca="1" si="454"/>
        <x:v>57</x:v>
      </x:c>
      <x:c r="U65" s="18">
        <x:f t="shared" ca="1" si="455"/>
        <x:v>58</x:v>
      </x:c>
      <x:c r="V65" s="18">
        <x:f t="shared" ca="1" si="456"/>
        <x:v>59</x:v>
      </x:c>
      <x:c r="W65" s="18">
        <x:f t="shared" ca="1" si="457"/>
        <x:v>60</x:v>
      </x:c>
      <x:c r="X65" s="18">
        <x:f t="shared" ca="1" si="458"/>
        <x:v>60</x:v>
      </x:c>
      <x:c r="Y65" s="18">
        <x:f t="shared" ca="1" si="459"/>
        <x:v>59</x:v>
      </x:c>
      <x:c r="Z65" s="18">
        <x:f t="shared" ca="1" si="460"/>
        <x:v>58</x:v>
      </x:c>
      <x:c r="AA65" s="18">
        <x:f t="shared" ca="1" si="461"/>
        <x:v>57</x:v>
      </x:c>
      <x:c r="AB65" s="18">
        <x:f t="shared" ca="1" si="462"/>
        <x:v>56</x:v>
      </x:c>
      <x:c r="AC65" s="18">
        <x:f t="shared" ca="1" si="463"/>
        <x:v>55</x:v>
      </x:c>
      <x:c r="AD65" s="18">
        <x:f t="shared" ca="1" si="464"/>
        <x:v>54</x:v>
      </x:c>
      <x:c r="AE65" s="18">
        <x:f t="shared" ca="1" si="465"/>
        <x:v>54</x:v>
      </x:c>
      <x:c r="AF65" s="18">
        <x:f t="shared" ca="1" si="415"/>
        <x:v>54</x:v>
      </x:c>
      <x:c r="AG65" s="18">
        <x:f t="shared" ca="1" si="416"/>
        <x:v>54</x:v>
      </x:c>
      <x:c r="AH65" s="18">
        <x:f t="shared" ca="1" si="417"/>
        <x:v>54</x:v>
      </x:c>
      <x:c r="AI65" s="18">
        <x:f t="shared" ca="1" si="418"/>
        <x:v>54</x:v>
      </x:c>
      <x:c r="AJ65" s="18">
        <x:f t="shared" ca="1" si="419"/>
        <x:v>54</x:v>
      </x:c>
      <x:c r="AK65" s="18">
        <x:f t="shared" ca="1" si="420"/>
        <x:v>54</x:v>
      </x:c>
      <x:c r="AL65" s="18">
        <x:f t="shared" ca="1" si="466"/>
        <x:v>54</x:v>
      </x:c>
      <x:c r="AM65" s="18">
        <x:f t="shared" ca="1" si="467"/>
        <x:v>54</x:v>
      </x:c>
      <x:c r="AN65" s="18">
        <x:f t="shared" ca="1" si="468"/>
        <x:v>54</x:v>
      </x:c>
      <x:c r="AO65" s="18">
        <x:f t="shared" ca="1" si="469"/>
        <x:v>54</x:v>
      </x:c>
      <x:c r="AP65" s="18">
        <x:f t="shared" ca="1" si="470"/>
        <x:v>54</x:v>
      </x:c>
      <x:c r="AQ65" s="18">
        <x:f t="shared" ca="1" si="471"/>
        <x:v>54</x:v>
      </x:c>
      <x:c r="AR65" s="18">
        <x:f t="shared" ca="1" si="472"/>
        <x:v>54</x:v>
      </x:c>
      <x:c r="AS65" s="18">
        <x:f t="shared" ca="1" si="473"/>
        <x:v>54</x:v>
      </x:c>
      <x:c r="AT65" s="18">
        <x:f t="shared" ca="1" si="474"/>
        <x:v>54</x:v>
      </x:c>
      <x:c r="AU65" s="18">
        <x:f t="shared" ca="1" si="475"/>
        <x:v>54</x:v>
      </x:c>
      <x:c r="AV65" s="18">
        <x:f t="shared" ca="1" si="476"/>
        <x:v>55</x:v>
      </x:c>
      <x:c r="AW65" s="18">
        <x:f t="shared" ca="1" si="477"/>
        <x:v>56</x:v>
      </x:c>
      <x:c r="AX65" s="18">
        <x:f t="shared" ca="1" si="478"/>
        <x:v>57</x:v>
      </x:c>
      <x:c r="AY65" s="18">
        <x:f t="shared" ca="1" si="479"/>
        <x:v>58</x:v>
      </x:c>
      <x:c r="AZ65" s="18">
        <x:f t="shared" ca="1" si="480"/>
        <x:v>59</x:v>
      </x:c>
      <x:c r="BA65" s="18">
        <x:f t="shared" ca="1" si="481"/>
        <x:v>60</x:v>
      </x:c>
      <x:c r="BB65" s="18">
        <x:f t="shared" ca="1" si="482"/>
        <x:v>61</x:v>
      </x:c>
      <x:c r="BC65" s="18">
        <x:f t="shared" ca="1" si="364"/>
        <x:v>62</x:v>
      </x:c>
      <x:c r="BD65" s="18">
        <x:f t="shared" ca="1" si="364"/>
        <x:v>63</x:v>
      </x:c>
      <x:c r="BE65" s="18">
        <x:f t="shared" ca="1" si="365"/>
        <x:v>64</x:v>
      </x:c>
      <x:c r="BF65" s="18">
        <x:f t="shared" ca="1" si="366"/>
        <x:v>65</x:v>
      </x:c>
      <x:c r="BG65" s="18">
        <x:f t="shared" ca="1" si="367"/>
        <x:v>66</x:v>
      </x:c>
      <x:c r="BH65" s="18">
        <x:f t="shared" ca="1" si="368"/>
        <x:v>67</x:v>
      </x:c>
      <x:c r="BI65" s="18">
        <x:f t="shared" ca="1" si="369"/>
        <x:v>68</x:v>
      </x:c>
      <x:c r="BJ65" s="18">
        <x:f t="shared" ca="1" si="370"/>
        <x:v>69</x:v>
      </x:c>
      <x:c r="BK65" s="18">
        <x:f t="shared" ca="1" si="371"/>
        <x:v>70</x:v>
      </x:c>
      <x:c r="BL65" s="18">
        <x:f t="shared" ca="1" si="372"/>
        <x:v>70</x:v>
      </x:c>
      <x:c r="BM65" s="18">
        <x:f t="shared" ca="1" si="373"/>
        <x:v>70</x:v>
      </x:c>
      <x:c r="BN65" s="18">
        <x:f t="shared" ca="1" si="374"/>
        <x:v>70</x:v>
      </x:c>
      <x:c r="BO65" s="18">
        <x:f t="shared" ca="1" si="375"/>
        <x:v>70</x:v>
      </x:c>
      <x:c r="BP65" s="18">
        <x:f t="shared" ca="1" si="376"/>
        <x:v>70</x:v>
      </x:c>
      <x:c r="BQ65" s="18">
        <x:f t="shared" ca="1" si="377"/>
        <x:v>70</x:v>
      </x:c>
      <x:c r="BR65" s="18">
        <x:f t="shared" ca="1" si="378"/>
        <x:v>70</x:v>
      </x:c>
      <x:c r="BS65" s="18">
        <x:f t="shared" ca="1" si="379"/>
        <x:v>70</x:v>
      </x:c>
      <x:c r="BT65" s="18">
        <x:f t="shared" ca="1" si="380"/>
        <x:v>70</x:v>
      </x:c>
      <x:c r="BU65" s="18">
        <x:f t="shared" ca="1" si="381"/>
        <x:v>70</x:v>
      </x:c>
      <x:c r="BV65" s="18">
        <x:f t="shared" ca="1" si="382"/>
        <x:v>70</x:v>
      </x:c>
      <x:c r="BW65" s="18">
        <x:f t="shared" ca="1" si="383"/>
        <x:v>70</x:v>
      </x:c>
      <x:c r="BX65" s="18">
        <x:f t="shared" ca="1" si="384"/>
        <x:v>70</x:v>
      </x:c>
      <x:c r="BY65" s="18">
        <x:f t="shared" ca="1" si="385"/>
        <x:v>70</x:v>
      </x:c>
      <x:c r="BZ65" s="18">
        <x:f t="shared" ca="1" si="386"/>
        <x:v>70</x:v>
      </x:c>
      <x:c r="CA65" s="18">
        <x:f t="shared" ca="1" si="387"/>
        <x:v>70</x:v>
      </x:c>
      <x:c r="CB65" s="18">
        <x:f t="shared" ca="1" si="388"/>
        <x:v>70</x:v>
      </x:c>
      <x:c r="CC65" s="18">
        <x:f t="shared" ca="1" si="389"/>
        <x:v>70</x:v>
      </x:c>
      <x:c r="CD65" s="18">
        <x:f t="shared" ca="1" si="390"/>
        <x:v>70</x:v>
      </x:c>
      <x:c r="CE65" s="18">
        <x:f t="shared" ca="1" si="391"/>
        <x:v>70</x:v>
      </x:c>
      <x:c r="CF65" s="18">
        <x:f t="shared" ca="1" si="392"/>
        <x:v>71</x:v>
      </x:c>
      <x:c r="CG65" s="18">
        <x:f t="shared" ca="1" si="393"/>
        <x:v>72</x:v>
      </x:c>
      <x:c r="CH65" s="18">
        <x:f t="shared" ca="1" si="394"/>
        <x:v>73</x:v>
      </x:c>
      <x:c r="CI65" s="18">
        <x:f t="shared" ca="1" si="395"/>
        <x:v>74</x:v>
      </x:c>
      <x:c r="CJ65" s="18">
        <x:f t="shared" ca="1" si="396"/>
        <x:v>75</x:v>
      </x:c>
      <x:c r="CK65" s="18">
        <x:f t="shared" ca="1" si="397"/>
        <x:v>76</x:v>
      </x:c>
      <x:c r="CL65" s="18">
        <x:f t="shared" ca="1" si="398"/>
        <x:v>77</x:v>
      </x:c>
      <x:c r="CM65" s="18">
        <x:f t="shared" ca="1" si="399"/>
        <x:v>78</x:v>
      </x:c>
      <x:c r="CN65" s="18">
        <x:f t="shared" ca="1" si="400"/>
        <x:v>79</x:v>
      </x:c>
      <x:c r="CO65" s="18">
        <x:f t="shared" ca="1" si="401"/>
        <x:v>80</x:v>
      </x:c>
      <x:c r="CP65" s="18">
        <x:f t="shared" ca="1" si="402"/>
        <x:v>81</x:v>
      </x:c>
      <x:c r="CQ65" s="18">
        <x:f t="shared" ca="1" si="403"/>
        <x:v>82</x:v>
      </x:c>
      <x:c r="CR65" s="18">
        <x:f t="shared" ca="1" si="404"/>
        <x:v>83</x:v>
      </x:c>
      <x:c r="CS65" s="18">
        <x:f t="shared" ca="1" si="405"/>
        <x:v>84</x:v>
      </x:c>
      <x:c r="CT65" s="18">
        <x:f t="shared" ca="1" si="160"/>
        <x:v>85</x:v>
      </x:c>
      <x:c r="CU65" s="18">
        <x:f t="shared" ca="1" si="161"/>
        <x:v>86</x:v>
      </x:c>
      <x:c r="CV65" s="18">
        <x:f t="shared" ca="1" si="162"/>
        <x:v>87</x:v>
      </x:c>
      <x:c r="CW65" s="18">
        <x:f t="shared" ca="1" si="163"/>
        <x:v>88</x:v>
      </x:c>
    </x:row>
    <x:row r="66" spans="2:101" ht="24" customHeight="1" x14ac:dyDescent="0.35">
      <x:c r="B66" s="18">
        <x:f t="shared" ca="1" si="336"/>
        <x:v>46</x:v>
      </x:c>
      <x:c r="C66" s="18">
        <x:f t="shared" ca="1" si="337"/>
        <x:v>46</x:v>
      </x:c>
      <x:c r="D66" s="18">
        <x:f t="shared" ca="1" si="338"/>
        <x:v>46</x:v>
      </x:c>
      <x:c r="E66" s="18">
        <x:f t="shared" ca="1" si="339"/>
        <x:v>46</x:v>
      </x:c>
      <x:c r="F66" s="18">
        <x:f t="shared" ca="1" si="340"/>
        <x:v>46</x:v>
      </x:c>
      <x:c r="G66" s="18">
        <x:f t="shared" ca="1" si="441"/>
        <x:v>46</x:v>
      </x:c>
      <x:c r="H66" s="18">
        <x:f t="shared" ca="1" si="442"/>
        <x:v>46</x:v>
      </x:c>
      <x:c r="I66" s="18">
        <x:f t="shared" ca="1" si="443"/>
        <x:v>46</x:v>
      </x:c>
      <x:c r="J66" s="18">
        <x:f t="shared" ca="1" si="444"/>
        <x:v>47</x:v>
      </x:c>
      <x:c r="K66" s="18">
        <x:f t="shared" ca="1" si="445"/>
        <x:v>48</x:v>
      </x:c>
      <x:c r="L66" s="18">
        <x:f t="shared" ca="1" si="446"/>
        <x:v>49</x:v>
      </x:c>
      <x:c r="M66" s="18">
        <x:f t="shared" ca="1" si="447"/>
        <x:v>50</x:v>
      </x:c>
      <x:c r="N66" s="18">
        <x:f t="shared" ca="1" si="448"/>
        <x:v>51</x:v>
      </x:c>
      <x:c r="O66" s="18">
        <x:f t="shared" ca="1" si="449"/>
        <x:v>52</x:v>
      </x:c>
      <x:c r="P66" s="18">
        <x:f t="shared" ca="1" si="450"/>
        <x:v>53</x:v>
      </x:c>
      <x:c r="Q66" s="18">
        <x:f t="shared" ca="1" si="451"/>
        <x:v>54</x:v>
      </x:c>
      <x:c r="R66" s="18">
        <x:f t="shared" ca="1" si="452"/>
        <x:v>55</x:v>
      </x:c>
      <x:c r="S66" s="18">
        <x:f t="shared" ca="1" si="453"/>
        <x:v>56</x:v>
      </x:c>
      <x:c r="T66" s="18">
        <x:f t="shared" ca="1" si="454"/>
        <x:v>57</x:v>
      </x:c>
      <x:c r="U66" s="18">
        <x:f t="shared" ca="1" si="455"/>
        <x:v>58</x:v>
      </x:c>
      <x:c r="V66" s="18">
        <x:f t="shared" ca="1" si="456"/>
        <x:v>59</x:v>
      </x:c>
      <x:c r="W66" s="18">
        <x:f t="shared" ca="1" si="457"/>
        <x:v>60</x:v>
      </x:c>
      <x:c r="X66" s="18">
        <x:f t="shared" ca="1" si="458"/>
        <x:v>60</x:v>
      </x:c>
      <x:c r="Y66" s="18">
        <x:f t="shared" ca="1" si="459"/>
        <x:v>59</x:v>
      </x:c>
      <x:c r="Z66" s="18">
        <x:f t="shared" ca="1" si="460"/>
        <x:v>58</x:v>
      </x:c>
      <x:c r="AA66" s="18">
        <x:f t="shared" ca="1" si="461"/>
        <x:v>57</x:v>
      </x:c>
      <x:c r="AB66" s="18">
        <x:f t="shared" ca="1" si="462"/>
        <x:v>56</x:v>
      </x:c>
      <x:c r="AC66" s="18">
        <x:f t="shared" ca="1" si="463"/>
        <x:v>55</x:v>
      </x:c>
      <x:c r="AD66" s="18">
        <x:f t="shared" ca="1" si="464"/>
        <x:v>55</x:v>
      </x:c>
      <x:c r="AE66" s="18">
        <x:f t="shared" ca="1" si="465"/>
        <x:v>55</x:v>
      </x:c>
      <x:c r="AF66" s="18">
        <x:f t="shared" ca="1" si="415"/>
        <x:v>55</x:v>
      </x:c>
      <x:c r="AG66" s="18">
        <x:f t="shared" ca="1" si="416"/>
        <x:v>55</x:v>
      </x:c>
      <x:c r="AH66" s="18">
        <x:f t="shared" ca="1" si="417"/>
        <x:v>55</x:v>
      </x:c>
      <x:c r="AI66" s="18">
        <x:f t="shared" ca="1" si="418"/>
        <x:v>55</x:v>
      </x:c>
      <x:c r="AJ66" s="18">
        <x:f t="shared" ca="1" si="419"/>
        <x:v>55</x:v>
      </x:c>
      <x:c r="AK66" s="18">
        <x:f t="shared" ca="1" si="420"/>
        <x:v>55</x:v>
      </x:c>
      <x:c r="AL66" s="18">
        <x:f t="shared" ca="1" si="466"/>
        <x:v>55</x:v>
      </x:c>
      <x:c r="AM66" s="18">
        <x:f t="shared" ca="1" si="467"/>
        <x:v>55</x:v>
      </x:c>
      <x:c r="AN66" s="18">
        <x:f t="shared" ca="1" si="468"/>
        <x:v>55</x:v>
      </x:c>
      <x:c r="AO66" s="18">
        <x:f t="shared" ca="1" si="469"/>
        <x:v>55</x:v>
      </x:c>
      <x:c r="AP66" s="18">
        <x:f t="shared" ca="1" si="470"/>
        <x:v>55</x:v>
      </x:c>
      <x:c r="AQ66" s="18">
        <x:f t="shared" ca="1" si="471"/>
        <x:v>55</x:v>
      </x:c>
      <x:c r="AR66" s="18">
        <x:f t="shared" ca="1" si="472"/>
        <x:v>55</x:v>
      </x:c>
      <x:c r="AS66" s="18">
        <x:f t="shared" ca="1" si="473"/>
        <x:v>55</x:v>
      </x:c>
      <x:c r="AT66" s="18">
        <x:f t="shared" ca="1" si="474"/>
        <x:v>55</x:v>
      </x:c>
      <x:c r="AU66" s="18">
        <x:f t="shared" ca="1" si="475"/>
        <x:v>55</x:v>
      </x:c>
      <x:c r="AV66" s="18">
        <x:f t="shared" ca="1" si="476"/>
        <x:v>55</x:v>
      </x:c>
      <x:c r="AW66" s="18">
        <x:f t="shared" ca="1" si="477"/>
        <x:v>56</x:v>
      </x:c>
      <x:c r="AX66" s="18">
        <x:f t="shared" ca="1" si="478"/>
        <x:v>57</x:v>
      </x:c>
      <x:c r="AY66" s="18">
        <x:f t="shared" ca="1" si="479"/>
        <x:v>58</x:v>
      </x:c>
      <x:c r="AZ66" s="18">
        <x:f t="shared" ca="1" si="480"/>
        <x:v>59</x:v>
      </x:c>
      <x:c r="BA66" s="18">
        <x:f t="shared" ca="1" si="481"/>
        <x:v>60</x:v>
      </x:c>
      <x:c r="BB66" s="18">
        <x:f t="shared" ca="1" si="482"/>
        <x:v>61</x:v>
      </x:c>
      <x:c r="BC66" s="18">
        <x:f t="shared" ref="BC66:BC89" ca="1" si="483">MIN(BC65,BD65,BD66,BD67,BC67,BB66,BB67,BB65)+1</x:f>
        <x:v>62</x:v>
      </x:c>
      <x:c r="BD66" s="18">
        <x:f t="shared" ref="BD66:BD89" ca="1" si="484">MIN(BD65,BE65,BE66,BE67,BD67,BC66,BC67,BC65)+1</x:f>
        <x:v>63</x:v>
      </x:c>
      <x:c r="BE66" s="18">
        <x:f t="shared" ca="1" si="365"/>
        <x:v>64</x:v>
      </x:c>
      <x:c r="BF66" s="18">
        <x:f t="shared" ca="1" si="366"/>
        <x:v>65</x:v>
      </x:c>
      <x:c r="BG66" s="18">
        <x:f t="shared" ca="1" si="367"/>
        <x:v>66</x:v>
      </x:c>
      <x:c r="BH66" s="18">
        <x:f t="shared" ca="1" si="368"/>
        <x:v>67</x:v>
      </x:c>
      <x:c r="BI66" s="18">
        <x:f t="shared" ca="1" si="369"/>
        <x:v>68</x:v>
      </x:c>
      <x:c r="BJ66" s="18">
        <x:f t="shared" ca="1" si="370"/>
        <x:v>69</x:v>
      </x:c>
      <x:c r="BK66" s="18">
        <x:f t="shared" ca="1" si="371"/>
        <x:v>70</x:v>
      </x:c>
      <x:c r="BL66" s="18">
        <x:f t="shared" ca="1" si="372"/>
        <x:v>71</x:v>
      </x:c>
      <x:c r="BM66" s="18">
        <x:f t="shared" ca="1" si="373"/>
        <x:v>71</x:v>
      </x:c>
      <x:c r="BN66" s="18">
        <x:f t="shared" ca="1" si="374"/>
        <x:v>71</x:v>
      </x:c>
      <x:c r="BO66" s="18">
        <x:f t="shared" ca="1" si="375"/>
        <x:v>71</x:v>
      </x:c>
      <x:c r="BP66" s="18">
        <x:f t="shared" ca="1" si="376"/>
        <x:v>71</x:v>
      </x:c>
      <x:c r="BQ66" s="18">
        <x:f t="shared" ca="1" si="377"/>
        <x:v>71</x:v>
      </x:c>
      <x:c r="BR66" s="18">
        <x:f t="shared" ca="1" si="377"/>
        <x:v>71</x:v>
      </x:c>
      <x:c r="BS66" s="23"/>
      <x:c r="BT66" s="23"/>
      <x:c r="BU66" s="23"/>
      <x:c r="BV66" s="20"/>
      <x:c r="BW66" s="20"/>
      <x:c r="BX66" s="20"/>
      <x:c r="BY66" s="20"/>
      <x:c r="BZ66" s="20"/>
      <x:c r="CA66" s="20"/>
      <x:c r="CB66" s="20"/>
      <x:c r="CC66" s="20"/>
      <x:c r="CD66" s="20"/>
      <x:c r="CE66" s="20"/>
      <x:c r="CF66" s="20"/>
      <x:c r="CG66" s="20"/>
      <x:c r="CH66" s="20"/>
      <x:c r="CI66" s="20"/>
      <x:c r="CJ66" s="20"/>
      <x:c r="CK66" s="20"/>
      <x:c r="CL66" s="20"/>
      <x:c r="CM66" s="18">
        <x:f t="shared" ca="1" si="399"/>
        <x:v>78</x:v>
      </x:c>
      <x:c r="CN66" s="18">
        <x:f t="shared" ca="1" si="400"/>
        <x:v>79</x:v>
      </x:c>
      <x:c r="CO66" s="18">
        <x:f t="shared" ca="1" si="401"/>
        <x:v>80</x:v>
      </x:c>
      <x:c r="CP66" s="18">
        <x:f t="shared" ca="1" si="402"/>
        <x:v>81</x:v>
      </x:c>
      <x:c r="CQ66" s="18">
        <x:f t="shared" ca="1" si="403"/>
        <x:v>82</x:v>
      </x:c>
      <x:c r="CR66" s="18">
        <x:f t="shared" ca="1" si="404"/>
        <x:v>83</x:v>
      </x:c>
      <x:c r="CS66" s="18">
        <x:f t="shared" ref="CS66:CS101" ca="1" si="485">MIN(CS65,CT65,CT66,CT67,CS67,CR66,CR67,CR65)+1</x:f>
        <x:v>84</x:v>
      </x:c>
      <x:c r="CT66" s="18">
        <x:f t="shared" ca="1" si="160"/>
        <x:v>85</x:v>
      </x:c>
      <x:c r="CU66" s="18">
        <x:f t="shared" ca="1" si="161"/>
        <x:v>86</x:v>
      </x:c>
      <x:c r="CV66" s="18">
        <x:f t="shared" ca="1" si="162"/>
        <x:v>87</x:v>
      </x:c>
      <x:c r="CW66" s="18">
        <x:f t="shared" ca="1" si="163"/>
        <x:v>88</x:v>
      </x:c>
    </x:row>
    <x:row r="67" spans="2:101" ht="24" customHeight="1" x14ac:dyDescent="0.35">
      <x:c r="B67" s="18">
        <x:f t="shared" ca="1" si="336"/>
        <x:v>47</x:v>
      </x:c>
      <x:c r="C67" s="18">
        <x:f t="shared" ca="1" si="337"/>
        <x:v>47</x:v>
      </x:c>
      <x:c r="D67" s="18">
        <x:f t="shared" ca="1" si="338"/>
        <x:v>47</x:v>
      </x:c>
      <x:c r="E67" s="18">
        <x:f t="shared" ca="1" si="339"/>
        <x:v>47</x:v>
      </x:c>
      <x:c r="F67" s="18">
        <x:f t="shared" ca="1" si="340"/>
        <x:v>47</x:v>
      </x:c>
      <x:c r="G67" s="18">
        <x:f t="shared" ca="1" si="441"/>
        <x:v>47</x:v>
      </x:c>
      <x:c r="H67" s="18">
        <x:f t="shared" ca="1" si="442"/>
        <x:v>47</x:v>
      </x:c>
      <x:c r="I67" s="18">
        <x:f t="shared" ca="1" si="443"/>
        <x:v>47</x:v>
      </x:c>
      <x:c r="J67" s="18">
        <x:f t="shared" ca="1" si="444"/>
        <x:v>47</x:v>
      </x:c>
      <x:c r="K67" s="18">
        <x:f t="shared" ca="1" si="445"/>
        <x:v>48</x:v>
      </x:c>
      <x:c r="L67" s="18">
        <x:f t="shared" ca="1" si="446"/>
        <x:v>49</x:v>
      </x:c>
      <x:c r="M67" s="18">
        <x:f t="shared" ca="1" si="447"/>
        <x:v>50</x:v>
      </x:c>
      <x:c r="N67" s="18">
        <x:f t="shared" ca="1" si="448"/>
        <x:v>51</x:v>
      </x:c>
      <x:c r="O67" s="18">
        <x:f t="shared" ca="1" si="449"/>
        <x:v>52</x:v>
      </x:c>
      <x:c r="P67" s="18">
        <x:f t="shared" ca="1" si="450"/>
        <x:v>53</x:v>
      </x:c>
      <x:c r="Q67" s="18">
        <x:f t="shared" ca="1" si="451"/>
        <x:v>54</x:v>
      </x:c>
      <x:c r="R67" s="18">
        <x:f t="shared" ca="1" si="452"/>
        <x:v>55</x:v>
      </x:c>
      <x:c r="S67" s="18">
        <x:f t="shared" ca="1" si="453"/>
        <x:v>56</x:v>
      </x:c>
      <x:c r="T67" s="18">
        <x:f t="shared" ca="1" si="454"/>
        <x:v>57</x:v>
      </x:c>
      <x:c r="U67" s="18">
        <x:f t="shared" ca="1" si="455"/>
        <x:v>58</x:v>
      </x:c>
      <x:c r="V67" s="18">
        <x:f t="shared" ca="1" si="456"/>
        <x:v>59</x:v>
      </x:c>
      <x:c r="W67" s="18">
        <x:f t="shared" ca="1" si="457"/>
        <x:v>60</x:v>
      </x:c>
      <x:c r="X67" s="18">
        <x:f t="shared" ca="1" si="458"/>
        <x:v>60</x:v>
      </x:c>
      <x:c r="Y67" s="18">
        <x:f t="shared" ca="1" si="459"/>
        <x:v>59</x:v>
      </x:c>
      <x:c r="Z67" s="18">
        <x:f t="shared" ca="1" si="460"/>
        <x:v>58</x:v>
      </x:c>
      <x:c r="AA67" s="18">
        <x:f t="shared" ca="1" si="461"/>
        <x:v>57</x:v>
      </x:c>
      <x:c r="AB67" s="18">
        <x:f t="shared" ca="1" si="462"/>
        <x:v>56</x:v>
      </x:c>
      <x:c r="AC67" s="18">
        <x:f t="shared" ca="1" si="463"/>
        <x:v>56</x:v>
      </x:c>
      <x:c r="AD67" s="18">
        <x:f t="shared" ca="1" si="464"/>
        <x:v>56</x:v>
      </x:c>
      <x:c r="AE67" s="18">
        <x:f t="shared" ca="1" si="465"/>
        <x:v>56</x:v>
      </x:c>
      <x:c r="AF67" s="18">
        <x:f t="shared" ca="1" si="415"/>
        <x:v>56</x:v>
      </x:c>
      <x:c r="AG67" s="18">
        <x:f t="shared" ca="1" si="416"/>
        <x:v>56</x:v>
      </x:c>
      <x:c r="AH67" s="18">
        <x:f t="shared" ca="1" si="417"/>
        <x:v>56</x:v>
      </x:c>
      <x:c r="AI67" s="18">
        <x:f t="shared" ca="1" si="418"/>
        <x:v>56</x:v>
      </x:c>
      <x:c r="AJ67" s="18">
        <x:f t="shared" ca="1" si="419"/>
        <x:v>56</x:v>
      </x:c>
      <x:c r="AK67" s="18">
        <x:f t="shared" ca="1" si="420"/>
        <x:v>56</x:v>
      </x:c>
      <x:c r="AL67" s="18">
        <x:f t="shared" ca="1" si="466"/>
        <x:v>56</x:v>
      </x:c>
      <x:c r="AM67" s="18">
        <x:f t="shared" ca="1" si="467"/>
        <x:v>56</x:v>
      </x:c>
      <x:c r="AN67" s="18">
        <x:f t="shared" ca="1" si="468"/>
        <x:v>56</x:v>
      </x:c>
      <x:c r="AO67" s="18">
        <x:f t="shared" ca="1" si="469"/>
        <x:v>56</x:v>
      </x:c>
      <x:c r="AP67" s="18">
        <x:f t="shared" ca="1" si="470"/>
        <x:v>56</x:v>
      </x:c>
      <x:c r="AQ67" s="18">
        <x:f t="shared" ca="1" si="471"/>
        <x:v>56</x:v>
      </x:c>
      <x:c r="AR67" s="18">
        <x:f t="shared" ca="1" si="472"/>
        <x:v>56</x:v>
      </x:c>
      <x:c r="AS67" s="18">
        <x:f t="shared" ca="1" si="473"/>
        <x:v>56</x:v>
      </x:c>
      <x:c r="AT67" s="18">
        <x:f t="shared" ca="1" si="474"/>
        <x:v>56</x:v>
      </x:c>
      <x:c r="AU67" s="18">
        <x:f t="shared" ca="1" si="475"/>
        <x:v>56</x:v>
      </x:c>
      <x:c r="AV67" s="18">
        <x:f t="shared" ca="1" si="476"/>
        <x:v>56</x:v>
      </x:c>
      <x:c r="AW67" s="18">
        <x:f t="shared" ca="1" si="477"/>
        <x:v>56</x:v>
      </x:c>
      <x:c r="AX67" s="18">
        <x:f t="shared" ca="1" si="478"/>
        <x:v>57</x:v>
      </x:c>
      <x:c r="AY67" s="18">
        <x:f t="shared" ca="1" si="479"/>
        <x:v>58</x:v>
      </x:c>
      <x:c r="AZ67" s="18">
        <x:f t="shared" ca="1" si="480"/>
        <x:v>59</x:v>
      </x:c>
      <x:c r="BA67" s="18">
        <x:f t="shared" ca="1" si="481"/>
        <x:v>60</x:v>
      </x:c>
      <x:c r="BB67" s="18">
        <x:f t="shared" ca="1" si="482"/>
        <x:v>61</x:v>
      </x:c>
      <x:c r="BC67" s="18">
        <x:f t="shared" ca="1" si="483"/>
        <x:v>62</x:v>
      </x:c>
      <x:c r="BD67" s="18">
        <x:f t="shared" ca="1" si="484"/>
        <x:v>63</x:v>
      </x:c>
      <x:c r="BE67" s="18">
        <x:f t="shared" ca="1" si="365"/>
        <x:v>64</x:v>
      </x:c>
      <x:c r="BF67" s="18">
        <x:f t="shared" ca="1" si="366"/>
        <x:v>65</x:v>
      </x:c>
      <x:c r="BG67" s="18">
        <x:f t="shared" ca="1" si="367"/>
        <x:v>66</x:v>
      </x:c>
      <x:c r="BH67" s="18">
        <x:f t="shared" ca="1" si="368"/>
        <x:v>67</x:v>
      </x:c>
      <x:c r="BI67" s="18">
        <x:f t="shared" ca="1" si="369"/>
        <x:v>68</x:v>
      </x:c>
      <x:c r="BJ67" s="18">
        <x:f t="shared" ca="1" si="370"/>
        <x:v>69</x:v>
      </x:c>
      <x:c r="BK67" s="18">
        <x:f t="shared" ca="1" si="371"/>
        <x:v>70</x:v>
      </x:c>
      <x:c r="BL67" s="18">
        <x:f t="shared" ca="1" si="372"/>
        <x:v>71</x:v>
      </x:c>
      <x:c r="BM67" s="18">
        <x:f t="shared" ca="1" si="373"/>
        <x:v>72</x:v>
      </x:c>
      <x:c r="BN67" s="18">
        <x:f t="shared" ca="1" si="374"/>
        <x:v>72</x:v>
      </x:c>
      <x:c r="BO67" s="18">
        <x:f t="shared" ca="1" si="375"/>
        <x:v>72</x:v>
      </x:c>
      <x:c r="BP67" s="18">
        <x:f t="shared" ca="1" si="376"/>
        <x:v>72</x:v>
      </x:c>
      <x:c r="BQ67" s="18">
        <x:f t="shared" ca="1" si="377"/>
        <x:v>72</x:v>
      </x:c>
      <x:c r="BR67" s="18">
        <x:f t="shared" ca="1" si="377"/>
        <x:v>72</x:v>
      </x:c>
      <x:c r="BS67" s="23"/>
      <x:c r="BT67" s="20"/>
      <x:c r="BU67" s="20"/>
      <x:c r="BV67" s="20"/>
      <x:c r="BW67" s="20"/>
      <x:c r="BX67" s="20"/>
      <x:c r="BY67" s="20"/>
      <x:c r="BZ67" s="20"/>
      <x:c r="CA67" s="20"/>
      <x:c r="CB67" s="20"/>
      <x:c r="CC67" s="20"/>
      <x:c r="CD67" s="20"/>
      <x:c r="CE67" s="20"/>
      <x:c r="CF67" s="20"/>
      <x:c r="CG67" s="20"/>
      <x:c r="CH67" s="20"/>
      <x:c r="CI67" s="20"/>
      <x:c r="CJ67" s="20"/>
      <x:c r="CK67" s="20"/>
      <x:c r="CL67" s="20"/>
      <x:c r="CM67" s="20"/>
      <x:c r="CN67" s="20"/>
      <x:c r="CO67" s="18">
        <x:f t="shared" ca="1" si="401"/>
        <x:v>80</x:v>
      </x:c>
      <x:c r="CP67" s="18">
        <x:f t="shared" ca="1" si="402"/>
        <x:v>81</x:v>
      </x:c>
      <x:c r="CQ67" s="18">
        <x:f t="shared" ca="1" si="403"/>
        <x:v>82</x:v>
      </x:c>
      <x:c r="CR67" s="18">
        <x:f t="shared" ca="1" si="404"/>
        <x:v>83</x:v>
      </x:c>
      <x:c r="CS67" s="18">
        <x:f t="shared" ca="1" si="485"/>
        <x:v>84</x:v>
      </x:c>
      <x:c r="CT67" s="18">
        <x:f t="shared" ca="1" si="160"/>
        <x:v>85</x:v>
      </x:c>
      <x:c r="CU67" s="18">
        <x:f t="shared" ca="1" si="161"/>
        <x:v>86</x:v>
      </x:c>
      <x:c r="CV67" s="18">
        <x:f t="shared" ca="1" si="162"/>
        <x:v>87</x:v>
      </x:c>
      <x:c r="CW67" s="18">
        <x:f t="shared" ca="1" si="163"/>
        <x:v>88</x:v>
      </x:c>
    </x:row>
    <x:row r="68" spans="2:101" ht="24" customHeight="1" x14ac:dyDescent="0.35">
      <x:c r="B68" s="18">
        <x:f t="shared" ca="1" si="336"/>
        <x:v>48</x:v>
      </x:c>
      <x:c r="C68" s="18">
        <x:f t="shared" ca="1" si="337"/>
        <x:v>48</x:v>
      </x:c>
      <x:c r="D68" s="18">
        <x:f t="shared" ca="1" si="338"/>
        <x:v>48</x:v>
      </x:c>
      <x:c r="E68" s="18">
        <x:f t="shared" ca="1" si="339"/>
        <x:v>48</x:v>
      </x:c>
      <x:c r="F68" s="18">
        <x:f t="shared" ca="1" si="340"/>
        <x:v>48</x:v>
      </x:c>
      <x:c r="G68" s="18">
        <x:f t="shared" ca="1" si="441"/>
        <x:v>48</x:v>
      </x:c>
      <x:c r="H68" s="18">
        <x:f t="shared" ca="1" si="442"/>
        <x:v>48</x:v>
      </x:c>
      <x:c r="I68" s="18">
        <x:f t="shared" ca="1" si="443"/>
        <x:v>48</x:v>
      </x:c>
      <x:c r="J68" s="18">
        <x:f t="shared" ca="1" si="444"/>
        <x:v>48</x:v>
      </x:c>
      <x:c r="K68" s="18">
        <x:f t="shared" ca="1" si="445"/>
        <x:v>48</x:v>
      </x:c>
      <x:c r="L68" s="18">
        <x:f t="shared" ca="1" si="446"/>
        <x:v>49</x:v>
      </x:c>
      <x:c r="M68" s="18">
        <x:f t="shared" ca="1" si="447"/>
        <x:v>50</x:v>
      </x:c>
      <x:c r="N68" s="18">
        <x:f t="shared" ca="1" si="448"/>
        <x:v>51</x:v>
      </x:c>
      <x:c r="O68" s="18">
        <x:f t="shared" ca="1" si="449"/>
        <x:v>52</x:v>
      </x:c>
      <x:c r="P68" s="18">
        <x:f t="shared" ca="1" si="450"/>
        <x:v>53</x:v>
      </x:c>
      <x:c r="Q68" s="18">
        <x:f t="shared" ca="1" si="451"/>
        <x:v>54</x:v>
      </x:c>
      <x:c r="R68" s="18">
        <x:f t="shared" ca="1" si="452"/>
        <x:v>55</x:v>
      </x:c>
      <x:c r="S68" s="18">
        <x:f t="shared" ca="1" si="453"/>
        <x:v>56</x:v>
      </x:c>
      <x:c r="T68" s="18">
        <x:f t="shared" ca="1" si="454"/>
        <x:v>57</x:v>
      </x:c>
      <x:c r="U68" s="18">
        <x:f t="shared" ca="1" si="455"/>
        <x:v>58</x:v>
      </x:c>
      <x:c r="V68" s="18">
        <x:f t="shared" ca="1" si="456"/>
        <x:v>59</x:v>
      </x:c>
      <x:c r="W68" s="18">
        <x:f t="shared" ca="1" si="457"/>
        <x:v>60</x:v>
      </x:c>
      <x:c r="X68" s="18">
        <x:f t="shared" ca="1" si="458"/>
        <x:v>60</x:v>
      </x:c>
      <x:c r="Y68" s="18">
        <x:f t="shared" ca="1" si="459"/>
        <x:v>59</x:v>
      </x:c>
      <x:c r="Z68" s="18">
        <x:f t="shared" ca="1" si="460"/>
        <x:v>58</x:v>
      </x:c>
      <x:c r="AA68" s="18">
        <x:f t="shared" ca="1" si="461"/>
        <x:v>57</x:v>
      </x:c>
      <x:c r="AB68" s="18">
        <x:f t="shared" ca="1" si="462"/>
        <x:v>57</x:v>
      </x:c>
      <x:c r="AC68" s="18">
        <x:f t="shared" ca="1" si="463"/>
        <x:v>57</x:v>
      </x:c>
      <x:c r="AD68" s="18">
        <x:f t="shared" ca="1" si="464"/>
        <x:v>57</x:v>
      </x:c>
      <x:c r="AE68" s="18">
        <x:f t="shared" ca="1" si="465"/>
        <x:v>57</x:v>
      </x:c>
      <x:c r="AF68" s="18">
        <x:f t="shared" ca="1" si="415"/>
        <x:v>57</x:v>
      </x:c>
      <x:c r="AG68" s="18">
        <x:f t="shared" ca="1" si="416"/>
        <x:v>57</x:v>
      </x:c>
      <x:c r="AH68" s="18">
        <x:f t="shared" ca="1" si="417"/>
        <x:v>57</x:v>
      </x:c>
      <x:c r="AI68" s="18">
        <x:f t="shared" ca="1" si="418"/>
        <x:v>57</x:v>
      </x:c>
      <x:c r="AJ68" s="18">
        <x:f t="shared" ca="1" si="419"/>
        <x:v>57</x:v>
      </x:c>
      <x:c r="AK68" s="18">
        <x:f t="shared" ca="1" si="420"/>
        <x:v>57</x:v>
      </x:c>
      <x:c r="AL68" s="18">
        <x:f t="shared" ca="1" si="466"/>
        <x:v>57</x:v>
      </x:c>
      <x:c r="AM68" s="18">
        <x:f t="shared" ca="1" si="467"/>
        <x:v>57</x:v>
      </x:c>
      <x:c r="AN68" s="18">
        <x:f t="shared" ca="1" si="468"/>
        <x:v>57</x:v>
      </x:c>
      <x:c r="AO68" s="18">
        <x:f t="shared" ca="1" si="469"/>
        <x:v>57</x:v>
      </x:c>
      <x:c r="AP68" s="18">
        <x:f t="shared" ca="1" si="470"/>
        <x:v>57</x:v>
      </x:c>
      <x:c r="AQ68" s="18">
        <x:f t="shared" ca="1" si="471"/>
        <x:v>57</x:v>
      </x:c>
      <x:c r="AR68" s="18">
        <x:f t="shared" ca="1" si="472"/>
        <x:v>57</x:v>
      </x:c>
      <x:c r="AS68" s="18">
        <x:f t="shared" ca="1" si="473"/>
        <x:v>57</x:v>
      </x:c>
      <x:c r="AT68" s="18">
        <x:f t="shared" ca="1" si="474"/>
        <x:v>57</x:v>
      </x:c>
      <x:c r="AU68" s="18">
        <x:f t="shared" ca="1" si="475"/>
        <x:v>57</x:v>
      </x:c>
      <x:c r="AV68" s="18">
        <x:f t="shared" ca="1" si="476"/>
        <x:v>57</x:v>
      </x:c>
      <x:c r="AW68" s="18">
        <x:f t="shared" ca="1" si="477"/>
        <x:v>57</x:v>
      </x:c>
      <x:c r="AX68" s="18">
        <x:f t="shared" ca="1" si="478"/>
        <x:v>57</x:v>
      </x:c>
      <x:c r="AY68" s="18">
        <x:f t="shared" ca="1" si="479"/>
        <x:v>58</x:v>
      </x:c>
      <x:c r="AZ68" s="18">
        <x:f t="shared" ca="1" si="480"/>
        <x:v>59</x:v>
      </x:c>
      <x:c r="BA68" s="18">
        <x:f t="shared" ca="1" si="481"/>
        <x:v>60</x:v>
      </x:c>
      <x:c r="BB68" s="18">
        <x:f t="shared" ca="1" si="482"/>
        <x:v>61</x:v>
      </x:c>
      <x:c r="BC68" s="18">
        <x:f t="shared" ca="1" si="483"/>
        <x:v>62</x:v>
      </x:c>
      <x:c r="BD68" s="18">
        <x:f t="shared" ca="1" si="484"/>
        <x:v>63</x:v>
      </x:c>
      <x:c r="BE68" s="18">
        <x:f t="shared" ca="1" si="365"/>
        <x:v>64</x:v>
      </x:c>
      <x:c r="BF68" s="18">
        <x:f t="shared" ca="1" si="366"/>
        <x:v>65</x:v>
      </x:c>
      <x:c r="BG68" s="18">
        <x:f t="shared" ca="1" si="367"/>
        <x:v>66</x:v>
      </x:c>
      <x:c r="BH68" s="18">
        <x:f t="shared" ca="1" si="368"/>
        <x:v>67</x:v>
      </x:c>
      <x:c r="BI68" s="18">
        <x:f t="shared" ca="1" si="369"/>
        <x:v>68</x:v>
      </x:c>
      <x:c r="BJ68" s="18">
        <x:f t="shared" ca="1" si="370"/>
        <x:v>69</x:v>
      </x:c>
      <x:c r="BK68" s="18">
        <x:f t="shared" ca="1" si="371"/>
        <x:v>70</x:v>
      </x:c>
      <x:c r="BL68" s="18">
        <x:f t="shared" ca="1" si="372"/>
        <x:v>71</x:v>
      </x:c>
      <x:c r="BM68" s="18">
        <x:f t="shared" ca="1" si="373"/>
        <x:v>72</x:v>
      </x:c>
      <x:c r="BN68" s="18">
        <x:f t="shared" ca="1" si="374"/>
        <x:v>73</x:v>
      </x:c>
      <x:c r="BO68" s="18">
        <x:f t="shared" ca="1" si="375"/>
        <x:v>73</x:v>
      </x:c>
      <x:c r="BP68" s="18">
        <x:f t="shared" ca="1" si="376"/>
        <x:v>73</x:v>
      </x:c>
      <x:c r="BQ68" s="18">
        <x:f t="shared" ca="1" si="377"/>
        <x:v>73</x:v>
      </x:c>
      <x:c r="BR68" s="18">
        <x:f t="shared" ca="1" si="377"/>
        <x:v>73</x:v>
      </x:c>
      <x:c r="BS68" s="20"/>
      <x:c r="BT68" s="20"/>
      <x:c r="BU68" s="20"/>
      <x:c r="BV68" s="20"/>
      <x:c r="BW68" s="20"/>
      <x:c r="BX68" s="20"/>
      <x:c r="BY68" s="20"/>
      <x:c r="BZ68" s="20"/>
      <x:c r="CA68" s="20"/>
      <x:c r="CB68" s="20"/>
      <x:c r="CC68" s="20"/>
      <x:c r="CD68" s="20"/>
      <x:c r="CE68" s="20"/>
      <x:c r="CF68" s="20"/>
      <x:c r="CG68" s="20"/>
      <x:c r="CH68" s="20"/>
      <x:c r="CI68" s="20"/>
      <x:c r="CJ68" s="20"/>
      <x:c r="CK68" s="20"/>
      <x:c r="CL68" s="20"/>
      <x:c r="CM68" s="20"/>
      <x:c r="CN68" s="20"/>
      <x:c r="CO68" s="20"/>
      <x:c r="CP68" s="18">
        <x:f t="shared" ca="1" si="402"/>
        <x:v>81</x:v>
      </x:c>
      <x:c r="CQ68" s="18">
        <x:f t="shared" ca="1" si="403"/>
        <x:v>82</x:v>
      </x:c>
      <x:c r="CR68" s="18">
        <x:f t="shared" ca="1" si="404"/>
        <x:v>83</x:v>
      </x:c>
      <x:c r="CS68" s="18">
        <x:f t="shared" ca="1" si="485"/>
        <x:v>84</x:v>
      </x:c>
      <x:c r="CT68" s="18">
        <x:f t="shared" ca="1" si="160"/>
        <x:v>85</x:v>
      </x:c>
      <x:c r="CU68" s="18">
        <x:f t="shared" ca="1" si="161"/>
        <x:v>86</x:v>
      </x:c>
      <x:c r="CV68" s="18">
        <x:f t="shared" ca="1" si="162"/>
        <x:v>87</x:v>
      </x:c>
      <x:c r="CW68" s="18">
        <x:f t="shared" ca="1" si="163"/>
        <x:v>88</x:v>
      </x:c>
    </x:row>
    <x:row r="69" spans="2:101" ht="24" customHeight="1" x14ac:dyDescent="0.35">
      <x:c r="B69" s="18">
        <x:f t="shared" ca="1" si="336"/>
        <x:v>49</x:v>
      </x:c>
      <x:c r="C69" s="18">
        <x:f t="shared" ca="1" si="337"/>
        <x:v>49</x:v>
      </x:c>
      <x:c r="D69" s="18">
        <x:f t="shared" ca="1" si="338"/>
        <x:v>49</x:v>
      </x:c>
      <x:c r="E69" s="18">
        <x:f t="shared" ca="1" si="339"/>
        <x:v>49</x:v>
      </x:c>
      <x:c r="F69" s="18">
        <x:f t="shared" ca="1" si="340"/>
        <x:v>49</x:v>
      </x:c>
      <x:c r="G69" s="18">
        <x:f t="shared" ca="1" si="441"/>
        <x:v>49</x:v>
      </x:c>
      <x:c r="H69" s="18">
        <x:f t="shared" ca="1" si="442"/>
        <x:v>49</x:v>
      </x:c>
      <x:c r="I69" s="18">
        <x:f t="shared" ca="1" si="443"/>
        <x:v>49</x:v>
      </x:c>
      <x:c r="J69" s="18">
        <x:f t="shared" ca="1" si="444"/>
        <x:v>49</x:v>
      </x:c>
      <x:c r="K69" s="18">
        <x:f t="shared" ca="1" si="445"/>
        <x:v>49</x:v>
      </x:c>
      <x:c r="L69" s="18">
        <x:f t="shared" ca="1" si="446"/>
        <x:v>49</x:v>
      </x:c>
      <x:c r="M69" s="18">
        <x:f t="shared" ca="1" si="447"/>
        <x:v>50</x:v>
      </x:c>
      <x:c r="N69" s="18">
        <x:f t="shared" ca="1" si="448"/>
        <x:v>51</x:v>
      </x:c>
      <x:c r="O69" s="18">
        <x:f t="shared" ca="1" si="449"/>
        <x:v>52</x:v>
      </x:c>
      <x:c r="P69" s="18">
        <x:f t="shared" ca="1" si="450"/>
        <x:v>53</x:v>
      </x:c>
      <x:c r="Q69" s="18">
        <x:f t="shared" ca="1" si="451"/>
        <x:v>54</x:v>
      </x:c>
      <x:c r="R69" s="18">
        <x:f t="shared" ca="1" si="452"/>
        <x:v>55</x:v>
      </x:c>
      <x:c r="S69" s="18">
        <x:f t="shared" ca="1" si="453"/>
        <x:v>56</x:v>
      </x:c>
      <x:c r="T69" s="18">
        <x:f t="shared" ca="1" si="454"/>
        <x:v>57</x:v>
      </x:c>
      <x:c r="U69" s="18">
        <x:f t="shared" ca="1" si="455"/>
        <x:v>58</x:v>
      </x:c>
      <x:c r="V69" s="18">
        <x:f t="shared" ca="1" si="456"/>
        <x:v>59</x:v>
      </x:c>
      <x:c r="W69" s="18">
        <x:f t="shared" ca="1" si="457"/>
        <x:v>60</x:v>
      </x:c>
      <x:c r="X69" s="18">
        <x:f t="shared" ca="1" si="458"/>
        <x:v>60</x:v>
      </x:c>
      <x:c r="Y69" s="18">
        <x:f t="shared" ca="1" si="459"/>
        <x:v>59</x:v>
      </x:c>
      <x:c r="Z69" s="18">
        <x:f t="shared" ca="1" si="460"/>
        <x:v>58</x:v>
      </x:c>
      <x:c r="AA69" s="18">
        <x:f t="shared" ca="1" si="461"/>
        <x:v>58</x:v>
      </x:c>
      <x:c r="AB69" s="18">
        <x:f t="shared" ca="1" si="462"/>
        <x:v>58</x:v>
      </x:c>
      <x:c r="AC69" s="18">
        <x:f t="shared" ca="1" si="463"/>
        <x:v>58</x:v>
      </x:c>
      <x:c r="AD69" s="18">
        <x:f t="shared" ca="1" si="464"/>
        <x:v>58</x:v>
      </x:c>
      <x:c r="AE69" s="18">
        <x:f t="shared" ca="1" si="465"/>
        <x:v>58</x:v>
      </x:c>
      <x:c r="AF69" s="18">
        <x:f t="shared" ca="1" si="415"/>
        <x:v>58</x:v>
      </x:c>
      <x:c r="AG69" s="18">
        <x:f t="shared" ca="1" si="416"/>
        <x:v>58</x:v>
      </x:c>
      <x:c r="AH69" s="18">
        <x:f t="shared" ca="1" si="417"/>
        <x:v>58</x:v>
      </x:c>
      <x:c r="AI69" s="18">
        <x:f t="shared" ca="1" si="418"/>
        <x:v>58</x:v>
      </x:c>
      <x:c r="AJ69" s="18">
        <x:f t="shared" ca="1" si="419"/>
        <x:v>58</x:v>
      </x:c>
      <x:c r="AK69" s="18">
        <x:f t="shared" ca="1" si="420"/>
        <x:v>58</x:v>
      </x:c>
      <x:c r="AL69" s="18">
        <x:f t="shared" ca="1" si="466"/>
        <x:v>58</x:v>
      </x:c>
      <x:c r="AM69" s="18">
        <x:f t="shared" ca="1" si="467"/>
        <x:v>58</x:v>
      </x:c>
      <x:c r="AN69" s="18">
        <x:f t="shared" ca="1" si="468"/>
        <x:v>58</x:v>
      </x:c>
      <x:c r="AO69" s="18">
        <x:f t="shared" ca="1" si="469"/>
        <x:v>58</x:v>
      </x:c>
      <x:c r="AP69" s="18">
        <x:f t="shared" ca="1" si="470"/>
        <x:v>58</x:v>
      </x:c>
      <x:c r="AQ69" s="18">
        <x:f t="shared" ca="1" si="471"/>
        <x:v>58</x:v>
      </x:c>
      <x:c r="AR69" s="18">
        <x:f t="shared" ca="1" si="472"/>
        <x:v>58</x:v>
      </x:c>
      <x:c r="AS69" s="18">
        <x:f t="shared" ca="1" si="473"/>
        <x:v>58</x:v>
      </x:c>
      <x:c r="AT69" s="18">
        <x:f t="shared" ca="1" si="474"/>
        <x:v>58</x:v>
      </x:c>
      <x:c r="AU69" s="18">
        <x:f t="shared" ca="1" si="475"/>
        <x:v>58</x:v>
      </x:c>
      <x:c r="AV69" s="18">
        <x:f t="shared" ca="1" si="476"/>
        <x:v>58</x:v>
      </x:c>
      <x:c r="AW69" s="18">
        <x:f t="shared" ca="1" si="477"/>
        <x:v>58</x:v>
      </x:c>
      <x:c r="AX69" s="18">
        <x:f t="shared" ca="1" si="478"/>
        <x:v>58</x:v>
      </x:c>
      <x:c r="AY69" s="18">
        <x:f t="shared" ca="1" si="479"/>
        <x:v>58</x:v>
      </x:c>
      <x:c r="AZ69" s="18">
        <x:f t="shared" ca="1" si="480"/>
        <x:v>59</x:v>
      </x:c>
      <x:c r="BA69" s="18">
        <x:f t="shared" ca="1" si="481"/>
        <x:v>60</x:v>
      </x:c>
      <x:c r="BB69" s="18">
        <x:f t="shared" ca="1" si="482"/>
        <x:v>61</x:v>
      </x:c>
      <x:c r="BC69" s="18">
        <x:f t="shared" ca="1" si="483"/>
        <x:v>62</x:v>
      </x:c>
      <x:c r="BD69" s="18">
        <x:f t="shared" ca="1" si="484"/>
        <x:v>63</x:v>
      </x:c>
      <x:c r="BE69" s="18">
        <x:f t="shared" ca="1" si="365"/>
        <x:v>64</x:v>
      </x:c>
      <x:c r="BF69" s="18">
        <x:f t="shared" ca="1" si="366"/>
        <x:v>65</x:v>
      </x:c>
      <x:c r="BG69" s="18">
        <x:f t="shared" ca="1" si="367"/>
        <x:v>66</x:v>
      </x:c>
      <x:c r="BH69" s="18">
        <x:f t="shared" ca="1" si="368"/>
        <x:v>67</x:v>
      </x:c>
      <x:c r="BI69" s="18">
        <x:f t="shared" ca="1" si="369"/>
        <x:v>68</x:v>
      </x:c>
      <x:c r="BJ69" s="18">
        <x:f t="shared" ca="1" si="370"/>
        <x:v>69</x:v>
      </x:c>
      <x:c r="BK69" s="18">
        <x:f t="shared" ca="1" si="371"/>
        <x:v>70</x:v>
      </x:c>
      <x:c r="BL69" s="18">
        <x:f t="shared" ca="1" si="372"/>
        <x:v>71</x:v>
      </x:c>
      <x:c r="BM69" s="18">
        <x:f t="shared" ca="1" si="373"/>
        <x:v>72</x:v>
      </x:c>
      <x:c r="BN69" s="18">
        <x:f t="shared" ca="1" si="374"/>
        <x:v>73</x:v>
      </x:c>
      <x:c r="BO69" s="18">
        <x:f t="shared" ca="1" si="375"/>
        <x:v>74</x:v>
      </x:c>
      <x:c r="BP69" s="18">
        <x:f t="shared" ca="1" si="376"/>
        <x:v>74</x:v>
      </x:c>
      <x:c r="BQ69" s="18">
        <x:f t="shared" ca="1" si="377"/>
        <x:v>74</x:v>
      </x:c>
      <x:c r="BR69" s="22">
        <x:f ca="1">IF(AND(ROW(BR69)=$CY$4,COLUMN(BR69)=$CY$5),0,MIN(BR68,BS68,BS69,BS70,BR70,BQ69,BQ70,BQ68)+1)</x:f>
        <x:v>74</x:v>
      </x:c>
      <x:c r="BS69" s="20"/>
      <x:c r="BT69" s="20"/>
      <x:c r="BU69" s="20"/>
      <x:c r="BV69" s="20"/>
      <x:c r="BW69" s="20"/>
      <x:c r="BX69" s="20"/>
      <x:c r="BY69" s="20"/>
      <x:c r="BZ69" s="20"/>
      <x:c r="CA69" s="20"/>
      <x:c r="CB69" s="20"/>
      <x:c r="CC69" s="20"/>
      <x:c r="CD69" s="20"/>
      <x:c r="CE69" s="20"/>
      <x:c r="CF69" s="20"/>
      <x:c r="CG69" s="20"/>
      <x:c r="CH69" s="20"/>
      <x:c r="CI69" s="20"/>
      <x:c r="CJ69" s="20"/>
      <x:c r="CK69" s="20"/>
      <x:c r="CL69" s="20"/>
      <x:c r="CM69" s="20"/>
      <x:c r="CN69" s="20"/>
      <x:c r="CO69" s="20"/>
      <x:c r="CP69" s="20"/>
      <x:c r="CQ69" s="18">
        <x:f t="shared" ca="1" si="403"/>
        <x:v>82</x:v>
      </x:c>
      <x:c r="CR69" s="18">
        <x:f t="shared" ca="1" si="404"/>
        <x:v>83</x:v>
      </x:c>
      <x:c r="CS69" s="18">
        <x:f t="shared" ca="1" si="485"/>
        <x:v>84</x:v>
      </x:c>
      <x:c r="CT69" s="18">
        <x:f t="shared" ref="CT69:CT101" ca="1" si="486">MIN(CT68,CU68,CU69,CU70,CT70,CS69,CS70,CS68)+1</x:f>
        <x:v>85</x:v>
      </x:c>
      <x:c r="CU69" s="18">
        <x:f t="shared" ref="CU69:CU101" ca="1" si="487">MIN(CU68,CV68,CV69,CV70,CU70,CT69,CT70,CT68)+1</x:f>
        <x:v>86</x:v>
      </x:c>
      <x:c r="CV69" s="18">
        <x:f t="shared" ref="CV69:CV101" ca="1" si="488">MIN(CV68,CW68,CW69,CW70,CV70,CU69,CU70,CU68)+1</x:f>
        <x:v>87</x:v>
      </x:c>
      <x:c r="CW69" s="18">
        <x:f t="shared" ref="CW69:CW101" ca="1" si="489">MIN(CW68,CX68,CX69,CX70,CW70,CV69,CV70,CV68)+1</x:f>
        <x:v>88</x:v>
      </x:c>
    </x:row>
    <x:row r="70" spans="2:101" ht="24" customHeight="1" x14ac:dyDescent="0.35">
      <x:c r="B70" s="18">
        <x:f t="shared" ca="1" si="336"/>
        <x:v>50</x:v>
      </x:c>
      <x:c r="C70" s="18">
        <x:f t="shared" ca="1" si="337"/>
        <x:v>50</x:v>
      </x:c>
      <x:c r="D70" s="18">
        <x:f t="shared" ca="1" si="338"/>
        <x:v>50</x:v>
      </x:c>
      <x:c r="E70" s="18">
        <x:f t="shared" ca="1" si="339"/>
        <x:v>50</x:v>
      </x:c>
      <x:c r="F70" s="18">
        <x:f t="shared" ca="1" si="340"/>
        <x:v>50</x:v>
      </x:c>
      <x:c r="G70" s="18">
        <x:f t="shared" ca="1" si="441"/>
        <x:v>50</x:v>
      </x:c>
      <x:c r="H70" s="18">
        <x:f t="shared" ref="H70:H76" ca="1" si="490">MIN(H69,I69,I70,I71,H71,G70,G71,G69)+1</x:f>
        <x:v>50</x:v>
      </x:c>
      <x:c r="I70" s="18">
        <x:f t="shared" ref="I70:I76" ca="1" si="491">MIN(I69,J69,J70,J71,I71,H70,H71,H69)+1</x:f>
        <x:v>50</x:v>
      </x:c>
      <x:c r="J70" s="18">
        <x:f t="shared" ref="J70:J76" ca="1" si="492">MIN(J69,K69,K70,K71,J71,I70,I71,I69)+1</x:f>
        <x:v>50</x:v>
      </x:c>
      <x:c r="K70" s="18">
        <x:f t="shared" ref="K70:K76" ca="1" si="493">MIN(K69,L69,L70,L71,K71,J70,J71,J69)+1</x:f>
        <x:v>50</x:v>
      </x:c>
      <x:c r="L70" s="18">
        <x:f t="shared" ref="L70:L76" ca="1" si="494">MIN(L69,M69,M70,M71,L71,K70,K71,K69)+1</x:f>
        <x:v>50</x:v>
      </x:c>
      <x:c r="M70" s="18">
        <x:f t="shared" ref="M70:M76" ca="1" si="495">MIN(M69,N69,N70,N71,M71,L70,L71,L69)+1</x:f>
        <x:v>50</x:v>
      </x:c>
      <x:c r="N70" s="18">
        <x:f t="shared" ref="N70:N76" ca="1" si="496">MIN(N69,O69,O70,O71,N71,M70,M71,M69)+1</x:f>
        <x:v>51</x:v>
      </x:c>
      <x:c r="O70" s="20"/>
      <x:c r="P70" s="20"/>
      <x:c r="Q70" s="20"/>
      <x:c r="R70" s="20"/>
      <x:c r="S70" s="20"/>
      <x:c r="T70" s="20"/>
      <x:c r="U70" s="20"/>
      <x:c r="V70" s="20"/>
      <x:c r="W70" s="20"/>
      <x:c r="X70" s="20"/>
      <x:c r="Y70" s="18">
        <x:f t="shared" ref="Y70:Y76" ca="1" si="497">MIN(Y69,Z69,Z70,Z71,Y71,X70,X71,X69)+1</x:f>
        <x:v>59</x:v>
      </x:c>
      <x:c r="Z70" s="18">
        <x:f t="shared" ref="Z70:Z76" ca="1" si="498">MIN(Z69,AA69,AA70,AA71,Z71,Y70,Y71,Y69)+1</x:f>
        <x:v>59</x:v>
      </x:c>
      <x:c r="AA70" s="18">
        <x:f t="shared" ref="AA70:AA76" ca="1" si="499">MIN(AA69,AB69,AB70,AB71,AA71,Z70,Z71,Z69)+1</x:f>
        <x:v>59</x:v>
      </x:c>
      <x:c r="AB70" s="18">
        <x:f t="shared" ref="AB70:AB76" ca="1" si="500">MIN(AB69,AC69,AC70,AC71,AB71,AA70,AA71,AA69)+1</x:f>
        <x:v>59</x:v>
      </x:c>
      <x:c r="AC70" s="18">
        <x:f t="shared" ref="AC70:AC76" ca="1" si="501">MIN(AC69,AD69,AD70,AD71,AC71,AB70,AB71,AB69)+1</x:f>
        <x:v>59</x:v>
      </x:c>
      <x:c r="AD70" s="18">
        <x:f t="shared" ref="AD70:AD76" ca="1" si="502">MIN(AD69,AE69,AE70,AE71,AD71,AC70,AC71,AC69)+1</x:f>
        <x:v>59</x:v>
      </x:c>
      <x:c r="AE70" s="18">
        <x:f t="shared" ref="AE70:AE76" ca="1" si="503">MIN(AE69,AF69,AF70,AF71,AE71,AD70,AD71,AD69)+1</x:f>
        <x:v>59</x:v>
      </x:c>
      <x:c r="AF70" s="18">
        <x:f t="shared" ca="1" si="415"/>
        <x:v>59</x:v>
      </x:c>
      <x:c r="AG70" s="18">
        <x:f t="shared" ca="1" si="416"/>
        <x:v>59</x:v>
      </x:c>
      <x:c r="AH70" s="18">
        <x:f t="shared" ca="1" si="417"/>
        <x:v>59</x:v>
      </x:c>
      <x:c r="AI70" s="18">
        <x:f t="shared" ca="1" si="418"/>
        <x:v>59</x:v>
      </x:c>
      <x:c r="AJ70" s="18">
        <x:f t="shared" ca="1" si="419"/>
        <x:v>59</x:v>
      </x:c>
      <x:c r="AK70" s="18">
        <x:f t="shared" ca="1" si="420"/>
        <x:v>59</x:v>
      </x:c>
      <x:c r="AL70" s="18">
        <x:f t="shared" ca="1" si="466"/>
        <x:v>59</x:v>
      </x:c>
      <x:c r="AM70" s="18">
        <x:f t="shared" ca="1" si="467"/>
        <x:v>59</x:v>
      </x:c>
      <x:c r="AN70" s="18">
        <x:f t="shared" ca="1" si="468"/>
        <x:v>59</x:v>
      </x:c>
      <x:c r="AO70" s="18">
        <x:f t="shared" ca="1" si="469"/>
        <x:v>59</x:v>
      </x:c>
      <x:c r="AP70" s="20"/>
      <x:c r="AQ70" s="20"/>
      <x:c r="AR70" s="20"/>
      <x:c r="AS70" s="20"/>
      <x:c r="AT70" s="20"/>
      <x:c r="AU70" s="20"/>
      <x:c r="AV70" s="20"/>
      <x:c r="AW70" s="20"/>
      <x:c r="AX70" s="20"/>
      <x:c r="AY70" s="20"/>
      <x:c r="AZ70" s="20"/>
      <x:c r="BA70" s="18">
        <x:f t="shared" ref="BA70:BA79" ca="1" si="504">MIN(BA69,BB69,BB70,BB71,BA71,AZ70,AZ71,AZ69)+1</x:f>
        <x:v>60</x:v>
      </x:c>
      <x:c r="BB70" s="18">
        <x:f t="shared" ref="BB70:BB79" ca="1" si="505">MIN(BB69,BC69,BC70,BC71,BB71,BA70,BA71,BA69)+1</x:f>
        <x:v>61</x:v>
      </x:c>
      <x:c r="BC70" s="18">
        <x:f t="shared" ca="1" si="483"/>
        <x:v>62</x:v>
      </x:c>
      <x:c r="BD70" s="18">
        <x:f t="shared" ca="1" si="484"/>
        <x:v>63</x:v>
      </x:c>
      <x:c r="BE70" s="20"/>
      <x:c r="BF70" s="20"/>
      <x:c r="BG70" s="20"/>
      <x:c r="BH70" s="20"/>
      <x:c r="BI70" s="20"/>
      <x:c r="BJ70" s="20"/>
      <x:c r="BK70" s="20"/>
      <x:c r="BL70" s="18">
        <x:f t="shared" ca="1" si="372"/>
        <x:v>71</x:v>
      </x:c>
      <x:c r="BM70" s="18">
        <x:f t="shared" ca="1" si="373"/>
        <x:v>72</x:v>
      </x:c>
      <x:c r="BN70" s="18">
        <x:f t="shared" ca="1" si="374"/>
        <x:v>73</x:v>
      </x:c>
      <x:c r="BO70" s="18">
        <x:f t="shared" ca="1" si="375"/>
        <x:v>74</x:v>
      </x:c>
      <x:c r="BP70" s="18">
        <x:f t="shared" ca="1" si="375"/>
        <x:v>75</x:v>
      </x:c>
      <x:c r="BQ70" s="18">
        <x:f t="shared" ca="1" si="375"/>
        <x:v>75</x:v>
      </x:c>
      <x:c r="BR70" s="20"/>
      <x:c r="BS70" s="20"/>
      <x:c r="BT70" s="20"/>
      <x:c r="BU70" s="20"/>
      <x:c r="BV70" s="20"/>
      <x:c r="BW70" s="20"/>
      <x:c r="BX70" s="20"/>
      <x:c r="BY70" s="20"/>
      <x:c r="BZ70" s="20"/>
      <x:c r="CA70" s="20"/>
      <x:c r="CB70" s="20"/>
      <x:c r="CC70" s="20"/>
      <x:c r="CD70" s="20"/>
      <x:c r="CE70" s="20"/>
      <x:c r="CF70" s="20"/>
      <x:c r="CG70" s="20"/>
      <x:c r="CH70" s="20"/>
      <x:c r="CI70" s="20"/>
      <x:c r="CJ70" s="20"/>
      <x:c r="CK70" s="20"/>
      <x:c r="CL70" s="20"/>
      <x:c r="CM70" s="20"/>
      <x:c r="CN70" s="20"/>
      <x:c r="CO70" s="20"/>
      <x:c r="CP70" s="20"/>
      <x:c r="CQ70" s="18">
        <x:f t="shared" ca="1" si="403"/>
        <x:v>83</x:v>
      </x:c>
      <x:c r="CR70" s="18">
        <x:f t="shared" ca="1" si="404"/>
        <x:v>83</x:v>
      </x:c>
      <x:c r="CS70" s="18">
        <x:f t="shared" ca="1" si="485"/>
        <x:v>84</x:v>
      </x:c>
      <x:c r="CT70" s="18">
        <x:f t="shared" ca="1" si="486"/>
        <x:v>85</x:v>
      </x:c>
      <x:c r="CU70" s="18">
        <x:f t="shared" ca="1" si="487"/>
        <x:v>86</x:v>
      </x:c>
      <x:c r="CV70" s="18">
        <x:f t="shared" ca="1" si="488"/>
        <x:v>87</x:v>
      </x:c>
      <x:c r="CW70" s="18">
        <x:f t="shared" ca="1" si="489"/>
        <x:v>88</x:v>
      </x:c>
    </x:row>
    <x:row r="71" spans="2:101" ht="24" customHeight="1" x14ac:dyDescent="0.35">
      <x:c r="B71" s="18">
        <x:f t="shared" ca="1" si="336"/>
        <x:v>51</x:v>
      </x:c>
      <x:c r="C71" s="18">
        <x:f t="shared" ca="1" si="337"/>
        <x:v>51</x:v>
      </x:c>
      <x:c r="D71" s="18">
        <x:f t="shared" ca="1" si="338"/>
        <x:v>51</x:v>
      </x:c>
      <x:c r="E71" s="18">
        <x:f t="shared" ca="1" si="339"/>
        <x:v>51</x:v>
      </x:c>
      <x:c r="F71" s="18">
        <x:f t="shared" ca="1" si="340"/>
        <x:v>51</x:v>
      </x:c>
      <x:c r="G71" s="18">
        <x:f t="shared" ca="1" si="441"/>
        <x:v>51</x:v>
      </x:c>
      <x:c r="H71" s="18">
        <x:f t="shared" ca="1" si="490"/>
        <x:v>51</x:v>
      </x:c>
      <x:c r="I71" s="18">
        <x:f t="shared" ca="1" si="491"/>
        <x:v>51</x:v>
      </x:c>
      <x:c r="J71" s="18">
        <x:f t="shared" ca="1" si="492"/>
        <x:v>51</x:v>
      </x:c>
      <x:c r="K71" s="18">
        <x:f t="shared" ca="1" si="493"/>
        <x:v>51</x:v>
      </x:c>
      <x:c r="L71" s="18">
        <x:f t="shared" ca="1" si="494"/>
        <x:v>51</x:v>
      </x:c>
      <x:c r="M71" s="18">
        <x:f t="shared" ca="1" si="495"/>
        <x:v>51</x:v>
      </x:c>
      <x:c r="N71" s="18">
        <x:f t="shared" ca="1" si="496"/>
        <x:v>51</x:v>
      </x:c>
      <x:c r="O71" s="20"/>
      <x:c r="P71" s="20"/>
      <x:c r="Q71" s="20"/>
      <x:c r="R71" s="20"/>
      <x:c r="S71" s="20"/>
      <x:c r="T71" s="20"/>
      <x:c r="U71" s="20"/>
      <x:c r="V71" s="20"/>
      <x:c r="W71" s="20"/>
      <x:c r="X71" s="20"/>
      <x:c r="Y71" s="18">
        <x:f t="shared" ca="1" si="497"/>
        <x:v>60</x:v>
      </x:c>
      <x:c r="Z71" s="18">
        <x:f t="shared" ca="1" si="498"/>
        <x:v>60</x:v>
      </x:c>
      <x:c r="AA71" s="18">
        <x:f t="shared" ca="1" si="499"/>
        <x:v>60</x:v>
      </x:c>
      <x:c r="AB71" s="18">
        <x:f t="shared" ca="1" si="500"/>
        <x:v>60</x:v>
      </x:c>
      <x:c r="AC71" s="18">
        <x:f t="shared" ca="1" si="501"/>
        <x:v>60</x:v>
      </x:c>
      <x:c r="AD71" s="18">
        <x:f t="shared" ca="1" si="502"/>
        <x:v>60</x:v>
      </x:c>
      <x:c r="AE71" s="18">
        <x:f t="shared" ca="1" si="503"/>
        <x:v>60</x:v>
      </x:c>
      <x:c r="AF71" s="18">
        <x:f t="shared" ca="1" si="415"/>
        <x:v>60</x:v>
      </x:c>
      <x:c r="AG71" s="18">
        <x:f t="shared" ca="1" si="416"/>
        <x:v>60</x:v>
      </x:c>
      <x:c r="AH71" s="18">
        <x:f t="shared" ca="1" si="417"/>
        <x:v>60</x:v>
      </x:c>
      <x:c r="AI71" s="18">
        <x:f t="shared" ca="1" si="418"/>
        <x:v>60</x:v>
      </x:c>
      <x:c r="AJ71" s="18">
        <x:f t="shared" ca="1" si="419"/>
        <x:v>60</x:v>
      </x:c>
      <x:c r="AK71" s="18">
        <x:f t="shared" ca="1" si="420"/>
        <x:v>60</x:v>
      </x:c>
      <x:c r="AL71" s="18">
        <x:f t="shared" ca="1" si="466"/>
        <x:v>60</x:v>
      </x:c>
      <x:c r="AM71" s="18">
        <x:f t="shared" ca="1" si="467"/>
        <x:v>60</x:v>
      </x:c>
      <x:c r="AN71" s="18">
        <x:f t="shared" ca="1" si="468"/>
        <x:v>60</x:v>
      </x:c>
      <x:c r="AO71" s="18">
        <x:f t="shared" ca="1" si="469"/>
        <x:v>60</x:v>
      </x:c>
      <x:c r="AP71" s="20"/>
      <x:c r="AQ71" s="20"/>
      <x:c r="AR71" s="20"/>
      <x:c r="AS71" s="20"/>
      <x:c r="AT71" s="20"/>
      <x:c r="AU71" s="20"/>
      <x:c r="AV71" s="20"/>
      <x:c r="AW71" s="20"/>
      <x:c r="AX71" s="20"/>
      <x:c r="AY71" s="20"/>
      <x:c r="AZ71" s="20"/>
      <x:c r="BA71" s="18">
        <x:f t="shared" ca="1" si="504"/>
        <x:v>61</x:v>
      </x:c>
      <x:c r="BB71" s="18">
        <x:f t="shared" ca="1" si="505"/>
        <x:v>61</x:v>
      </x:c>
      <x:c r="BC71" s="18">
        <x:f t="shared" ca="1" si="483"/>
        <x:v>62</x:v>
      </x:c>
      <x:c r="BD71" s="18">
        <x:f t="shared" ca="1" si="484"/>
        <x:v>63</x:v>
      </x:c>
      <x:c r="BE71" s="20"/>
      <x:c r="BF71" s="20"/>
      <x:c r="BG71" s="20"/>
      <x:c r="BH71" s="20"/>
      <x:c r="BI71" s="20"/>
      <x:c r="BJ71" s="20"/>
      <x:c r="BK71" s="20"/>
      <x:c r="BL71" s="18">
        <x:f t="shared" ca="1" si="372"/>
        <x:v>72</x:v>
      </x:c>
      <x:c r="BM71" s="18">
        <x:f t="shared" ca="1" si="373"/>
        <x:v>72</x:v>
      </x:c>
      <x:c r="BN71" s="18">
        <x:f t="shared" ca="1" si="374"/>
        <x:v>73</x:v>
      </x:c>
      <x:c r="BO71" s="18">
        <x:f t="shared" ca="1" si="375"/>
        <x:v>74</x:v>
      </x:c>
      <x:c r="BP71" s="18">
        <x:f t="shared" ca="1" si="375"/>
        <x:v>75</x:v>
      </x:c>
      <x:c r="BQ71" s="18">
        <x:f t="shared" ca="1" si="375"/>
        <x:v>76</x:v>
      </x:c>
      <x:c r="BR71" s="20"/>
      <x:c r="BS71" s="20"/>
      <x:c r="BT71" s="20"/>
      <x:c r="BU71" s="20"/>
      <x:c r="BV71" s="20"/>
      <x:c r="BW71" s="20"/>
      <x:c r="BX71" s="20"/>
      <x:c r="BY71" s="20"/>
      <x:c r="BZ71" s="20"/>
      <x:c r="CA71" s="20"/>
      <x:c r="CB71" s="20"/>
      <x:c r="CC71" s="20"/>
      <x:c r="CD71" s="20"/>
      <x:c r="CE71" s="20"/>
      <x:c r="CF71" s="20"/>
      <x:c r="CG71" s="20"/>
      <x:c r="CH71" s="20"/>
      <x:c r="CI71" s="20"/>
      <x:c r="CJ71" s="20"/>
      <x:c r="CK71" s="20"/>
      <x:c r="CL71" s="20"/>
      <x:c r="CM71" s="20"/>
      <x:c r="CN71" s="20"/>
      <x:c r="CO71" s="20"/>
      <x:c r="CP71" s="20"/>
      <x:c r="CQ71" s="20"/>
      <x:c r="CR71" s="18">
        <x:f t="shared" ca="1" si="404"/>
        <x:v>84</x:v>
      </x:c>
      <x:c r="CS71" s="18">
        <x:f t="shared" ca="1" si="485"/>
        <x:v>84</x:v>
      </x:c>
      <x:c r="CT71" s="18">
        <x:f t="shared" ca="1" si="486"/>
        <x:v>85</x:v>
      </x:c>
      <x:c r="CU71" s="18">
        <x:f t="shared" ca="1" si="487"/>
        <x:v>86</x:v>
      </x:c>
      <x:c r="CV71" s="18">
        <x:f t="shared" ca="1" si="488"/>
        <x:v>87</x:v>
      </x:c>
      <x:c r="CW71" s="18">
        <x:f t="shared" ca="1" si="489"/>
        <x:v>88</x:v>
      </x:c>
    </x:row>
    <x:row r="72" spans="2:101" ht="24" customHeight="1" x14ac:dyDescent="0.35">
      <x:c r="B72" s="18">
        <x:f t="shared" ca="1" si="336"/>
        <x:v>52</x:v>
      </x:c>
      <x:c r="C72" s="18">
        <x:f t="shared" ca="1" si="337"/>
        <x:v>52</x:v>
      </x:c>
      <x:c r="D72" s="18">
        <x:f t="shared" ca="1" si="338"/>
        <x:v>52</x:v>
      </x:c>
      <x:c r="E72" s="18">
        <x:f t="shared" ca="1" si="339"/>
        <x:v>52</x:v>
      </x:c>
      <x:c r="F72" s="18">
        <x:f t="shared" ca="1" si="340"/>
        <x:v>52</x:v>
      </x:c>
      <x:c r="G72" s="18">
        <x:f t="shared" ca="1" si="441"/>
        <x:v>52</x:v>
      </x:c>
      <x:c r="H72" s="18">
        <x:f t="shared" ca="1" si="490"/>
        <x:v>52</x:v>
      </x:c>
      <x:c r="I72" s="18">
        <x:f t="shared" ca="1" si="491"/>
        <x:v>52</x:v>
      </x:c>
      <x:c r="J72" s="18">
        <x:f t="shared" ca="1" si="492"/>
        <x:v>52</x:v>
      </x:c>
      <x:c r="K72" s="18">
        <x:f t="shared" ca="1" si="493"/>
        <x:v>52</x:v>
      </x:c>
      <x:c r="L72" s="18">
        <x:f t="shared" ca="1" si="494"/>
        <x:v>52</x:v>
      </x:c>
      <x:c r="M72" s="18">
        <x:f t="shared" ca="1" si="495"/>
        <x:v>52</x:v>
      </x:c>
      <x:c r="N72" s="18">
        <x:f t="shared" ca="1" si="496"/>
        <x:v>52</x:v>
      </x:c>
      <x:c r="O72" s="20"/>
      <x:c r="P72" s="20"/>
      <x:c r="Q72" s="20"/>
      <x:c r="R72" s="20"/>
      <x:c r="S72" s="20"/>
      <x:c r="T72" s="20"/>
      <x:c r="U72" s="20"/>
      <x:c r="V72" s="20"/>
      <x:c r="W72" s="20"/>
      <x:c r="X72" s="20"/>
      <x:c r="Y72" s="18">
        <x:f t="shared" ca="1" si="497"/>
        <x:v>61</x:v>
      </x:c>
      <x:c r="Z72" s="18">
        <x:f t="shared" ca="1" si="498"/>
        <x:v>61</x:v>
      </x:c>
      <x:c r="AA72" s="18">
        <x:f t="shared" ca="1" si="499"/>
        <x:v>61</x:v>
      </x:c>
      <x:c r="AB72" s="18">
        <x:f t="shared" ca="1" si="500"/>
        <x:v>61</x:v>
      </x:c>
      <x:c r="AC72" s="18">
        <x:f t="shared" ca="1" si="501"/>
        <x:v>61</x:v>
      </x:c>
      <x:c r="AD72" s="18">
        <x:f t="shared" ca="1" si="502"/>
        <x:v>61</x:v>
      </x:c>
      <x:c r="AE72" s="18">
        <x:f t="shared" ca="1" si="503"/>
        <x:v>61</x:v>
      </x:c>
      <x:c r="AF72" s="18">
        <x:f t="shared" ca="1" si="415"/>
        <x:v>61</x:v>
      </x:c>
      <x:c r="AG72" s="18">
        <x:f t="shared" ca="1" si="416"/>
        <x:v>61</x:v>
      </x:c>
      <x:c r="AH72" s="18">
        <x:f t="shared" ca="1" si="417"/>
        <x:v>61</x:v>
      </x:c>
      <x:c r="AI72" s="18">
        <x:f t="shared" ca="1" si="418"/>
        <x:v>61</x:v>
      </x:c>
      <x:c r="AJ72" s="18">
        <x:f t="shared" ca="1" si="419"/>
        <x:v>61</x:v>
      </x:c>
      <x:c r="AK72" s="18">
        <x:f t="shared" ca="1" si="420"/>
        <x:v>61</x:v>
      </x:c>
      <x:c r="AL72" s="18">
        <x:f t="shared" ca="1" si="466"/>
        <x:v>61</x:v>
      </x:c>
      <x:c r="AM72" s="18">
        <x:f t="shared" ca="1" si="467"/>
        <x:v>61</x:v>
      </x:c>
      <x:c r="AN72" s="18">
        <x:f t="shared" ca="1" si="468"/>
        <x:v>61</x:v>
      </x:c>
      <x:c r="AO72" s="18">
        <x:f t="shared" ca="1" si="469"/>
        <x:v>61</x:v>
      </x:c>
      <x:c r="AP72" s="20"/>
      <x:c r="AQ72" s="20"/>
      <x:c r="AR72" s="20"/>
      <x:c r="AS72" s="20"/>
      <x:c r="AT72" s="20"/>
      <x:c r="AU72" s="20"/>
      <x:c r="AV72" s="20"/>
      <x:c r="AW72" s="20"/>
      <x:c r="AX72" s="20"/>
      <x:c r="AY72" s="20"/>
      <x:c r="AZ72" s="20"/>
      <x:c r="BA72" s="18">
        <x:f t="shared" ca="1" si="504"/>
        <x:v>62</x:v>
      </x:c>
      <x:c r="BB72" s="18">
        <x:f t="shared" ca="1" si="505"/>
        <x:v>62</x:v>
      </x:c>
      <x:c r="BC72" s="18">
        <x:f t="shared" ca="1" si="483"/>
        <x:v>62</x:v>
      </x:c>
      <x:c r="BD72" s="18">
        <x:f t="shared" ca="1" si="484"/>
        <x:v>63</x:v>
      </x:c>
      <x:c r="BE72" s="20"/>
      <x:c r="BF72" s="20"/>
      <x:c r="BG72" s="20"/>
      <x:c r="BH72" s="20"/>
      <x:c r="BI72" s="20"/>
      <x:c r="BJ72" s="20"/>
      <x:c r="BK72" s="20"/>
      <x:c r="BL72" s="18">
        <x:f t="shared" ca="1" si="372"/>
        <x:v>73</x:v>
      </x:c>
      <x:c r="BM72" s="18">
        <x:f t="shared" ca="1" si="373"/>
        <x:v>73</x:v>
      </x:c>
      <x:c r="BN72" s="18">
        <x:f t="shared" ca="1" si="374"/>
        <x:v>73</x:v>
      </x:c>
      <x:c r="BO72" s="18">
        <x:f t="shared" ca="1" si="375"/>
        <x:v>74</x:v>
      </x:c>
      <x:c r="BP72" s="18">
        <x:f t="shared" ca="1" si="375"/>
        <x:v>75</x:v>
      </x:c>
      <x:c r="BQ72" s="20"/>
      <x:c r="BR72" s="20"/>
      <x:c r="BS72" s="20"/>
      <x:c r="BT72" s="20"/>
      <x:c r="BU72" s="20"/>
      <x:c r="BV72" s="20"/>
      <x:c r="BW72" s="20"/>
      <x:c r="BX72" s="20"/>
      <x:c r="BY72" s="20"/>
      <x:c r="BZ72" s="20"/>
      <x:c r="CA72" s="20"/>
      <x:c r="CB72" s="20"/>
      <x:c r="CC72" s="20"/>
      <x:c r="CD72" s="20"/>
      <x:c r="CE72" s="20"/>
      <x:c r="CF72" s="20"/>
      <x:c r="CG72" s="20"/>
      <x:c r="CH72" s="20"/>
      <x:c r="CI72" s="20"/>
      <x:c r="CJ72" s="20"/>
      <x:c r="CK72" s="20"/>
      <x:c r="CL72" s="20"/>
      <x:c r="CM72" s="20"/>
      <x:c r="CN72" s="20"/>
      <x:c r="CO72" s="20"/>
      <x:c r="CP72" s="20"/>
      <x:c r="CQ72" s="20"/>
      <x:c r="CR72" s="18">
        <x:f t="shared" ca="1" si="404"/>
        <x:v>85</x:v>
      </x:c>
      <x:c r="CS72" s="18">
        <x:f t="shared" ca="1" si="485"/>
        <x:v>85</x:v>
      </x:c>
      <x:c r="CT72" s="18">
        <x:f t="shared" ca="1" si="486"/>
        <x:v>85</x:v>
      </x:c>
      <x:c r="CU72" s="18">
        <x:f t="shared" ca="1" si="487"/>
        <x:v>86</x:v>
      </x:c>
      <x:c r="CV72" s="18">
        <x:f t="shared" ca="1" si="488"/>
        <x:v>87</x:v>
      </x:c>
      <x:c r="CW72" s="18">
        <x:f t="shared" ca="1" si="489"/>
        <x:v>88</x:v>
      </x:c>
    </x:row>
    <x:row r="73" spans="2:101" ht="24" customHeight="1" x14ac:dyDescent="0.35">
      <x:c r="B73" s="18">
        <x:f t="shared" ca="1" si="336"/>
        <x:v>53</x:v>
      </x:c>
      <x:c r="C73" s="18">
        <x:f t="shared" ca="1" si="337"/>
        <x:v>53</x:v>
      </x:c>
      <x:c r="D73" s="18">
        <x:f t="shared" ca="1" si="338"/>
        <x:v>53</x:v>
      </x:c>
      <x:c r="E73" s="18">
        <x:f t="shared" ca="1" si="339"/>
        <x:v>53</x:v>
      </x:c>
      <x:c r="F73" s="18">
        <x:f t="shared" ca="1" si="340"/>
        <x:v>53</x:v>
      </x:c>
      <x:c r="G73" s="18">
        <x:f t="shared" ca="1" si="441"/>
        <x:v>53</x:v>
      </x:c>
      <x:c r="H73" s="18">
        <x:f t="shared" ca="1" si="490"/>
        <x:v>53</x:v>
      </x:c>
      <x:c r="I73" s="18">
        <x:f t="shared" ca="1" si="491"/>
        <x:v>53</x:v>
      </x:c>
      <x:c r="J73" s="18">
        <x:f t="shared" ca="1" si="492"/>
        <x:v>53</x:v>
      </x:c>
      <x:c r="K73" s="18">
        <x:f t="shared" ca="1" si="493"/>
        <x:v>53</x:v>
      </x:c>
      <x:c r="L73" s="18">
        <x:f t="shared" ca="1" si="494"/>
        <x:v>53</x:v>
      </x:c>
      <x:c r="M73" s="18">
        <x:f t="shared" ca="1" si="495"/>
        <x:v>53</x:v>
      </x:c>
      <x:c r="N73" s="18">
        <x:f t="shared" ca="1" si="496"/>
        <x:v>53</x:v>
      </x:c>
      <x:c r="O73" s="20"/>
      <x:c r="P73" s="20"/>
      <x:c r="Q73" s="20"/>
      <x:c r="R73" s="20"/>
      <x:c r="S73" s="20"/>
      <x:c r="T73" s="20"/>
      <x:c r="U73" s="20"/>
      <x:c r="V73" s="20"/>
      <x:c r="W73" s="20"/>
      <x:c r="X73" s="20"/>
      <x:c r="Y73" s="18">
        <x:f t="shared" ca="1" si="497"/>
        <x:v>62</x:v>
      </x:c>
      <x:c r="Z73" s="18">
        <x:f t="shared" ca="1" si="498"/>
        <x:v>62</x:v>
      </x:c>
      <x:c r="AA73" s="18">
        <x:f t="shared" ca="1" si="499"/>
        <x:v>62</x:v>
      </x:c>
      <x:c r="AB73" s="18">
        <x:f t="shared" ca="1" si="500"/>
        <x:v>62</x:v>
      </x:c>
      <x:c r="AC73" s="18">
        <x:f t="shared" ca="1" si="501"/>
        <x:v>62</x:v>
      </x:c>
      <x:c r="AD73" s="18">
        <x:f t="shared" ca="1" si="502"/>
        <x:v>62</x:v>
      </x:c>
      <x:c r="AE73" s="18">
        <x:f t="shared" ca="1" si="503"/>
        <x:v>62</x:v>
      </x:c>
      <x:c r="AF73" s="18">
        <x:f t="shared" ca="1" si="415"/>
        <x:v>62</x:v>
      </x:c>
      <x:c r="AG73" s="18">
        <x:f t="shared" ca="1" si="416"/>
        <x:v>62</x:v>
      </x:c>
      <x:c r="AH73" s="18">
        <x:f t="shared" ca="1" si="417"/>
        <x:v>62</x:v>
      </x:c>
      <x:c r="AI73" s="18">
        <x:f t="shared" ca="1" si="418"/>
        <x:v>62</x:v>
      </x:c>
      <x:c r="AJ73" s="18">
        <x:f t="shared" ca="1" si="419"/>
        <x:v>62</x:v>
      </x:c>
      <x:c r="AK73" s="18">
        <x:f t="shared" ca="1" si="420"/>
        <x:v>62</x:v>
      </x:c>
      <x:c r="AL73" s="18">
        <x:f t="shared" ca="1" si="466"/>
        <x:v>62</x:v>
      </x:c>
      <x:c r="AM73" s="18">
        <x:f t="shared" ca="1" si="467"/>
        <x:v>62</x:v>
      </x:c>
      <x:c r="AN73" s="18">
        <x:f t="shared" ca="1" si="468"/>
        <x:v>62</x:v>
      </x:c>
      <x:c r="AO73" s="18">
        <x:f t="shared" ca="1" si="469"/>
        <x:v>62</x:v>
      </x:c>
      <x:c r="AP73" s="20"/>
      <x:c r="AQ73" s="20"/>
      <x:c r="AR73" s="20"/>
      <x:c r="AS73" s="20"/>
      <x:c r="AT73" s="20"/>
      <x:c r="AU73" s="20"/>
      <x:c r="AV73" s="20"/>
      <x:c r="AW73" s="20"/>
      <x:c r="AX73" s="20"/>
      <x:c r="AY73" s="20"/>
      <x:c r="AZ73" s="20"/>
      <x:c r="BA73" s="18">
        <x:f t="shared" ca="1" si="504"/>
        <x:v>63</x:v>
      </x:c>
      <x:c r="BB73" s="18">
        <x:f t="shared" ca="1" si="505"/>
        <x:v>63</x:v>
      </x:c>
      <x:c r="BC73" s="18">
        <x:f t="shared" ca="1" si="483"/>
        <x:v>63</x:v>
      </x:c>
      <x:c r="BD73" s="18">
        <x:f t="shared" ca="1" si="484"/>
        <x:v>63</x:v>
      </x:c>
      <x:c r="BE73" s="20"/>
      <x:c r="BF73" s="20"/>
      <x:c r="BG73" s="20"/>
      <x:c r="BH73" s="20"/>
      <x:c r="BI73" s="20"/>
      <x:c r="BJ73" s="20"/>
      <x:c r="BK73" s="20"/>
      <x:c r="BL73" s="18">
        <x:f t="shared" ca="1" si="372"/>
        <x:v>74</x:v>
      </x:c>
      <x:c r="BM73" s="18">
        <x:f t="shared" ca="1" si="373"/>
        <x:v>74</x:v>
      </x:c>
      <x:c r="BN73" s="18">
        <x:f t="shared" ca="1" si="374"/>
        <x:v>74</x:v>
      </x:c>
      <x:c r="BO73" s="18">
        <x:f t="shared" ca="1" si="375"/>
        <x:v>74</x:v>
      </x:c>
      <x:c r="BP73" s="18">
        <x:f t="shared" ca="1" si="375"/>
        <x:v>75</x:v>
      </x:c>
      <x:c r="BQ73" s="20"/>
      <x:c r="BR73" s="20"/>
      <x:c r="BS73" s="20"/>
      <x:c r="BT73" s="20"/>
      <x:c r="BU73" s="20"/>
      <x:c r="BV73" s="20"/>
      <x:c r="BW73" s="20"/>
      <x:c r="BX73" s="23"/>
      <x:c r="BY73" s="23"/>
      <x:c r="BZ73" s="23"/>
      <x:c r="CA73" s="23"/>
      <x:c r="CB73" s="23"/>
      <x:c r="CC73" s="23"/>
      <x:c r="CD73" s="23"/>
      <x:c r="CE73" s="23"/>
      <x:c r="CF73" s="23"/>
      <x:c r="CG73" s="23"/>
      <x:c r="CH73" s="23"/>
      <x:c r="CI73" s="23"/>
      <x:c r="CJ73" s="23"/>
      <x:c r="CK73" s="20"/>
      <x:c r="CL73" s="20"/>
      <x:c r="CM73" s="20"/>
      <x:c r="CN73" s="20"/>
      <x:c r="CO73" s="20"/>
      <x:c r="CP73" s="20"/>
      <x:c r="CQ73" s="20"/>
      <x:c r="CR73" s="20"/>
      <x:c r="CS73" s="18">
        <x:f t="shared" ca="1" si="485"/>
        <x:v>86</x:v>
      </x:c>
      <x:c r="CT73" s="18">
        <x:f t="shared" ca="1" si="486"/>
        <x:v>86</x:v>
      </x:c>
      <x:c r="CU73" s="18">
        <x:f t="shared" ca="1" si="487"/>
        <x:v>86</x:v>
      </x:c>
      <x:c r="CV73" s="18">
        <x:f t="shared" ca="1" si="488"/>
        <x:v>87</x:v>
      </x:c>
      <x:c r="CW73" s="18">
        <x:f t="shared" ca="1" si="489"/>
        <x:v>88</x:v>
      </x:c>
    </x:row>
    <x:row r="74" spans="2:101" ht="24" customHeight="1" x14ac:dyDescent="0.35">
      <x:c r="B74" s="18">
        <x:f t="shared" ca="1" si="336"/>
        <x:v>54</x:v>
      </x:c>
      <x:c r="C74" s="18">
        <x:f t="shared" ca="1" si="337"/>
        <x:v>54</x:v>
      </x:c>
      <x:c r="D74" s="18">
        <x:f t="shared" ca="1" si="338"/>
        <x:v>54</x:v>
      </x:c>
      <x:c r="E74" s="18">
        <x:f t="shared" ca="1" si="339"/>
        <x:v>54</x:v>
      </x:c>
      <x:c r="F74" s="18">
        <x:f t="shared" ca="1" si="340"/>
        <x:v>54</x:v>
      </x:c>
      <x:c r="G74" s="18">
        <x:f t="shared" ca="1" si="441"/>
        <x:v>54</x:v>
      </x:c>
      <x:c r="H74" s="18">
        <x:f t="shared" ca="1" si="490"/>
        <x:v>54</x:v>
      </x:c>
      <x:c r="I74" s="18">
        <x:f t="shared" ca="1" si="491"/>
        <x:v>54</x:v>
      </x:c>
      <x:c r="J74" s="18">
        <x:f t="shared" ca="1" si="492"/>
        <x:v>54</x:v>
      </x:c>
      <x:c r="K74" s="18">
        <x:f t="shared" ca="1" si="493"/>
        <x:v>54</x:v>
      </x:c>
      <x:c r="L74" s="18">
        <x:f t="shared" ca="1" si="494"/>
        <x:v>54</x:v>
      </x:c>
      <x:c r="M74" s="18">
        <x:f t="shared" ca="1" si="495"/>
        <x:v>54</x:v>
      </x:c>
      <x:c r="N74" s="18">
        <x:f t="shared" ca="1" si="496"/>
        <x:v>54</x:v>
      </x:c>
      <x:c r="O74" s="20"/>
      <x:c r="P74" s="20"/>
      <x:c r="Q74" s="20"/>
      <x:c r="R74" s="20"/>
      <x:c r="S74" s="20"/>
      <x:c r="T74" s="20"/>
      <x:c r="U74" s="20"/>
      <x:c r="V74" s="20"/>
      <x:c r="W74" s="20"/>
      <x:c r="X74" s="20"/>
      <x:c r="Y74" s="18">
        <x:f t="shared" ca="1" si="497"/>
        <x:v>63</x:v>
      </x:c>
      <x:c r="Z74" s="18">
        <x:f t="shared" ca="1" si="498"/>
        <x:v>63</x:v>
      </x:c>
      <x:c r="AA74" s="18">
        <x:f t="shared" ca="1" si="499"/>
        <x:v>63</x:v>
      </x:c>
      <x:c r="AB74" s="18">
        <x:f t="shared" ca="1" si="500"/>
        <x:v>63</x:v>
      </x:c>
      <x:c r="AC74" s="18">
        <x:f t="shared" ca="1" si="501"/>
        <x:v>63</x:v>
      </x:c>
      <x:c r="AD74" s="18">
        <x:f t="shared" ca="1" si="502"/>
        <x:v>63</x:v>
      </x:c>
      <x:c r="AE74" s="18">
        <x:f t="shared" ca="1" si="503"/>
        <x:v>63</x:v>
      </x:c>
      <x:c r="AF74" s="18">
        <x:f t="shared" ca="1" si="415"/>
        <x:v>63</x:v>
      </x:c>
      <x:c r="AG74" s="18">
        <x:f t="shared" ca="1" si="416"/>
        <x:v>63</x:v>
      </x:c>
      <x:c r="AH74" s="18">
        <x:f t="shared" ca="1" si="417"/>
        <x:v>63</x:v>
      </x:c>
      <x:c r="AI74" s="18">
        <x:f t="shared" ca="1" si="418"/>
        <x:v>63</x:v>
      </x:c>
      <x:c r="AJ74" s="18">
        <x:f t="shared" ca="1" si="419"/>
        <x:v>63</x:v>
      </x:c>
      <x:c r="AK74" s="18">
        <x:f t="shared" ca="1" si="420"/>
        <x:v>63</x:v>
      </x:c>
      <x:c r="AL74" s="18">
        <x:f t="shared" ca="1" si="466"/>
        <x:v>63</x:v>
      </x:c>
      <x:c r="AM74" s="18">
        <x:f t="shared" ca="1" si="467"/>
        <x:v>63</x:v>
      </x:c>
      <x:c r="AN74" s="18">
        <x:f t="shared" ca="1" si="468"/>
        <x:v>63</x:v>
      </x:c>
      <x:c r="AO74" s="18">
        <x:f t="shared" ca="1" si="469"/>
        <x:v>63</x:v>
      </x:c>
      <x:c r="AP74" s="20"/>
      <x:c r="AQ74" s="20"/>
      <x:c r="AR74" s="20"/>
      <x:c r="AS74" s="20"/>
      <x:c r="AT74" s="20"/>
      <x:c r="AU74" s="20"/>
      <x:c r="AV74" s="20"/>
      <x:c r="AW74" s="20"/>
      <x:c r="AX74" s="20"/>
      <x:c r="AY74" s="20"/>
      <x:c r="AZ74" s="20"/>
      <x:c r="BA74" s="18">
        <x:f t="shared" ca="1" si="504"/>
        <x:v>64</x:v>
      </x:c>
      <x:c r="BB74" s="18">
        <x:f t="shared" ca="1" si="505"/>
        <x:v>64</x:v>
      </x:c>
      <x:c r="BC74" s="18">
        <x:f t="shared" ca="1" si="483"/>
        <x:v>64</x:v>
      </x:c>
      <x:c r="BD74" s="18">
        <x:f t="shared" ca="1" si="484"/>
        <x:v>64</x:v>
      </x:c>
      <x:c r="BE74" s="20"/>
      <x:c r="BF74" s="20"/>
      <x:c r="BG74" s="20"/>
      <x:c r="BH74" s="20"/>
      <x:c r="BI74" s="20"/>
      <x:c r="BJ74" s="20"/>
      <x:c r="BK74" s="20"/>
      <x:c r="BL74" s="18">
        <x:f t="shared" ca="1" si="372"/>
        <x:v>75</x:v>
      </x:c>
      <x:c r="BM74" s="18">
        <x:f t="shared" ca="1" si="373"/>
        <x:v>75</x:v>
      </x:c>
      <x:c r="BN74" s="18">
        <x:f t="shared" ca="1" si="374"/>
        <x:v>75</x:v>
      </x:c>
      <x:c r="BO74" s="18">
        <x:f t="shared" ca="1" si="375"/>
        <x:v>75</x:v>
      </x:c>
      <x:c r="BP74" s="20"/>
      <x:c r="BQ74" s="20"/>
      <x:c r="BR74" s="20"/>
      <x:c r="BS74" s="20"/>
      <x:c r="BT74" s="20"/>
      <x:c r="BU74" s="20"/>
      <x:c r="BV74" s="20"/>
      <x:c r="BW74" s="20"/>
      <x:c r="BX74" s="23"/>
      <x:c r="BY74" s="23"/>
      <x:c r="BZ74" s="23"/>
      <x:c r="CA74" s="23"/>
      <x:c r="CB74" s="23"/>
      <x:c r="CC74" s="23"/>
      <x:c r="CD74" s="23"/>
      <x:c r="CE74" s="23"/>
      <x:c r="CF74" s="23"/>
      <x:c r="CG74" s="23"/>
      <x:c r="CH74" s="23"/>
      <x:c r="CI74" s="23"/>
      <x:c r="CJ74" s="23"/>
      <x:c r="CK74" s="20"/>
      <x:c r="CL74" s="20"/>
      <x:c r="CM74" s="20"/>
      <x:c r="CN74" s="20"/>
      <x:c r="CO74" s="20"/>
      <x:c r="CP74" s="20"/>
      <x:c r="CQ74" s="20"/>
      <x:c r="CR74" s="20"/>
      <x:c r="CS74" s="18">
        <x:f t="shared" ca="1" si="485"/>
        <x:v>87</x:v>
      </x:c>
      <x:c r="CT74" s="18">
        <x:f t="shared" ca="1" si="486"/>
        <x:v>87</x:v>
      </x:c>
      <x:c r="CU74" s="18">
        <x:f t="shared" ca="1" si="487"/>
        <x:v>87</x:v>
      </x:c>
      <x:c r="CV74" s="18">
        <x:f t="shared" ca="1" si="488"/>
        <x:v>87</x:v>
      </x:c>
      <x:c r="CW74" s="18">
        <x:f t="shared" ca="1" si="489"/>
        <x:v>88</x:v>
      </x:c>
    </x:row>
    <x:row r="75" spans="2:101" ht="24" customHeight="1" x14ac:dyDescent="0.35">
      <x:c r="B75" s="18">
        <x:f t="shared" ca="1" si="336"/>
        <x:v>55</x:v>
      </x:c>
      <x:c r="C75" s="18">
        <x:f t="shared" ca="1" si="337"/>
        <x:v>55</x:v>
      </x:c>
      <x:c r="D75" s="18">
        <x:f t="shared" ca="1" si="338"/>
        <x:v>55</x:v>
      </x:c>
      <x:c r="E75" s="18">
        <x:f t="shared" ca="1" si="339"/>
        <x:v>55</x:v>
      </x:c>
      <x:c r="F75" s="18">
        <x:f t="shared" ca="1" si="340"/>
        <x:v>55</x:v>
      </x:c>
      <x:c r="G75" s="18">
        <x:f t="shared" ca="1" si="441"/>
        <x:v>55</x:v>
      </x:c>
      <x:c r="H75" s="18">
        <x:f t="shared" ca="1" si="490"/>
        <x:v>55</x:v>
      </x:c>
      <x:c r="I75" s="18">
        <x:f t="shared" ca="1" si="491"/>
        <x:v>55</x:v>
      </x:c>
      <x:c r="J75" s="18">
        <x:f t="shared" ca="1" si="492"/>
        <x:v>55</x:v>
      </x:c>
      <x:c r="K75" s="18">
        <x:f t="shared" ca="1" si="493"/>
        <x:v>55</x:v>
      </x:c>
      <x:c r="L75" s="18">
        <x:f t="shared" ca="1" si="494"/>
        <x:v>55</x:v>
      </x:c>
      <x:c r="M75" s="18">
        <x:f t="shared" ca="1" si="495"/>
        <x:v>55</x:v>
      </x:c>
      <x:c r="N75" s="18">
        <x:f t="shared" ca="1" si="496"/>
        <x:v>55</x:v>
      </x:c>
      <x:c r="O75" s="20"/>
      <x:c r="P75" s="20"/>
      <x:c r="Q75" s="20"/>
      <x:c r="R75" s="20"/>
      <x:c r="S75" s="20"/>
      <x:c r="T75" s="20"/>
      <x:c r="U75" s="20"/>
      <x:c r="V75" s="20"/>
      <x:c r="W75" s="20"/>
      <x:c r="X75" s="20"/>
      <x:c r="Y75" s="18">
        <x:f t="shared" ca="1" si="497"/>
        <x:v>64</x:v>
      </x:c>
      <x:c r="Z75" s="18">
        <x:f t="shared" ca="1" si="498"/>
        <x:v>64</x:v>
      </x:c>
      <x:c r="AA75" s="18">
        <x:f t="shared" ca="1" si="499"/>
        <x:v>64</x:v>
      </x:c>
      <x:c r="AB75" s="18">
        <x:f t="shared" ca="1" si="500"/>
        <x:v>64</x:v>
      </x:c>
      <x:c r="AC75" s="18">
        <x:f t="shared" ca="1" si="501"/>
        <x:v>64</x:v>
      </x:c>
      <x:c r="AD75" s="18">
        <x:f t="shared" ca="1" si="502"/>
        <x:v>64</x:v>
      </x:c>
      <x:c r="AE75" s="18">
        <x:f t="shared" ca="1" si="503"/>
        <x:v>64</x:v>
      </x:c>
      <x:c r="AF75" s="18">
        <x:f t="shared" ca="1" si="415"/>
        <x:v>64</x:v>
      </x:c>
      <x:c r="AG75" s="18">
        <x:f t="shared" ca="1" si="416"/>
        <x:v>64</x:v>
      </x:c>
      <x:c r="AH75" s="18">
        <x:f t="shared" ca="1" si="417"/>
        <x:v>64</x:v>
      </x:c>
      <x:c r="AI75" s="18">
        <x:f t="shared" ca="1" si="418"/>
        <x:v>64</x:v>
      </x:c>
      <x:c r="AJ75" s="18">
        <x:f t="shared" ca="1" si="419"/>
        <x:v>64</x:v>
      </x:c>
      <x:c r="AK75" s="18">
        <x:f t="shared" ca="1" si="420"/>
        <x:v>64</x:v>
      </x:c>
      <x:c r="AL75" s="18">
        <x:f t="shared" ca="1" si="466"/>
        <x:v>64</x:v>
      </x:c>
      <x:c r="AM75" s="18">
        <x:f t="shared" ca="1" si="467"/>
        <x:v>64</x:v>
      </x:c>
      <x:c r="AN75" s="18">
        <x:f t="shared" ca="1" si="468"/>
        <x:v>64</x:v>
      </x:c>
      <x:c r="AO75" s="18">
        <x:f t="shared" ca="1" si="469"/>
        <x:v>64</x:v>
      </x:c>
      <x:c r="AP75" s="20"/>
      <x:c r="AQ75" s="20"/>
      <x:c r="AR75" s="20"/>
      <x:c r="AS75" s="20"/>
      <x:c r="AT75" s="20"/>
      <x:c r="AU75" s="20"/>
      <x:c r="AV75" s="20"/>
      <x:c r="AW75" s="20"/>
      <x:c r="AX75" s="20"/>
      <x:c r="AY75" s="20"/>
      <x:c r="AZ75" s="20"/>
      <x:c r="BA75" s="18">
        <x:f t="shared" ca="1" si="504"/>
        <x:v>65</x:v>
      </x:c>
      <x:c r="BB75" s="18">
        <x:f t="shared" ca="1" si="505"/>
        <x:v>65</x:v>
      </x:c>
      <x:c r="BC75" s="18">
        <x:f t="shared" ca="1" si="483"/>
        <x:v>65</x:v>
      </x:c>
      <x:c r="BD75" s="18">
        <x:f t="shared" ca="1" si="484"/>
        <x:v>65</x:v>
      </x:c>
      <x:c r="BE75" s="20"/>
      <x:c r="BF75" s="20"/>
      <x:c r="BG75" s="20"/>
      <x:c r="BH75" s="20"/>
      <x:c r="BI75" s="20"/>
      <x:c r="BJ75" s="20"/>
      <x:c r="BK75" s="20"/>
      <x:c r="BL75" s="18">
        <x:f t="shared" ca="1" si="372"/>
        <x:v>76</x:v>
      </x:c>
      <x:c r="BM75" s="18">
        <x:f t="shared" ca="1" si="373"/>
        <x:v>76</x:v>
      </x:c>
      <x:c r="BN75" s="18">
        <x:f t="shared" ca="1" si="374"/>
        <x:v>76</x:v>
      </x:c>
      <x:c r="BO75" s="18">
        <x:f t="shared" ca="1" si="375"/>
        <x:v>76</x:v>
      </x:c>
      <x:c r="BP75" s="20"/>
      <x:c r="BQ75" s="20"/>
      <x:c r="BR75" s="20"/>
      <x:c r="BS75" s="20"/>
      <x:c r="BT75" s="20"/>
      <x:c r="BU75" s="20"/>
      <x:c r="BV75" s="20"/>
      <x:c r="BW75" s="20"/>
      <x:c r="BX75" s="23"/>
      <x:c r="BY75" s="23"/>
      <x:c r="BZ75" s="23"/>
      <x:c r="CA75" s="23"/>
      <x:c r="CB75" s="23"/>
      <x:c r="CC75" s="23"/>
      <x:c r="CD75" s="23"/>
      <x:c r="CE75" s="23"/>
      <x:c r="CF75" s="23"/>
      <x:c r="CG75" s="23"/>
      <x:c r="CH75" s="23"/>
      <x:c r="CI75" s="23"/>
      <x:c r="CJ75" s="23"/>
      <x:c r="CK75" s="20"/>
      <x:c r="CL75" s="20"/>
      <x:c r="CM75" s="20"/>
      <x:c r="CN75" s="20"/>
      <x:c r="CO75" s="20"/>
      <x:c r="CP75" s="20"/>
      <x:c r="CQ75" s="20"/>
      <x:c r="CR75" s="20"/>
      <x:c r="CS75" s="18">
        <x:f t="shared" ca="1" si="485"/>
        <x:v>88</x:v>
      </x:c>
      <x:c r="CT75" s="18">
        <x:f t="shared" ca="1" si="486"/>
        <x:v>88</x:v>
      </x:c>
      <x:c r="CU75" s="18">
        <x:f t="shared" ca="1" si="487"/>
        <x:v>88</x:v>
      </x:c>
      <x:c r="CV75" s="18">
        <x:f t="shared" ca="1" si="488"/>
        <x:v>88</x:v>
      </x:c>
      <x:c r="CW75" s="18">
        <x:f t="shared" ca="1" si="489"/>
        <x:v>88</x:v>
      </x:c>
    </x:row>
    <x:row r="76" spans="2:101" ht="24" customHeight="1" x14ac:dyDescent="0.35">
      <x:c r="B76" s="18">
        <x:f t="shared" ca="1" si="336"/>
        <x:v>56</x:v>
      </x:c>
      <x:c r="C76" s="18">
        <x:f t="shared" ca="1" si="337"/>
        <x:v>56</x:v>
      </x:c>
      <x:c r="D76" s="18">
        <x:f t="shared" ca="1" si="338"/>
        <x:v>56</x:v>
      </x:c>
      <x:c r="E76" s="18">
        <x:f t="shared" ca="1" si="339"/>
        <x:v>56</x:v>
      </x:c>
      <x:c r="F76" s="18">
        <x:f t="shared" ca="1" si="340"/>
        <x:v>56</x:v>
      </x:c>
      <x:c r="G76" s="18">
        <x:f t="shared" ca="1" si="441"/>
        <x:v>56</x:v>
      </x:c>
      <x:c r="H76" s="18">
        <x:f t="shared" ca="1" si="490"/>
        <x:v>56</x:v>
      </x:c>
      <x:c r="I76" s="18">
        <x:f t="shared" ca="1" si="491"/>
        <x:v>56</x:v>
      </x:c>
      <x:c r="J76" s="18">
        <x:f t="shared" ca="1" si="492"/>
        <x:v>56</x:v>
      </x:c>
      <x:c r="K76" s="18">
        <x:f t="shared" ca="1" si="493"/>
        <x:v>56</x:v>
      </x:c>
      <x:c r="L76" s="18">
        <x:f t="shared" ca="1" si="494"/>
        <x:v>56</x:v>
      </x:c>
      <x:c r="M76" s="18">
        <x:f t="shared" ca="1" si="495"/>
        <x:v>56</x:v>
      </x:c>
      <x:c r="N76" s="18">
        <x:f t="shared" ca="1" si="496"/>
        <x:v>56</x:v>
      </x:c>
      <x:c r="O76" s="20"/>
      <x:c r="P76" s="20"/>
      <x:c r="Q76" s="20"/>
      <x:c r="R76" s="20"/>
      <x:c r="S76" s="20"/>
      <x:c r="T76" s="20"/>
      <x:c r="U76" s="20"/>
      <x:c r="V76" s="20"/>
      <x:c r="W76" s="20"/>
      <x:c r="X76" s="20"/>
      <x:c r="Y76" s="18">
        <x:f t="shared" ca="1" si="497"/>
        <x:v>65</x:v>
      </x:c>
      <x:c r="Z76" s="18">
        <x:f t="shared" ca="1" si="498"/>
        <x:v>65</x:v>
      </x:c>
      <x:c r="AA76" s="18">
        <x:f t="shared" ca="1" si="499"/>
        <x:v>65</x:v>
      </x:c>
      <x:c r="AB76" s="18">
        <x:f t="shared" ca="1" si="500"/>
        <x:v>65</x:v>
      </x:c>
      <x:c r="AC76" s="18">
        <x:f t="shared" ca="1" si="501"/>
        <x:v>65</x:v>
      </x:c>
      <x:c r="AD76" s="18">
        <x:f t="shared" ca="1" si="502"/>
        <x:v>65</x:v>
      </x:c>
      <x:c r="AE76" s="18">
        <x:f t="shared" ca="1" si="503"/>
        <x:v>65</x:v>
      </x:c>
      <x:c r="AF76" s="18">
        <x:f t="shared" ca="1" si="415"/>
        <x:v>65</x:v>
      </x:c>
      <x:c r="AG76" s="18">
        <x:f t="shared" ca="1" si="416"/>
        <x:v>65</x:v>
      </x:c>
      <x:c r="AH76" s="18">
        <x:f t="shared" ca="1" si="417"/>
        <x:v>65</x:v>
      </x:c>
      <x:c r="AI76" s="18">
        <x:f t="shared" ca="1" si="418"/>
        <x:v>65</x:v>
      </x:c>
      <x:c r="AJ76" s="18">
        <x:f t="shared" ca="1" si="419"/>
        <x:v>65</x:v>
      </x:c>
      <x:c r="AK76" s="18">
        <x:f t="shared" ca="1" si="420"/>
        <x:v>65</x:v>
      </x:c>
      <x:c r="AL76" s="18">
        <x:f t="shared" ca="1" si="466"/>
        <x:v>65</x:v>
      </x:c>
      <x:c r="AM76" s="18">
        <x:f t="shared" ca="1" si="467"/>
        <x:v>65</x:v>
      </x:c>
      <x:c r="AN76" s="18">
        <x:f t="shared" ca="1" si="468"/>
        <x:v>65</x:v>
      </x:c>
      <x:c r="AO76" s="20"/>
      <x:c r="AP76" s="20"/>
      <x:c r="AQ76" s="20"/>
      <x:c r="AR76" s="20"/>
      <x:c r="AS76" s="20"/>
      <x:c r="AT76" s="20"/>
      <x:c r="AU76" s="20"/>
      <x:c r="AV76" s="20"/>
      <x:c r="AW76" s="20"/>
      <x:c r="AX76" s="20"/>
      <x:c r="AY76" s="20"/>
      <x:c r="AZ76" s="20"/>
      <x:c r="BA76" s="18">
        <x:f t="shared" ca="1" si="504"/>
        <x:v>66</x:v>
      </x:c>
      <x:c r="BB76" s="18">
        <x:f t="shared" ca="1" si="505"/>
        <x:v>66</x:v>
      </x:c>
      <x:c r="BC76" s="18">
        <x:f t="shared" ca="1" si="483"/>
        <x:v>66</x:v>
      </x:c>
      <x:c r="BD76" s="18">
        <x:f t="shared" ca="1" si="484"/>
        <x:v>66</x:v>
      </x:c>
      <x:c r="BE76" s="20"/>
      <x:c r="BF76" s="20"/>
      <x:c r="BG76" s="20"/>
      <x:c r="BH76" s="20"/>
      <x:c r="BI76" s="20"/>
      <x:c r="BJ76" s="20"/>
      <x:c r="BK76" s="20"/>
      <x:c r="BL76" s="18">
        <x:f t="shared" ca="1" si="372"/>
        <x:v>77</x:v>
      </x:c>
      <x:c r="BM76" s="18">
        <x:f t="shared" ca="1" si="373"/>
        <x:v>77</x:v>
      </x:c>
      <x:c r="BN76" s="18">
        <x:f t="shared" ca="1" si="374"/>
        <x:v>77</x:v>
      </x:c>
      <x:c r="BO76" s="18">
        <x:f t="shared" ca="1" si="375"/>
        <x:v>77</x:v>
      </x:c>
      <x:c r="BP76" s="20"/>
      <x:c r="BQ76" s="20"/>
      <x:c r="BR76" s="20"/>
      <x:c r="BS76" s="20"/>
      <x:c r="BT76" s="20"/>
      <x:c r="BU76" s="20"/>
      <x:c r="BV76" s="20"/>
      <x:c r="BW76" s="20"/>
      <x:c r="BX76" s="23"/>
      <x:c r="BY76" s="23"/>
      <x:c r="BZ76" s="23"/>
      <x:c r="CA76" s="23"/>
      <x:c r="CB76" s="23"/>
      <x:c r="CC76" s="23"/>
      <x:c r="CD76" s="23"/>
      <x:c r="CE76" s="23"/>
      <x:c r="CF76" s="23"/>
      <x:c r="CG76" s="23"/>
      <x:c r="CH76" s="23"/>
      <x:c r="CI76" s="23"/>
      <x:c r="CJ76" s="23"/>
      <x:c r="CK76" s="20"/>
      <x:c r="CL76" s="20"/>
      <x:c r="CM76" s="20"/>
      <x:c r="CN76" s="20"/>
      <x:c r="CO76" s="20"/>
      <x:c r="CP76" s="20"/>
      <x:c r="CQ76" s="20"/>
      <x:c r="CR76" s="20"/>
      <x:c r="CS76" s="18">
        <x:f t="shared" ca="1" si="485"/>
        <x:v>89</x:v>
      </x:c>
      <x:c r="CT76" s="18">
        <x:f t="shared" ca="1" si="486"/>
        <x:v>89</x:v>
      </x:c>
      <x:c r="CU76" s="18">
        <x:f t="shared" ca="1" si="487"/>
        <x:v>89</x:v>
      </x:c>
      <x:c r="CV76" s="18">
        <x:f t="shared" ca="1" si="488"/>
        <x:v>89</x:v>
      </x:c>
      <x:c r="CW76" s="18">
        <x:f t="shared" ca="1" si="489"/>
        <x:v>89</x:v>
      </x:c>
    </x:row>
    <x:row r="77" spans="2:101" ht="24" customHeight="1" x14ac:dyDescent="0.35">
      <x:c r="B77" s="18">
        <x:f t="shared" ca="1" si="336"/>
        <x:v>57</x:v>
      </x:c>
      <x:c r="C77" s="18">
        <x:f t="shared" ca="1" si="337"/>
        <x:v>57</x:v>
      </x:c>
      <x:c r="D77" s="18">
        <x:f t="shared" ca="1" si="338"/>
        <x:v>57</x:v>
      </x:c>
      <x:c r="E77" s="18">
        <x:f t="shared" ca="1" si="339"/>
        <x:v>57</x:v>
      </x:c>
      <x:c r="F77" s="18">
        <x:f t="shared" ca="1" si="340"/>
        <x:v>57</x:v>
      </x:c>
      <x:c r="G77" s="18">
        <x:f t="shared" ca="1" si="441"/>
        <x:v>57</x:v>
      </x:c>
      <x:c r="H77" s="20"/>
      <x:c r="I77" s="20"/>
      <x:c r="J77" s="20"/>
      <x:c r="K77" s="20"/>
      <x:c r="L77" s="20"/>
      <x:c r="M77" s="20"/>
      <x:c r="N77" s="20"/>
      <x:c r="O77" s="22">
        <x:f ca="1">IF(AND(ROW(O77)=$CY$4,COLUMN(O77)=$CY$5),0,MIN(O76,P76,P77,P78,O78,N77,N78,N76)+1)</x:f>
        <x:v>57</x:v>
      </x:c>
      <x:c r="P77" s="20"/>
      <x:c r="Q77" s="20"/>
      <x:c r="R77" s="20"/>
      <x:c r="S77" s="20"/>
      <x:c r="T77" s="20"/>
      <x:c r="U77" s="20"/>
      <x:c r="V77" s="20"/>
      <x:c r="W77" s="20"/>
      <x:c r="X77" s="20"/>
      <x:c r="Y77" s="20"/>
      <x:c r="Z77" s="20"/>
      <x:c r="AA77" s="20"/>
      <x:c r="AB77" s="20"/>
      <x:c r="AC77" s="20"/>
      <x:c r="AD77" s="20"/>
      <x:c r="AE77" s="20"/>
      <x:c r="AF77" s="18">
        <x:f t="shared" ca="1" si="415"/>
        <x:v>66</x:v>
      </x:c>
      <x:c r="AG77" s="18">
        <x:f t="shared" ca="1" si="416"/>
        <x:v>66</x:v>
      </x:c>
      <x:c r="AH77" s="18">
        <x:f t="shared" ca="1" si="417"/>
        <x:v>66</x:v>
      </x:c>
      <x:c r="AI77" s="18">
        <x:f t="shared" ca="1" si="418"/>
        <x:v>66</x:v>
      </x:c>
      <x:c r="AJ77" s="18">
        <x:f t="shared" ca="1" si="419"/>
        <x:v>66</x:v>
      </x:c>
      <x:c r="AK77" s="18">
        <x:f t="shared" ca="1" si="420"/>
        <x:v>66</x:v>
      </x:c>
      <x:c r="AL77" s="18">
        <x:f t="shared" ca="1" si="466"/>
        <x:v>66</x:v>
      </x:c>
      <x:c r="AM77" s="18">
        <x:f t="shared" ca="1" si="467"/>
        <x:v>66</x:v>
      </x:c>
      <x:c r="AN77" s="18">
        <x:f t="shared" ca="1" si="468"/>
        <x:v>66</x:v>
      </x:c>
      <x:c r="AO77" s="20"/>
      <x:c r="AP77" s="20"/>
      <x:c r="AQ77" s="20"/>
      <x:c r="AR77" s="20"/>
      <x:c r="AS77" s="20"/>
      <x:c r="AT77" s="20"/>
      <x:c r="AU77" s="20"/>
      <x:c r="AV77" s="20"/>
      <x:c r="AW77" s="20"/>
      <x:c r="AX77" s="20"/>
      <x:c r="AY77" s="20"/>
      <x:c r="AZ77" s="20"/>
      <x:c r="BA77" s="18">
        <x:f t="shared" ca="1" si="504"/>
        <x:v>67</x:v>
      </x:c>
      <x:c r="BB77" s="18">
        <x:f t="shared" ca="1" si="505"/>
        <x:v>67</x:v>
      </x:c>
      <x:c r="BC77" s="18">
        <x:f t="shared" ca="1" si="483"/>
        <x:v>67</x:v>
      </x:c>
      <x:c r="BD77" s="18">
        <x:f t="shared" ca="1" si="484"/>
        <x:v>67</x:v>
      </x:c>
      <x:c r="BE77" s="20"/>
      <x:c r="BF77" s="20"/>
      <x:c r="BG77" s="20"/>
      <x:c r="BH77" s="20"/>
      <x:c r="BI77" s="20"/>
      <x:c r="BJ77" s="20"/>
      <x:c r="BK77" s="20"/>
      <x:c r="BL77" s="18">
        <x:f t="shared" ca="1" si="372"/>
        <x:v>78</x:v>
      </x:c>
      <x:c r="BM77" s="18">
        <x:f t="shared" ca="1" si="373"/>
        <x:v>78</x:v>
      </x:c>
      <x:c r="BN77" s="18">
        <x:f t="shared" ca="1" si="374"/>
        <x:v>78</x:v>
      </x:c>
      <x:c r="BO77" s="18">
        <x:f t="shared" ca="1" si="375"/>
        <x:v>78</x:v>
      </x:c>
      <x:c r="BP77" s="20"/>
      <x:c r="BQ77" s="20"/>
      <x:c r="BR77" s="20"/>
      <x:c r="BS77" s="20"/>
      <x:c r="BT77" s="20"/>
      <x:c r="BU77" s="20"/>
      <x:c r="BV77" s="20"/>
      <x:c r="BW77" s="20"/>
      <x:c r="BX77" s="23"/>
      <x:c r="BY77" s="23"/>
      <x:c r="BZ77" s="23"/>
      <x:c r="CA77" s="23"/>
      <x:c r="CB77" s="23"/>
      <x:c r="CC77" s="23"/>
      <x:c r="CD77" s="23"/>
      <x:c r="CE77" s="23"/>
      <x:c r="CF77" s="23"/>
      <x:c r="CG77" s="23"/>
      <x:c r="CH77" s="23"/>
      <x:c r="CI77" s="23"/>
      <x:c r="CJ77" s="23"/>
      <x:c r="CK77" s="20"/>
      <x:c r="CL77" s="20"/>
      <x:c r="CM77" s="20"/>
      <x:c r="CN77" s="20"/>
      <x:c r="CO77" s="20"/>
      <x:c r="CP77" s="20"/>
      <x:c r="CQ77" s="20"/>
      <x:c r="CR77" s="20"/>
      <x:c r="CS77" s="18">
        <x:f t="shared" ca="1" si="485"/>
        <x:v>90</x:v>
      </x:c>
      <x:c r="CT77" s="18">
        <x:f t="shared" ca="1" si="486"/>
        <x:v>90</x:v>
      </x:c>
      <x:c r="CU77" s="18">
        <x:f t="shared" ca="1" si="487"/>
        <x:v>90</x:v>
      </x:c>
      <x:c r="CV77" s="18">
        <x:f t="shared" ca="1" si="488"/>
        <x:v>90</x:v>
      </x:c>
      <x:c r="CW77" s="18">
        <x:f t="shared" ca="1" si="489"/>
        <x:v>90</x:v>
      </x:c>
    </x:row>
    <x:row r="78" spans="2:101" ht="24" customHeight="1" x14ac:dyDescent="0.35">
      <x:c r="B78" s="18">
        <x:f t="shared" ca="1" si="336"/>
        <x:v>58</x:v>
      </x:c>
      <x:c r="C78" s="18">
        <x:f t="shared" ca="1" si="337"/>
        <x:v>58</x:v>
      </x:c>
      <x:c r="D78" s="18">
        <x:f t="shared" ca="1" si="338"/>
        <x:v>58</x:v>
      </x:c>
      <x:c r="E78" s="18">
        <x:f t="shared" ca="1" si="339"/>
        <x:v>58</x:v>
      </x:c>
      <x:c r="F78" s="18">
        <x:f t="shared" ca="1" si="340"/>
        <x:v>58</x:v>
      </x:c>
      <x:c r="G78" s="18">
        <x:f t="shared" ca="1" si="441"/>
        <x:v>58</x:v>
      </x:c>
      <x:c r="H78" s="20"/>
      <x:c r="I78" s="20"/>
      <x:c r="J78" s="20"/>
      <x:c r="K78" s="20"/>
      <x:c r="L78" s="20"/>
      <x:c r="M78" s="20"/>
      <x:c r="N78" s="20"/>
      <x:c r="O78" s="20"/>
      <x:c r="P78" s="20"/>
      <x:c r="Q78" s="20"/>
      <x:c r="R78" s="20"/>
      <x:c r="S78" s="20"/>
      <x:c r="T78" s="20"/>
      <x:c r="U78" s="20"/>
      <x:c r="V78" s="20"/>
      <x:c r="W78" s="20"/>
      <x:c r="X78" s="20"/>
      <x:c r="Y78" s="20"/>
      <x:c r="Z78" s="20"/>
      <x:c r="AA78" s="20"/>
      <x:c r="AB78" s="20"/>
      <x:c r="AC78" s="20"/>
      <x:c r="AD78" s="20"/>
      <x:c r="AE78" s="20"/>
      <x:c r="AF78" s="18">
        <x:f t="shared" ca="1" si="415"/>
        <x:v>67</x:v>
      </x:c>
      <x:c r="AG78" s="18">
        <x:f t="shared" ca="1" si="416"/>
        <x:v>67</x:v>
      </x:c>
      <x:c r="AH78" s="18">
        <x:f t="shared" ca="1" si="417"/>
        <x:v>67</x:v>
      </x:c>
      <x:c r="AI78" s="18">
        <x:f t="shared" ca="1" si="418"/>
        <x:v>67</x:v>
      </x:c>
      <x:c r="AJ78" s="18">
        <x:f t="shared" ca="1" si="419"/>
        <x:v>67</x:v>
      </x:c>
      <x:c r="AK78" s="18">
        <x:f t="shared" ca="1" si="420"/>
        <x:v>67</x:v>
      </x:c>
      <x:c r="AL78" s="18">
        <x:f t="shared" ca="1" si="466"/>
        <x:v>67</x:v>
      </x:c>
      <x:c r="AM78" s="18">
        <x:f t="shared" ca="1" si="467"/>
        <x:v>67</x:v>
      </x:c>
      <x:c r="AN78" s="18">
        <x:f t="shared" ca="1" si="468"/>
        <x:v>67</x:v>
      </x:c>
      <x:c r="AO78" s="20"/>
      <x:c r="AP78" s="20"/>
      <x:c r="AQ78" s="20"/>
      <x:c r="AR78" s="20"/>
      <x:c r="AS78" s="20"/>
      <x:c r="AT78" s="20"/>
      <x:c r="AU78" s="20"/>
      <x:c r="AV78" s="20"/>
      <x:c r="AW78" s="20"/>
      <x:c r="AX78" s="20"/>
      <x:c r="AY78" s="20"/>
      <x:c r="AZ78" s="20"/>
      <x:c r="BA78" s="18">
        <x:f t="shared" ca="1" si="504"/>
        <x:v>68</x:v>
      </x:c>
      <x:c r="BB78" s="18">
        <x:f t="shared" ca="1" si="505"/>
        <x:v>68</x:v>
      </x:c>
      <x:c r="BC78" s="18">
        <x:f t="shared" ca="1" si="483"/>
        <x:v>68</x:v>
      </x:c>
      <x:c r="BD78" s="18">
        <x:f t="shared" ca="1" si="484"/>
        <x:v>68</x:v>
      </x:c>
      <x:c r="BE78" s="20"/>
      <x:c r="BF78" s="20"/>
      <x:c r="BG78" s="20"/>
      <x:c r="BH78" s="20"/>
      <x:c r="BI78" s="20"/>
      <x:c r="BJ78" s="20"/>
      <x:c r="BK78" s="20"/>
      <x:c r="BL78" s="18">
        <x:f t="shared" ca="1" si="372"/>
        <x:v>79</x:v>
      </x:c>
      <x:c r="BM78" s="18">
        <x:f t="shared" ca="1" si="373"/>
        <x:v>79</x:v>
      </x:c>
      <x:c r="BN78" s="18">
        <x:f t="shared" ca="1" si="374"/>
        <x:v>79</x:v>
      </x:c>
      <x:c r="BO78" s="18">
        <x:f t="shared" ca="1" si="375"/>
        <x:v>79</x:v>
      </x:c>
      <x:c r="BP78" s="20"/>
      <x:c r="BQ78" s="20"/>
      <x:c r="BR78" s="20"/>
      <x:c r="BS78" s="20"/>
      <x:c r="BT78" s="20"/>
      <x:c r="BU78" s="20"/>
      <x:c r="BV78" s="20"/>
      <x:c r="BW78" s="20"/>
      <x:c r="BX78" s="23"/>
      <x:c r="BY78" s="23"/>
      <x:c r="BZ78" s="23"/>
      <x:c r="CA78" s="23"/>
      <x:c r="CB78" s="23"/>
      <x:c r="CC78" s="23"/>
      <x:c r="CD78" s="23"/>
      <x:c r="CE78" s="23"/>
      <x:c r="CF78" s="23"/>
      <x:c r="CG78" s="23"/>
      <x:c r="CH78" s="23"/>
      <x:c r="CI78" s="23"/>
      <x:c r="CJ78" s="23"/>
      <x:c r="CK78" s="20"/>
      <x:c r="CL78" s="20"/>
      <x:c r="CM78" s="20"/>
      <x:c r="CN78" s="20"/>
      <x:c r="CO78" s="20"/>
      <x:c r="CP78" s="20"/>
      <x:c r="CQ78" s="20"/>
      <x:c r="CR78" s="20"/>
      <x:c r="CS78" s="18">
        <x:f t="shared" ca="1" si="485"/>
        <x:v>91</x:v>
      </x:c>
      <x:c r="CT78" s="18">
        <x:f t="shared" ca="1" si="486"/>
        <x:v>91</x:v>
      </x:c>
      <x:c r="CU78" s="18">
        <x:f t="shared" ca="1" si="487"/>
        <x:v>91</x:v>
      </x:c>
      <x:c r="CV78" s="18">
        <x:f t="shared" ca="1" si="488"/>
        <x:v>91</x:v>
      </x:c>
      <x:c r="CW78" s="18">
        <x:f t="shared" ca="1" si="489"/>
        <x:v>91</x:v>
      </x:c>
    </x:row>
    <x:row r="79" spans="2:101" ht="24" customHeight="1" x14ac:dyDescent="0.35">
      <x:c r="B79" s="18">
        <x:f t="shared" ca="1" si="336"/>
        <x:v>59</x:v>
      </x:c>
      <x:c r="C79" s="18">
        <x:f t="shared" ca="1" si="337"/>
        <x:v>59</x:v>
      </x:c>
      <x:c r="D79" s="18">
        <x:f t="shared" ca="1" si="338"/>
        <x:v>59</x:v>
      </x:c>
      <x:c r="E79" s="18">
        <x:f t="shared" ca="1" si="339"/>
        <x:v>59</x:v>
      </x:c>
      <x:c r="F79" s="18">
        <x:f t="shared" ca="1" si="340"/>
        <x:v>59</x:v>
      </x:c>
      <x:c r="G79" s="18">
        <x:f t="shared" ca="1" si="441"/>
        <x:v>59</x:v>
      </x:c>
      <x:c r="H79" s="20"/>
      <x:c r="I79" s="20"/>
      <x:c r="J79" s="20"/>
      <x:c r="K79" s="20"/>
      <x:c r="L79" s="20"/>
      <x:c r="M79" s="20"/>
      <x:c r="N79" s="20"/>
      <x:c r="O79" s="20"/>
      <x:c r="P79" s="20"/>
      <x:c r="Q79" s="20"/>
      <x:c r="R79" s="20"/>
      <x:c r="S79" s="20"/>
      <x:c r="T79" s="20"/>
      <x:c r="U79" s="20"/>
      <x:c r="V79" s="20"/>
      <x:c r="W79" s="20"/>
      <x:c r="X79" s="20"/>
      <x:c r="Y79" s="20"/>
      <x:c r="Z79" s="20"/>
      <x:c r="AA79" s="20"/>
      <x:c r="AB79" s="20"/>
      <x:c r="AC79" s="20"/>
      <x:c r="AD79" s="20"/>
      <x:c r="AE79" s="20"/>
      <x:c r="AF79" s="18">
        <x:f t="shared" ca="1" si="415"/>
        <x:v>68</x:v>
      </x:c>
      <x:c r="AG79" s="18">
        <x:f t="shared" ca="1" si="416"/>
        <x:v>68</x:v>
      </x:c>
      <x:c r="AH79" s="18">
        <x:f t="shared" ca="1" si="417"/>
        <x:v>68</x:v>
      </x:c>
      <x:c r="AI79" s="18">
        <x:f t="shared" ca="1" si="418"/>
        <x:v>68</x:v>
      </x:c>
      <x:c r="AJ79" s="18">
        <x:f t="shared" ca="1" si="419"/>
        <x:v>68</x:v>
      </x:c>
      <x:c r="AK79" s="18">
        <x:f t="shared" ca="1" si="420"/>
        <x:v>68</x:v>
      </x:c>
      <x:c r="AL79" s="18">
        <x:f t="shared" ca="1" si="466"/>
        <x:v>68</x:v>
      </x:c>
      <x:c r="AM79" s="18">
        <x:f t="shared" ca="1" si="467"/>
        <x:v>68</x:v>
      </x:c>
      <x:c r="AN79" s="18">
        <x:f t="shared" ca="1" si="468"/>
        <x:v>68</x:v>
      </x:c>
      <x:c r="AO79" s="20"/>
      <x:c r="AP79" s="20"/>
      <x:c r="AQ79" s="20"/>
      <x:c r="AR79" s="20"/>
      <x:c r="AS79" s="20"/>
      <x:c r="AT79" s="20"/>
      <x:c r="AU79" s="20"/>
      <x:c r="AV79" s="20"/>
      <x:c r="AW79" s="20"/>
      <x:c r="AX79" s="20"/>
      <x:c r="AY79" s="20"/>
      <x:c r="AZ79" s="20"/>
      <x:c r="BA79" s="18">
        <x:f t="shared" ca="1" si="504"/>
        <x:v>69</x:v>
      </x:c>
      <x:c r="BB79" s="18">
        <x:f t="shared" ca="1" si="505"/>
        <x:v>69</x:v>
      </x:c>
      <x:c r="BC79" s="18">
        <x:f t="shared" ca="1" si="483"/>
        <x:v>69</x:v>
      </x:c>
      <x:c r="BD79" s="18">
        <x:f t="shared" ca="1" si="484"/>
        <x:v>69</x:v>
      </x:c>
      <x:c r="BE79" s="20"/>
      <x:c r="BF79" s="20"/>
      <x:c r="BG79" s="20"/>
      <x:c r="BH79" s="20"/>
      <x:c r="BI79" s="20"/>
      <x:c r="BJ79" s="20"/>
      <x:c r="BK79" s="20"/>
      <x:c r="BL79" s="18">
        <x:f t="shared" ca="1" si="372"/>
        <x:v>80</x:v>
      </x:c>
      <x:c r="BM79" s="18">
        <x:f t="shared" ca="1" si="373"/>
        <x:v>80</x:v>
      </x:c>
      <x:c r="BN79" s="18">
        <x:f t="shared" ca="1" si="374"/>
        <x:v>80</x:v>
      </x:c>
      <x:c r="BO79" s="18">
        <x:f t="shared" ca="1" si="375"/>
        <x:v>80</x:v>
      </x:c>
      <x:c r="BP79" s="20"/>
      <x:c r="BQ79" s="20"/>
      <x:c r="BR79" s="20"/>
      <x:c r="BS79" s="20"/>
      <x:c r="BT79" s="20"/>
      <x:c r="BU79" s="20"/>
      <x:c r="BV79" s="20"/>
      <x:c r="BW79" s="20"/>
      <x:c r="BX79" s="23"/>
      <x:c r="BY79" s="23"/>
      <x:c r="BZ79" s="23"/>
      <x:c r="CA79" s="23"/>
      <x:c r="CB79" s="23"/>
      <x:c r="CC79" s="23"/>
      <x:c r="CD79" s="23"/>
      <x:c r="CE79" s="23"/>
      <x:c r="CF79" s="23"/>
      <x:c r="CG79" s="23"/>
      <x:c r="CH79" s="23"/>
      <x:c r="CI79" s="23"/>
      <x:c r="CJ79" s="23"/>
      <x:c r="CK79" s="20"/>
      <x:c r="CL79" s="20"/>
      <x:c r="CM79" s="20"/>
      <x:c r="CN79" s="20"/>
      <x:c r="CO79" s="20"/>
      <x:c r="CP79" s="20"/>
      <x:c r="CQ79" s="20"/>
      <x:c r="CR79" s="20"/>
      <x:c r="CS79" s="18">
        <x:f t="shared" ca="1" si="485"/>
        <x:v>92</x:v>
      </x:c>
      <x:c r="CT79" s="18">
        <x:f t="shared" ca="1" si="486"/>
        <x:v>92</x:v>
      </x:c>
      <x:c r="CU79" s="18">
        <x:f t="shared" ca="1" si="487"/>
        <x:v>92</x:v>
      </x:c>
      <x:c r="CV79" s="18">
        <x:f t="shared" ca="1" si="488"/>
        <x:v>92</x:v>
      </x:c>
      <x:c r="CW79" s="18">
        <x:f t="shared" ca="1" si="489"/>
        <x:v>92</x:v>
      </x:c>
    </x:row>
    <x:row r="80" spans="2:101" ht="24" customHeight="1" x14ac:dyDescent="0.35">
      <x:c r="B80" s="18">
        <x:f t="shared" ca="1" si="336"/>
        <x:v>60</x:v>
      </x:c>
      <x:c r="C80" s="18">
        <x:f t="shared" ca="1" si="337"/>
        <x:v>60</x:v>
      </x:c>
      <x:c r="D80" s="18">
        <x:f t="shared" ca="1" si="338"/>
        <x:v>60</x:v>
      </x:c>
      <x:c r="E80" s="18">
        <x:f t="shared" ca="1" si="339"/>
        <x:v>60</x:v>
      </x:c>
      <x:c r="F80" s="18">
        <x:f t="shared" ca="1" si="340"/>
        <x:v>60</x:v>
      </x:c>
      <x:c r="G80" s="18">
        <x:f t="shared" ca="1" si="441"/>
        <x:v>60</x:v>
      </x:c>
      <x:c r="H80" s="20"/>
      <x:c r="I80" s="20"/>
      <x:c r="J80" s="20"/>
      <x:c r="K80" s="20"/>
      <x:c r="L80" s="20"/>
      <x:c r="M80" s="20"/>
      <x:c r="N80" s="20"/>
      <x:c r="O80" s="20"/>
      <x:c r="P80" s="20"/>
      <x:c r="Q80" s="20"/>
      <x:c r="R80" s="20"/>
      <x:c r="S80" s="20"/>
      <x:c r="T80" s="20"/>
      <x:c r="U80" s="20"/>
      <x:c r="V80" s="20"/>
      <x:c r="W80" s="20"/>
      <x:c r="X80" s="20"/>
      <x:c r="Y80" s="20"/>
      <x:c r="Z80" s="20"/>
      <x:c r="AA80" s="20"/>
      <x:c r="AB80" s="20"/>
      <x:c r="AC80" s="20"/>
      <x:c r="AD80" s="20"/>
      <x:c r="AE80" s="20"/>
      <x:c r="AF80" s="18">
        <x:f t="shared" ca="1" si="415"/>
        <x:v>69</x:v>
      </x:c>
      <x:c r="AG80" s="18">
        <x:f t="shared" ca="1" si="416"/>
        <x:v>69</x:v>
      </x:c>
      <x:c r="AH80" s="18">
        <x:f t="shared" ca="1" si="417"/>
        <x:v>69</x:v>
      </x:c>
      <x:c r="AI80" s="18">
        <x:f t="shared" ca="1" si="418"/>
        <x:v>69</x:v>
      </x:c>
      <x:c r="AJ80" s="18">
        <x:f t="shared" ca="1" si="419"/>
        <x:v>69</x:v>
      </x:c>
      <x:c r="AK80" s="18">
        <x:f t="shared" ca="1" si="420"/>
        <x:v>69</x:v>
      </x:c>
      <x:c r="AL80" s="18">
        <x:f t="shared" ca="1" si="466"/>
        <x:v>69</x:v>
      </x:c>
      <x:c r="AM80" s="18">
        <x:f t="shared" ca="1" si="467"/>
        <x:v>69</x:v>
      </x:c>
      <x:c r="AN80" s="18">
        <x:f t="shared" ca="1" si="468"/>
        <x:v>69</x:v>
      </x:c>
      <x:c r="AO80" s="22">
        <x:f ca="1">IF(AND(ROW(AO80)=$CY$4,COLUMN(AO80)=$CY$5),0,MIN(AO79,AP79,AP80,AP81,AO81,AN80,AN81,AN79)+1)</x:f>
        <x:v>69</x:v>
      </x:c>
      <x:c r="AP80" s="20"/>
      <x:c r="AQ80" s="20"/>
      <x:c r="AR80" s="20"/>
      <x:c r="AS80" s="20"/>
      <x:c r="AT80" s="20"/>
      <x:c r="AU80" s="20"/>
      <x:c r="AV80" s="20"/>
      <x:c r="AW80" s="20"/>
      <x:c r="AX80" s="20"/>
      <x:c r="AY80" s="20"/>
      <x:c r="AZ80" s="20"/>
      <x:c r="BA80" s="20"/>
      <x:c r="BB80" s="20"/>
      <x:c r="BC80" s="18">
        <x:f t="shared" ca="1" si="483"/>
        <x:v>70</x:v>
      </x:c>
      <x:c r="BD80" s="18">
        <x:f t="shared" ca="1" si="484"/>
        <x:v>70</x:v>
      </x:c>
      <x:c r="BE80" s="20"/>
      <x:c r="BF80" s="20"/>
      <x:c r="BG80" s="20"/>
      <x:c r="BH80" s="20"/>
      <x:c r="BI80" s="20"/>
      <x:c r="BJ80" s="20"/>
      <x:c r="BK80" s="20"/>
      <x:c r="BL80" s="18">
        <x:f t="shared" ca="1" si="372"/>
        <x:v>81</x:v>
      </x:c>
      <x:c r="BM80" s="18">
        <x:f t="shared" ca="1" si="373"/>
        <x:v>81</x:v>
      </x:c>
      <x:c r="BN80" s="18">
        <x:f t="shared" ca="1" si="374"/>
        <x:v>81</x:v>
      </x:c>
      <x:c r="BO80" s="18">
        <x:f t="shared" ca="1" si="375"/>
        <x:v>81</x:v>
      </x:c>
      <x:c r="BP80" s="20"/>
      <x:c r="BQ80" s="20"/>
      <x:c r="BR80" s="20"/>
      <x:c r="BS80" s="20"/>
      <x:c r="BT80" s="20"/>
      <x:c r="BU80" s="20"/>
      <x:c r="BV80" s="20"/>
      <x:c r="BW80" s="20"/>
      <x:c r="BX80" s="23"/>
      <x:c r="BY80" s="23"/>
      <x:c r="BZ80" s="23"/>
      <x:c r="CA80" s="23"/>
      <x:c r="CB80" s="23"/>
      <x:c r="CC80" s="23"/>
      <x:c r="CD80" s="23"/>
      <x:c r="CE80" s="23"/>
      <x:c r="CF80" s="23"/>
      <x:c r="CG80" s="23"/>
      <x:c r="CH80" s="23"/>
      <x:c r="CI80" s="23"/>
      <x:c r="CJ80" s="23"/>
      <x:c r="CK80" s="20"/>
      <x:c r="CL80" s="20"/>
      <x:c r="CM80" s="20"/>
      <x:c r="CN80" s="20"/>
      <x:c r="CO80" s="20"/>
      <x:c r="CP80" s="20"/>
      <x:c r="CQ80" s="20"/>
      <x:c r="CR80" s="20"/>
      <x:c r="CS80" s="18">
        <x:f t="shared" ca="1" si="485"/>
        <x:v>93</x:v>
      </x:c>
      <x:c r="CT80" s="18">
        <x:f t="shared" ca="1" si="486"/>
        <x:v>93</x:v>
      </x:c>
      <x:c r="CU80" s="18">
        <x:f t="shared" ca="1" si="487"/>
        <x:v>93</x:v>
      </x:c>
      <x:c r="CV80" s="18">
        <x:f t="shared" ca="1" si="488"/>
        <x:v>93</x:v>
      </x:c>
      <x:c r="CW80" s="18">
        <x:f t="shared" ca="1" si="489"/>
        <x:v>93</x:v>
      </x:c>
    </x:row>
    <x:row r="81" spans="2:101" ht="24" customHeight="1" x14ac:dyDescent="0.35">
      <x:c r="B81" s="18">
        <x:f t="shared" ca="1" si="336"/>
        <x:v>61</x:v>
      </x:c>
      <x:c r="C81" s="18">
        <x:f t="shared" ca="1" si="337"/>
        <x:v>61</x:v>
      </x:c>
      <x:c r="D81" s="18">
        <x:f t="shared" ca="1" si="338"/>
        <x:v>61</x:v>
      </x:c>
      <x:c r="E81" s="18">
        <x:f t="shared" ca="1" si="339"/>
        <x:v>61</x:v>
      </x:c>
      <x:c r="F81" s="18">
        <x:f t="shared" ca="1" si="340"/>
        <x:v>61</x:v>
      </x:c>
      <x:c r="G81" s="18">
        <x:f t="shared" ca="1" si="441"/>
        <x:v>61</x:v>
      </x:c>
      <x:c r="H81" s="20"/>
      <x:c r="I81" s="20"/>
      <x:c r="J81" s="20"/>
      <x:c r="K81" s="20"/>
      <x:c r="L81" s="20"/>
      <x:c r="M81" s="20"/>
      <x:c r="N81" s="20"/>
      <x:c r="O81" s="20"/>
      <x:c r="P81" s="20"/>
      <x:c r="Q81" s="20"/>
      <x:c r="R81" s="20"/>
      <x:c r="S81" s="20"/>
      <x:c r="T81" s="20"/>
      <x:c r="U81" s="20"/>
      <x:c r="V81" s="20"/>
      <x:c r="W81" s="20"/>
      <x:c r="X81" s="20"/>
      <x:c r="Y81" s="20"/>
      <x:c r="Z81" s="20"/>
      <x:c r="AA81" s="20"/>
      <x:c r="AB81" s="20"/>
      <x:c r="AC81" s="20"/>
      <x:c r="AD81" s="20"/>
      <x:c r="AE81" s="20"/>
      <x:c r="AF81" s="18">
        <x:f t="shared" ca="1" si="415"/>
        <x:v>70</x:v>
      </x:c>
      <x:c r="AG81" s="18">
        <x:f t="shared" ca="1" si="416"/>
        <x:v>70</x:v>
      </x:c>
      <x:c r="AH81" s="18">
        <x:f t="shared" ca="1" si="417"/>
        <x:v>70</x:v>
      </x:c>
      <x:c r="AI81" s="18">
        <x:f t="shared" ca="1" si="418"/>
        <x:v>70</x:v>
      </x:c>
      <x:c r="AJ81" s="18">
        <x:f t="shared" ca="1" si="419"/>
        <x:v>70</x:v>
      </x:c>
      <x:c r="AK81" s="18">
        <x:f t="shared" ca="1" si="420"/>
        <x:v>70</x:v>
      </x:c>
      <x:c r="AL81" s="18">
        <x:f t="shared" ca="1" si="466"/>
        <x:v>70</x:v>
      </x:c>
      <x:c r="AM81" s="18">
        <x:f t="shared" ca="1" si="467"/>
        <x:v>70</x:v>
      </x:c>
      <x:c r="AN81" s="18">
        <x:f t="shared" ca="1" si="468"/>
        <x:v>70</x:v>
      </x:c>
      <x:c r="AO81" s="20"/>
      <x:c r="AP81" s="20"/>
      <x:c r="AQ81" s="20"/>
      <x:c r="AR81" s="20"/>
      <x:c r="AS81" s="20"/>
      <x:c r="AT81" s="20"/>
      <x:c r="AU81" s="20"/>
      <x:c r="AV81" s="20"/>
      <x:c r="AW81" s="20"/>
      <x:c r="AX81" s="20"/>
      <x:c r="AY81" s="20"/>
      <x:c r="AZ81" s="20"/>
      <x:c r="BA81" s="20"/>
      <x:c r="BB81" s="20"/>
      <x:c r="BC81" s="18">
        <x:f t="shared" ca="1" si="483"/>
        <x:v>71</x:v>
      </x:c>
      <x:c r="BD81" s="18">
        <x:f t="shared" ca="1" si="484"/>
        <x:v>71</x:v>
      </x:c>
      <x:c r="BE81" s="20"/>
      <x:c r="BF81" s="20"/>
      <x:c r="BG81" s="20"/>
      <x:c r="BH81" s="20"/>
      <x:c r="BI81" s="20"/>
      <x:c r="BJ81" s="20"/>
      <x:c r="BK81" s="20"/>
      <x:c r="BL81" s="18">
        <x:f t="shared" ca="1" si="372"/>
        <x:v>82</x:v>
      </x:c>
      <x:c r="BM81" s="18">
        <x:f t="shared" ca="1" si="373"/>
        <x:v>82</x:v>
      </x:c>
      <x:c r="BN81" s="18">
        <x:f t="shared" ca="1" si="374"/>
        <x:v>82</x:v>
      </x:c>
      <x:c r="BO81" s="18">
        <x:f t="shared" ca="1" si="375"/>
        <x:v>82</x:v>
      </x:c>
      <x:c r="BP81" s="20"/>
      <x:c r="BQ81" s="20"/>
      <x:c r="BR81" s="20"/>
      <x:c r="BS81" s="20"/>
      <x:c r="BT81" s="20"/>
      <x:c r="BU81" s="20"/>
      <x:c r="BV81" s="20"/>
      <x:c r="BW81" s="20"/>
      <x:c r="BX81" s="23"/>
      <x:c r="BY81" s="23"/>
      <x:c r="BZ81" s="23"/>
      <x:c r="CA81" s="23"/>
      <x:c r="CB81" s="23"/>
      <x:c r="CC81" s="23"/>
      <x:c r="CD81" s="23"/>
      <x:c r="CE81" s="23"/>
      <x:c r="CF81" s="23"/>
      <x:c r="CG81" s="23"/>
      <x:c r="CH81" s="23"/>
      <x:c r="CI81" s="23"/>
      <x:c r="CJ81" s="23"/>
      <x:c r="CK81" s="20"/>
      <x:c r="CL81" s="20"/>
      <x:c r="CM81" s="20"/>
      <x:c r="CN81" s="20"/>
      <x:c r="CO81" s="20"/>
      <x:c r="CP81" s="20"/>
      <x:c r="CQ81" s="20"/>
      <x:c r="CR81" s="20"/>
      <x:c r="CS81" s="18">
        <x:f t="shared" ca="1" si="485"/>
        <x:v>94</x:v>
      </x:c>
      <x:c r="CT81" s="18">
        <x:f t="shared" ca="1" si="486"/>
        <x:v>94</x:v>
      </x:c>
      <x:c r="CU81" s="18">
        <x:f t="shared" ca="1" si="487"/>
        <x:v>94</x:v>
      </x:c>
      <x:c r="CV81" s="18">
        <x:f t="shared" ca="1" si="488"/>
        <x:v>94</x:v>
      </x:c>
      <x:c r="CW81" s="18">
        <x:f t="shared" ca="1" si="489"/>
        <x:v>94</x:v>
      </x:c>
    </x:row>
    <x:row r="82" spans="2:101" ht="24" customHeight="1" x14ac:dyDescent="0.35">
      <x:c r="B82" s="18">
        <x:f t="shared" ca="1" si="336"/>
        <x:v>62</x:v>
      </x:c>
      <x:c r="C82" s="18">
        <x:f t="shared" ca="1" si="337"/>
        <x:v>62</x:v>
      </x:c>
      <x:c r="D82" s="18">
        <x:f t="shared" ca="1" si="338"/>
        <x:v>62</x:v>
      </x:c>
      <x:c r="E82" s="18">
        <x:f t="shared" ca="1" si="339"/>
        <x:v>62</x:v>
      </x:c>
      <x:c r="F82" s="18">
        <x:f t="shared" ca="1" si="340"/>
        <x:v>62</x:v>
      </x:c>
      <x:c r="G82" s="18">
        <x:f t="shared" ca="1" si="441"/>
        <x:v>62</x:v>
      </x:c>
      <x:c r="H82" s="20"/>
      <x:c r="I82" s="20"/>
      <x:c r="J82" s="20"/>
      <x:c r="K82" s="20"/>
      <x:c r="L82" s="20"/>
      <x:c r="M82" s="20"/>
      <x:c r="N82" s="20"/>
      <x:c r="O82" s="20"/>
      <x:c r="P82" s="20"/>
      <x:c r="Q82" s="20"/>
      <x:c r="R82" s="20"/>
      <x:c r="S82" s="20"/>
      <x:c r="T82" s="20"/>
      <x:c r="U82" s="20"/>
      <x:c r="V82" s="20"/>
      <x:c r="W82" s="20"/>
      <x:c r="X82" s="20"/>
      <x:c r="Y82" s="20"/>
      <x:c r="Z82" s="20"/>
      <x:c r="AA82" s="20"/>
      <x:c r="AB82" s="20"/>
      <x:c r="AC82" s="20"/>
      <x:c r="AD82" s="20"/>
      <x:c r="AE82" s="20"/>
      <x:c r="AF82" s="18">
        <x:f t="shared" ca="1" si="415"/>
        <x:v>71</x:v>
      </x:c>
      <x:c r="AG82" s="18">
        <x:f t="shared" ca="1" si="416"/>
        <x:v>71</x:v>
      </x:c>
      <x:c r="AH82" s="18">
        <x:f t="shared" ca="1" si="417"/>
        <x:v>71</x:v>
      </x:c>
      <x:c r="AI82" s="18">
        <x:f t="shared" ca="1" si="418"/>
        <x:v>71</x:v>
      </x:c>
      <x:c r="AJ82" s="18">
        <x:f t="shared" ca="1" si="419"/>
        <x:v>71</x:v>
      </x:c>
      <x:c r="AK82" s="18">
        <x:f t="shared" ca="1" si="420"/>
        <x:v>71</x:v>
      </x:c>
      <x:c r="AL82" s="18">
        <x:f t="shared" ca="1" si="466"/>
        <x:v>71</x:v>
      </x:c>
      <x:c r="AM82" s="18">
        <x:f t="shared" ca="1" si="467"/>
        <x:v>71</x:v>
      </x:c>
      <x:c r="AN82" s="18">
        <x:f t="shared" ca="1" si="468"/>
        <x:v>71</x:v>
      </x:c>
      <x:c r="AO82" s="20"/>
      <x:c r="AP82" s="20"/>
      <x:c r="AQ82" s="20"/>
      <x:c r="AR82" s="20"/>
      <x:c r="AS82" s="20"/>
      <x:c r="AT82" s="20"/>
      <x:c r="AU82" s="20"/>
      <x:c r="AV82" s="20"/>
      <x:c r="AW82" s="20"/>
      <x:c r="AX82" s="20"/>
      <x:c r="AY82" s="20"/>
      <x:c r="AZ82" s="20"/>
      <x:c r="BA82" s="20"/>
      <x:c r="BB82" s="20"/>
      <x:c r="BC82" s="18">
        <x:f t="shared" ca="1" si="483"/>
        <x:v>72</x:v>
      </x:c>
      <x:c r="BD82" s="18">
        <x:f t="shared" ca="1" si="484"/>
        <x:v>72</x:v>
      </x:c>
      <x:c r="BE82" s="20"/>
      <x:c r="BF82" s="20"/>
      <x:c r="BG82" s="20"/>
      <x:c r="BH82" s="20"/>
      <x:c r="BI82" s="20"/>
      <x:c r="BJ82" s="20"/>
      <x:c r="BK82" s="20"/>
      <x:c r="BL82" s="18">
        <x:f t="shared" ca="1" si="372"/>
        <x:v>83</x:v>
      </x:c>
      <x:c r="BM82" s="18">
        <x:f t="shared" ca="1" si="373"/>
        <x:v>83</x:v>
      </x:c>
      <x:c r="BN82" s="18">
        <x:f t="shared" ca="1" si="374"/>
        <x:v>83</x:v>
      </x:c>
      <x:c r="BO82" s="18">
        <x:f t="shared" ca="1" si="375"/>
        <x:v>83</x:v>
      </x:c>
      <x:c r="BP82" s="20"/>
      <x:c r="BQ82" s="20"/>
      <x:c r="BR82" s="20"/>
      <x:c r="BS82" s="20"/>
      <x:c r="BT82" s="20"/>
      <x:c r="BU82" s="20"/>
      <x:c r="BV82" s="20"/>
      <x:c r="BW82" s="20"/>
      <x:c r="BX82" s="23"/>
      <x:c r="BY82" s="23"/>
      <x:c r="BZ82" s="23"/>
      <x:c r="CA82" s="23"/>
      <x:c r="CB82" s="23"/>
      <x:c r="CC82" s="23"/>
      <x:c r="CD82" s="23"/>
      <x:c r="CE82" s="23"/>
      <x:c r="CF82" s="23"/>
      <x:c r="CG82" s="23"/>
      <x:c r="CH82" s="23"/>
      <x:c r="CI82" s="23"/>
      <x:c r="CJ82" s="23"/>
      <x:c r="CK82" s="20"/>
      <x:c r="CL82" s="20"/>
      <x:c r="CM82" s="20"/>
      <x:c r="CN82" s="20"/>
      <x:c r="CO82" s="20"/>
      <x:c r="CP82" s="20"/>
      <x:c r="CQ82" s="20"/>
      <x:c r="CR82" s="20"/>
      <x:c r="CS82" s="18">
        <x:f t="shared" ca="1" si="485"/>
        <x:v>95</x:v>
      </x:c>
      <x:c r="CT82" s="18">
        <x:f t="shared" ca="1" si="486"/>
        <x:v>95</x:v>
      </x:c>
      <x:c r="CU82" s="18">
        <x:f t="shared" ca="1" si="487"/>
        <x:v>95</x:v>
      </x:c>
      <x:c r="CV82" s="18">
        <x:f t="shared" ca="1" si="488"/>
        <x:v>95</x:v>
      </x:c>
      <x:c r="CW82" s="18">
        <x:f t="shared" ca="1" si="489"/>
        <x:v>95</x:v>
      </x:c>
    </x:row>
    <x:row r="83" spans="2:101" ht="24" customHeight="1" x14ac:dyDescent="0.35">
      <x:c r="B83" s="18">
        <x:f t="shared" ca="1" si="336"/>
        <x:v>63</x:v>
      </x:c>
      <x:c r="C83" s="18">
        <x:f t="shared" ca="1" si="337"/>
        <x:v>63</x:v>
      </x:c>
      <x:c r="D83" s="18">
        <x:f t="shared" ca="1" si="338"/>
        <x:v>63</x:v>
      </x:c>
      <x:c r="E83" s="18">
        <x:f t="shared" ca="1" si="339"/>
        <x:v>63</x:v>
      </x:c>
      <x:c r="F83" s="18">
        <x:f t="shared" ca="1" si="340"/>
        <x:v>63</x:v>
      </x:c>
      <x:c r="G83" s="18">
        <x:f t="shared" ca="1" si="441"/>
        <x:v>63</x:v>
      </x:c>
      <x:c r="H83" s="20"/>
      <x:c r="I83" s="20"/>
      <x:c r="J83" s="20"/>
      <x:c r="K83" s="20"/>
      <x:c r="L83" s="20"/>
      <x:c r="M83" s="20"/>
      <x:c r="N83" s="20"/>
      <x:c r="O83" s="20"/>
      <x:c r="P83" s="20"/>
      <x:c r="Q83" s="20"/>
      <x:c r="R83" s="20"/>
      <x:c r="S83" s="20"/>
      <x:c r="T83" s="20"/>
      <x:c r="U83" s="20"/>
      <x:c r="V83" s="20"/>
      <x:c r="W83" s="20"/>
      <x:c r="X83" s="20"/>
      <x:c r="Y83" s="20"/>
      <x:c r="Z83" s="20"/>
      <x:c r="AA83" s="20"/>
      <x:c r="AB83" s="20"/>
      <x:c r="AC83" s="20"/>
      <x:c r="AD83" s="20"/>
      <x:c r="AE83" s="20"/>
      <x:c r="AF83" s="18">
        <x:f t="shared" ca="1" si="415"/>
        <x:v>72</x:v>
      </x:c>
      <x:c r="AG83" s="18">
        <x:f t="shared" ca="1" si="416"/>
        <x:v>72</x:v>
      </x:c>
      <x:c r="AH83" s="18">
        <x:f t="shared" ca="1" si="417"/>
        <x:v>72</x:v>
      </x:c>
      <x:c r="AI83" s="18">
        <x:f t="shared" ca="1" si="418"/>
        <x:v>72</x:v>
      </x:c>
      <x:c r="AJ83" s="18">
        <x:f t="shared" ca="1" si="419"/>
        <x:v>72</x:v>
      </x:c>
      <x:c r="AK83" s="18">
        <x:f t="shared" ca="1" si="420"/>
        <x:v>72</x:v>
      </x:c>
      <x:c r="AL83" s="18">
        <x:f t="shared" ca="1" si="466"/>
        <x:v>72</x:v>
      </x:c>
      <x:c r="AM83" s="18">
        <x:f t="shared" ca="1" si="467"/>
        <x:v>72</x:v>
      </x:c>
      <x:c r="AN83" s="18">
        <x:f t="shared" ca="1" si="468"/>
        <x:v>72</x:v>
      </x:c>
      <x:c r="AO83" s="20"/>
      <x:c r="AP83" s="20"/>
      <x:c r="AQ83" s="20"/>
      <x:c r="AR83" s="20"/>
      <x:c r="AS83" s="20"/>
      <x:c r="AT83" s="20"/>
      <x:c r="AU83" s="20"/>
      <x:c r="AV83" s="20"/>
      <x:c r="AW83" s="20"/>
      <x:c r="AX83" s="20"/>
      <x:c r="AY83" s="20"/>
      <x:c r="AZ83" s="20"/>
      <x:c r="BA83" s="20"/>
      <x:c r="BB83" s="20"/>
      <x:c r="BC83" s="18">
        <x:f t="shared" ca="1" si="483"/>
        <x:v>73</x:v>
      </x:c>
      <x:c r="BD83" s="18">
        <x:f t="shared" ca="1" si="484"/>
        <x:v>73</x:v>
      </x:c>
      <x:c r="BE83" s="20"/>
      <x:c r="BF83" s="20"/>
      <x:c r="BG83" s="20"/>
      <x:c r="BH83" s="20"/>
      <x:c r="BI83" s="20"/>
      <x:c r="BJ83" s="20"/>
      <x:c r="BK83" s="20"/>
      <x:c r="BL83" s="18">
        <x:f t="shared" ca="1" si="372"/>
        <x:v>84</x:v>
      </x:c>
      <x:c r="BM83" s="18">
        <x:f t="shared" ca="1" si="373"/>
        <x:v>84</x:v>
      </x:c>
      <x:c r="BN83" s="18">
        <x:f t="shared" ca="1" si="374"/>
        <x:v>84</x:v>
      </x:c>
      <x:c r="BO83" s="18">
        <x:f t="shared" ca="1" si="375"/>
        <x:v>84</x:v>
      </x:c>
      <x:c r="BP83" s="20"/>
      <x:c r="BQ83" s="20"/>
      <x:c r="BR83" s="20"/>
      <x:c r="BS83" s="20"/>
      <x:c r="BT83" s="20"/>
      <x:c r="BU83" s="20"/>
      <x:c r="BV83" s="20"/>
      <x:c r="BW83" s="20"/>
      <x:c r="BX83" s="23"/>
      <x:c r="BY83" s="23"/>
      <x:c r="BZ83" s="23"/>
      <x:c r="CA83" s="23"/>
      <x:c r="CB83" s="23"/>
      <x:c r="CC83" s="23"/>
      <x:c r="CD83" s="23"/>
      <x:c r="CE83" s="23"/>
      <x:c r="CF83" s="23"/>
      <x:c r="CG83" s="23"/>
      <x:c r="CH83" s="23"/>
      <x:c r="CI83" s="23"/>
      <x:c r="CJ83" s="23"/>
      <x:c r="CK83" s="20"/>
      <x:c r="CL83" s="20"/>
      <x:c r="CM83" s="20"/>
      <x:c r="CN83" s="20"/>
      <x:c r="CO83" s="20"/>
      <x:c r="CP83" s="20"/>
      <x:c r="CQ83" s="20"/>
      <x:c r="CR83" s="20"/>
      <x:c r="CS83" s="18">
        <x:f t="shared" ca="1" si="485"/>
        <x:v>96</x:v>
      </x:c>
      <x:c r="CT83" s="18">
        <x:f t="shared" ca="1" si="486"/>
        <x:v>96</x:v>
      </x:c>
      <x:c r="CU83" s="18">
        <x:f t="shared" ca="1" si="487"/>
        <x:v>96</x:v>
      </x:c>
      <x:c r="CV83" s="18">
        <x:f t="shared" ca="1" si="488"/>
        <x:v>96</x:v>
      </x:c>
      <x:c r="CW83" s="18">
        <x:f t="shared" ca="1" si="489"/>
        <x:v>96</x:v>
      </x:c>
    </x:row>
    <x:row r="84" spans="2:101" ht="24" customHeight="1" x14ac:dyDescent="0.35">
      <x:c r="B84" s="18">
        <x:f t="shared" ca="1" si="336"/>
        <x:v>64</x:v>
      </x:c>
      <x:c r="C84" s="18">
        <x:f t="shared" ca="1" si="337"/>
        <x:v>64</x:v>
      </x:c>
      <x:c r="D84" s="18">
        <x:f t="shared" ca="1" si="338"/>
        <x:v>64</x:v>
      </x:c>
      <x:c r="E84" s="18">
        <x:f t="shared" ca="1" si="339"/>
        <x:v>64</x:v>
      </x:c>
      <x:c r="F84" s="18">
        <x:f t="shared" ca="1" si="340"/>
        <x:v>64</x:v>
      </x:c>
      <x:c r="G84" s="18">
        <x:f t="shared" ca="1" si="441"/>
        <x:v>64</x:v>
      </x:c>
      <x:c r="H84" s="20"/>
      <x:c r="I84" s="20"/>
      <x:c r="J84" s="20"/>
      <x:c r="K84" s="20"/>
      <x:c r="L84" s="20"/>
      <x:c r="M84" s="20"/>
      <x:c r="N84" s="20"/>
      <x:c r="O84" s="20"/>
      <x:c r="P84" s="20"/>
      <x:c r="Q84" s="20"/>
      <x:c r="R84" s="20"/>
      <x:c r="S84" s="20"/>
      <x:c r="T84" s="20"/>
      <x:c r="U84" s="20"/>
      <x:c r="V84" s="20"/>
      <x:c r="W84" s="20"/>
      <x:c r="X84" s="20"/>
      <x:c r="Y84" s="20"/>
      <x:c r="Z84" s="20"/>
      <x:c r="AA84" s="20"/>
      <x:c r="AB84" s="20"/>
      <x:c r="AC84" s="20"/>
      <x:c r="AD84" s="20"/>
      <x:c r="AE84" s="20"/>
      <x:c r="AF84" s="18">
        <x:f t="shared" ca="1" si="415"/>
        <x:v>73</x:v>
      </x:c>
      <x:c r="AG84" s="18">
        <x:f t="shared" ca="1" si="416"/>
        <x:v>73</x:v>
      </x:c>
      <x:c r="AH84" s="18">
        <x:f t="shared" ca="1" si="417"/>
        <x:v>73</x:v>
      </x:c>
      <x:c r="AI84" s="18">
        <x:f t="shared" ca="1" si="418"/>
        <x:v>73</x:v>
      </x:c>
      <x:c r="AJ84" s="18">
        <x:f t="shared" ca="1" si="419"/>
        <x:v>73</x:v>
      </x:c>
      <x:c r="AK84" s="18">
        <x:f t="shared" ca="1" si="420"/>
        <x:v>73</x:v>
      </x:c>
      <x:c r="AL84" s="18">
        <x:f t="shared" ca="1" si="466"/>
        <x:v>73</x:v>
      </x:c>
      <x:c r="AM84" s="18">
        <x:f t="shared" ca="1" si="467"/>
        <x:v>73</x:v>
      </x:c>
      <x:c r="AN84" s="18">
        <x:f t="shared" ca="1" si="468"/>
        <x:v>73</x:v>
      </x:c>
      <x:c r="AO84" s="20"/>
      <x:c r="AP84" s="20"/>
      <x:c r="AQ84" s="20"/>
      <x:c r="AR84" s="20"/>
      <x:c r="AS84" s="20"/>
      <x:c r="AT84" s="20"/>
      <x:c r="AU84" s="20"/>
      <x:c r="AV84" s="20"/>
      <x:c r="AW84" s="20"/>
      <x:c r="AX84" s="20"/>
      <x:c r="AY84" s="20"/>
      <x:c r="AZ84" s="20"/>
      <x:c r="BA84" s="20"/>
      <x:c r="BB84" s="20"/>
      <x:c r="BC84" s="18">
        <x:f t="shared" ca="1" si="483"/>
        <x:v>74</x:v>
      </x:c>
      <x:c r="BD84" s="18">
        <x:f t="shared" ca="1" si="484"/>
        <x:v>74</x:v>
      </x:c>
      <x:c r="BE84" s="20"/>
      <x:c r="BF84" s="20"/>
      <x:c r="BG84" s="20"/>
      <x:c r="BH84" s="20"/>
      <x:c r="BI84" s="20"/>
      <x:c r="BJ84" s="20"/>
      <x:c r="BK84" s="20"/>
      <x:c r="BL84" s="18">
        <x:f t="shared" ca="1" si="372"/>
        <x:v>85</x:v>
      </x:c>
      <x:c r="BM84" s="18">
        <x:f t="shared" ca="1" si="373"/>
        <x:v>85</x:v>
      </x:c>
      <x:c r="BN84" s="18">
        <x:f t="shared" ca="1" si="374"/>
        <x:v>85</x:v>
      </x:c>
      <x:c r="BO84" s="18">
        <x:f t="shared" ca="1" si="375"/>
        <x:v>85</x:v>
      </x:c>
      <x:c r="BP84" s="20"/>
      <x:c r="BQ84" s="20"/>
      <x:c r="BR84" s="20"/>
      <x:c r="BS84" s="20"/>
      <x:c r="BT84" s="20"/>
      <x:c r="BU84" s="20"/>
      <x:c r="BV84" s="20"/>
      <x:c r="BW84" s="20"/>
      <x:c r="BX84" s="23"/>
      <x:c r="BY84" s="23"/>
      <x:c r="BZ84" s="23"/>
      <x:c r="CA84" s="23"/>
      <x:c r="CB84" s="23"/>
      <x:c r="CC84" s="23"/>
      <x:c r="CD84" s="23"/>
      <x:c r="CE84" s="23"/>
      <x:c r="CF84" s="23"/>
      <x:c r="CG84" s="23"/>
      <x:c r="CH84" s="23"/>
      <x:c r="CI84" s="23"/>
      <x:c r="CJ84" s="23"/>
      <x:c r="CK84" s="20"/>
      <x:c r="CL84" s="20"/>
      <x:c r="CM84" s="20"/>
      <x:c r="CN84" s="20"/>
      <x:c r="CO84" s="20"/>
      <x:c r="CP84" s="20"/>
      <x:c r="CQ84" s="20"/>
      <x:c r="CR84" s="20"/>
      <x:c r="CS84" s="18">
        <x:f t="shared" ca="1" si="485"/>
        <x:v>97</x:v>
      </x:c>
      <x:c r="CT84" s="18">
        <x:f t="shared" ca="1" si="486"/>
        <x:v>97</x:v>
      </x:c>
      <x:c r="CU84" s="18">
        <x:f t="shared" ca="1" si="487"/>
        <x:v>97</x:v>
      </x:c>
      <x:c r="CV84" s="18">
        <x:f t="shared" ca="1" si="488"/>
        <x:v>97</x:v>
      </x:c>
      <x:c r="CW84" s="18">
        <x:f t="shared" ca="1" si="489"/>
        <x:v>97</x:v>
      </x:c>
    </x:row>
    <x:row r="85" spans="2:101" ht="24" customHeight="1" x14ac:dyDescent="0.35">
      <x:c r="B85" s="18">
        <x:f t="shared" ca="1" si="336"/>
        <x:v>65</x:v>
      </x:c>
      <x:c r="C85" s="18">
        <x:f t="shared" ca="1" si="337"/>
        <x:v>65</x:v>
      </x:c>
      <x:c r="D85" s="18">
        <x:f t="shared" ca="1" si="338"/>
        <x:v>65</x:v>
      </x:c>
      <x:c r="E85" s="18">
        <x:f t="shared" ca="1" si="339"/>
        <x:v>65</x:v>
      </x:c>
      <x:c r="F85" s="18">
        <x:f t="shared" ca="1" si="340"/>
        <x:v>65</x:v>
      </x:c>
      <x:c r="G85" s="18">
        <x:f t="shared" ca="1" si="441"/>
        <x:v>65</x:v>
      </x:c>
      <x:c r="H85" s="20"/>
      <x:c r="I85" s="20"/>
      <x:c r="J85" s="20"/>
      <x:c r="K85" s="20"/>
      <x:c r="L85" s="20"/>
      <x:c r="M85" s="20"/>
      <x:c r="N85" s="20"/>
      <x:c r="O85" s="20"/>
      <x:c r="P85" s="20"/>
      <x:c r="Q85" s="20"/>
      <x:c r="R85" s="20"/>
      <x:c r="S85" s="20"/>
      <x:c r="T85" s="20"/>
      <x:c r="U85" s="20"/>
      <x:c r="V85" s="20"/>
      <x:c r="W85" s="20"/>
      <x:c r="X85" s="20"/>
      <x:c r="Y85" s="20"/>
      <x:c r="Z85" s="20"/>
      <x:c r="AA85" s="20"/>
      <x:c r="AB85" s="20"/>
      <x:c r="AC85" s="20"/>
      <x:c r="AD85" s="20"/>
      <x:c r="AE85" s="20"/>
      <x:c r="AF85" s="18">
        <x:f t="shared" ca="1" si="415"/>
        <x:v>74</x:v>
      </x:c>
      <x:c r="AG85" s="18">
        <x:f t="shared" ca="1" si="416"/>
        <x:v>74</x:v>
      </x:c>
      <x:c r="AH85" s="18">
        <x:f t="shared" ca="1" si="417"/>
        <x:v>74</x:v>
      </x:c>
      <x:c r="AI85" s="18">
        <x:f t="shared" ca="1" si="418"/>
        <x:v>74</x:v>
      </x:c>
      <x:c r="AJ85" s="18">
        <x:f t="shared" ca="1" si="419"/>
        <x:v>74</x:v>
      </x:c>
      <x:c r="AK85" s="18">
        <x:f t="shared" ca="1" si="420"/>
        <x:v>74</x:v>
      </x:c>
      <x:c r="AL85" s="18">
        <x:f t="shared" ca="1" si="466"/>
        <x:v>74</x:v>
      </x:c>
      <x:c r="AM85" s="18">
        <x:f t="shared" ca="1" si="467"/>
        <x:v>74</x:v>
      </x:c>
      <x:c r="AN85" s="18">
        <x:f t="shared" ca="1" si="468"/>
        <x:v>74</x:v>
      </x:c>
      <x:c r="AO85" s="20"/>
      <x:c r="AP85" s="20"/>
      <x:c r="AQ85" s="20"/>
      <x:c r="AR85" s="20"/>
      <x:c r="AS85" s="20"/>
      <x:c r="AT85" s="20"/>
      <x:c r="AU85" s="20"/>
      <x:c r="AV85" s="20"/>
      <x:c r="AW85" s="20"/>
      <x:c r="AX85" s="20"/>
      <x:c r="AY85" s="20"/>
      <x:c r="AZ85" s="20"/>
      <x:c r="BA85" s="20"/>
      <x:c r="BB85" s="20"/>
      <x:c r="BC85" s="18">
        <x:f t="shared" ca="1" si="483"/>
        <x:v>75</x:v>
      </x:c>
      <x:c r="BD85" s="18">
        <x:f t="shared" ca="1" si="484"/>
        <x:v>75</x:v>
      </x:c>
      <x:c r="BE85" s="20"/>
      <x:c r="BF85" s="20"/>
      <x:c r="BG85" s="20"/>
      <x:c r="BH85" s="20"/>
      <x:c r="BI85" s="20"/>
      <x:c r="BJ85" s="20"/>
      <x:c r="BK85" s="20"/>
      <x:c r="BL85" s="18">
        <x:f t="shared" ca="1" si="372"/>
        <x:v>86</x:v>
      </x:c>
      <x:c r="BM85" s="18">
        <x:f t="shared" ca="1" si="373"/>
        <x:v>86</x:v>
      </x:c>
      <x:c r="BN85" s="18">
        <x:f t="shared" ca="1" si="374"/>
        <x:v>86</x:v>
      </x:c>
      <x:c r="BO85" s="18">
        <x:f t="shared" ca="1" si="375"/>
        <x:v>86</x:v>
      </x:c>
      <x:c r="BP85" s="20"/>
      <x:c r="BQ85" s="20"/>
      <x:c r="BR85" s="20"/>
      <x:c r="BS85" s="20"/>
      <x:c r="BT85" s="20"/>
      <x:c r="BU85" s="20"/>
      <x:c r="BV85" s="20"/>
      <x:c r="BW85" s="20"/>
      <x:c r="BX85" s="23"/>
      <x:c r="BY85" s="23"/>
      <x:c r="BZ85" s="23"/>
      <x:c r="CA85" s="23"/>
      <x:c r="CB85" s="23"/>
      <x:c r="CC85" s="23"/>
      <x:c r="CD85" s="23"/>
      <x:c r="CE85" s="23"/>
      <x:c r="CF85" s="23"/>
      <x:c r="CG85" s="23"/>
      <x:c r="CH85" s="23"/>
      <x:c r="CI85" s="23"/>
      <x:c r="CJ85" s="23"/>
      <x:c r="CK85" s="20"/>
      <x:c r="CL85" s="20"/>
      <x:c r="CM85" s="20"/>
      <x:c r="CN85" s="20"/>
      <x:c r="CO85" s="20"/>
      <x:c r="CP85" s="20"/>
      <x:c r="CQ85" s="20"/>
      <x:c r="CR85" s="20"/>
      <x:c r="CS85" s="18">
        <x:f t="shared" ca="1" si="485"/>
        <x:v>98</x:v>
      </x:c>
      <x:c r="CT85" s="18">
        <x:f t="shared" ca="1" si="486"/>
        <x:v>98</x:v>
      </x:c>
      <x:c r="CU85" s="18">
        <x:f t="shared" ca="1" si="487"/>
        <x:v>98</x:v>
      </x:c>
      <x:c r="CV85" s="18">
        <x:f t="shared" ca="1" si="488"/>
        <x:v>98</x:v>
      </x:c>
      <x:c r="CW85" s="18">
        <x:f t="shared" ca="1" si="489"/>
        <x:v>98</x:v>
      </x:c>
    </x:row>
    <x:row r="86" spans="2:101" ht="24" customHeight="1" x14ac:dyDescent="0.35">
      <x:c r="B86" s="18">
        <x:f t="shared" ca="1" si="336"/>
        <x:v>66</x:v>
      </x:c>
      <x:c r="C86" s="18">
        <x:f t="shared" ca="1" si="337"/>
        <x:v>66</x:v>
      </x:c>
      <x:c r="D86" s="18">
        <x:f t="shared" ca="1" si="338"/>
        <x:v>66</x:v>
      </x:c>
      <x:c r="E86" s="18">
        <x:f t="shared" ca="1" si="339"/>
        <x:v>66</x:v>
      </x:c>
      <x:c r="F86" s="18">
        <x:f t="shared" ca="1" si="340"/>
        <x:v>66</x:v>
      </x:c>
      <x:c r="G86" s="18">
        <x:f t="shared" ca="1" si="441"/>
        <x:v>66</x:v>
      </x:c>
      <x:c r="H86" s="20"/>
      <x:c r="I86" s="20"/>
      <x:c r="J86" s="20"/>
      <x:c r="K86" s="20"/>
      <x:c r="L86" s="20"/>
      <x:c r="M86" s="20"/>
      <x:c r="N86" s="20"/>
      <x:c r="O86" s="20"/>
      <x:c r="P86" s="20"/>
      <x:c r="Q86" s="20"/>
      <x:c r="R86" s="20"/>
      <x:c r="S86" s="20"/>
      <x:c r="T86" s="20"/>
      <x:c r="U86" s="20"/>
      <x:c r="V86" s="20"/>
      <x:c r="W86" s="20"/>
      <x:c r="X86" s="20"/>
      <x:c r="Y86" s="20"/>
      <x:c r="Z86" s="20"/>
      <x:c r="AA86" s="20"/>
      <x:c r="AB86" s="20"/>
      <x:c r="AC86" s="20"/>
      <x:c r="AD86" s="20"/>
      <x:c r="AE86" s="20"/>
      <x:c r="AF86" s="18">
        <x:f t="shared" ca="1" si="415"/>
        <x:v>75</x:v>
      </x:c>
      <x:c r="AG86" s="18">
        <x:f t="shared" ca="1" si="416"/>
        <x:v>75</x:v>
      </x:c>
      <x:c r="AH86" s="18">
        <x:f t="shared" ca="1" si="417"/>
        <x:v>75</x:v>
      </x:c>
      <x:c r="AI86" s="18">
        <x:f t="shared" ca="1" si="418"/>
        <x:v>75</x:v>
      </x:c>
      <x:c r="AJ86" s="18">
        <x:f t="shared" ca="1" si="419"/>
        <x:v>75</x:v>
      </x:c>
      <x:c r="AK86" s="18">
        <x:f t="shared" ca="1" si="420"/>
        <x:v>75</x:v>
      </x:c>
      <x:c r="AL86" s="18">
        <x:f t="shared" ca="1" si="466"/>
        <x:v>75</x:v>
      </x:c>
      <x:c r="AM86" s="18">
        <x:f t="shared" ca="1" si="467"/>
        <x:v>75</x:v>
      </x:c>
      <x:c r="AN86" s="18">
        <x:f t="shared" ca="1" si="468"/>
        <x:v>75</x:v>
      </x:c>
      <x:c r="AO86" s="18">
        <x:f t="shared" ref="AO86:AO98" ca="1" si="506">MIN(AO85,AP85,AP86,AP87,AO87,AN86,AN87,AN85)+1</x:f>
        <x:v>75</x:v>
      </x:c>
      <x:c r="AP86" s="18">
        <x:f t="shared" ref="AP86:AP98" ca="1" si="507">MIN(AP85,AQ85,AQ86,AQ87,AP87,AO86,AO87,AO85)+1</x:f>
        <x:v>76</x:v>
      </x:c>
      <x:c r="AQ86" s="20"/>
      <x:c r="AR86" s="20"/>
      <x:c r="AS86" s="20"/>
      <x:c r="AT86" s="20"/>
      <x:c r="AU86" s="20"/>
      <x:c r="AV86" s="20"/>
      <x:c r="AW86" s="20"/>
      <x:c r="AX86" s="20"/>
      <x:c r="AY86" s="20"/>
      <x:c r="AZ86" s="20"/>
      <x:c r="BA86" s="20"/>
      <x:c r="BB86" s="20"/>
      <x:c r="BC86" s="18">
        <x:f t="shared" ca="1" si="483"/>
        <x:v>76</x:v>
      </x:c>
      <x:c r="BD86" s="18">
        <x:f t="shared" ca="1" si="484"/>
        <x:v>76</x:v>
      </x:c>
      <x:c r="BE86" s="20"/>
      <x:c r="BF86" s="20"/>
      <x:c r="BG86" s="20"/>
      <x:c r="BH86" s="20"/>
      <x:c r="BI86" s="20"/>
      <x:c r="BJ86" s="20"/>
      <x:c r="BK86" s="20"/>
      <x:c r="BL86" s="18">
        <x:f t="shared" ca="1" si="372"/>
        <x:v>87</x:v>
      </x:c>
      <x:c r="BM86" s="18">
        <x:f t="shared" ca="1" si="373"/>
        <x:v>87</x:v>
      </x:c>
      <x:c r="BN86" s="18">
        <x:f t="shared" ca="1" si="374"/>
        <x:v>87</x:v>
      </x:c>
      <x:c r="BO86" s="18">
        <x:f t="shared" ca="1" si="375"/>
        <x:v>87</x:v>
      </x:c>
      <x:c r="BP86" s="20"/>
      <x:c r="BQ86" s="20"/>
      <x:c r="BR86" s="20"/>
      <x:c r="BS86" s="20"/>
      <x:c r="BT86" s="20"/>
      <x:c r="BU86" s="20"/>
      <x:c r="BV86" s="20"/>
      <x:c r="BW86" s="20"/>
      <x:c r="BX86" s="23"/>
      <x:c r="BY86" s="23"/>
      <x:c r="BZ86" s="23"/>
      <x:c r="CA86" s="23"/>
      <x:c r="CB86" s="23"/>
      <x:c r="CC86" s="23"/>
      <x:c r="CD86" s="23"/>
      <x:c r="CE86" s="23"/>
      <x:c r="CF86" s="23"/>
      <x:c r="CG86" s="23"/>
      <x:c r="CH86" s="23"/>
      <x:c r="CI86" s="23"/>
      <x:c r="CJ86" s="23"/>
      <x:c r="CK86" s="20"/>
      <x:c r="CL86" s="20"/>
      <x:c r="CM86" s="20"/>
      <x:c r="CN86" s="20"/>
      <x:c r="CO86" s="20"/>
      <x:c r="CP86" s="20"/>
      <x:c r="CQ86" s="20"/>
      <x:c r="CR86" s="20"/>
      <x:c r="CS86" s="18">
        <x:f t="shared" ca="1" si="485"/>
        <x:v>99</x:v>
      </x:c>
      <x:c r="CT86" s="18">
        <x:f t="shared" ca="1" si="486"/>
        <x:v>99</x:v>
      </x:c>
      <x:c r="CU86" s="18">
        <x:f t="shared" ca="1" si="487"/>
        <x:v>99</x:v>
      </x:c>
      <x:c r="CV86" s="18">
        <x:f t="shared" ca="1" si="488"/>
        <x:v>99</x:v>
      </x:c>
      <x:c r="CW86" s="18">
        <x:f t="shared" ca="1" si="489"/>
        <x:v>99</x:v>
      </x:c>
    </x:row>
    <x:row r="87" spans="2:101" ht="24" customHeight="1" x14ac:dyDescent="0.35">
      <x:c r="B87" s="18">
        <x:f t="shared" ca="1" si="336"/>
        <x:v>67</x:v>
      </x:c>
      <x:c r="C87" s="18">
        <x:f t="shared" ca="1" si="337"/>
        <x:v>67</x:v>
      </x:c>
      <x:c r="D87" s="18">
        <x:f t="shared" ca="1" si="338"/>
        <x:v>67</x:v>
      </x:c>
      <x:c r="E87" s="18">
        <x:f t="shared" ca="1" si="339"/>
        <x:v>67</x:v>
      </x:c>
      <x:c r="F87" s="18">
        <x:f t="shared" ca="1" si="340"/>
        <x:v>67</x:v>
      </x:c>
      <x:c r="G87" s="18">
        <x:f t="shared" ca="1" si="441"/>
        <x:v>67</x:v>
      </x:c>
      <x:c r="H87" s="20"/>
      <x:c r="I87" s="20"/>
      <x:c r="J87" s="20"/>
      <x:c r="K87" s="20"/>
      <x:c r="L87" s="20"/>
      <x:c r="M87" s="20"/>
      <x:c r="N87" s="20"/>
      <x:c r="O87" s="20"/>
      <x:c r="P87" s="20"/>
      <x:c r="Q87" s="20"/>
      <x:c r="R87" s="20"/>
      <x:c r="S87" s="20"/>
      <x:c r="T87" s="20"/>
      <x:c r="U87" s="20"/>
      <x:c r="V87" s="20"/>
      <x:c r="W87" s="20"/>
      <x:c r="X87" s="20"/>
      <x:c r="Y87" s="20"/>
      <x:c r="Z87" s="20"/>
      <x:c r="AA87" s="20"/>
      <x:c r="AB87" s="20"/>
      <x:c r="AC87" s="20"/>
      <x:c r="AD87" s="20"/>
      <x:c r="AE87" s="20"/>
      <x:c r="AF87" s="18">
        <x:f t="shared" ca="1" si="415"/>
        <x:v>76</x:v>
      </x:c>
      <x:c r="AG87" s="18">
        <x:f t="shared" ca="1" si="416"/>
        <x:v>76</x:v>
      </x:c>
      <x:c r="AH87" s="18">
        <x:f t="shared" ca="1" si="417"/>
        <x:v>76</x:v>
      </x:c>
      <x:c r="AI87" s="18">
        <x:f t="shared" ca="1" si="418"/>
        <x:v>76</x:v>
      </x:c>
      <x:c r="AJ87" s="18">
        <x:f t="shared" ca="1" si="419"/>
        <x:v>76</x:v>
      </x:c>
      <x:c r="AK87" s="18">
        <x:f t="shared" ca="1" si="420"/>
        <x:v>76</x:v>
      </x:c>
      <x:c r="AL87" s="18">
        <x:f t="shared" ca="1" si="466"/>
        <x:v>76</x:v>
      </x:c>
      <x:c r="AM87" s="18">
        <x:f t="shared" ca="1" si="467"/>
        <x:v>76</x:v>
      </x:c>
      <x:c r="AN87" s="18">
        <x:f t="shared" ca="1" si="468"/>
        <x:v>76</x:v>
      </x:c>
      <x:c r="AO87" s="18">
        <x:f t="shared" ca="1" si="506"/>
        <x:v>76</x:v>
      </x:c>
      <x:c r="AP87" s="18">
        <x:f t="shared" ca="1" si="507"/>
        <x:v>76</x:v>
      </x:c>
      <x:c r="AQ87" s="20"/>
      <x:c r="AR87" s="20"/>
      <x:c r="AS87" s="20"/>
      <x:c r="AT87" s="20"/>
      <x:c r="AU87" s="20"/>
      <x:c r="AV87" s="20"/>
      <x:c r="AW87" s="20"/>
      <x:c r="AX87" s="20"/>
      <x:c r="AY87" s="20"/>
      <x:c r="AZ87" s="20"/>
      <x:c r="BA87" s="20"/>
      <x:c r="BB87" s="20"/>
      <x:c r="BC87" s="18">
        <x:f t="shared" ca="1" si="483"/>
        <x:v>77</x:v>
      </x:c>
      <x:c r="BD87" s="18">
        <x:f t="shared" ca="1" si="484"/>
        <x:v>77</x:v>
      </x:c>
      <x:c r="BE87" s="20"/>
      <x:c r="BF87" s="20"/>
      <x:c r="BG87" s="20"/>
      <x:c r="BH87" s="20"/>
      <x:c r="BI87" s="20"/>
      <x:c r="BJ87" s="20"/>
      <x:c r="BK87" s="20"/>
      <x:c r="BL87" s="18">
        <x:f t="shared" ca="1" si="372"/>
        <x:v>88</x:v>
      </x:c>
      <x:c r="BM87" s="18">
        <x:f t="shared" ca="1" si="373"/>
        <x:v>88</x:v>
      </x:c>
      <x:c r="BN87" s="18">
        <x:f t="shared" ca="1" si="374"/>
        <x:v>88</x:v>
      </x:c>
      <x:c r="BO87" s="18">
        <x:f t="shared" ca="1" si="375"/>
        <x:v>88</x:v>
      </x:c>
      <x:c r="BP87" s="20"/>
      <x:c r="BQ87" s="20"/>
      <x:c r="BR87" s="20"/>
      <x:c r="BS87" s="20"/>
      <x:c r="BT87" s="20"/>
      <x:c r="BU87" s="20"/>
      <x:c r="BV87" s="20"/>
      <x:c r="BW87" s="20"/>
      <x:c r="BX87" s="23"/>
      <x:c r="BY87" s="23"/>
      <x:c r="BZ87" s="23"/>
      <x:c r="CA87" s="23"/>
      <x:c r="CB87" s="23"/>
      <x:c r="CC87" s="23"/>
      <x:c r="CD87" s="23"/>
      <x:c r="CE87" s="23"/>
      <x:c r="CF87" s="23"/>
      <x:c r="CG87" s="23"/>
      <x:c r="CH87" s="23"/>
      <x:c r="CI87" s="23"/>
      <x:c r="CJ87" s="23"/>
      <x:c r="CK87" s="20"/>
      <x:c r="CL87" s="20"/>
      <x:c r="CM87" s="20"/>
      <x:c r="CN87" s="20"/>
      <x:c r="CO87" s="20"/>
      <x:c r="CP87" s="20"/>
      <x:c r="CQ87" s="20"/>
      <x:c r="CR87" s="20"/>
      <x:c r="CS87" s="18">
        <x:f t="shared" ca="1" si="485"/>
        <x:v>100</x:v>
      </x:c>
      <x:c r="CT87" s="18">
        <x:f t="shared" ca="1" si="486"/>
        <x:v>100</x:v>
      </x:c>
      <x:c r="CU87" s="18">
        <x:f t="shared" ca="1" si="487"/>
        <x:v>100</x:v>
      </x:c>
      <x:c r="CV87" s="18">
        <x:f t="shared" ca="1" si="488"/>
        <x:v>100</x:v>
      </x:c>
      <x:c r="CW87" s="18">
        <x:f t="shared" ca="1" si="489"/>
        <x:v>100</x:v>
      </x:c>
    </x:row>
    <x:row r="88" spans="2:101" ht="24" customHeight="1" x14ac:dyDescent="0.35">
      <x:c r="B88" s="18">
        <x:f t="shared" ca="1" si="336"/>
        <x:v>68</x:v>
      </x:c>
      <x:c r="C88" s="18">
        <x:f t="shared" ca="1" si="337"/>
        <x:v>68</x:v>
      </x:c>
      <x:c r="D88" s="18">
        <x:f t="shared" ca="1" si="338"/>
        <x:v>68</x:v>
      </x:c>
      <x:c r="E88" s="18">
        <x:f t="shared" ca="1" si="339"/>
        <x:v>68</x:v>
      </x:c>
      <x:c r="F88" s="18">
        <x:f t="shared" ca="1" si="340"/>
        <x:v>68</x:v>
      </x:c>
      <x:c r="G88" s="18">
        <x:f t="shared" ca="1" si="441"/>
        <x:v>68</x:v>
      </x:c>
      <x:c r="H88" s="20"/>
      <x:c r="I88" s="20"/>
      <x:c r="J88" s="20"/>
      <x:c r="K88" s="20"/>
      <x:c r="L88" s="20"/>
      <x:c r="M88" s="20"/>
      <x:c r="N88" s="20"/>
      <x:c r="O88" s="20"/>
      <x:c r="P88" s="20"/>
      <x:c r="Q88" s="20"/>
      <x:c r="R88" s="20"/>
      <x:c r="S88" s="20"/>
      <x:c r="T88" s="20"/>
      <x:c r="U88" s="20"/>
      <x:c r="V88" s="20"/>
      <x:c r="W88" s="20"/>
      <x:c r="X88" s="20"/>
      <x:c r="Y88" s="20"/>
      <x:c r="Z88" s="20"/>
      <x:c r="AA88" s="20"/>
      <x:c r="AB88" s="20"/>
      <x:c r="AC88" s="20"/>
      <x:c r="AD88" s="20"/>
      <x:c r="AE88" s="20"/>
      <x:c r="AF88" s="18">
        <x:f t="shared" ca="1" si="415"/>
        <x:v>77</x:v>
      </x:c>
      <x:c r="AG88" s="18">
        <x:f t="shared" ca="1" si="416"/>
        <x:v>77</x:v>
      </x:c>
      <x:c r="AH88" s="18">
        <x:f t="shared" ca="1" si="417"/>
        <x:v>77</x:v>
      </x:c>
      <x:c r="AI88" s="18">
        <x:f t="shared" ca="1" si="418"/>
        <x:v>77</x:v>
      </x:c>
      <x:c r="AJ88" s="18">
        <x:f t="shared" ca="1" si="419"/>
        <x:v>77</x:v>
      </x:c>
      <x:c r="AK88" s="18">
        <x:f t="shared" ca="1" si="420"/>
        <x:v>77</x:v>
      </x:c>
      <x:c r="AL88" s="18">
        <x:f t="shared" ca="1" si="466"/>
        <x:v>77</x:v>
      </x:c>
      <x:c r="AM88" s="18">
        <x:f t="shared" ca="1" si="467"/>
        <x:v>77</x:v>
      </x:c>
      <x:c r="AN88" s="18">
        <x:f t="shared" ca="1" si="468"/>
        <x:v>77</x:v>
      </x:c>
      <x:c r="AO88" s="18">
        <x:f t="shared" ca="1" si="506"/>
        <x:v>77</x:v>
      </x:c>
      <x:c r="AP88" s="18">
        <x:f t="shared" ca="1" si="507"/>
        <x:v>77</x:v>
      </x:c>
      <x:c r="AQ88" s="20"/>
      <x:c r="AR88" s="20"/>
      <x:c r="AS88" s="20"/>
      <x:c r="AT88" s="20"/>
      <x:c r="AU88" s="20"/>
      <x:c r="AV88" s="20"/>
      <x:c r="AW88" s="20"/>
      <x:c r="AX88" s="20"/>
      <x:c r="AY88" s="20"/>
      <x:c r="AZ88" s="20"/>
      <x:c r="BA88" s="20"/>
      <x:c r="BB88" s="20"/>
      <x:c r="BC88" s="18">
        <x:f t="shared" ca="1" si="483"/>
        <x:v>78</x:v>
      </x:c>
      <x:c r="BD88" s="18">
        <x:f t="shared" ca="1" si="484"/>
        <x:v>78</x:v>
      </x:c>
      <x:c r="BE88" s="20"/>
      <x:c r="BF88" s="20"/>
      <x:c r="BG88" s="20"/>
      <x:c r="BH88" s="20"/>
      <x:c r="BI88" s="20"/>
      <x:c r="BJ88" s="20"/>
      <x:c r="BK88" s="20"/>
      <x:c r="BL88" s="18">
        <x:f t="shared" ca="1" si="372"/>
        <x:v>89</x:v>
      </x:c>
      <x:c r="BM88" s="18">
        <x:f t="shared" ca="1" si="373"/>
        <x:v>89</x:v>
      </x:c>
      <x:c r="BN88" s="18">
        <x:f t="shared" ca="1" si="374"/>
        <x:v>89</x:v>
      </x:c>
      <x:c r="BO88" s="18">
        <x:f t="shared" ca="1" si="375"/>
        <x:v>89</x:v>
      </x:c>
      <x:c r="BP88" s="20"/>
      <x:c r="BQ88" s="20"/>
      <x:c r="BR88" s="20"/>
      <x:c r="BS88" s="20"/>
      <x:c r="BT88" s="20"/>
      <x:c r="BU88" s="20"/>
      <x:c r="BV88" s="20"/>
      <x:c r="BW88" s="20"/>
      <x:c r="BX88" s="23"/>
      <x:c r="BY88" s="23"/>
      <x:c r="BZ88" s="23"/>
      <x:c r="CA88" s="23"/>
      <x:c r="CB88" s="23"/>
      <x:c r="CC88" s="23"/>
      <x:c r="CD88" s="23"/>
      <x:c r="CE88" s="23"/>
      <x:c r="CF88" s="23"/>
      <x:c r="CG88" s="23"/>
      <x:c r="CH88" s="23"/>
      <x:c r="CI88" s="23"/>
      <x:c r="CJ88" s="23"/>
      <x:c r="CK88" s="20"/>
      <x:c r="CL88" s="20"/>
      <x:c r="CM88" s="20"/>
      <x:c r="CN88" s="20"/>
      <x:c r="CO88" s="20"/>
      <x:c r="CP88" s="20"/>
      <x:c r="CQ88" s="20"/>
      <x:c r="CR88" s="20"/>
      <x:c r="CS88" s="18">
        <x:f t="shared" ca="1" si="485"/>
        <x:v>101</x:v>
      </x:c>
      <x:c r="CT88" s="18">
        <x:f t="shared" ca="1" si="486"/>
        <x:v>101</x:v>
      </x:c>
      <x:c r="CU88" s="18">
        <x:f t="shared" ca="1" si="487"/>
        <x:v>101</x:v>
      </x:c>
      <x:c r="CV88" s="18">
        <x:f t="shared" ca="1" si="488"/>
        <x:v>101</x:v>
      </x:c>
      <x:c r="CW88" s="18">
        <x:f t="shared" ca="1" si="489"/>
        <x:v>101</x:v>
      </x:c>
    </x:row>
    <x:row r="89" spans="2:101" ht="24" customHeight="1" x14ac:dyDescent="0.35">
      <x:c r="B89" s="18">
        <x:f t="shared" ca="1" si="336"/>
        <x:v>69</x:v>
      </x:c>
      <x:c r="C89" s="18">
        <x:f t="shared" ca="1" si="337"/>
        <x:v>69</x:v>
      </x:c>
      <x:c r="D89" s="18">
        <x:f t="shared" ca="1" si="338"/>
        <x:v>69</x:v>
      </x:c>
      <x:c r="E89" s="18">
        <x:f t="shared" ca="1" si="339"/>
        <x:v>69</x:v>
      </x:c>
      <x:c r="F89" s="18">
        <x:f t="shared" ca="1" si="340"/>
        <x:v>69</x:v>
      </x:c>
      <x:c r="G89" s="18">
        <x:f t="shared" ca="1" si="441"/>
        <x:v>69</x:v>
      </x:c>
      <x:c r="H89" s="18">
        <x:f t="shared" ref="H89:H101" ca="1" si="508">MIN(H88,I88,I89,I90,H90,G89,G90,G88)+1</x:f>
        <x:v>69</x:v>
      </x:c>
      <x:c r="I89" s="18">
        <x:f t="shared" ref="I89:I101" ca="1" si="509">MIN(I88,J88,J89,J90,I90,H89,H90,H88)+1</x:f>
        <x:v>70</x:v>
      </x:c>
      <x:c r="J89" s="18">
        <x:f t="shared" ref="J89:J101" ca="1" si="510">MIN(J88,K88,K89,K90,J90,I89,I90,I88)+1</x:f>
        <x:v>71</x:v>
      </x:c>
      <x:c r="K89" s="18">
        <x:f t="shared" ref="K89:K101" ca="1" si="511">MIN(K88,L88,L89,L90,K90,J89,J90,J88)+1</x:f>
        <x:v>72</x:v>
      </x:c>
      <x:c r="L89" s="18">
        <x:f t="shared" ref="L89:L101" ca="1" si="512">MIN(L88,M88,M89,M90,L90,K89,K90,K88)+1</x:f>
        <x:v>73</x:v>
      </x:c>
      <x:c r="M89" s="18">
        <x:f t="shared" ref="M89:M101" ca="1" si="513">MIN(M88,N88,N89,N90,M90,L89,L90,L88)+1</x:f>
        <x:v>74</x:v>
      </x:c>
      <x:c r="N89" s="18">
        <x:f t="shared" ref="N89:N101" ca="1" si="514">MIN(N88,O88,O89,O90,N90,M89,M90,M88)+1</x:f>
        <x:v>75</x:v>
      </x:c>
      <x:c r="O89" s="20"/>
      <x:c r="P89" s="20"/>
      <x:c r="Q89" s="20"/>
      <x:c r="R89" s="20"/>
      <x:c r="S89" s="20"/>
      <x:c r="T89" s="20"/>
      <x:c r="U89" s="20"/>
      <x:c r="V89" s="20"/>
      <x:c r="W89" s="20"/>
      <x:c r="X89" s="20"/>
      <x:c r="Y89" s="18">
        <x:f t="shared" ref="Y89:Y95" ca="1" si="515">MIN(Y88,Z88,Z89,Z90,Y90,X89,X90,X88)+1</x:f>
        <x:v>84</x:v>
      </x:c>
      <x:c r="Z89" s="18">
        <x:f t="shared" ref="Z89:Z95" ca="1" si="516">MIN(Z88,AA88,AA89,AA90,Z90,Y89,Y90,Y88)+1</x:f>
        <x:v>83</x:v>
      </x:c>
      <x:c r="AA89" s="18">
        <x:f t="shared" ref="AA89:AA95" ca="1" si="517">MIN(AA88,AB88,AB89,AB90,AA90,Z89,Z90,Z88)+1</x:f>
        <x:v>82</x:v>
      </x:c>
      <x:c r="AB89" s="18">
        <x:f t="shared" ref="AB89:AB95" ca="1" si="518">MIN(AB88,AC88,AC89,AC90,AB90,AA89,AA90,AA88)+1</x:f>
        <x:v>81</x:v>
      </x:c>
      <x:c r="AC89" s="18">
        <x:f t="shared" ref="AC89:AC95" ca="1" si="519">MIN(AC88,AD88,AD89,AD90,AC90,AB89,AB90,AB88)+1</x:f>
        <x:v>80</x:v>
      </x:c>
      <x:c r="AD89" s="18">
        <x:f t="shared" ref="AD89:AD95" ca="1" si="520">MIN(AD88,AE88,AE89,AE90,AD90,AC89,AC90,AC88)+1</x:f>
        <x:v>79</x:v>
      </x:c>
      <x:c r="AE89" s="18">
        <x:f t="shared" ref="AE89:AE95" ca="1" si="521">MIN(AE88,AF88,AF89,AF90,AE90,AD89,AD90,AD88)+1</x:f>
        <x:v>78</x:v>
      </x:c>
      <x:c r="AF89" s="18">
        <x:f t="shared" ca="1" si="415"/>
        <x:v>78</x:v>
      </x:c>
      <x:c r="AG89" s="18">
        <x:f t="shared" ca="1" si="416"/>
        <x:v>78</x:v>
      </x:c>
      <x:c r="AH89" s="18">
        <x:f t="shared" ca="1" si="417"/>
        <x:v>78</x:v>
      </x:c>
      <x:c r="AI89" s="18">
        <x:f t="shared" ca="1" si="418"/>
        <x:v>78</x:v>
      </x:c>
      <x:c r="AJ89" s="18">
        <x:f t="shared" ca="1" si="419"/>
        <x:v>78</x:v>
      </x:c>
      <x:c r="AK89" s="18">
        <x:f t="shared" ca="1" si="420"/>
        <x:v>78</x:v>
      </x:c>
      <x:c r="AL89" s="18">
        <x:f t="shared" ca="1" si="466"/>
        <x:v>78</x:v>
      </x:c>
      <x:c r="AM89" s="18">
        <x:f t="shared" ca="1" si="467"/>
        <x:v>78</x:v>
      </x:c>
      <x:c r="AN89" s="18">
        <x:f t="shared" ca="1" si="468"/>
        <x:v>78</x:v>
      </x:c>
      <x:c r="AO89" s="18">
        <x:f t="shared" ca="1" si="506"/>
        <x:v>78</x:v>
      </x:c>
      <x:c r="AP89" s="18">
        <x:f t="shared" ca="1" si="507"/>
        <x:v>78</x:v>
      </x:c>
      <x:c r="AQ89" s="20"/>
      <x:c r="AR89" s="20"/>
      <x:c r="AS89" s="20"/>
      <x:c r="AT89" s="20"/>
      <x:c r="AU89" s="20"/>
      <x:c r="AV89" s="20"/>
      <x:c r="AW89" s="20"/>
      <x:c r="AX89" s="20"/>
      <x:c r="AY89" s="20"/>
      <x:c r="AZ89" s="20"/>
      <x:c r="BA89" s="20"/>
      <x:c r="BB89" s="20"/>
      <x:c r="BC89" s="18">
        <x:f t="shared" ca="1" si="483"/>
        <x:v>79</x:v>
      </x:c>
      <x:c r="BD89" s="18">
        <x:f t="shared" ca="1" si="484"/>
        <x:v>79</x:v>
      </x:c>
      <x:c r="BE89" s="20"/>
      <x:c r="BF89" s="20"/>
      <x:c r="BG89" s="20"/>
      <x:c r="BH89" s="20"/>
      <x:c r="BI89" s="20"/>
      <x:c r="BJ89" s="20"/>
      <x:c r="BK89" s="20"/>
      <x:c r="BL89" s="18">
        <x:f t="shared" ca="1" si="372"/>
        <x:v>90</x:v>
      </x:c>
      <x:c r="BM89" s="18">
        <x:f t="shared" ca="1" si="373"/>
        <x:v>90</x:v>
      </x:c>
      <x:c r="BN89" s="18">
        <x:f t="shared" ca="1" si="374"/>
        <x:v>90</x:v>
      </x:c>
      <x:c r="BO89" s="18">
        <x:f t="shared" ca="1" si="375"/>
        <x:v>90</x:v>
      </x:c>
      <x:c r="BP89" s="20"/>
      <x:c r="BQ89" s="20"/>
      <x:c r="BR89" s="20"/>
      <x:c r="BS89" s="20"/>
      <x:c r="BT89" s="20"/>
      <x:c r="BU89" s="20"/>
      <x:c r="BV89" s="20"/>
      <x:c r="BW89" s="20"/>
      <x:c r="BX89" s="23"/>
      <x:c r="BY89" s="23"/>
      <x:c r="BZ89" s="23"/>
      <x:c r="CA89" s="23"/>
      <x:c r="CB89" s="23"/>
      <x:c r="CC89" s="23"/>
      <x:c r="CD89" s="23"/>
      <x:c r="CE89" s="23"/>
      <x:c r="CF89" s="23"/>
      <x:c r="CG89" s="23"/>
      <x:c r="CH89" s="23"/>
      <x:c r="CI89" s="23"/>
      <x:c r="CJ89" s="23"/>
      <x:c r="CK89" s="20"/>
      <x:c r="CL89" s="20"/>
      <x:c r="CM89" s="20"/>
      <x:c r="CN89" s="20"/>
      <x:c r="CO89" s="20"/>
      <x:c r="CP89" s="20"/>
      <x:c r="CQ89" s="20"/>
      <x:c r="CR89" s="20"/>
      <x:c r="CS89" s="18">
        <x:f t="shared" ca="1" si="485"/>
        <x:v>102</x:v>
      </x:c>
      <x:c r="CT89" s="18">
        <x:f t="shared" ca="1" si="486"/>
        <x:v>102</x:v>
      </x:c>
      <x:c r="CU89" s="18">
        <x:f t="shared" ca="1" si="487"/>
        <x:v>102</x:v>
      </x:c>
      <x:c r="CV89" s="18">
        <x:f t="shared" ca="1" si="488"/>
        <x:v>102</x:v>
      </x:c>
      <x:c r="CW89" s="18">
        <x:f t="shared" ca="1" si="489"/>
        <x:v>102</x:v>
      </x:c>
    </x:row>
    <x:row r="90" spans="2:101" ht="24" customHeight="1" x14ac:dyDescent="0.35">
      <x:c r="B90" s="18">
        <x:f t="shared" ca="1" si="336"/>
        <x:v>70</x:v>
      </x:c>
      <x:c r="C90" s="18">
        <x:f t="shared" ca="1" si="337"/>
        <x:v>70</x:v>
      </x:c>
      <x:c r="D90" s="18">
        <x:f t="shared" ca="1" si="338"/>
        <x:v>70</x:v>
      </x:c>
      <x:c r="E90" s="18">
        <x:f t="shared" ca="1" si="339"/>
        <x:v>70</x:v>
      </x:c>
      <x:c r="F90" s="18">
        <x:f t="shared" ca="1" si="340"/>
        <x:v>70</x:v>
      </x:c>
      <x:c r="G90" s="18">
        <x:f t="shared" ca="1" si="441"/>
        <x:v>70</x:v>
      </x:c>
      <x:c r="H90" s="18">
        <x:f t="shared" ca="1" si="508"/>
        <x:v>70</x:v>
      </x:c>
      <x:c r="I90" s="18">
        <x:f t="shared" ca="1" si="509"/>
        <x:v>70</x:v>
      </x:c>
      <x:c r="J90" s="18">
        <x:f t="shared" ca="1" si="510"/>
        <x:v>71</x:v>
      </x:c>
      <x:c r="K90" s="18">
        <x:f t="shared" ca="1" si="511"/>
        <x:v>72</x:v>
      </x:c>
      <x:c r="L90" s="18">
        <x:f t="shared" ca="1" si="512"/>
        <x:v>73</x:v>
      </x:c>
      <x:c r="M90" s="18">
        <x:f t="shared" ca="1" si="513"/>
        <x:v>74</x:v>
      </x:c>
      <x:c r="N90" s="18">
        <x:f t="shared" ca="1" si="514"/>
        <x:v>75</x:v>
      </x:c>
      <x:c r="O90" s="20"/>
      <x:c r="P90" s="20"/>
      <x:c r="Q90" s="20"/>
      <x:c r="R90" s="20"/>
      <x:c r="S90" s="20"/>
      <x:c r="T90" s="20"/>
      <x:c r="U90" s="20"/>
      <x:c r="V90" s="20"/>
      <x:c r="W90" s="20"/>
      <x:c r="X90" s="20"/>
      <x:c r="Y90" s="18">
        <x:f t="shared" ca="1" si="515"/>
        <x:v>84</x:v>
      </x:c>
      <x:c r="Z90" s="18">
        <x:f t="shared" ca="1" si="516"/>
        <x:v>83</x:v>
      </x:c>
      <x:c r="AA90" s="18">
        <x:f t="shared" ca="1" si="517"/>
        <x:v>82</x:v>
      </x:c>
      <x:c r="AB90" s="18">
        <x:f t="shared" ca="1" si="518"/>
        <x:v>81</x:v>
      </x:c>
      <x:c r="AC90" s="18">
        <x:f t="shared" ca="1" si="519"/>
        <x:v>80</x:v>
      </x:c>
      <x:c r="AD90" s="18">
        <x:f t="shared" ca="1" si="520"/>
        <x:v>79</x:v>
      </x:c>
      <x:c r="AE90" s="18">
        <x:f t="shared" ca="1" si="521"/>
        <x:v>79</x:v>
      </x:c>
      <x:c r="AF90" s="18">
        <x:f t="shared" ca="1" si="415"/>
        <x:v>79</x:v>
      </x:c>
      <x:c r="AG90" s="18">
        <x:f t="shared" ca="1" si="416"/>
        <x:v>79</x:v>
      </x:c>
      <x:c r="AH90" s="18">
        <x:f t="shared" ca="1" si="417"/>
        <x:v>79</x:v>
      </x:c>
      <x:c r="AI90" s="18">
        <x:f t="shared" ca="1" si="418"/>
        <x:v>79</x:v>
      </x:c>
      <x:c r="AJ90" s="18">
        <x:f t="shared" ca="1" si="419"/>
        <x:v>79</x:v>
      </x:c>
      <x:c r="AK90" s="18">
        <x:f t="shared" ca="1" si="420"/>
        <x:v>79</x:v>
      </x:c>
      <x:c r="AL90" s="18">
        <x:f t="shared" ca="1" si="466"/>
        <x:v>79</x:v>
      </x:c>
      <x:c r="AM90" s="18">
        <x:f t="shared" ca="1" si="467"/>
        <x:v>79</x:v>
      </x:c>
      <x:c r="AN90" s="18">
        <x:f t="shared" ca="1" si="468"/>
        <x:v>79</x:v>
      </x:c>
      <x:c r="AO90" s="18">
        <x:f t="shared" ca="1" si="506"/>
        <x:v>79</x:v>
      </x:c>
      <x:c r="AP90" s="18">
        <x:f t="shared" ca="1" si="507"/>
        <x:v>79</x:v>
      </x:c>
      <x:c r="AQ90" s="18">
        <x:f t="shared" ref="AQ90:AQ91" ca="1" si="522">MIN(AQ89,AR89,AR90,AR91,AQ91,AP90,AP91,AP89)+1</x:f>
        <x:v>79</x:v>
      </x:c>
      <x:c r="AR90" s="18">
        <x:f t="shared" ref="AR90:AR91" ca="1" si="523">MIN(AR89,AS89,AS90,AS91,AR91,AQ90,AQ91,AQ89)+1</x:f>
        <x:v>80</x:v>
      </x:c>
      <x:c r="AS90" s="18">
        <x:f t="shared" ref="AS90:AS91" ca="1" si="524">MIN(AS89,AT89,AT90,AT91,AS91,AR90,AR91,AR89)+1</x:f>
        <x:v>81</x:v>
      </x:c>
      <x:c r="AT90" s="18">
        <x:f t="shared" ref="AT90:AT91" ca="1" si="525">MIN(AT89,AU89,AU90,AU91,AT91,AS90,AS91,AS89)+1</x:f>
        <x:v>82</x:v>
      </x:c>
      <x:c r="AU90" s="18">
        <x:f t="shared" ref="AU90:AU91" ca="1" si="526">MIN(AU89,AV89,AV90,AV91,AU91,AT90,AT91,AT89)+1</x:f>
        <x:v>83</x:v>
      </x:c>
      <x:c r="AV90" s="18">
        <x:f t="shared" ref="AV90:AV91" ca="1" si="527">MIN(AV89,AW89,AW90,AW91,AV91,AU90,AU91,AU89)+1</x:f>
        <x:v>84</x:v>
      </x:c>
      <x:c r="AW90" s="18">
        <x:f t="shared" ref="AW90:AW91" ca="1" si="528">MIN(AW89,AX89,AX90,AX91,AW91,AV90,AV91,AV89)+1</x:f>
        <x:v>85</x:v>
      </x:c>
      <x:c r="AX90" s="18">
        <x:f t="shared" ref="AX90:AX91" ca="1" si="529">MIN(AX89,AY89,AY90,AY91,AX91,AW90,AW91,AW89)+1</x:f>
        <x:v>84</x:v>
      </x:c>
      <x:c r="AY90" s="18">
        <x:f t="shared" ref="AY90:AY91" ca="1" si="530">MIN(AY89,AZ89,AZ90,AZ91,AY91,AX90,AX91,AX89)+1</x:f>
        <x:v>83</x:v>
      </x:c>
      <x:c r="AZ90" s="18">
        <x:f t="shared" ref="AZ90:AZ91" ca="1" si="531">MIN(AZ89,BA89,BA90,BA91,AZ91,AY90,AY91,AY89)+1</x:f>
        <x:v>82</x:v>
      </x:c>
      <x:c r="BA90" s="18">
        <x:f t="shared" ref="BA90:BA91" ca="1" si="532">MIN(BA89,BB89,BB90,BB91,BA91,AZ90,AZ91,AZ89)+1</x:f>
        <x:v>81</x:v>
      </x:c>
      <x:c r="BB90" s="18">
        <x:f t="shared" ref="BB90:BB91" ca="1" si="533">MIN(BB89,BC89,BC90,BC91,BB91,BA90,BA91,BA89)+1</x:f>
        <x:v>80</x:v>
      </x:c>
      <x:c r="BC90" s="18">
        <x:f t="shared" ref="BC90:BC91" ca="1" si="534">MIN(BC89,BD89,BD90,BD91,BC91,BB90,BB91,BB89)+1</x:f>
        <x:v>80</x:v>
      </x:c>
      <x:c r="BD90" s="18">
        <x:f t="shared" ref="BD90:BD91" ca="1" si="535">MIN(BD89,BE89,BE90,BE91,BD91,BC90,BC91,BC89)+1</x:f>
        <x:v>80</x:v>
      </x:c>
      <x:c r="BE90" s="20"/>
      <x:c r="BF90" s="20"/>
      <x:c r="BG90" s="20"/>
      <x:c r="BH90" s="20"/>
      <x:c r="BI90" s="20"/>
      <x:c r="BJ90" s="20"/>
      <x:c r="BK90" s="20"/>
      <x:c r="BL90" s="18">
        <x:f t="shared" ca="1" si="372"/>
        <x:v>91</x:v>
      </x:c>
      <x:c r="BM90" s="18">
        <x:f t="shared" ca="1" si="373"/>
        <x:v>91</x:v>
      </x:c>
      <x:c r="BN90" s="18">
        <x:f t="shared" ca="1" si="374"/>
        <x:v>91</x:v>
      </x:c>
      <x:c r="BO90" s="18">
        <x:f t="shared" ca="1" si="375"/>
        <x:v>91</x:v>
      </x:c>
      <x:c r="BP90" s="20"/>
      <x:c r="BQ90" s="20"/>
      <x:c r="BR90" s="20"/>
      <x:c r="BS90" s="20"/>
      <x:c r="BT90" s="20"/>
      <x:c r="BU90" s="20"/>
      <x:c r="BV90" s="20"/>
      <x:c r="BW90" s="20"/>
      <x:c r="BX90" s="23"/>
      <x:c r="BY90" s="23"/>
      <x:c r="BZ90" s="23"/>
      <x:c r="CA90" s="23"/>
      <x:c r="CB90" s="23"/>
      <x:c r="CC90" s="23"/>
      <x:c r="CD90" s="23"/>
      <x:c r="CE90" s="23"/>
      <x:c r="CF90" s="23"/>
      <x:c r="CG90" s="23"/>
      <x:c r="CH90" s="23"/>
      <x:c r="CI90" s="23"/>
      <x:c r="CJ90" s="23"/>
      <x:c r="CK90" s="20"/>
      <x:c r="CL90" s="20"/>
      <x:c r="CM90" s="20"/>
      <x:c r="CN90" s="20"/>
      <x:c r="CO90" s="20"/>
      <x:c r="CP90" s="20"/>
      <x:c r="CQ90" s="20"/>
      <x:c r="CR90" s="20"/>
      <x:c r="CS90" s="18">
        <x:f t="shared" ca="1" si="485"/>
        <x:v>103</x:v>
      </x:c>
      <x:c r="CT90" s="18">
        <x:f t="shared" ca="1" si="486"/>
        <x:v>103</x:v>
      </x:c>
      <x:c r="CU90" s="18">
        <x:f t="shared" ca="1" si="487"/>
        <x:v>103</x:v>
      </x:c>
      <x:c r="CV90" s="18">
        <x:f t="shared" ca="1" si="488"/>
        <x:v>103</x:v>
      </x:c>
      <x:c r="CW90" s="18">
        <x:f t="shared" ca="1" si="489"/>
        <x:v>103</x:v>
      </x:c>
    </x:row>
    <x:row r="91" spans="2:101" ht="24" customHeight="1" x14ac:dyDescent="0.35">
      <x:c r="B91" s="18">
        <x:f t="shared" ca="1" si="336"/>
        <x:v>71</x:v>
      </x:c>
      <x:c r="C91" s="18">
        <x:f t="shared" ca="1" si="337"/>
        <x:v>71</x:v>
      </x:c>
      <x:c r="D91" s="18">
        <x:f t="shared" ca="1" si="338"/>
        <x:v>71</x:v>
      </x:c>
      <x:c r="E91" s="18">
        <x:f t="shared" ca="1" si="339"/>
        <x:v>71</x:v>
      </x:c>
      <x:c r="F91" s="18">
        <x:f t="shared" ca="1" si="340"/>
        <x:v>71</x:v>
      </x:c>
      <x:c r="G91" s="18">
        <x:f t="shared" ca="1" si="441"/>
        <x:v>71</x:v>
      </x:c>
      <x:c r="H91" s="18">
        <x:f t="shared" ca="1" si="508"/>
        <x:v>71</x:v>
      </x:c>
      <x:c r="I91" s="18">
        <x:f t="shared" ca="1" si="509"/>
        <x:v>71</x:v>
      </x:c>
      <x:c r="J91" s="18">
        <x:f t="shared" ca="1" si="510"/>
        <x:v>71</x:v>
      </x:c>
      <x:c r="K91" s="18">
        <x:f t="shared" ca="1" si="511"/>
        <x:v>72</x:v>
      </x:c>
      <x:c r="L91" s="18">
        <x:f t="shared" ca="1" si="512"/>
        <x:v>73</x:v>
      </x:c>
      <x:c r="M91" s="18">
        <x:f t="shared" ca="1" si="513"/>
        <x:v>74</x:v>
      </x:c>
      <x:c r="N91" s="18">
        <x:f t="shared" ca="1" si="514"/>
        <x:v>75</x:v>
      </x:c>
      <x:c r="O91" s="20"/>
      <x:c r="P91" s="20"/>
      <x:c r="Q91" s="20"/>
      <x:c r="R91" s="20"/>
      <x:c r="S91" s="20"/>
      <x:c r="T91" s="20"/>
      <x:c r="U91" s="20"/>
      <x:c r="V91" s="20"/>
      <x:c r="W91" s="20"/>
      <x:c r="X91" s="20"/>
      <x:c r="Y91" s="18">
        <x:f t="shared" ca="1" si="515"/>
        <x:v>84</x:v>
      </x:c>
      <x:c r="Z91" s="18">
        <x:f t="shared" ca="1" si="516"/>
        <x:v>83</x:v>
      </x:c>
      <x:c r="AA91" s="18">
        <x:f t="shared" ca="1" si="517"/>
        <x:v>82</x:v>
      </x:c>
      <x:c r="AB91" s="18">
        <x:f t="shared" ca="1" si="518"/>
        <x:v>81</x:v>
      </x:c>
      <x:c r="AC91" s="18">
        <x:f t="shared" ca="1" si="519"/>
        <x:v>80</x:v>
      </x:c>
      <x:c r="AD91" s="18">
        <x:f t="shared" ca="1" si="520"/>
        <x:v>80</x:v>
      </x:c>
      <x:c r="AE91" s="18">
        <x:f t="shared" ca="1" si="521"/>
        <x:v>80</x:v>
      </x:c>
      <x:c r="AF91" s="18">
        <x:f t="shared" ca="1" si="415"/>
        <x:v>80</x:v>
      </x:c>
      <x:c r="AG91" s="18">
        <x:f t="shared" ca="1" si="416"/>
        <x:v>80</x:v>
      </x:c>
      <x:c r="AH91" s="18">
        <x:f t="shared" ca="1" si="417"/>
        <x:v>80</x:v>
      </x:c>
      <x:c r="AI91" s="18">
        <x:f t="shared" ca="1" si="418"/>
        <x:v>80</x:v>
      </x:c>
      <x:c r="AJ91" s="18">
        <x:f t="shared" ca="1" si="419"/>
        <x:v>80</x:v>
      </x:c>
      <x:c r="AK91" s="18">
        <x:f t="shared" ca="1" si="420"/>
        <x:v>80</x:v>
      </x:c>
      <x:c r="AL91" s="18">
        <x:f t="shared" ca="1" si="466"/>
        <x:v>80</x:v>
      </x:c>
      <x:c r="AM91" s="18">
        <x:f t="shared" ca="1" si="467"/>
        <x:v>80</x:v>
      </x:c>
      <x:c r="AN91" s="18">
        <x:f t="shared" ca="1" si="468"/>
        <x:v>80</x:v>
      </x:c>
      <x:c r="AO91" s="18">
        <x:f t="shared" ca="1" si="506"/>
        <x:v>80</x:v>
      </x:c>
      <x:c r="AP91" s="18">
        <x:f t="shared" ca="1" si="507"/>
        <x:v>80</x:v>
      </x:c>
      <x:c r="AQ91" s="18">
        <x:f t="shared" ca="1" si="522"/>
        <x:v>80</x:v>
      </x:c>
      <x:c r="AR91" s="18">
        <x:f t="shared" ca="1" si="523"/>
        <x:v>80</x:v>
      </x:c>
      <x:c r="AS91" s="18">
        <x:f t="shared" ca="1" si="524"/>
        <x:v>81</x:v>
      </x:c>
      <x:c r="AT91" s="18">
        <x:f t="shared" ca="1" si="525"/>
        <x:v>82</x:v>
      </x:c>
      <x:c r="AU91" s="18">
        <x:f t="shared" ca="1" si="526"/>
        <x:v>83</x:v>
      </x:c>
      <x:c r="AV91" s="18">
        <x:f t="shared" ca="1" si="527"/>
        <x:v>84</x:v>
      </x:c>
      <x:c r="AW91" s="18">
        <x:f t="shared" ca="1" si="528"/>
        <x:v>85</x:v>
      </x:c>
      <x:c r="AX91" s="18">
        <x:f t="shared" ca="1" si="529"/>
        <x:v>84</x:v>
      </x:c>
      <x:c r="AY91" s="18">
        <x:f t="shared" ca="1" si="530"/>
        <x:v>83</x:v>
      </x:c>
      <x:c r="AZ91" s="18">
        <x:f t="shared" ca="1" si="531"/>
        <x:v>82</x:v>
      </x:c>
      <x:c r="BA91" s="18">
        <x:f t="shared" ca="1" si="532"/>
        <x:v>81</x:v>
      </x:c>
      <x:c r="BB91" s="18">
        <x:f t="shared" ca="1" si="533"/>
        <x:v>81</x:v>
      </x:c>
      <x:c r="BC91" s="18">
        <x:f t="shared" ca="1" si="534"/>
        <x:v>81</x:v>
      </x:c>
      <x:c r="BD91" s="18">
        <x:f t="shared" ca="1" si="535"/>
        <x:v>81</x:v>
      </x:c>
      <x:c r="BE91" s="20"/>
      <x:c r="BF91" s="20"/>
      <x:c r="BG91" s="20"/>
      <x:c r="BH91" s="20"/>
      <x:c r="BI91" s="20"/>
      <x:c r="BJ91" s="20"/>
      <x:c r="BK91" s="20"/>
      <x:c r="BL91" s="18">
        <x:f t="shared" ca="1" si="372"/>
        <x:v>92</x:v>
      </x:c>
      <x:c r="BM91" s="18">
        <x:f t="shared" ca="1" si="373"/>
        <x:v>92</x:v>
      </x:c>
      <x:c r="BN91" s="18">
        <x:f t="shared" ca="1" si="374"/>
        <x:v>92</x:v>
      </x:c>
      <x:c r="BO91" s="18">
        <x:f t="shared" ca="1" si="375"/>
        <x:v>92</x:v>
      </x:c>
      <x:c r="BP91" s="20"/>
      <x:c r="BQ91" s="20"/>
      <x:c r="BR91" s="20"/>
      <x:c r="BS91" s="20"/>
      <x:c r="BT91" s="20"/>
      <x:c r="BU91" s="20"/>
      <x:c r="BV91" s="20"/>
      <x:c r="BW91" s="20"/>
      <x:c r="BX91" s="23"/>
      <x:c r="BY91" s="23"/>
      <x:c r="BZ91" s="23"/>
      <x:c r="CA91" s="23"/>
      <x:c r="CB91" s="23"/>
      <x:c r="CC91" s="23"/>
      <x:c r="CD91" s="23"/>
      <x:c r="CE91" s="23"/>
      <x:c r="CF91" s="23"/>
      <x:c r="CG91" s="23"/>
      <x:c r="CH91" s="23"/>
      <x:c r="CI91" s="23"/>
      <x:c r="CJ91" s="23"/>
      <x:c r="CK91" s="20"/>
      <x:c r="CL91" s="20"/>
      <x:c r="CM91" s="20"/>
      <x:c r="CN91" s="20"/>
      <x:c r="CO91" s="20"/>
      <x:c r="CP91" s="20"/>
      <x:c r="CQ91" s="20"/>
      <x:c r="CR91" s="20"/>
      <x:c r="CS91" s="18">
        <x:f t="shared" ca="1" si="485"/>
        <x:v>104</x:v>
      </x:c>
      <x:c r="CT91" s="18">
        <x:f t="shared" ca="1" si="486"/>
        <x:v>104</x:v>
      </x:c>
      <x:c r="CU91" s="18">
        <x:f t="shared" ca="1" si="487"/>
        <x:v>104</x:v>
      </x:c>
      <x:c r="CV91" s="18">
        <x:f t="shared" ca="1" si="488"/>
        <x:v>104</x:v>
      </x:c>
      <x:c r="CW91" s="18">
        <x:f t="shared" ca="1" si="489"/>
        <x:v>104</x:v>
      </x:c>
    </x:row>
    <x:row r="92" spans="2:101" ht="24" customHeight="1" x14ac:dyDescent="0.35">
      <x:c r="B92" s="18">
        <x:f t="shared" ca="1" si="336"/>
        <x:v>72</x:v>
      </x:c>
      <x:c r="C92" s="18">
        <x:f t="shared" ca="1" si="337"/>
        <x:v>72</x:v>
      </x:c>
      <x:c r="D92" s="18">
        <x:f t="shared" ca="1" si="338"/>
        <x:v>72</x:v>
      </x:c>
      <x:c r="E92" s="18">
        <x:f t="shared" ca="1" si="339"/>
        <x:v>72</x:v>
      </x:c>
      <x:c r="F92" s="18">
        <x:f t="shared" ca="1" si="340"/>
        <x:v>72</x:v>
      </x:c>
      <x:c r="G92" s="18">
        <x:f t="shared" ca="1" si="441"/>
        <x:v>72</x:v>
      </x:c>
      <x:c r="H92" s="18">
        <x:f t="shared" ca="1" si="508"/>
        <x:v>72</x:v>
      </x:c>
      <x:c r="I92" s="18">
        <x:f t="shared" ca="1" si="509"/>
        <x:v>72</x:v>
      </x:c>
      <x:c r="J92" s="18">
        <x:f t="shared" ca="1" si="510"/>
        <x:v>72</x:v>
      </x:c>
      <x:c r="K92" s="18">
        <x:f t="shared" ca="1" si="511"/>
        <x:v>72</x:v>
      </x:c>
      <x:c r="L92" s="18">
        <x:f t="shared" ca="1" si="512"/>
        <x:v>73</x:v>
      </x:c>
      <x:c r="M92" s="18">
        <x:f t="shared" ca="1" si="513"/>
        <x:v>74</x:v>
      </x:c>
      <x:c r="N92" s="18">
        <x:f t="shared" ca="1" si="514"/>
        <x:v>75</x:v>
      </x:c>
      <x:c r="O92" s="20"/>
      <x:c r="P92" s="20"/>
      <x:c r="Q92" s="20"/>
      <x:c r="R92" s="20"/>
      <x:c r="S92" s="20"/>
      <x:c r="T92" s="20"/>
      <x:c r="U92" s="20"/>
      <x:c r="V92" s="20"/>
      <x:c r="W92" s="20"/>
      <x:c r="X92" s="20"/>
      <x:c r="Y92" s="18">
        <x:f t="shared" ca="1" si="515"/>
        <x:v>84</x:v>
      </x:c>
      <x:c r="Z92" s="18">
        <x:f t="shared" ca="1" si="516"/>
        <x:v>83</x:v>
      </x:c>
      <x:c r="AA92" s="18">
        <x:f t="shared" ca="1" si="517"/>
        <x:v>82</x:v>
      </x:c>
      <x:c r="AB92" s="18">
        <x:f t="shared" ca="1" si="518"/>
        <x:v>81</x:v>
      </x:c>
      <x:c r="AC92" s="18">
        <x:f t="shared" ca="1" si="519"/>
        <x:v>81</x:v>
      </x:c>
      <x:c r="AD92" s="18">
        <x:f t="shared" ca="1" si="520"/>
        <x:v>81</x:v>
      </x:c>
      <x:c r="AE92" s="18">
        <x:f t="shared" ca="1" si="521"/>
        <x:v>81</x:v>
      </x:c>
      <x:c r="AF92" s="18">
        <x:f t="shared" ca="1" si="415"/>
        <x:v>81</x:v>
      </x:c>
      <x:c r="AG92" s="18">
        <x:f t="shared" ca="1" si="416"/>
        <x:v>81</x:v>
      </x:c>
      <x:c r="AH92" s="18">
        <x:f t="shared" ca="1" si="417"/>
        <x:v>81</x:v>
      </x:c>
      <x:c r="AI92" s="18">
        <x:f t="shared" ca="1" si="418"/>
        <x:v>81</x:v>
      </x:c>
      <x:c r="AJ92" s="18">
        <x:f t="shared" ca="1" si="419"/>
        <x:v>81</x:v>
      </x:c>
      <x:c r="AK92" s="18">
        <x:f t="shared" ca="1" si="420"/>
        <x:v>81</x:v>
      </x:c>
      <x:c r="AL92" s="18">
        <x:f t="shared" ca="1" si="466"/>
        <x:v>81</x:v>
      </x:c>
      <x:c r="AM92" s="18">
        <x:f t="shared" ca="1" si="467"/>
        <x:v>81</x:v>
      </x:c>
      <x:c r="AN92" s="18">
        <x:f t="shared" ca="1" si="468"/>
        <x:v>81</x:v>
      </x:c>
      <x:c r="AO92" s="18">
        <x:f t="shared" ca="1" si="506"/>
        <x:v>81</x:v>
      </x:c>
      <x:c r="AP92" s="18">
        <x:f t="shared" ca="1" si="507"/>
        <x:v>81</x:v>
      </x:c>
      <x:c r="AQ92" s="20"/>
      <x:c r="AR92" s="20"/>
      <x:c r="AS92" s="20"/>
      <x:c r="AT92" s="20"/>
      <x:c r="AU92" s="20"/>
      <x:c r="AV92" s="20"/>
      <x:c r="AW92" s="20"/>
      <x:c r="AX92" s="20"/>
      <x:c r="AY92" s="20"/>
      <x:c r="AZ92" s="20"/>
      <x:c r="BA92" s="20"/>
      <x:c r="BB92" s="20"/>
      <x:c r="BC92" s="20"/>
      <x:c r="BD92" s="20"/>
      <x:c r="BE92" s="20"/>
      <x:c r="BF92" s="20"/>
      <x:c r="BG92" s="20"/>
      <x:c r="BH92" s="20"/>
      <x:c r="BI92" s="20"/>
      <x:c r="BJ92" s="20"/>
      <x:c r="BK92" s="20"/>
      <x:c r="BL92" s="18">
        <x:f t="shared" ca="1" si="372"/>
        <x:v>93</x:v>
      </x:c>
      <x:c r="BM92" s="18">
        <x:f t="shared" ca="1" si="373"/>
        <x:v>93</x:v>
      </x:c>
      <x:c r="BN92" s="18">
        <x:f t="shared" ca="1" si="374"/>
        <x:v>93</x:v>
      </x:c>
      <x:c r="BO92" s="18">
        <x:f t="shared" ca="1" si="375"/>
        <x:v>93</x:v>
      </x:c>
      <x:c r="BP92" s="20"/>
      <x:c r="BQ92" s="20"/>
      <x:c r="BR92" s="20"/>
      <x:c r="BS92" s="20"/>
      <x:c r="BT92" s="20"/>
      <x:c r="BU92" s="20"/>
      <x:c r="BV92" s="20"/>
      <x:c r="BW92" s="20"/>
      <x:c r="BX92" s="23"/>
      <x:c r="BY92" s="23"/>
      <x:c r="BZ92" s="23"/>
      <x:c r="CA92" s="23"/>
      <x:c r="CB92" s="23"/>
      <x:c r="CC92" s="23"/>
      <x:c r="CD92" s="23"/>
      <x:c r="CE92" s="23"/>
      <x:c r="CF92" s="23"/>
      <x:c r="CG92" s="23"/>
      <x:c r="CH92" s="23"/>
      <x:c r="CI92" s="23"/>
      <x:c r="CJ92" s="23"/>
      <x:c r="CK92" s="20"/>
      <x:c r="CL92" s="20"/>
      <x:c r="CM92" s="20"/>
      <x:c r="CN92" s="20"/>
      <x:c r="CO92" s="20"/>
      <x:c r="CP92" s="20"/>
      <x:c r="CQ92" s="20"/>
      <x:c r="CR92" s="20"/>
      <x:c r="CS92" s="18">
        <x:f t="shared" ca="1" si="485"/>
        <x:v>105</x:v>
      </x:c>
      <x:c r="CT92" s="18">
        <x:f t="shared" ca="1" si="486"/>
        <x:v>105</x:v>
      </x:c>
      <x:c r="CU92" s="18">
        <x:f t="shared" ca="1" si="487"/>
        <x:v>105</x:v>
      </x:c>
      <x:c r="CV92" s="18">
        <x:f t="shared" ca="1" si="488"/>
        <x:v>105</x:v>
      </x:c>
      <x:c r="CW92" s="18">
        <x:f t="shared" ca="1" si="489"/>
        <x:v>105</x:v>
      </x:c>
    </x:row>
    <x:row r="93" spans="2:101" ht="24" customHeight="1" x14ac:dyDescent="0.35">
      <x:c r="B93" s="18">
        <x:f t="shared" ca="1" si="336"/>
        <x:v>73</x:v>
      </x:c>
      <x:c r="C93" s="18">
        <x:f t="shared" ca="1" si="337"/>
        <x:v>73</x:v>
      </x:c>
      <x:c r="D93" s="18">
        <x:f t="shared" ca="1" si="338"/>
        <x:v>73</x:v>
      </x:c>
      <x:c r="E93" s="18">
        <x:f t="shared" ca="1" si="339"/>
        <x:v>73</x:v>
      </x:c>
      <x:c r="F93" s="18">
        <x:f t="shared" ca="1" si="340"/>
        <x:v>73</x:v>
      </x:c>
      <x:c r="G93" s="18">
        <x:f t="shared" ca="1" si="441"/>
        <x:v>73</x:v>
      </x:c>
      <x:c r="H93" s="18">
        <x:f t="shared" ca="1" si="508"/>
        <x:v>73</x:v>
      </x:c>
      <x:c r="I93" s="18">
        <x:f t="shared" ca="1" si="509"/>
        <x:v>73</x:v>
      </x:c>
      <x:c r="J93" s="18">
        <x:f t="shared" ca="1" si="510"/>
        <x:v>73</x:v>
      </x:c>
      <x:c r="K93" s="18">
        <x:f t="shared" ca="1" si="511"/>
        <x:v>73</x:v>
      </x:c>
      <x:c r="L93" s="18">
        <x:f t="shared" ca="1" si="512"/>
        <x:v>73</x:v>
      </x:c>
      <x:c r="M93" s="18">
        <x:f t="shared" ca="1" si="513"/>
        <x:v>74</x:v>
      </x:c>
      <x:c r="N93" s="18">
        <x:f t="shared" ca="1" si="514"/>
        <x:v>75</x:v>
      </x:c>
      <x:c r="O93" s="20"/>
      <x:c r="P93" s="20"/>
      <x:c r="Q93" s="20"/>
      <x:c r="R93" s="20"/>
      <x:c r="S93" s="20"/>
      <x:c r="T93" s="20"/>
      <x:c r="U93" s="20"/>
      <x:c r="V93" s="20"/>
      <x:c r="W93" s="20"/>
      <x:c r="X93" s="20"/>
      <x:c r="Y93" s="18">
        <x:f t="shared" ca="1" si="515"/>
        <x:v>84</x:v>
      </x:c>
      <x:c r="Z93" s="18">
        <x:f t="shared" ca="1" si="516"/>
        <x:v>83</x:v>
      </x:c>
      <x:c r="AA93" s="18">
        <x:f t="shared" ca="1" si="517"/>
        <x:v>82</x:v>
      </x:c>
      <x:c r="AB93" s="18">
        <x:f t="shared" ca="1" si="518"/>
        <x:v>82</x:v>
      </x:c>
      <x:c r="AC93" s="18">
        <x:f t="shared" ca="1" si="519"/>
        <x:v>82</x:v>
      </x:c>
      <x:c r="AD93" s="18">
        <x:f t="shared" ca="1" si="520"/>
        <x:v>82</x:v>
      </x:c>
      <x:c r="AE93" s="18">
        <x:f t="shared" ca="1" si="521"/>
        <x:v>82</x:v>
      </x:c>
      <x:c r="AF93" s="18">
        <x:f t="shared" ca="1" si="415"/>
        <x:v>82</x:v>
      </x:c>
      <x:c r="AG93" s="18">
        <x:f t="shared" ca="1" si="416"/>
        <x:v>82</x:v>
      </x:c>
      <x:c r="AH93" s="18">
        <x:f t="shared" ca="1" si="417"/>
        <x:v>82</x:v>
      </x:c>
      <x:c r="AI93" s="18">
        <x:f t="shared" ca="1" si="418"/>
        <x:v>82</x:v>
      </x:c>
      <x:c r="AJ93" s="18">
        <x:f t="shared" ca="1" si="419"/>
        <x:v>82</x:v>
      </x:c>
      <x:c r="AK93" s="18">
        <x:f t="shared" ca="1" si="420"/>
        <x:v>82</x:v>
      </x:c>
      <x:c r="AL93" s="18">
        <x:f t="shared" ca="1" si="466"/>
        <x:v>82</x:v>
      </x:c>
      <x:c r="AM93" s="18">
        <x:f t="shared" ca="1" si="467"/>
        <x:v>82</x:v>
      </x:c>
      <x:c r="AN93" s="18">
        <x:f t="shared" ca="1" si="468"/>
        <x:v>82</x:v>
      </x:c>
      <x:c r="AO93" s="18">
        <x:f t="shared" ca="1" si="506"/>
        <x:v>82</x:v>
      </x:c>
      <x:c r="AP93" s="18">
        <x:f t="shared" ca="1" si="507"/>
        <x:v>82</x:v>
      </x:c>
      <x:c r="AQ93" s="20"/>
      <x:c r="AR93" s="20"/>
      <x:c r="AS93" s="20"/>
      <x:c r="AT93" s="20"/>
      <x:c r="AU93" s="20"/>
      <x:c r="AV93" s="20"/>
      <x:c r="AW93" s="20"/>
      <x:c r="AX93" s="20"/>
      <x:c r="AY93" s="20"/>
      <x:c r="AZ93" s="20"/>
      <x:c r="BA93" s="20"/>
      <x:c r="BB93" s="20"/>
      <x:c r="BC93" s="20"/>
      <x:c r="BD93" s="20"/>
      <x:c r="BE93" s="20"/>
      <x:c r="BF93" s="20"/>
      <x:c r="BG93" s="20"/>
      <x:c r="BH93" s="20"/>
      <x:c r="BI93" s="20"/>
      <x:c r="BJ93" s="20"/>
      <x:c r="BK93" s="20"/>
      <x:c r="BL93" s="18">
        <x:f t="shared" ca="1" si="372"/>
        <x:v>94</x:v>
      </x:c>
      <x:c r="BM93" s="18">
        <x:f t="shared" ca="1" si="373"/>
        <x:v>94</x:v>
      </x:c>
      <x:c r="BN93" s="18">
        <x:f t="shared" ca="1" si="374"/>
        <x:v>94</x:v>
      </x:c>
      <x:c r="BO93" s="18">
        <x:f t="shared" ca="1" si="375"/>
        <x:v>94</x:v>
      </x:c>
      <x:c r="BP93" s="20"/>
      <x:c r="BQ93" s="20"/>
      <x:c r="BR93" s="20"/>
      <x:c r="BS93" s="20"/>
      <x:c r="BT93" s="20"/>
      <x:c r="BU93" s="20"/>
      <x:c r="BV93" s="20"/>
      <x:c r="BW93" s="20"/>
      <x:c r="BX93" s="20"/>
      <x:c r="BY93" s="20"/>
      <x:c r="BZ93" s="20"/>
      <x:c r="CA93" s="20"/>
      <x:c r="CB93" s="20"/>
      <x:c r="CC93" s="20"/>
      <x:c r="CD93" s="20"/>
      <x:c r="CE93" s="20"/>
      <x:c r="CF93" s="20"/>
      <x:c r="CG93" s="20"/>
      <x:c r="CH93" s="20"/>
      <x:c r="CI93" s="20"/>
      <x:c r="CJ93" s="20"/>
      <x:c r="CK93" s="20"/>
      <x:c r="CL93" s="20"/>
      <x:c r="CM93" s="20"/>
      <x:c r="CN93" s="20"/>
      <x:c r="CO93" s="20"/>
      <x:c r="CP93" s="20"/>
      <x:c r="CQ93" s="20"/>
      <x:c r="CR93" s="20"/>
      <x:c r="CS93" s="18">
        <x:f t="shared" ca="1" si="485"/>
        <x:v>106</x:v>
      </x:c>
      <x:c r="CT93" s="18">
        <x:f t="shared" ca="1" si="486"/>
        <x:v>106</x:v>
      </x:c>
      <x:c r="CU93" s="18">
        <x:f t="shared" ca="1" si="487"/>
        <x:v>106</x:v>
      </x:c>
      <x:c r="CV93" s="18">
        <x:f t="shared" ca="1" si="488"/>
        <x:v>106</x:v>
      </x:c>
      <x:c r="CW93" s="18">
        <x:f t="shared" ca="1" si="489"/>
        <x:v>106</x:v>
      </x:c>
    </x:row>
    <x:row r="94" spans="2:101" ht="24" customHeight="1" x14ac:dyDescent="0.35">
      <x:c r="B94" s="18">
        <x:f t="shared" ref="B94:B101" ca="1" si="536">MIN(B93,C93,C94,C95,B95,A94,A95,A93)+1</x:f>
        <x:v>74</x:v>
      </x:c>
      <x:c r="C94" s="18">
        <x:f t="shared" ref="C94:C101" ca="1" si="537">MIN(C93,D93,D94,D95,C95,B94,B95,B93)+1</x:f>
        <x:v>74</x:v>
      </x:c>
      <x:c r="D94" s="18">
        <x:f t="shared" ref="D94:D101" ca="1" si="538">MIN(D93,E93,E94,E95,D95,C94,C95,C93)+1</x:f>
        <x:v>74</x:v>
      </x:c>
      <x:c r="E94" s="18">
        <x:f t="shared" ref="E94:E101" ca="1" si="539">MIN(E93,F93,F94,F95,E95,D94,D95,D93)+1</x:f>
        <x:v>74</x:v>
      </x:c>
      <x:c r="F94" s="18">
        <x:f t="shared" ref="F94:F101" ca="1" si="540">MIN(F93,G93,G94,G95,F95,E94,E95,E93)+1</x:f>
        <x:v>74</x:v>
      </x:c>
      <x:c r="G94" s="18">
        <x:f t="shared" ca="1" si="441"/>
        <x:v>74</x:v>
      </x:c>
      <x:c r="H94" s="18">
        <x:f t="shared" ca="1" si="508"/>
        <x:v>74</x:v>
      </x:c>
      <x:c r="I94" s="18">
        <x:f t="shared" ca="1" si="509"/>
        <x:v>74</x:v>
      </x:c>
      <x:c r="J94" s="18">
        <x:f t="shared" ca="1" si="510"/>
        <x:v>74</x:v>
      </x:c>
      <x:c r="K94" s="18">
        <x:f t="shared" ca="1" si="511"/>
        <x:v>74</x:v>
      </x:c>
      <x:c r="L94" s="18">
        <x:f t="shared" ca="1" si="512"/>
        <x:v>74</x:v>
      </x:c>
      <x:c r="M94" s="18">
        <x:f t="shared" ca="1" si="513"/>
        <x:v>74</x:v>
      </x:c>
      <x:c r="N94" s="18">
        <x:f t="shared" ca="1" si="514"/>
        <x:v>75</x:v>
      </x:c>
      <x:c r="O94" s="20"/>
      <x:c r="P94" s="20"/>
      <x:c r="Q94" s="20"/>
      <x:c r="R94" s="20"/>
      <x:c r="S94" s="20"/>
      <x:c r="T94" s="20"/>
      <x:c r="U94" s="20"/>
      <x:c r="V94" s="20"/>
      <x:c r="W94" s="20"/>
      <x:c r="X94" s="20"/>
      <x:c r="Y94" s="18">
        <x:f t="shared" ca="1" si="515"/>
        <x:v>84</x:v>
      </x:c>
      <x:c r="Z94" s="18">
        <x:f t="shared" ca="1" si="516"/>
        <x:v>83</x:v>
      </x:c>
      <x:c r="AA94" s="18">
        <x:f t="shared" ca="1" si="517"/>
        <x:v>83</x:v>
      </x:c>
      <x:c r="AB94" s="18">
        <x:f t="shared" ca="1" si="518"/>
        <x:v>83</x:v>
      </x:c>
      <x:c r="AC94" s="18">
        <x:f t="shared" ca="1" si="519"/>
        <x:v>83</x:v>
      </x:c>
      <x:c r="AD94" s="18">
        <x:f t="shared" ca="1" si="520"/>
        <x:v>83</x:v>
      </x:c>
      <x:c r="AE94" s="18">
        <x:f t="shared" ca="1" si="521"/>
        <x:v>83</x:v>
      </x:c>
      <x:c r="AF94" s="18">
        <x:f t="shared" ca="1" si="415"/>
        <x:v>83</x:v>
      </x:c>
      <x:c r="AG94" s="18">
        <x:f t="shared" ca="1" si="416"/>
        <x:v>83</x:v>
      </x:c>
      <x:c r="AH94" s="18">
        <x:f t="shared" ca="1" si="417"/>
        <x:v>83</x:v>
      </x:c>
      <x:c r="AI94" s="18">
        <x:f t="shared" ca="1" si="418"/>
        <x:v>83</x:v>
      </x:c>
      <x:c r="AJ94" s="18">
        <x:f t="shared" ca="1" si="419"/>
        <x:v>83</x:v>
      </x:c>
      <x:c r="AK94" s="18">
        <x:f t="shared" ca="1" si="420"/>
        <x:v>83</x:v>
      </x:c>
      <x:c r="AL94" s="18">
        <x:f t="shared" ca="1" si="466"/>
        <x:v>83</x:v>
      </x:c>
      <x:c r="AM94" s="18">
        <x:f t="shared" ca="1" si="467"/>
        <x:v>83</x:v>
      </x:c>
      <x:c r="AN94" s="18">
        <x:f t="shared" ca="1" si="468"/>
        <x:v>83</x:v>
      </x:c>
      <x:c r="AO94" s="18">
        <x:f t="shared" ca="1" si="506"/>
        <x:v>83</x:v>
      </x:c>
      <x:c r="AP94" s="18">
        <x:f t="shared" ca="1" si="507"/>
        <x:v>83</x:v>
      </x:c>
      <x:c r="AQ94" s="20"/>
      <x:c r="AR94" s="20"/>
      <x:c r="AS94" s="20"/>
      <x:c r="AT94" s="20"/>
      <x:c r="AU94" s="20"/>
      <x:c r="AV94" s="20"/>
      <x:c r="AW94" s="20"/>
      <x:c r="AX94" s="20"/>
      <x:c r="AY94" s="20"/>
      <x:c r="AZ94" s="20"/>
      <x:c r="BA94" s="20"/>
      <x:c r="BB94" s="20"/>
      <x:c r="BC94" s="20"/>
      <x:c r="BD94" s="20"/>
      <x:c r="BE94" s="20"/>
      <x:c r="BF94" s="20"/>
      <x:c r="BG94" s="20"/>
      <x:c r="BH94" s="20"/>
      <x:c r="BI94" s="20"/>
      <x:c r="BJ94" s="20"/>
      <x:c r="BK94" s="20"/>
      <x:c r="BL94" s="18">
        <x:f t="shared" ref="BL94:BL101" ca="1" si="541">MIN(BL93,BM93,BM94,BM95,BL95,BK94,BK95,BK93)+1</x:f>
        <x:v>95</x:v>
      </x:c>
      <x:c r="BM94" s="18">
        <x:f t="shared" ref="BM94:BM101" ca="1" si="542">MIN(BM93,BN93,BN94,BN95,BM95,BL94,BL95,BL93)+1</x:f>
        <x:v>95</x:v>
      </x:c>
      <x:c r="BN94" s="18">
        <x:f t="shared" ref="BN94:BN101" ca="1" si="543">MIN(BN93,BO93,BO94,BO95,BN95,BM94,BM95,BM93)+1</x:f>
        <x:v>95</x:v>
      </x:c>
      <x:c r="BO94" s="18">
        <x:f t="shared" ref="BO94:BP101" ca="1" si="544">MIN(BO93,BP93,BP94,BP95,BO95,BN94,BN95,BN93)+1</x:f>
        <x:v>95</x:v>
      </x:c>
      <x:c r="BP94" s="18">
        <x:f t="shared" ca="1" si="544"/>
        <x:v>95</x:v>
      </x:c>
      <x:c r="BQ94" s="20"/>
      <x:c r="BR94" s="20"/>
      <x:c r="BS94" s="20"/>
      <x:c r="BT94" s="20"/>
      <x:c r="BU94" s="20"/>
      <x:c r="BV94" s="20"/>
      <x:c r="BW94" s="20"/>
      <x:c r="BX94" s="20"/>
      <x:c r="BY94" s="20"/>
      <x:c r="BZ94" s="20"/>
      <x:c r="CA94" s="20"/>
      <x:c r="CB94" s="20"/>
      <x:c r="CC94" s="20"/>
      <x:c r="CD94" s="20"/>
      <x:c r="CE94" s="20"/>
      <x:c r="CF94" s="20"/>
      <x:c r="CG94" s="20"/>
      <x:c r="CH94" s="20"/>
      <x:c r="CI94" s="20"/>
      <x:c r="CJ94" s="20"/>
      <x:c r="CK94" s="20"/>
      <x:c r="CL94" s="20"/>
      <x:c r="CM94" s="20"/>
      <x:c r="CN94" s="20"/>
      <x:c r="CO94" s="20"/>
      <x:c r="CP94" s="20"/>
      <x:c r="CQ94" s="20"/>
      <x:c r="CR94" s="18">
        <x:f t="shared" ref="CR94:CR101" ca="1" si="545">MIN(CR93,CS93,CS94,CS95,CR95,CQ94,CQ95,CQ93)+1</x:f>
        <x:v>107</x:v>
      </x:c>
      <x:c r="CS94" s="18">
        <x:f t="shared" ca="1" si="485"/>
        <x:v>107</x:v>
      </x:c>
      <x:c r="CT94" s="18">
        <x:f t="shared" ca="1" si="486"/>
        <x:v>107</x:v>
      </x:c>
      <x:c r="CU94" s="18">
        <x:f t="shared" ca="1" si="487"/>
        <x:v>107</x:v>
      </x:c>
      <x:c r="CV94" s="18">
        <x:f t="shared" ca="1" si="488"/>
        <x:v>107</x:v>
      </x:c>
      <x:c r="CW94" s="18">
        <x:f t="shared" ca="1" si="489"/>
        <x:v>107</x:v>
      </x:c>
    </x:row>
    <x:row r="95" spans="2:101" ht="24" customHeight="1" x14ac:dyDescent="0.35">
      <x:c r="B95" s="18">
        <x:f t="shared" ca="1" si="536"/>
        <x:v>75</x:v>
      </x:c>
      <x:c r="C95" s="18">
        <x:f t="shared" ca="1" si="537"/>
        <x:v>75</x:v>
      </x:c>
      <x:c r="D95" s="18">
        <x:f t="shared" ca="1" si="538"/>
        <x:v>75</x:v>
      </x:c>
      <x:c r="E95" s="18">
        <x:f t="shared" ca="1" si="539"/>
        <x:v>75</x:v>
      </x:c>
      <x:c r="F95" s="18">
        <x:f t="shared" ca="1" si="540"/>
        <x:v>75</x:v>
      </x:c>
      <x:c r="G95" s="18">
        <x:f t="shared" ca="1" si="441"/>
        <x:v>75</x:v>
      </x:c>
      <x:c r="H95" s="18">
        <x:f t="shared" ca="1" si="508"/>
        <x:v>75</x:v>
      </x:c>
      <x:c r="I95" s="18">
        <x:f t="shared" ca="1" si="509"/>
        <x:v>75</x:v>
      </x:c>
      <x:c r="J95" s="18">
        <x:f t="shared" ca="1" si="510"/>
        <x:v>75</x:v>
      </x:c>
      <x:c r="K95" s="18">
        <x:f t="shared" ca="1" si="511"/>
        <x:v>75</x:v>
      </x:c>
      <x:c r="L95" s="18">
        <x:f t="shared" ca="1" si="512"/>
        <x:v>75</x:v>
      </x:c>
      <x:c r="M95" s="18">
        <x:f t="shared" ca="1" si="513"/>
        <x:v>75</x:v>
      </x:c>
      <x:c r="N95" s="18">
        <x:f t="shared" ca="1" si="514"/>
        <x:v>75</x:v>
      </x:c>
      <x:c r="O95" s="20"/>
      <x:c r="P95" s="20"/>
      <x:c r="Q95" s="20"/>
      <x:c r="R95" s="20"/>
      <x:c r="S95" s="20"/>
      <x:c r="T95" s="20"/>
      <x:c r="U95" s="20"/>
      <x:c r="V95" s="20"/>
      <x:c r="W95" s="20"/>
      <x:c r="X95" s="20"/>
      <x:c r="Y95" s="18">
        <x:f t="shared" ca="1" si="515"/>
        <x:v>84</x:v>
      </x:c>
      <x:c r="Z95" s="18">
        <x:f t="shared" ca="1" si="516"/>
        <x:v>84</x:v>
      </x:c>
      <x:c r="AA95" s="18">
        <x:f t="shared" ca="1" si="517"/>
        <x:v>84</x:v>
      </x:c>
      <x:c r="AB95" s="18">
        <x:f t="shared" ca="1" si="518"/>
        <x:v>84</x:v>
      </x:c>
      <x:c r="AC95" s="18">
        <x:f t="shared" ca="1" si="519"/>
        <x:v>84</x:v>
      </x:c>
      <x:c r="AD95" s="18">
        <x:f t="shared" ca="1" si="520"/>
        <x:v>84</x:v>
      </x:c>
      <x:c r="AE95" s="18">
        <x:f t="shared" ca="1" si="521"/>
        <x:v>84</x:v>
      </x:c>
      <x:c r="AF95" s="18">
        <x:f t="shared" ca="1" si="415"/>
        <x:v>84</x:v>
      </x:c>
      <x:c r="AG95" s="18">
        <x:f t="shared" ca="1" si="416"/>
        <x:v>84</x:v>
      </x:c>
      <x:c r="AH95" s="18">
        <x:f t="shared" ca="1" si="417"/>
        <x:v>84</x:v>
      </x:c>
      <x:c r="AI95" s="18">
        <x:f t="shared" ca="1" si="418"/>
        <x:v>84</x:v>
      </x:c>
      <x:c r="AJ95" s="18">
        <x:f t="shared" ca="1" si="419"/>
        <x:v>84</x:v>
      </x:c>
      <x:c r="AK95" s="18">
        <x:f t="shared" ca="1" si="420"/>
        <x:v>84</x:v>
      </x:c>
      <x:c r="AL95" s="18">
        <x:f t="shared" ca="1" si="466"/>
        <x:v>84</x:v>
      </x:c>
      <x:c r="AM95" s="18">
        <x:f t="shared" ca="1" si="467"/>
        <x:v>84</x:v>
      </x:c>
      <x:c r="AN95" s="18">
        <x:f t="shared" ca="1" si="468"/>
        <x:v>84</x:v>
      </x:c>
      <x:c r="AO95" s="18">
        <x:f t="shared" ca="1" si="506"/>
        <x:v>84</x:v>
      </x:c>
      <x:c r="AP95" s="18">
        <x:f t="shared" ca="1" si="507"/>
        <x:v>84</x:v>
      </x:c>
      <x:c r="AQ95" s="22">
        <x:f ca="1">IF(AND(ROW(AQ95)=$CY$4,COLUMN(AQ95)=$CY$5),0,MIN(AQ94,AR94,AR95,AR96,AQ96,AP95,AP96,AP94)+1)</x:f>
        <x:v>84</x:v>
      </x:c>
      <x:c r="AR95" s="20"/>
      <x:c r="AS95" s="20"/>
      <x:c r="AT95" s="20"/>
      <x:c r="AU95" s="20"/>
      <x:c r="AV95" s="20"/>
      <x:c r="AW95" s="20"/>
      <x:c r="AX95" s="20"/>
      <x:c r="AY95" s="20"/>
      <x:c r="AZ95" s="20"/>
      <x:c r="BA95" s="20"/>
      <x:c r="BB95" s="20"/>
      <x:c r="BC95" s="20"/>
      <x:c r="BD95" s="20"/>
      <x:c r="BE95" s="20"/>
      <x:c r="BF95" s="20"/>
      <x:c r="BG95" s="20"/>
      <x:c r="BH95" s="20"/>
      <x:c r="BI95" s="20"/>
      <x:c r="BJ95" s="20"/>
      <x:c r="BK95" s="20"/>
      <x:c r="BL95" s="18">
        <x:f t="shared" ca="1" si="541"/>
        <x:v>96</x:v>
      </x:c>
      <x:c r="BM95" s="18">
        <x:f t="shared" ca="1" si="542"/>
        <x:v>96</x:v>
      </x:c>
      <x:c r="BN95" s="18">
        <x:f t="shared" ca="1" si="543"/>
        <x:v>96</x:v>
      </x:c>
      <x:c r="BO95" s="18">
        <x:f t="shared" ca="1" si="544"/>
        <x:v>96</x:v>
      </x:c>
      <x:c r="BP95" s="18">
        <x:f t="shared" ca="1" si="544"/>
        <x:v>96</x:v>
      </x:c>
      <x:c r="BQ95" s="20"/>
      <x:c r="BR95" s="20"/>
      <x:c r="BS95" s="20"/>
      <x:c r="BT95" s="20"/>
      <x:c r="BU95" s="20"/>
      <x:c r="BV95" s="20"/>
      <x:c r="BW95" s="20"/>
      <x:c r="BX95" s="20"/>
      <x:c r="BY95" s="20"/>
      <x:c r="BZ95" s="20"/>
      <x:c r="CA95" s="20"/>
      <x:c r="CB95" s="20"/>
      <x:c r="CC95" s="20"/>
      <x:c r="CD95" s="20"/>
      <x:c r="CE95" s="20"/>
      <x:c r="CF95" s="20"/>
      <x:c r="CG95" s="20"/>
      <x:c r="CH95" s="20"/>
      <x:c r="CI95" s="20"/>
      <x:c r="CJ95" s="20"/>
      <x:c r="CK95" s="20"/>
      <x:c r="CL95" s="20"/>
      <x:c r="CM95" s="20"/>
      <x:c r="CN95" s="20"/>
      <x:c r="CO95" s="20"/>
      <x:c r="CP95" s="20"/>
      <x:c r="CQ95" s="18">
        <x:f t="shared" ref="CQ95:CQ101" ca="1" si="546">MIN(CQ94,CR94,CR95,CR96,CQ96,CP95,CP96,CP94)+1</x:f>
        <x:v>108</x:v>
      </x:c>
      <x:c r="CR95" s="18">
        <x:f t="shared" ca="1" si="545"/>
        <x:v>108</x:v>
      </x:c>
      <x:c r="CS95" s="18">
        <x:f t="shared" ca="1" si="485"/>
        <x:v>108</x:v>
      </x:c>
      <x:c r="CT95" s="18">
        <x:f t="shared" ca="1" si="486"/>
        <x:v>108</x:v>
      </x:c>
      <x:c r="CU95" s="18">
        <x:f t="shared" ca="1" si="487"/>
        <x:v>108</x:v>
      </x:c>
      <x:c r="CV95" s="18">
        <x:f t="shared" ca="1" si="488"/>
        <x:v>108</x:v>
      </x:c>
      <x:c r="CW95" s="18">
        <x:f t="shared" ca="1" si="489"/>
        <x:v>108</x:v>
      </x:c>
    </x:row>
    <x:row r="96" spans="2:101" ht="24" customHeight="1" x14ac:dyDescent="0.35">
      <x:c r="B96" s="18">
        <x:f t="shared" ca="1" si="536"/>
        <x:v>76</x:v>
      </x:c>
      <x:c r="C96" s="18">
        <x:f t="shared" ca="1" si="537"/>
        <x:v>76</x:v>
      </x:c>
      <x:c r="D96" s="18">
        <x:f t="shared" ca="1" si="538"/>
        <x:v>76</x:v>
      </x:c>
      <x:c r="E96" s="18">
        <x:f t="shared" ca="1" si="539"/>
        <x:v>76</x:v>
      </x:c>
      <x:c r="F96" s="18">
        <x:f t="shared" ca="1" si="540"/>
        <x:v>76</x:v>
      </x:c>
      <x:c r="G96" s="18">
        <x:f t="shared" ca="1" si="441"/>
        <x:v>76</x:v>
      </x:c>
      <x:c r="H96" s="18">
        <x:f t="shared" ca="1" si="508"/>
        <x:v>76</x:v>
      </x:c>
      <x:c r="I96" s="18">
        <x:f t="shared" ca="1" si="509"/>
        <x:v>76</x:v>
      </x:c>
      <x:c r="J96" s="18">
        <x:f t="shared" ca="1" si="510"/>
        <x:v>76</x:v>
      </x:c>
      <x:c r="K96" s="18">
        <x:f t="shared" ca="1" si="511"/>
        <x:v>76</x:v>
      </x:c>
      <x:c r="L96" s="18">
        <x:f t="shared" ca="1" si="512"/>
        <x:v>76</x:v>
      </x:c>
      <x:c r="M96" s="18">
        <x:f t="shared" ca="1" si="513"/>
        <x:v>76</x:v>
      </x:c>
      <x:c r="N96" s="18">
        <x:f t="shared" ca="1" si="514"/>
        <x:v>76</x:v>
      </x:c>
      <x:c r="O96" s="18">
        <x:f t="shared" ref="O96:O101" ca="1" si="547">MIN(O95,P95,P96,P97,O97,N96,N97,N95)+1</x:f>
        <x:v>76</x:v>
      </x:c>
      <x:c r="P96" s="18">
        <x:f t="shared" ref="P96:P101" ca="1" si="548">MIN(P95,Q95,Q96,Q97,P97,O96,O97,O95)+1</x:f>
        <x:v>77</x:v>
      </x:c>
      <x:c r="Q96" s="18">
        <x:f t="shared" ref="Q96:Q101" ca="1" si="549">MIN(Q95,R95,R96,R97,Q97,P96,P97,P95)+1</x:f>
        <x:v>78</x:v>
      </x:c>
      <x:c r="R96" s="18">
        <x:f t="shared" ref="R96:R101" ca="1" si="550">MIN(R95,S95,S96,S97,R97,Q96,Q97,Q95)+1</x:f>
        <x:v>79</x:v>
      </x:c>
      <x:c r="S96" s="18">
        <x:f t="shared" ref="S96:S101" ca="1" si="551">MIN(S95,T95,T96,T97,S97,R96,R97,R95)+1</x:f>
        <x:v>80</x:v>
      </x:c>
      <x:c r="T96" s="18">
        <x:f t="shared" ref="T96:T101" ca="1" si="552">MIN(T95,U95,U96,U97,T97,S96,S97,S95)+1</x:f>
        <x:v>81</x:v>
      </x:c>
      <x:c r="U96" s="18">
        <x:f t="shared" ref="U96:U101" ca="1" si="553">MIN(U95,V95,V96,V97,U97,T96,T97,T95)+1</x:f>
        <x:v>82</x:v>
      </x:c>
      <x:c r="V96" s="18">
        <x:f t="shared" ref="V96:V101" ca="1" si="554">MIN(V95,W95,W96,W97,V97,U96,U97,U95)+1</x:f>
        <x:v>83</x:v>
      </x:c>
      <x:c r="W96" s="18">
        <x:f t="shared" ref="W96:W101" ca="1" si="555">MIN(W95,X95,X96,X97,W97,V96,V97,V95)+1</x:f>
        <x:v>84</x:v>
      </x:c>
      <x:c r="X96" s="18">
        <x:f t="shared" ref="X96:X101" ca="1" si="556">MIN(X95,Y95,Y96,Y97,X97,W96,W97,W95)+1</x:f>
        <x:v>85</x:v>
      </x:c>
      <x:c r="Y96" s="18">
        <x:f t="shared" ref="Y96:Y101" ca="1" si="557">MIN(Y95,Z95,Z96,Z97,Y97,X96,X97,X95)+1</x:f>
        <x:v>85</x:v>
      </x:c>
      <x:c r="Z96" s="18">
        <x:f t="shared" ref="Z96:Z101" ca="1" si="558">MIN(Z95,AA95,AA96,AA97,Z97,Y96,Y97,Y95)+1</x:f>
        <x:v>85</x:v>
      </x:c>
      <x:c r="AA96" s="18">
        <x:f t="shared" ref="AA96:AA101" ca="1" si="559">MIN(AA95,AB95,AB96,AB97,AA97,Z96,Z97,Z95)+1</x:f>
        <x:v>85</x:v>
      </x:c>
      <x:c r="AB96" s="18">
        <x:f t="shared" ref="AB96:AB101" ca="1" si="560">MIN(AB95,AC95,AC96,AC97,AB97,AA96,AA97,AA95)+1</x:f>
        <x:v>85</x:v>
      </x:c>
      <x:c r="AC96" s="18">
        <x:f t="shared" ref="AC96:AC101" ca="1" si="561">MIN(AC95,AD95,AD96,AD97,AC97,AB96,AB97,AB95)+1</x:f>
        <x:v>85</x:v>
      </x:c>
      <x:c r="AD96" s="18">
        <x:f t="shared" ref="AD96:AD101" ca="1" si="562">MIN(AD95,AE95,AE96,AE97,AD97,AC96,AC97,AC95)+1</x:f>
        <x:v>85</x:v>
      </x:c>
      <x:c r="AE96" s="18">
        <x:f t="shared" ref="AE96:AE101" ca="1" si="563">MIN(AE95,AF95,AF96,AF97,AE97,AD96,AD97,AD95)+1</x:f>
        <x:v>85</x:v>
      </x:c>
      <x:c r="AF96" s="18">
        <x:f t="shared" ca="1" si="415"/>
        <x:v>85</x:v>
      </x:c>
      <x:c r="AG96" s="18">
        <x:f t="shared" ca="1" si="416"/>
        <x:v>85</x:v>
      </x:c>
      <x:c r="AH96" s="18">
        <x:f t="shared" ca="1" si="417"/>
        <x:v>85</x:v>
      </x:c>
      <x:c r="AI96" s="18">
        <x:f t="shared" ca="1" si="418"/>
        <x:v>85</x:v>
      </x:c>
      <x:c r="AJ96" s="18">
        <x:f t="shared" ca="1" si="419"/>
        <x:v>85</x:v>
      </x:c>
      <x:c r="AK96" s="18">
        <x:f t="shared" ca="1" si="420"/>
        <x:v>85</x:v>
      </x:c>
      <x:c r="AL96" s="18">
        <x:f t="shared" ca="1" si="466"/>
        <x:v>85</x:v>
      </x:c>
      <x:c r="AM96" s="18">
        <x:f t="shared" ca="1" si="467"/>
        <x:v>85</x:v>
      </x:c>
      <x:c r="AN96" s="18">
        <x:f t="shared" ca="1" si="468"/>
        <x:v>85</x:v>
      </x:c>
      <x:c r="AO96" s="18">
        <x:f t="shared" ca="1" si="506"/>
        <x:v>85</x:v>
      </x:c>
      <x:c r="AP96" s="18">
        <x:f t="shared" ca="1" si="507"/>
        <x:v>85</x:v>
      </x:c>
      <x:c r="AQ96" s="20"/>
      <x:c r="AR96" s="20"/>
      <x:c r="AS96" s="20"/>
      <x:c r="AT96" s="20"/>
      <x:c r="AU96" s="20"/>
      <x:c r="AV96" s="20"/>
      <x:c r="AW96" s="20"/>
      <x:c r="AX96" s="20"/>
      <x:c r="AY96" s="20"/>
      <x:c r="AZ96" s="20"/>
      <x:c r="BA96" s="20"/>
      <x:c r="BB96" s="20"/>
      <x:c r="BC96" s="20"/>
      <x:c r="BD96" s="20"/>
      <x:c r="BE96" s="20"/>
      <x:c r="BF96" s="20"/>
      <x:c r="BG96" s="20"/>
      <x:c r="BH96" s="20"/>
      <x:c r="BI96" s="20"/>
      <x:c r="BJ96" s="20"/>
      <x:c r="BK96" s="20"/>
      <x:c r="BL96" s="18">
        <x:f t="shared" ca="1" si="541"/>
        <x:v>97</x:v>
      </x:c>
      <x:c r="BM96" s="18">
        <x:f t="shared" ca="1" si="542"/>
        <x:v>97</x:v>
      </x:c>
      <x:c r="BN96" s="18">
        <x:f t="shared" ca="1" si="543"/>
        <x:v>97</x:v>
      </x:c>
      <x:c r="BO96" s="18">
        <x:f t="shared" ca="1" si="544"/>
        <x:v>97</x:v>
      </x:c>
      <x:c r="BP96" s="18">
        <x:f t="shared" ref="BP96:BP97" ca="1" si="564">MIN(BP95,BQ95,BQ96,BQ97,BP97,BO96,BO97,BO95)+1</x:f>
        <x:v>97</x:v>
      </x:c>
      <x:c r="BQ96" s="18">
        <x:f t="shared" ref="BQ96:BQ97" ca="1" si="565">MIN(BQ95,BR95,BR96,BR97,BQ97,BP96,BP97,BP95)+1</x:f>
        <x:v>97</x:v>
      </x:c>
      <x:c r="BR96" s="20"/>
      <x:c r="BS96" s="20"/>
      <x:c r="BT96" s="20"/>
      <x:c r="BU96" s="20"/>
      <x:c r="BV96" s="20"/>
      <x:c r="BW96" s="20"/>
      <x:c r="BX96" s="20"/>
      <x:c r="BY96" s="20"/>
      <x:c r="BZ96" s="20"/>
      <x:c r="CA96" s="20"/>
      <x:c r="CB96" s="20"/>
      <x:c r="CC96" s="20"/>
      <x:c r="CD96" s="20"/>
      <x:c r="CE96" s="20"/>
      <x:c r="CF96" s="20"/>
      <x:c r="CG96" s="20"/>
      <x:c r="CH96" s="20"/>
      <x:c r="CI96" s="20"/>
      <x:c r="CJ96" s="20"/>
      <x:c r="CK96" s="20"/>
      <x:c r="CL96" s="20"/>
      <x:c r="CM96" s="20"/>
      <x:c r="CN96" s="20"/>
      <x:c r="CO96" s="20"/>
      <x:c r="CP96" s="20"/>
      <x:c r="CQ96" s="18">
        <x:f t="shared" ca="1" si="546"/>
        <x:v>109</x:v>
      </x:c>
      <x:c r="CR96" s="18">
        <x:f t="shared" ca="1" si="545"/>
        <x:v>109</x:v>
      </x:c>
      <x:c r="CS96" s="18">
        <x:f t="shared" ca="1" si="485"/>
        <x:v>109</x:v>
      </x:c>
      <x:c r="CT96" s="18">
        <x:f t="shared" ca="1" si="486"/>
        <x:v>109</x:v>
      </x:c>
      <x:c r="CU96" s="18">
        <x:f t="shared" ca="1" si="487"/>
        <x:v>109</x:v>
      </x:c>
      <x:c r="CV96" s="18">
        <x:f t="shared" ca="1" si="488"/>
        <x:v>109</x:v>
      </x:c>
      <x:c r="CW96" s="18">
        <x:f t="shared" ca="1" si="489"/>
        <x:v>109</x:v>
      </x:c>
    </x:row>
    <x:row r="97" spans="2:101" ht="24" customHeight="1" x14ac:dyDescent="0.35">
      <x:c r="B97" s="18">
        <x:f t="shared" ca="1" si="536"/>
        <x:v>77</x:v>
      </x:c>
      <x:c r="C97" s="18">
        <x:f t="shared" ca="1" si="537"/>
        <x:v>77</x:v>
      </x:c>
      <x:c r="D97" s="18">
        <x:f t="shared" ca="1" si="538"/>
        <x:v>77</x:v>
      </x:c>
      <x:c r="E97" s="18">
        <x:f t="shared" ca="1" si="539"/>
        <x:v>77</x:v>
      </x:c>
      <x:c r="F97" s="18">
        <x:f t="shared" ca="1" si="540"/>
        <x:v>77</x:v>
      </x:c>
      <x:c r="G97" s="18">
        <x:f t="shared" ca="1" si="441"/>
        <x:v>77</x:v>
      </x:c>
      <x:c r="H97" s="18">
        <x:f t="shared" ca="1" si="508"/>
        <x:v>77</x:v>
      </x:c>
      <x:c r="I97" s="18">
        <x:f t="shared" ca="1" si="509"/>
        <x:v>77</x:v>
      </x:c>
      <x:c r="J97" s="18">
        <x:f t="shared" ca="1" si="510"/>
        <x:v>77</x:v>
      </x:c>
      <x:c r="K97" s="18">
        <x:f t="shared" ca="1" si="511"/>
        <x:v>77</x:v>
      </x:c>
      <x:c r="L97" s="18">
        <x:f t="shared" ca="1" si="512"/>
        <x:v>77</x:v>
      </x:c>
      <x:c r="M97" s="18">
        <x:f t="shared" ca="1" si="513"/>
        <x:v>77</x:v>
      </x:c>
      <x:c r="N97" s="18">
        <x:f t="shared" ca="1" si="514"/>
        <x:v>77</x:v>
      </x:c>
      <x:c r="O97" s="18">
        <x:f t="shared" ca="1" si="547"/>
        <x:v>77</x:v>
      </x:c>
      <x:c r="P97" s="18">
        <x:f t="shared" ca="1" si="548"/>
        <x:v>77</x:v>
      </x:c>
      <x:c r="Q97" s="18">
        <x:f t="shared" ca="1" si="549"/>
        <x:v>78</x:v>
      </x:c>
      <x:c r="R97" s="18">
        <x:f t="shared" ca="1" si="550"/>
        <x:v>79</x:v>
      </x:c>
      <x:c r="S97" s="18">
        <x:f t="shared" ca="1" si="551"/>
        <x:v>80</x:v>
      </x:c>
      <x:c r="T97" s="18">
        <x:f t="shared" ca="1" si="552"/>
        <x:v>81</x:v>
      </x:c>
      <x:c r="U97" s="18">
        <x:f t="shared" ca="1" si="553"/>
        <x:v>82</x:v>
      </x:c>
      <x:c r="V97" s="18">
        <x:f t="shared" ca="1" si="554"/>
        <x:v>83</x:v>
      </x:c>
      <x:c r="W97" s="18">
        <x:f t="shared" ca="1" si="555"/>
        <x:v>84</x:v>
      </x:c>
      <x:c r="X97" s="18">
        <x:f t="shared" ca="1" si="556"/>
        <x:v>85</x:v>
      </x:c>
      <x:c r="Y97" s="18">
        <x:f t="shared" ca="1" si="557"/>
        <x:v>86</x:v>
      </x:c>
      <x:c r="Z97" s="18">
        <x:f t="shared" ca="1" si="558"/>
        <x:v>86</x:v>
      </x:c>
      <x:c r="AA97" s="18">
        <x:f t="shared" ca="1" si="559"/>
        <x:v>86</x:v>
      </x:c>
      <x:c r="AB97" s="18">
        <x:f t="shared" ca="1" si="560"/>
        <x:v>86</x:v>
      </x:c>
      <x:c r="AC97" s="18">
        <x:f t="shared" ca="1" si="561"/>
        <x:v>86</x:v>
      </x:c>
      <x:c r="AD97" s="18">
        <x:f t="shared" ca="1" si="562"/>
        <x:v>86</x:v>
      </x:c>
      <x:c r="AE97" s="18">
        <x:f t="shared" ca="1" si="563"/>
        <x:v>86</x:v>
      </x:c>
      <x:c r="AF97" s="18">
        <x:f t="shared" ca="1" si="415"/>
        <x:v>86</x:v>
      </x:c>
      <x:c r="AG97" s="18">
        <x:f t="shared" ca="1" si="416"/>
        <x:v>86</x:v>
      </x:c>
      <x:c r="AH97" s="18">
        <x:f t="shared" ca="1" si="417"/>
        <x:v>86</x:v>
      </x:c>
      <x:c r="AI97" s="18">
        <x:f t="shared" ca="1" si="418"/>
        <x:v>86</x:v>
      </x:c>
      <x:c r="AJ97" s="18">
        <x:f t="shared" ca="1" si="419"/>
        <x:v>86</x:v>
      </x:c>
      <x:c r="AK97" s="18">
        <x:f t="shared" ca="1" si="420"/>
        <x:v>86</x:v>
      </x:c>
      <x:c r="AL97" s="18">
        <x:f t="shared" ca="1" si="466"/>
        <x:v>86</x:v>
      </x:c>
      <x:c r="AM97" s="18">
        <x:f t="shared" ca="1" si="467"/>
        <x:v>86</x:v>
      </x:c>
      <x:c r="AN97" s="18">
        <x:f t="shared" ca="1" si="468"/>
        <x:v>86</x:v>
      </x:c>
      <x:c r="AO97" s="18">
        <x:f t="shared" ca="1" si="506"/>
        <x:v>86</x:v>
      </x:c>
      <x:c r="AP97" s="18">
        <x:f t="shared" ca="1" si="507"/>
        <x:v>86</x:v>
      </x:c>
      <x:c r="AQ97" s="20"/>
      <x:c r="AR97" s="20"/>
      <x:c r="AS97" s="20"/>
      <x:c r="AT97" s="20"/>
      <x:c r="AU97" s="20"/>
      <x:c r="AV97" s="20"/>
      <x:c r="AW97" s="20"/>
      <x:c r="AX97" s="20"/>
      <x:c r="AY97" s="20"/>
      <x:c r="AZ97" s="20"/>
      <x:c r="BA97" s="20"/>
      <x:c r="BB97" s="20"/>
      <x:c r="BC97" s="20"/>
      <x:c r="BD97" s="20"/>
      <x:c r="BE97" s="20"/>
      <x:c r="BF97" s="20"/>
      <x:c r="BG97" s="20"/>
      <x:c r="BH97" s="20"/>
      <x:c r="BI97" s="20"/>
      <x:c r="BJ97" s="20"/>
      <x:c r="BK97" s="20"/>
      <x:c r="BL97" s="18">
        <x:f t="shared" ca="1" si="541"/>
        <x:v>98</x:v>
      </x:c>
      <x:c r="BM97" s="18">
        <x:f t="shared" ca="1" si="542"/>
        <x:v>98</x:v>
      </x:c>
      <x:c r="BN97" s="18">
        <x:f t="shared" ca="1" si="543"/>
        <x:v>98</x:v>
      </x:c>
      <x:c r="BO97" s="18">
        <x:f t="shared" ca="1" si="544"/>
        <x:v>98</x:v>
      </x:c>
      <x:c r="BP97" s="18">
        <x:f t="shared" ca="1" si="564"/>
        <x:v>98</x:v>
      </x:c>
      <x:c r="BQ97" s="18">
        <x:f t="shared" ca="1" si="565"/>
        <x:v>98</x:v>
      </x:c>
      <x:c r="BR97" s="20"/>
      <x:c r="BS97" s="20"/>
      <x:c r="BT97" s="20"/>
      <x:c r="BU97" s="20"/>
      <x:c r="BV97" s="20"/>
      <x:c r="BW97" s="20"/>
      <x:c r="BX97" s="20"/>
      <x:c r="BY97" s="20"/>
      <x:c r="BZ97" s="20"/>
      <x:c r="CA97" s="20"/>
      <x:c r="CB97" s="20"/>
      <x:c r="CC97" s="20"/>
      <x:c r="CD97" s="20"/>
      <x:c r="CE97" s="20"/>
      <x:c r="CF97" s="20"/>
      <x:c r="CG97" s="20"/>
      <x:c r="CH97" s="20"/>
      <x:c r="CI97" s="20"/>
      <x:c r="CJ97" s="20"/>
      <x:c r="CK97" s="20"/>
      <x:c r="CL97" s="20"/>
      <x:c r="CM97" s="20"/>
      <x:c r="CN97" s="20"/>
      <x:c r="CO97" s="20"/>
      <x:c r="CP97" s="18">
        <x:f t="shared" ref="CP97:CP101" ca="1" si="566">MIN(CP96,CQ96,CQ97,CQ98,CP98,CO97,CO98,CO96)+1</x:f>
        <x:v>110</x:v>
      </x:c>
      <x:c r="CQ97" s="18">
        <x:f t="shared" ca="1" si="546"/>
        <x:v>110</x:v>
      </x:c>
      <x:c r="CR97" s="18">
        <x:f t="shared" ca="1" si="545"/>
        <x:v>110</x:v>
      </x:c>
      <x:c r="CS97" s="18">
        <x:f t="shared" ca="1" si="485"/>
        <x:v>110</x:v>
      </x:c>
      <x:c r="CT97" s="18">
        <x:f t="shared" ca="1" si="486"/>
        <x:v>110</x:v>
      </x:c>
      <x:c r="CU97" s="18">
        <x:f t="shared" ca="1" si="487"/>
        <x:v>110</x:v>
      </x:c>
      <x:c r="CV97" s="18">
        <x:f t="shared" ca="1" si="488"/>
        <x:v>110</x:v>
      </x:c>
      <x:c r="CW97" s="18">
        <x:f t="shared" ca="1" si="489"/>
        <x:v>110</x:v>
      </x:c>
    </x:row>
    <x:row r="98" spans="2:101" ht="24" customHeight="1" x14ac:dyDescent="0.35">
      <x:c r="B98" s="18">
        <x:f t="shared" ca="1" si="536"/>
        <x:v>78</x:v>
      </x:c>
      <x:c r="C98" s="18">
        <x:f t="shared" ca="1" si="537"/>
        <x:v>78</x:v>
      </x:c>
      <x:c r="D98" s="18">
        <x:f t="shared" ca="1" si="538"/>
        <x:v>78</x:v>
      </x:c>
      <x:c r="E98" s="18">
        <x:f t="shared" ca="1" si="539"/>
        <x:v>78</x:v>
      </x:c>
      <x:c r="F98" s="18">
        <x:f t="shared" ca="1" si="540"/>
        <x:v>78</x:v>
      </x:c>
      <x:c r="G98" s="18">
        <x:f t="shared" ca="1" si="441"/>
        <x:v>78</x:v>
      </x:c>
      <x:c r="H98" s="18">
        <x:f t="shared" ca="1" si="508"/>
        <x:v>78</x:v>
      </x:c>
      <x:c r="I98" s="18">
        <x:f t="shared" ca="1" si="509"/>
        <x:v>78</x:v>
      </x:c>
      <x:c r="J98" s="18">
        <x:f t="shared" ca="1" si="510"/>
        <x:v>78</x:v>
      </x:c>
      <x:c r="K98" s="18">
        <x:f t="shared" ca="1" si="511"/>
        <x:v>78</x:v>
      </x:c>
      <x:c r="L98" s="18">
        <x:f t="shared" ca="1" si="512"/>
        <x:v>78</x:v>
      </x:c>
      <x:c r="M98" s="18">
        <x:f t="shared" ca="1" si="513"/>
        <x:v>78</x:v>
      </x:c>
      <x:c r="N98" s="18">
        <x:f t="shared" ca="1" si="514"/>
        <x:v>78</x:v>
      </x:c>
      <x:c r="O98" s="18">
        <x:f t="shared" ca="1" si="547"/>
        <x:v>78</x:v>
      </x:c>
      <x:c r="P98" s="18">
        <x:f t="shared" ca="1" si="548"/>
        <x:v>78</x:v>
      </x:c>
      <x:c r="Q98" s="18">
        <x:f t="shared" ca="1" si="549"/>
        <x:v>78</x:v>
      </x:c>
      <x:c r="R98" s="18">
        <x:f t="shared" ca="1" si="550"/>
        <x:v>79</x:v>
      </x:c>
      <x:c r="S98" s="18">
        <x:f t="shared" ca="1" si="551"/>
        <x:v>80</x:v>
      </x:c>
      <x:c r="T98" s="18">
        <x:f t="shared" ca="1" si="552"/>
        <x:v>81</x:v>
      </x:c>
      <x:c r="U98" s="18">
        <x:f t="shared" ca="1" si="553"/>
        <x:v>82</x:v>
      </x:c>
      <x:c r="V98" s="18">
        <x:f t="shared" ca="1" si="554"/>
        <x:v>83</x:v>
      </x:c>
      <x:c r="W98" s="18">
        <x:f t="shared" ca="1" si="555"/>
        <x:v>84</x:v>
      </x:c>
      <x:c r="X98" s="18">
        <x:f t="shared" ca="1" si="556"/>
        <x:v>85</x:v>
      </x:c>
      <x:c r="Y98" s="18">
        <x:f t="shared" ca="1" si="557"/>
        <x:v>86</x:v>
      </x:c>
      <x:c r="Z98" s="18">
        <x:f t="shared" ca="1" si="558"/>
        <x:v>87</x:v>
      </x:c>
      <x:c r="AA98" s="18">
        <x:f t="shared" ca="1" si="559"/>
        <x:v>87</x:v>
      </x:c>
      <x:c r="AB98" s="18">
        <x:f t="shared" ca="1" si="560"/>
        <x:v>87</x:v>
      </x:c>
      <x:c r="AC98" s="18">
        <x:f t="shared" ca="1" si="561"/>
        <x:v>87</x:v>
      </x:c>
      <x:c r="AD98" s="18">
        <x:f t="shared" ca="1" si="562"/>
        <x:v>87</x:v>
      </x:c>
      <x:c r="AE98" s="18">
        <x:f t="shared" ca="1" si="563"/>
        <x:v>87</x:v>
      </x:c>
      <x:c r="AF98" s="18">
        <x:f t="shared" ca="1" si="415"/>
        <x:v>87</x:v>
      </x:c>
      <x:c r="AG98" s="18">
        <x:f t="shared" ca="1" si="416"/>
        <x:v>87</x:v>
      </x:c>
      <x:c r="AH98" s="18">
        <x:f t="shared" ca="1" si="417"/>
        <x:v>87</x:v>
      </x:c>
      <x:c r="AI98" s="18">
        <x:f t="shared" ca="1" si="418"/>
        <x:v>87</x:v>
      </x:c>
      <x:c r="AJ98" s="18">
        <x:f t="shared" ca="1" si="419"/>
        <x:v>87</x:v>
      </x:c>
      <x:c r="AK98" s="18">
        <x:f t="shared" ca="1" si="420"/>
        <x:v>87</x:v>
      </x:c>
      <x:c r="AL98" s="18">
        <x:f t="shared" ca="1" si="466"/>
        <x:v>87</x:v>
      </x:c>
      <x:c r="AM98" s="18">
        <x:f t="shared" ca="1" si="467"/>
        <x:v>87</x:v>
      </x:c>
      <x:c r="AN98" s="18">
        <x:f t="shared" ca="1" si="468"/>
        <x:v>87</x:v>
      </x:c>
      <x:c r="AO98" s="18">
        <x:f t="shared" ca="1" si="506"/>
        <x:v>87</x:v>
      </x:c>
      <x:c r="AP98" s="18">
        <x:f t="shared" ca="1" si="507"/>
        <x:v>87</x:v>
      </x:c>
      <x:c r="AQ98" s="20"/>
      <x:c r="AR98" s="20"/>
      <x:c r="AS98" s="20"/>
      <x:c r="AT98" s="20"/>
      <x:c r="AU98" s="20"/>
      <x:c r="AV98" s="20"/>
      <x:c r="AW98" s="20"/>
      <x:c r="AX98" s="20"/>
      <x:c r="AY98" s="20"/>
      <x:c r="AZ98" s="20"/>
      <x:c r="BA98" s="20"/>
      <x:c r="BB98" s="20"/>
      <x:c r="BC98" s="20"/>
      <x:c r="BD98" s="20"/>
      <x:c r="BE98" s="20"/>
      <x:c r="BF98" s="20"/>
      <x:c r="BG98" s="20"/>
      <x:c r="BH98" s="20"/>
      <x:c r="BI98" s="20"/>
      <x:c r="BJ98" s="20"/>
      <x:c r="BK98" s="20"/>
      <x:c r="BL98" s="18">
        <x:f t="shared" ca="1" si="541"/>
        <x:v>99</x:v>
      </x:c>
      <x:c r="BM98" s="18">
        <x:f t="shared" ca="1" si="542"/>
        <x:v>99</x:v>
      </x:c>
      <x:c r="BN98" s="18">
        <x:f t="shared" ca="1" si="543"/>
        <x:v>99</x:v>
      </x:c>
      <x:c r="BO98" s="18">
        <x:f t="shared" ca="1" si="544"/>
        <x:v>99</x:v>
      </x:c>
      <x:c r="BP98" s="18">
        <x:f t="shared" ref="BP98" ca="1" si="567">MIN(BP97,BQ97,BQ98,BQ99,BP99,BO98,BO99,BO97)+1</x:f>
        <x:v>99</x:v>
      </x:c>
      <x:c r="BQ98" s="18">
        <x:f t="shared" ref="BQ98" ca="1" si="568">MIN(BQ97,BR97,BR98,BR99,BQ99,BP98,BP99,BP97)+1</x:f>
        <x:v>99</x:v>
      </x:c>
      <x:c r="BR98" s="18">
        <x:f t="shared" ref="BR98" ca="1" si="569">MIN(BR97,BS97,BS98,BS99,BR99,BQ98,BQ99,BQ97)+1</x:f>
        <x:v>99</x:v>
      </x:c>
      <x:c r="BS98" s="20"/>
      <x:c r="BT98" s="20"/>
      <x:c r="BU98" s="20"/>
      <x:c r="BV98" s="20"/>
      <x:c r="BW98" s="20"/>
      <x:c r="BX98" s="20"/>
      <x:c r="BY98" s="20"/>
      <x:c r="BZ98" s="20"/>
      <x:c r="CA98" s="20"/>
      <x:c r="CB98" s="20"/>
      <x:c r="CC98" s="20"/>
      <x:c r="CD98" s="20"/>
      <x:c r="CE98" s="20"/>
      <x:c r="CF98" s="20"/>
      <x:c r="CG98" s="20"/>
      <x:c r="CH98" s="20"/>
      <x:c r="CI98" s="20"/>
      <x:c r="CJ98" s="20"/>
      <x:c r="CK98" s="20"/>
      <x:c r="CL98" s="20"/>
      <x:c r="CM98" s="20"/>
      <x:c r="CN98" s="20"/>
      <x:c r="CO98" s="18">
        <x:f t="shared" ref="CO98:CO101" ca="1" si="570">MIN(CO97,CP97,CP98,CP99,CO99,CN98,CN99,CN97)+1</x:f>
        <x:v>111</x:v>
      </x:c>
      <x:c r="CP98" s="18">
        <x:f t="shared" ca="1" si="566"/>
        <x:v>111</x:v>
      </x:c>
      <x:c r="CQ98" s="18">
        <x:f t="shared" ca="1" si="546"/>
        <x:v>111</x:v>
      </x:c>
      <x:c r="CR98" s="18">
        <x:f t="shared" ca="1" si="545"/>
        <x:v>111</x:v>
      </x:c>
      <x:c r="CS98" s="18">
        <x:f t="shared" ca="1" si="485"/>
        <x:v>111</x:v>
      </x:c>
      <x:c r="CT98" s="18">
        <x:f t="shared" ca="1" si="486"/>
        <x:v>111</x:v>
      </x:c>
      <x:c r="CU98" s="18">
        <x:f t="shared" ca="1" si="487"/>
        <x:v>111</x:v>
      </x:c>
      <x:c r="CV98" s="18">
        <x:f t="shared" ca="1" si="488"/>
        <x:v>111</x:v>
      </x:c>
      <x:c r="CW98" s="18">
        <x:f t="shared" ca="1" si="489"/>
        <x:v>111</x:v>
      </x:c>
    </x:row>
    <x:row r="99" spans="2:101" ht="24" customHeight="1" x14ac:dyDescent="0.35">
      <x:c r="B99" s="18">
        <x:f t="shared" ca="1" si="536"/>
        <x:v>79</x:v>
      </x:c>
      <x:c r="C99" s="18">
        <x:f t="shared" ca="1" si="537"/>
        <x:v>79</x:v>
      </x:c>
      <x:c r="D99" s="18">
        <x:f t="shared" ca="1" si="538"/>
        <x:v>79</x:v>
      </x:c>
      <x:c r="E99" s="18">
        <x:f t="shared" ca="1" si="539"/>
        <x:v>79</x:v>
      </x:c>
      <x:c r="F99" s="18">
        <x:f t="shared" ca="1" si="540"/>
        <x:v>79</x:v>
      </x:c>
      <x:c r="G99" s="18">
        <x:f t="shared" ca="1" si="441"/>
        <x:v>79</x:v>
      </x:c>
      <x:c r="H99" s="18">
        <x:f t="shared" ca="1" si="508"/>
        <x:v>79</x:v>
      </x:c>
      <x:c r="I99" s="18">
        <x:f t="shared" ca="1" si="509"/>
        <x:v>79</x:v>
      </x:c>
      <x:c r="J99" s="18">
        <x:f t="shared" ca="1" si="510"/>
        <x:v>79</x:v>
      </x:c>
      <x:c r="K99" s="18">
        <x:f t="shared" ca="1" si="511"/>
        <x:v>79</x:v>
      </x:c>
      <x:c r="L99" s="18">
        <x:f t="shared" ca="1" si="512"/>
        <x:v>79</x:v>
      </x:c>
      <x:c r="M99" s="18">
        <x:f t="shared" ca="1" si="513"/>
        <x:v>79</x:v>
      </x:c>
      <x:c r="N99" s="18">
        <x:f t="shared" ca="1" si="514"/>
        <x:v>79</x:v>
      </x:c>
      <x:c r="O99" s="18">
        <x:f t="shared" ca="1" si="547"/>
        <x:v>79</x:v>
      </x:c>
      <x:c r="P99" s="18">
        <x:f t="shared" ca="1" si="548"/>
        <x:v>79</x:v>
      </x:c>
      <x:c r="Q99" s="18">
        <x:f t="shared" ca="1" si="549"/>
        <x:v>79</x:v>
      </x:c>
      <x:c r="R99" s="18">
        <x:f t="shared" ca="1" si="550"/>
        <x:v>79</x:v>
      </x:c>
      <x:c r="S99" s="18">
        <x:f t="shared" ca="1" si="551"/>
        <x:v>80</x:v>
      </x:c>
      <x:c r="T99" s="18">
        <x:f t="shared" ca="1" si="552"/>
        <x:v>81</x:v>
      </x:c>
      <x:c r="U99" s="18">
        <x:f t="shared" ca="1" si="553"/>
        <x:v>82</x:v>
      </x:c>
      <x:c r="V99" s="18">
        <x:f t="shared" ca="1" si="554"/>
        <x:v>83</x:v>
      </x:c>
      <x:c r="W99" s="18">
        <x:f t="shared" ca="1" si="555"/>
        <x:v>84</x:v>
      </x:c>
      <x:c r="X99" s="18">
        <x:f t="shared" ca="1" si="556"/>
        <x:v>85</x:v>
      </x:c>
      <x:c r="Y99" s="18">
        <x:f t="shared" ca="1" si="557"/>
        <x:v>86</x:v>
      </x:c>
      <x:c r="Z99" s="18">
        <x:f t="shared" ca="1" si="558"/>
        <x:v>87</x:v>
      </x:c>
      <x:c r="AA99" s="18">
        <x:f t="shared" ca="1" si="559"/>
        <x:v>88</x:v>
      </x:c>
      <x:c r="AB99" s="18">
        <x:f t="shared" ca="1" si="560"/>
        <x:v>88</x:v>
      </x:c>
      <x:c r="AC99" s="18">
        <x:f t="shared" ca="1" si="561"/>
        <x:v>88</x:v>
      </x:c>
      <x:c r="AD99" s="18">
        <x:f t="shared" ca="1" si="562"/>
        <x:v>88</x:v>
      </x:c>
      <x:c r="AE99" s="18">
        <x:f t="shared" ca="1" si="563"/>
        <x:v>88</x:v>
      </x:c>
      <x:c r="AF99" s="18">
        <x:f t="shared" ca="1" si="415"/>
        <x:v>88</x:v>
      </x:c>
      <x:c r="AG99" s="18">
        <x:f t="shared" ca="1" si="416"/>
        <x:v>88</x:v>
      </x:c>
      <x:c r="AH99" s="18">
        <x:f t="shared" ca="1" si="417"/>
        <x:v>88</x:v>
      </x:c>
      <x:c r="AI99" s="18">
        <x:f t="shared" ca="1" si="418"/>
        <x:v>88</x:v>
      </x:c>
      <x:c r="AJ99" s="18">
        <x:f t="shared" ca="1" si="419"/>
        <x:v>88</x:v>
      </x:c>
      <x:c r="AK99" s="18">
        <x:f t="shared" ca="1" si="420"/>
        <x:v>88</x:v>
      </x:c>
      <x:c r="AL99" s="18">
        <x:f t="shared" ref="AL99:AL101" ca="1" si="571">MIN(AL98,AM98,AM99,AM100,AL100,AK99,AK100,AK98)+1</x:f>
        <x:v>88</x:v>
      </x:c>
      <x:c r="AM99" s="18">
        <x:f t="shared" ref="AM99:AM101" ca="1" si="572">MIN(AM98,AN98,AN99,AN100,AM100,AL99,AL100,AL98)+1</x:f>
        <x:v>88</x:v>
      </x:c>
      <x:c r="AN99" s="18">
        <x:f t="shared" ref="AN99:AN101" ca="1" si="573">MIN(AN98,AO98,AO99,AO100,AN100,AM99,AM100,AM98)+1</x:f>
        <x:v>88</x:v>
      </x:c>
      <x:c r="AO99" s="18">
        <x:f t="shared" ref="AO99:AO101" ca="1" si="574">MIN(AO98,AP98,AP99,AP100,AO100,AN99,AN100,AN98)+1</x:f>
        <x:v>88</x:v>
      </x:c>
      <x:c r="AP99" s="18">
        <x:f t="shared" ref="AP99:AP101" ca="1" si="575">MIN(AP98,AQ98,AQ99,AQ100,AP100,AO99,AO100,AO98)+1</x:f>
        <x:v>88</x:v>
      </x:c>
      <x:c r="AQ99" s="18">
        <x:f t="shared" ref="AQ99:AQ101" ca="1" si="576">MIN(AQ98,AR98,AR99,AR100,AQ100,AP99,AP100,AP98)+1</x:f>
        <x:v>88</x:v>
      </x:c>
      <x:c r="AR99" s="18">
        <x:f t="shared" ref="AR99:AR101" ca="1" si="577">MIN(AR98,AS98,AS99,AS100,AR100,AQ99,AQ100,AQ98)+1</x:f>
        <x:v>89</x:v>
      </x:c>
      <x:c r="AS99" s="18">
        <x:f t="shared" ref="AS99:AS101" ca="1" si="578">MIN(AS98,AT98,AT99,AT100,AS100,AR99,AR100,AR98)+1</x:f>
        <x:v>90</x:v>
      </x:c>
      <x:c r="AT99" s="18">
        <x:f t="shared" ref="AT99:AT101" ca="1" si="579">MIN(AT98,AU98,AU99,AU100,AT100,AS99,AS100,AS98)+1</x:f>
        <x:v>91</x:v>
      </x:c>
      <x:c r="AU99" s="18">
        <x:f t="shared" ref="AU99:AU101" ca="1" si="580">MIN(AU98,AV98,AV99,AV100,AU100,AT99,AT100,AT98)+1</x:f>
        <x:v>92</x:v>
      </x:c>
      <x:c r="AV99" s="18">
        <x:f t="shared" ref="AV99:AV101" ca="1" si="581">MIN(AV98,AW98,AW99,AW100,AV100,AU99,AU100,AU98)+1</x:f>
        <x:v>93</x:v>
      </x:c>
      <x:c r="AW99" s="18">
        <x:f t="shared" ref="AW99:AW101" ca="1" si="582">MIN(AW98,AX98,AX99,AX100,AW100,AV99,AV100,AV98)+1</x:f>
        <x:v>94</x:v>
      </x:c>
      <x:c r="AX99" s="18">
        <x:f t="shared" ref="AX99:AX101" ca="1" si="583">MIN(AX98,AY98,AY99,AY100,AX100,AW99,AW100,AW98)+1</x:f>
        <x:v>95</x:v>
      </x:c>
      <x:c r="AY99" s="18">
        <x:f t="shared" ref="AY99:AY101" ca="1" si="584">MIN(AY98,AZ98,AZ99,AZ100,AY100,AX99,AX100,AX98)+1</x:f>
        <x:v>96</x:v>
      </x:c>
      <x:c r="AZ99" s="18">
        <x:f t="shared" ref="AZ99:AZ101" ca="1" si="585">MIN(AZ98,BA98,BA99,BA100,AZ100,AY99,AY100,AY98)+1</x:f>
        <x:v>97</x:v>
      </x:c>
      <x:c r="BA99" s="18">
        <x:f t="shared" ref="BA99:BA101" ca="1" si="586">MIN(BA98,BB98,BB99,BB100,BA100,AZ99,AZ100,AZ98)+1</x:f>
        <x:v>98</x:v>
      </x:c>
      <x:c r="BB99" s="18">
        <x:f t="shared" ref="BB99:BB101" ca="1" si="587">MIN(BB98,BC98,BC99,BC100,BB100,BA99,BA100,BA98)+1</x:f>
        <x:v>99</x:v>
      </x:c>
      <x:c r="BC99" s="18">
        <x:f t="shared" ref="BC99:BC101" ca="1" si="588">MIN(BC98,BD98,BD99,BD100,BC100,BB99,BB100,BB98)+1</x:f>
        <x:v>100</x:v>
      </x:c>
      <x:c r="BD99" s="18">
        <x:f t="shared" ref="BD99:BD101" ca="1" si="589">MIN(BD98,BE98,BE99,BE100,BD100,BC99,BC100,BC98)+1</x:f>
        <x:v>101</x:v>
      </x:c>
      <x:c r="BE99" s="18">
        <x:f t="shared" ref="BE99:BE101" ca="1" si="590">MIN(BE98,BF98,BF99,BF100,BE100,BD99,BD100,BD98)+1</x:f>
        <x:v>102</x:v>
      </x:c>
      <x:c r="BF99" s="18">
        <x:f t="shared" ref="BF99:BF101" ca="1" si="591">MIN(BF98,BG98,BG99,BG100,BF100,BE99,BE100,BE98)+1</x:f>
        <x:v>103</x:v>
      </x:c>
      <x:c r="BG99" s="18">
        <x:f t="shared" ref="BG99:BG101" ca="1" si="592">MIN(BG98,BH98,BH99,BH100,BG100,BF99,BF100,BF98)+1</x:f>
        <x:v>104</x:v>
      </x:c>
      <x:c r="BH99" s="18">
        <x:f t="shared" ref="BH99:BH101" ca="1" si="593">MIN(BH98,BI98,BI99,BI100,BH100,BG99,BG100,BG98)+1</x:f>
        <x:v>103</x:v>
      </x:c>
      <x:c r="BI99" s="18">
        <x:f t="shared" ref="BI99:BI101" ca="1" si="594">MIN(BI98,BJ98,BJ99,BJ100,BI100,BH99,BH100,BH98)+1</x:f>
        <x:v>102</x:v>
      </x:c>
      <x:c r="BJ99" s="18">
        <x:f t="shared" ref="BJ99:BJ101" ca="1" si="595">MIN(BJ98,BK98,BK99,BK100,BJ100,BI99,BI100,BI98)+1</x:f>
        <x:v>101</x:v>
      </x:c>
      <x:c r="BK99" s="18">
        <x:f t="shared" ref="BK99:BK101" ca="1" si="596">MIN(BK98,BL98,BL99,BL100,BK100,BJ99,BJ100,BJ98)+1</x:f>
        <x:v>100</x:v>
      </x:c>
      <x:c r="BL99" s="18">
        <x:f t="shared" ca="1" si="541"/>
        <x:v>100</x:v>
      </x:c>
      <x:c r="BM99" s="18">
        <x:f t="shared" ca="1" si="542"/>
        <x:v>100</x:v>
      </x:c>
      <x:c r="BN99" s="18">
        <x:f t="shared" ca="1" si="543"/>
        <x:v>100</x:v>
      </x:c>
      <x:c r="BO99" s="18">
        <x:f t="shared" ca="1" si="544"/>
        <x:v>100</x:v>
      </x:c>
      <x:c r="BP99" s="18">
        <x:f t="shared" ref="BP99:BP101" ca="1" si="597">MIN(BP98,BQ98,BQ99,BQ100,BP100,BO99,BO100,BO98)+1</x:f>
        <x:v>100</x:v>
      </x:c>
      <x:c r="BQ99" s="18">
        <x:f t="shared" ref="BQ99:BQ101" ca="1" si="598">MIN(BQ98,BR98,BR99,BR100,BQ100,BP99,BP100,BP98)+1</x:f>
        <x:v>100</x:v>
      </x:c>
      <x:c r="BR99" s="18">
        <x:f t="shared" ref="BR99:BR101" ca="1" si="599">MIN(BR98,BS98,BS99,BS100,BR100,BQ99,BQ100,BQ98)+1</x:f>
        <x:v>100</x:v>
      </x:c>
      <x:c r="BS99" s="18">
        <x:f t="shared" ref="BS99:BS101" ca="1" si="600">MIN(BS98,BT98,BT99,BT100,BS100,BR99,BR100,BR98)+1</x:f>
        <x:v>100</x:v>
      </x:c>
      <x:c r="BT99" s="18">
        <x:f t="shared" ref="BT99:BT101" ca="1" si="601">MIN(BT98,BU98,BU99,BU100,BT100,BS99,BS100,BS98)+1</x:f>
        <x:v>101</x:v>
      </x:c>
      <x:c r="BU99" s="20"/>
      <x:c r="BV99" s="20"/>
      <x:c r="BW99" s="20"/>
      <x:c r="BX99" s="20"/>
      <x:c r="BY99" s="20"/>
      <x:c r="BZ99" s="20"/>
      <x:c r="CA99" s="20"/>
      <x:c r="CB99" s="20"/>
      <x:c r="CC99" s="20"/>
      <x:c r="CD99" s="20"/>
      <x:c r="CE99" s="20"/>
      <x:c r="CF99" s="20"/>
      <x:c r="CG99" s="20"/>
      <x:c r="CH99" s="20"/>
      <x:c r="CI99" s="20"/>
      <x:c r="CJ99" s="20"/>
      <x:c r="CK99" s="20"/>
      <x:c r="CL99" s="20"/>
      <x:c r="CM99" s="18">
        <x:f t="shared" ref="CM99:CM101" ca="1" si="602">MIN(CM98,CN98,CN99,CN100,CM100,CL99,CL100,CL98)+1</x:f>
        <x:v>113</x:v>
      </x:c>
      <x:c r="CN99" s="18">
        <x:f t="shared" ref="CN99:CN101" ca="1" si="603">MIN(CN98,CO98,CO99,CO100,CN100,CM99,CM100,CM98)+1</x:f>
        <x:v>112</x:v>
      </x:c>
      <x:c r="CO99" s="18">
        <x:f t="shared" ca="1" si="570"/>
        <x:v>112</x:v>
      </x:c>
      <x:c r="CP99" s="18">
        <x:f t="shared" ca="1" si="566"/>
        <x:v>112</x:v>
      </x:c>
      <x:c r="CQ99" s="18">
        <x:f t="shared" ca="1" si="546"/>
        <x:v>112</x:v>
      </x:c>
      <x:c r="CR99" s="18">
        <x:f t="shared" ca="1" si="545"/>
        <x:v>112</x:v>
      </x:c>
      <x:c r="CS99" s="18">
        <x:f t="shared" ca="1" si="485"/>
        <x:v>112</x:v>
      </x:c>
      <x:c r="CT99" s="18">
        <x:f t="shared" ca="1" si="486"/>
        <x:v>112</x:v>
      </x:c>
      <x:c r="CU99" s="18">
        <x:f t="shared" ca="1" si="487"/>
        <x:v>112</x:v>
      </x:c>
      <x:c r="CV99" s="18">
        <x:f t="shared" ca="1" si="488"/>
        <x:v>112</x:v>
      </x:c>
      <x:c r="CW99" s="18">
        <x:f t="shared" ca="1" si="489"/>
        <x:v>112</x:v>
      </x:c>
    </x:row>
    <x:row r="100" spans="2:101" ht="24" customHeight="1" x14ac:dyDescent="0.35">
      <x:c r="B100" s="18">
        <x:f t="shared" ca="1" si="536"/>
        <x:v>80</x:v>
      </x:c>
      <x:c r="C100" s="18">
        <x:f t="shared" ca="1" si="537"/>
        <x:v>80</x:v>
      </x:c>
      <x:c r="D100" s="18">
        <x:f t="shared" ca="1" si="538"/>
        <x:v>80</x:v>
      </x:c>
      <x:c r="E100" s="18">
        <x:f t="shared" ca="1" si="539"/>
        <x:v>80</x:v>
      </x:c>
      <x:c r="F100" s="18">
        <x:f t="shared" ca="1" si="540"/>
        <x:v>80</x:v>
      </x:c>
      <x:c r="G100" s="18">
        <x:f t="shared" ca="1" si="441"/>
        <x:v>80</x:v>
      </x:c>
      <x:c r="H100" s="18">
        <x:f t="shared" ca="1" si="508"/>
        <x:v>80</x:v>
      </x:c>
      <x:c r="I100" s="18">
        <x:f t="shared" ca="1" si="509"/>
        <x:v>80</x:v>
      </x:c>
      <x:c r="J100" s="18">
        <x:f t="shared" ca="1" si="510"/>
        <x:v>80</x:v>
      </x:c>
      <x:c r="K100" s="18">
        <x:f t="shared" ca="1" si="511"/>
        <x:v>80</x:v>
      </x:c>
      <x:c r="L100" s="18">
        <x:f t="shared" ca="1" si="512"/>
        <x:v>80</x:v>
      </x:c>
      <x:c r="M100" s="18">
        <x:f t="shared" ca="1" si="513"/>
        <x:v>80</x:v>
      </x:c>
      <x:c r="N100" s="18">
        <x:f t="shared" ca="1" si="514"/>
        <x:v>80</x:v>
      </x:c>
      <x:c r="O100" s="18">
        <x:f t="shared" ca="1" si="547"/>
        <x:v>80</x:v>
      </x:c>
      <x:c r="P100" s="18">
        <x:f t="shared" ca="1" si="548"/>
        <x:v>80</x:v>
      </x:c>
      <x:c r="Q100" s="18">
        <x:f t="shared" ca="1" si="549"/>
        <x:v>80</x:v>
      </x:c>
      <x:c r="R100" s="18">
        <x:f t="shared" ca="1" si="550"/>
        <x:v>80</x:v>
      </x:c>
      <x:c r="S100" s="18">
        <x:f t="shared" ca="1" si="551"/>
        <x:v>80</x:v>
      </x:c>
      <x:c r="T100" s="18">
        <x:f t="shared" ca="1" si="552"/>
        <x:v>81</x:v>
      </x:c>
      <x:c r="U100" s="18">
        <x:f t="shared" ca="1" si="553"/>
        <x:v>82</x:v>
      </x:c>
      <x:c r="V100" s="18">
        <x:f t="shared" ca="1" si="554"/>
        <x:v>83</x:v>
      </x:c>
      <x:c r="W100" s="18">
        <x:f t="shared" ca="1" si="555"/>
        <x:v>84</x:v>
      </x:c>
      <x:c r="X100" s="18">
        <x:f t="shared" ca="1" si="556"/>
        <x:v>85</x:v>
      </x:c>
      <x:c r="Y100" s="18">
        <x:f t="shared" ca="1" si="557"/>
        <x:v>86</x:v>
      </x:c>
      <x:c r="Z100" s="18">
        <x:f t="shared" ca="1" si="558"/>
        <x:v>87</x:v>
      </x:c>
      <x:c r="AA100" s="18">
        <x:f t="shared" ca="1" si="559"/>
        <x:v>88</x:v>
      </x:c>
      <x:c r="AB100" s="18">
        <x:f t="shared" ca="1" si="560"/>
        <x:v>89</x:v>
      </x:c>
      <x:c r="AC100" s="18">
        <x:f t="shared" ca="1" si="561"/>
        <x:v>89</x:v>
      </x:c>
      <x:c r="AD100" s="18">
        <x:f t="shared" ca="1" si="562"/>
        <x:v>89</x:v>
      </x:c>
      <x:c r="AE100" s="18">
        <x:f t="shared" ca="1" si="563"/>
        <x:v>89</x:v>
      </x:c>
      <x:c r="AF100" s="18">
        <x:f t="shared" ca="1" si="415"/>
        <x:v>89</x:v>
      </x:c>
      <x:c r="AG100" s="18">
        <x:f t="shared" ca="1" si="416"/>
        <x:v>89</x:v>
      </x:c>
      <x:c r="AH100" s="18">
        <x:f t="shared" ca="1" si="417"/>
        <x:v>89</x:v>
      </x:c>
      <x:c r="AI100" s="18">
        <x:f t="shared" ca="1" si="418"/>
        <x:v>89</x:v>
      </x:c>
      <x:c r="AJ100" s="18">
        <x:f t="shared" ca="1" si="419"/>
        <x:v>89</x:v>
      </x:c>
      <x:c r="AK100" s="18">
        <x:f t="shared" ca="1" si="420"/>
        <x:v>89</x:v>
      </x:c>
      <x:c r="AL100" s="18">
        <x:f t="shared" ca="1" si="571"/>
        <x:v>89</x:v>
      </x:c>
      <x:c r="AM100" s="18">
        <x:f t="shared" ca="1" si="572"/>
        <x:v>89</x:v>
      </x:c>
      <x:c r="AN100" s="18">
        <x:f t="shared" ca="1" si="573"/>
        <x:v>89</x:v>
      </x:c>
      <x:c r="AO100" s="18">
        <x:f t="shared" ca="1" si="574"/>
        <x:v>89</x:v>
      </x:c>
      <x:c r="AP100" s="18">
        <x:f t="shared" ca="1" si="575"/>
        <x:v>89</x:v>
      </x:c>
      <x:c r="AQ100" s="18">
        <x:f t="shared" ca="1" si="576"/>
        <x:v>89</x:v>
      </x:c>
      <x:c r="AR100" s="18">
        <x:f t="shared" ca="1" si="577"/>
        <x:v>89</x:v>
      </x:c>
      <x:c r="AS100" s="18">
        <x:f t="shared" ca="1" si="578"/>
        <x:v>90</x:v>
      </x:c>
      <x:c r="AT100" s="18">
        <x:f t="shared" ca="1" si="579"/>
        <x:v>91</x:v>
      </x:c>
      <x:c r="AU100" s="18">
        <x:f t="shared" ca="1" si="580"/>
        <x:v>92</x:v>
      </x:c>
      <x:c r="AV100" s="18">
        <x:f t="shared" ca="1" si="581"/>
        <x:v>93</x:v>
      </x:c>
      <x:c r="AW100" s="18">
        <x:f t="shared" ca="1" si="582"/>
        <x:v>94</x:v>
      </x:c>
      <x:c r="AX100" s="18">
        <x:f t="shared" ca="1" si="583"/>
        <x:v>95</x:v>
      </x:c>
      <x:c r="AY100" s="18">
        <x:f t="shared" ca="1" si="584"/>
        <x:v>96</x:v>
      </x:c>
      <x:c r="AZ100" s="18">
        <x:f t="shared" ca="1" si="585"/>
        <x:v>97</x:v>
      </x:c>
      <x:c r="BA100" s="18">
        <x:f t="shared" ca="1" si="586"/>
        <x:v>98</x:v>
      </x:c>
      <x:c r="BB100" s="18">
        <x:f t="shared" ca="1" si="587"/>
        <x:v>99</x:v>
      </x:c>
      <x:c r="BC100" s="18">
        <x:f t="shared" ca="1" si="588"/>
        <x:v>100</x:v>
      </x:c>
      <x:c r="BD100" s="18">
        <x:f t="shared" ca="1" si="589"/>
        <x:v>101</x:v>
      </x:c>
      <x:c r="BE100" s="18">
        <x:f t="shared" ca="1" si="590"/>
        <x:v>102</x:v>
      </x:c>
      <x:c r="BF100" s="18">
        <x:f t="shared" ca="1" si="591"/>
        <x:v>103</x:v>
      </x:c>
      <x:c r="BG100" s="18">
        <x:f t="shared" ca="1" si="592"/>
        <x:v>104</x:v>
      </x:c>
      <x:c r="BH100" s="18">
        <x:f t="shared" ca="1" si="593"/>
        <x:v>103</x:v>
      </x:c>
      <x:c r="BI100" s="18">
        <x:f t="shared" ca="1" si="594"/>
        <x:v>102</x:v>
      </x:c>
      <x:c r="BJ100" s="18">
        <x:f t="shared" ca="1" si="595"/>
        <x:v>101</x:v>
      </x:c>
      <x:c r="BK100" s="18">
        <x:f t="shared" ca="1" si="596"/>
        <x:v>101</x:v>
      </x:c>
      <x:c r="BL100" s="18">
        <x:f t="shared" ca="1" si="541"/>
        <x:v>101</x:v>
      </x:c>
      <x:c r="BM100" s="18">
        <x:f t="shared" ca="1" si="542"/>
        <x:v>101</x:v>
      </x:c>
      <x:c r="BN100" s="18">
        <x:f t="shared" ca="1" si="543"/>
        <x:v>101</x:v>
      </x:c>
      <x:c r="BO100" s="18">
        <x:f t="shared" ca="1" si="544"/>
        <x:v>101</x:v>
      </x:c>
      <x:c r="BP100" s="18">
        <x:f t="shared" ca="1" si="597"/>
        <x:v>101</x:v>
      </x:c>
      <x:c r="BQ100" s="18">
        <x:f t="shared" ca="1" si="598"/>
        <x:v>101</x:v>
      </x:c>
      <x:c r="BR100" s="18">
        <x:f t="shared" ca="1" si="599"/>
        <x:v>101</x:v>
      </x:c>
      <x:c r="BS100" s="18">
        <x:f t="shared" ca="1" si="600"/>
        <x:v>101</x:v>
      </x:c>
      <x:c r="BT100" s="18">
        <x:f t="shared" ca="1" si="601"/>
        <x:v>101</x:v>
      </x:c>
      <x:c r="BU100" s="18">
        <x:f t="shared" ref="BU100:BU101" ca="1" si="604">MIN(BU99,BV99,BV100,BV101,BU101,BT100,BT101,BT99)+1</x:f>
        <x:v>102</x:v>
      </x:c>
      <x:c r="BV100" s="18">
        <x:f t="shared" ref="BV100:BV101" ca="1" si="605">MIN(BV99,BW99,BW100,BW101,BV101,BU100,BU101,BU99)+1</x:f>
        <x:v>103</x:v>
      </x:c>
      <x:c r="BW100" s="18">
        <x:f t="shared" ref="BW100:BW101" ca="1" si="606">MIN(BW99,BX99,BX100,BX101,BW101,BV100,BV101,BV99)+1</x:f>
        <x:v>104</x:v>
      </x:c>
      <x:c r="BX100" s="18">
        <x:f t="shared" ref="BX100:BX101" ca="1" si="607">MIN(BX99,BY99,BY100,BY101,BX101,BW100,BW101,BW99)+1</x:f>
        <x:v>105</x:v>
      </x:c>
      <x:c r="BY100" s="18">
        <x:f t="shared" ref="BY100:BY101" ca="1" si="608">MIN(BY99,BZ99,BZ100,BZ101,BY101,BX100,BX101,BX99)+1</x:f>
        <x:v>106</x:v>
      </x:c>
      <x:c r="BZ100" s="18">
        <x:f t="shared" ref="BZ100:BZ101" ca="1" si="609">MIN(BZ99,CA99,CA100,CA101,BZ101,BY100,BY101,BY99)+1</x:f>
        <x:v>107</x:v>
      </x:c>
      <x:c r="CA100" s="18">
        <x:f t="shared" ref="CA100:CA101" ca="1" si="610">MIN(CA99,CB99,CB100,CB101,CA101,BZ100,BZ101,BZ99)+1</x:f>
        <x:v>108</x:v>
      </x:c>
      <x:c r="CB100" s="18">
        <x:f t="shared" ref="CB100:CB101" ca="1" si="611">MIN(CB99,CC99,CC100,CC101,CB101,CA100,CA101,CA99)+1</x:f>
        <x:v>109</x:v>
      </x:c>
      <x:c r="CC100" s="18">
        <x:f t="shared" ref="CC100:CC101" ca="1" si="612">MIN(CC99,CD99,CD100,CD101,CC101,CB100,CB101,CB99)+1</x:f>
        <x:v>110</x:v>
      </x:c>
      <x:c r="CD100" s="18">
        <x:f t="shared" ref="CD100:CD101" ca="1" si="613">MIN(CD99,CE99,CE100,CE101,CD101,CC100,CC101,CC99)+1</x:f>
        <x:v>111</x:v>
      </x:c>
      <x:c r="CE100" s="18">
        <x:f t="shared" ref="CE100:CE101" ca="1" si="614">MIN(CE99,CF99,CF100,CF101,CE101,CD100,CD101,CD99)+1</x:f>
        <x:v>112</x:v>
      </x:c>
      <x:c r="CF100" s="18">
        <x:f t="shared" ref="CF100:CF101" ca="1" si="615">MIN(CF99,CG99,CG100,CG101,CF101,CE100,CE101,CE99)+1</x:f>
        <x:v>113</x:v>
      </x:c>
      <x:c r="CG100" s="18">
        <x:f t="shared" ref="CG100:CG101" ca="1" si="616">MIN(CG99,CH99,CH100,CH101,CG101,CF100,CF101,CF99)+1</x:f>
        <x:v>114</x:v>
      </x:c>
      <x:c r="CH100" s="18">
        <x:f t="shared" ref="CH100:CH101" ca="1" si="617">MIN(CH99,CI99,CI100,CI101,CH101,CG100,CG101,CG99)+1</x:f>
        <x:v>115</x:v>
      </x:c>
      <x:c r="CI100" s="18">
        <x:f t="shared" ref="CI100:CI101" ca="1" si="618">MIN(CI99,CJ99,CJ100,CJ101,CI101,CH100,CH101,CH99)+1</x:f>
        <x:v>116</x:v>
      </x:c>
      <x:c r="CJ100" s="18">
        <x:f t="shared" ref="CJ100:CJ101" ca="1" si="619">MIN(CJ99,CK99,CK100,CK101,CJ101,CI100,CI101,CI99)+1</x:f>
        <x:v>116</x:v>
      </x:c>
      <x:c r="CK100" s="18">
        <x:f t="shared" ref="CK100:CK101" ca="1" si="620">MIN(CK99,CL99,CL100,CL101,CK101,CJ100,CJ101,CJ99)+1</x:f>
        <x:v>115</x:v>
      </x:c>
      <x:c r="CL100" s="18">
        <x:f t="shared" ref="CL100:CL101" ca="1" si="621">MIN(CL99,CM99,CM100,CM101,CL101,CK100,CK101,CK99)+1</x:f>
        <x:v>114</x:v>
      </x:c>
      <x:c r="CM100" s="18">
        <x:f t="shared" ca="1" si="602"/>
        <x:v>113</x:v>
      </x:c>
      <x:c r="CN100" s="18">
        <x:f t="shared" ca="1" si="603"/>
        <x:v>113</x:v>
      </x:c>
      <x:c r="CO100" s="18">
        <x:f t="shared" ca="1" si="570"/>
        <x:v>113</x:v>
      </x:c>
      <x:c r="CP100" s="18">
        <x:f t="shared" ca="1" si="566"/>
        <x:v>113</x:v>
      </x:c>
      <x:c r="CQ100" s="18">
        <x:f t="shared" ca="1" si="546"/>
        <x:v>113</x:v>
      </x:c>
      <x:c r="CR100" s="18">
        <x:f t="shared" ca="1" si="545"/>
        <x:v>113</x:v>
      </x:c>
      <x:c r="CS100" s="18">
        <x:f t="shared" ca="1" si="485"/>
        <x:v>113</x:v>
      </x:c>
      <x:c r="CT100" s="18">
        <x:f t="shared" ca="1" si="486"/>
        <x:v>113</x:v>
      </x:c>
      <x:c r="CU100" s="18">
        <x:f t="shared" ca="1" si="487"/>
        <x:v>113</x:v>
      </x:c>
      <x:c r="CV100" s="18">
        <x:f t="shared" ca="1" si="488"/>
        <x:v>113</x:v>
      </x:c>
      <x:c r="CW100" s="18">
        <x:f t="shared" ca="1" si="489"/>
        <x:v>113</x:v>
      </x:c>
    </x:row>
    <x:row r="101" spans="2:101" ht="24" customHeight="1" x14ac:dyDescent="0.35">
      <x:c r="B101" s="18">
        <x:f t="shared" ca="1" si="536"/>
        <x:v>81</x:v>
      </x:c>
      <x:c r="C101" s="18">
        <x:f t="shared" ca="1" si="537"/>
        <x:v>81</x:v>
      </x:c>
      <x:c r="D101" s="18">
        <x:f t="shared" ca="1" si="538"/>
        <x:v>81</x:v>
      </x:c>
      <x:c r="E101" s="18">
        <x:f t="shared" ca="1" si="539"/>
        <x:v>81</x:v>
      </x:c>
      <x:c r="F101" s="18">
        <x:f t="shared" ca="1" si="540"/>
        <x:v>81</x:v>
      </x:c>
      <x:c r="G101" s="18">
        <x:f t="shared" ca="1" si="441"/>
        <x:v>81</x:v>
      </x:c>
      <x:c r="H101" s="18">
        <x:f t="shared" ca="1" si="508"/>
        <x:v>81</x:v>
      </x:c>
      <x:c r="I101" s="18">
        <x:f t="shared" ca="1" si="509"/>
        <x:v>81</x:v>
      </x:c>
      <x:c r="J101" s="18">
        <x:f t="shared" ca="1" si="510"/>
        <x:v>81</x:v>
      </x:c>
      <x:c r="K101" s="18">
        <x:f t="shared" ca="1" si="511"/>
        <x:v>81</x:v>
      </x:c>
      <x:c r="L101" s="18">
        <x:f t="shared" ca="1" si="512"/>
        <x:v>81</x:v>
      </x:c>
      <x:c r="M101" s="18">
        <x:f t="shared" ca="1" si="513"/>
        <x:v>81</x:v>
      </x:c>
      <x:c r="N101" s="18">
        <x:f t="shared" ca="1" si="514"/>
        <x:v>81</x:v>
      </x:c>
      <x:c r="O101" s="18">
        <x:f t="shared" ca="1" si="547"/>
        <x:v>81</x:v>
      </x:c>
      <x:c r="P101" s="18">
        <x:f t="shared" ca="1" si="548"/>
        <x:v>81</x:v>
      </x:c>
      <x:c r="Q101" s="18">
        <x:f t="shared" ca="1" si="549"/>
        <x:v>81</x:v>
      </x:c>
      <x:c r="R101" s="18">
        <x:f t="shared" ca="1" si="550"/>
        <x:v>81</x:v>
      </x:c>
      <x:c r="S101" s="18">
        <x:f t="shared" ca="1" si="551"/>
        <x:v>81</x:v>
      </x:c>
      <x:c r="T101" s="18">
        <x:f t="shared" ca="1" si="552"/>
        <x:v>81</x:v>
      </x:c>
      <x:c r="U101" s="18">
        <x:f t="shared" ca="1" si="553"/>
        <x:v>82</x:v>
      </x:c>
      <x:c r="V101" s="18">
        <x:f t="shared" ca="1" si="554"/>
        <x:v>83</x:v>
      </x:c>
      <x:c r="W101" s="18">
        <x:f t="shared" ca="1" si="555"/>
        <x:v>84</x:v>
      </x:c>
      <x:c r="X101" s="18">
        <x:f t="shared" ca="1" si="556"/>
        <x:v>85</x:v>
      </x:c>
      <x:c r="Y101" s="18">
        <x:f t="shared" ca="1" si="557"/>
        <x:v>86</x:v>
      </x:c>
      <x:c r="Z101" s="18">
        <x:f t="shared" ca="1" si="558"/>
        <x:v>87</x:v>
      </x:c>
      <x:c r="AA101" s="18">
        <x:f t="shared" ca="1" si="559"/>
        <x:v>88</x:v>
      </x:c>
      <x:c r="AB101" s="18">
        <x:f t="shared" ca="1" si="560"/>
        <x:v>89</x:v>
      </x:c>
      <x:c r="AC101" s="18">
        <x:f t="shared" ca="1" si="561"/>
        <x:v>90</x:v>
      </x:c>
      <x:c r="AD101" s="18">
        <x:f t="shared" ca="1" si="562"/>
        <x:v>90</x:v>
      </x:c>
      <x:c r="AE101" s="18">
        <x:f t="shared" ca="1" si="563"/>
        <x:v>90</x:v>
      </x:c>
      <x:c r="AF101" s="18">
        <x:f t="shared" ca="1" si="415"/>
        <x:v>90</x:v>
      </x:c>
      <x:c r="AG101" s="18">
        <x:f t="shared" ca="1" si="416"/>
        <x:v>90</x:v>
      </x:c>
      <x:c r="AH101" s="18">
        <x:f t="shared" ca="1" si="417"/>
        <x:v>90</x:v>
      </x:c>
      <x:c r="AI101" s="18">
        <x:f t="shared" ca="1" si="418"/>
        <x:v>90</x:v>
      </x:c>
      <x:c r="AJ101" s="18">
        <x:f t="shared" ca="1" si="419"/>
        <x:v>90</x:v>
      </x:c>
      <x:c r="AK101" s="18">
        <x:f t="shared" ca="1" si="420"/>
        <x:v>90</x:v>
      </x:c>
      <x:c r="AL101" s="18">
        <x:f t="shared" ca="1" si="571"/>
        <x:v>90</x:v>
      </x:c>
      <x:c r="AM101" s="18">
        <x:f t="shared" ca="1" si="572"/>
        <x:v>90</x:v>
      </x:c>
      <x:c r="AN101" s="18">
        <x:f t="shared" ca="1" si="573"/>
        <x:v>90</x:v>
      </x:c>
      <x:c r="AO101" s="18">
        <x:f t="shared" ca="1" si="574"/>
        <x:v>90</x:v>
      </x:c>
      <x:c r="AP101" s="18">
        <x:f t="shared" ca="1" si="575"/>
        <x:v>90</x:v>
      </x:c>
      <x:c r="AQ101" s="18">
        <x:f t="shared" ca="1" si="576"/>
        <x:v>90</x:v>
      </x:c>
      <x:c r="AR101" s="18">
        <x:f t="shared" ca="1" si="577"/>
        <x:v>90</x:v>
      </x:c>
      <x:c r="AS101" s="18">
        <x:f t="shared" ca="1" si="578"/>
        <x:v>90</x:v>
      </x:c>
      <x:c r="AT101" s="18">
        <x:f t="shared" ca="1" si="579"/>
        <x:v>91</x:v>
      </x:c>
      <x:c r="AU101" s="18">
        <x:f t="shared" ca="1" si="580"/>
        <x:v>92</x:v>
      </x:c>
      <x:c r="AV101" s="18">
        <x:f t="shared" ca="1" si="581"/>
        <x:v>93</x:v>
      </x:c>
      <x:c r="AW101" s="18">
        <x:f t="shared" ca="1" si="582"/>
        <x:v>94</x:v>
      </x:c>
      <x:c r="AX101" s="18">
        <x:f t="shared" ca="1" si="583"/>
        <x:v>95</x:v>
      </x:c>
      <x:c r="AY101" s="18">
        <x:f t="shared" ca="1" si="584"/>
        <x:v>96</x:v>
      </x:c>
      <x:c r="AZ101" s="18">
        <x:f t="shared" ca="1" si="585"/>
        <x:v>97</x:v>
      </x:c>
      <x:c r="BA101" s="18">
        <x:f t="shared" ca="1" si="586"/>
        <x:v>98</x:v>
      </x:c>
      <x:c r="BB101" s="18">
        <x:f t="shared" ca="1" si="587"/>
        <x:v>99</x:v>
      </x:c>
      <x:c r="BC101" s="18">
        <x:f t="shared" ca="1" si="588"/>
        <x:v>100</x:v>
      </x:c>
      <x:c r="BD101" s="18">
        <x:f t="shared" ca="1" si="589"/>
        <x:v>101</x:v>
      </x:c>
      <x:c r="BE101" s="18">
        <x:f t="shared" ca="1" si="590"/>
        <x:v>102</x:v>
      </x:c>
      <x:c r="BF101" s="18">
        <x:f t="shared" ca="1" si="591"/>
        <x:v>103</x:v>
      </x:c>
      <x:c r="BG101" s="18">
        <x:f t="shared" ca="1" si="592"/>
        <x:v>104</x:v>
      </x:c>
      <x:c r="BH101" s="18">
        <x:f t="shared" ca="1" si="593"/>
        <x:v>103</x:v>
      </x:c>
      <x:c r="BI101" s="18">
        <x:f t="shared" ca="1" si="594"/>
        <x:v>102</x:v>
      </x:c>
      <x:c r="BJ101" s="18">
        <x:f t="shared" ca="1" si="595"/>
        <x:v>102</x:v>
      </x:c>
      <x:c r="BK101" s="18">
        <x:f t="shared" ca="1" si="596"/>
        <x:v>102</x:v>
      </x:c>
      <x:c r="BL101" s="18">
        <x:f t="shared" ca="1" si="541"/>
        <x:v>102</x:v>
      </x:c>
      <x:c r="BM101" s="18">
        <x:f t="shared" ca="1" si="542"/>
        <x:v>102</x:v>
      </x:c>
      <x:c r="BN101" s="18">
        <x:f t="shared" ca="1" si="543"/>
        <x:v>102</x:v>
      </x:c>
      <x:c r="BO101" s="18">
        <x:f t="shared" ca="1" si="544"/>
        <x:v>102</x:v>
      </x:c>
      <x:c r="BP101" s="18">
        <x:f t="shared" ca="1" si="597"/>
        <x:v>102</x:v>
      </x:c>
      <x:c r="BQ101" s="18">
        <x:f t="shared" ca="1" si="598"/>
        <x:v>102</x:v>
      </x:c>
      <x:c r="BR101" s="18">
        <x:f t="shared" ca="1" si="599"/>
        <x:v>102</x:v>
      </x:c>
      <x:c r="BS101" s="18">
        <x:f t="shared" ca="1" si="600"/>
        <x:v>102</x:v>
      </x:c>
      <x:c r="BT101" s="18">
        <x:f t="shared" ca="1" si="601"/>
        <x:v>102</x:v>
      </x:c>
      <x:c r="BU101" s="18">
        <x:f t="shared" ca="1" si="604"/>
        <x:v>102</x:v>
      </x:c>
      <x:c r="BV101" s="18">
        <x:f t="shared" ca="1" si="605"/>
        <x:v>103</x:v>
      </x:c>
      <x:c r="BW101" s="18">
        <x:f t="shared" ca="1" si="606"/>
        <x:v>104</x:v>
      </x:c>
      <x:c r="BX101" s="18">
        <x:f t="shared" ca="1" si="607"/>
        <x:v>105</x:v>
      </x:c>
      <x:c r="BY101" s="18">
        <x:f t="shared" ca="1" si="608"/>
        <x:v>106</x:v>
      </x:c>
      <x:c r="BZ101" s="18">
        <x:f t="shared" ca="1" si="609"/>
        <x:v>107</x:v>
      </x:c>
      <x:c r="CA101" s="18">
        <x:f t="shared" ca="1" si="610"/>
        <x:v>108</x:v>
      </x:c>
      <x:c r="CB101" s="18">
        <x:f t="shared" ca="1" si="611"/>
        <x:v>109</x:v>
      </x:c>
      <x:c r="CC101" s="18">
        <x:f t="shared" ca="1" si="612"/>
        <x:v>110</x:v>
      </x:c>
      <x:c r="CD101" s="18">
        <x:f t="shared" ca="1" si="613"/>
        <x:v>111</x:v>
      </x:c>
      <x:c r="CE101" s="18">
        <x:f t="shared" ca="1" si="614"/>
        <x:v>112</x:v>
      </x:c>
      <x:c r="CF101" s="18">
        <x:f t="shared" ca="1" si="615"/>
        <x:v>113</x:v>
      </x:c>
      <x:c r="CG101" s="18">
        <x:f t="shared" ca="1" si="616"/>
        <x:v>114</x:v>
      </x:c>
      <x:c r="CH101" s="18">
        <x:f t="shared" ca="1" si="617"/>
        <x:v>115</x:v>
      </x:c>
      <x:c r="CI101" s="18">
        <x:f t="shared" ca="1" si="618"/>
        <x:v>116</x:v>
      </x:c>
      <x:c r="CJ101" s="18">
        <x:f t="shared" ca="1" si="619"/>
        <x:v>116</x:v>
      </x:c>
      <x:c r="CK101" s="18">
        <x:f t="shared" ca="1" si="620"/>
        <x:v>115</x:v>
      </x:c>
      <x:c r="CL101" s="18">
        <x:f t="shared" ca="1" si="621"/>
        <x:v>114</x:v>
      </x:c>
      <x:c r="CM101" s="18">
        <x:f t="shared" ca="1" si="602"/>
        <x:v>114</x:v>
      </x:c>
      <x:c r="CN101" s="18">
        <x:f t="shared" ca="1" si="603"/>
        <x:v>114</x:v>
      </x:c>
      <x:c r="CO101" s="18">
        <x:f t="shared" ca="1" si="570"/>
        <x:v>114</x:v>
      </x:c>
      <x:c r="CP101" s="18">
        <x:f t="shared" ca="1" si="566"/>
        <x:v>114</x:v>
      </x:c>
      <x:c r="CQ101" s="18">
        <x:f t="shared" ca="1" si="546"/>
        <x:v>114</x:v>
      </x:c>
      <x:c r="CR101" s="18">
        <x:f t="shared" ca="1" si="545"/>
        <x:v>114</x:v>
      </x:c>
      <x:c r="CS101" s="18">
        <x:f t="shared" ca="1" si="485"/>
        <x:v>114</x:v>
      </x:c>
      <x:c r="CT101" s="18">
        <x:f t="shared" ca="1" si="486"/>
        <x:v>114</x:v>
      </x:c>
      <x:c r="CU101" s="18">
        <x:f t="shared" ca="1" si="487"/>
        <x:v>114</x:v>
      </x:c>
      <x:c r="CV101" s="18">
        <x:f t="shared" ca="1" si="488"/>
        <x:v>114</x:v>
      </x:c>
      <x:c r="CW101" s="18">
        <x:f t="shared" ca="1" si="489"/>
        <x:v>114</x:v>
      </x:c>
    </x:row>
    <x:row r="1000">
      <x:c r="XX1000" s="74" t="n">
        <x:v>125713</x:v>
      </x:c>
    </x:row>
  </x:sheetData>
  <x:pageMargins left="0.7" right="0.7" top="0.75" bottom="0.75" header="0.3" footer="0.3"/>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413CECE-3A40-4C3C-9390-E6C4F3FA044A}" mc:Ignorable="x14ac xr xr2 xr3">
  <x:sheetPr codeName="Sheet9"/>
  <x:dimension ref="B2:CY101"/>
  <x:sheetViews>
    <x:sheetView showGridLines="0" zoomScale="40" zoomScaleNormal="40" workbookViewId="0">
      <x:selection activeCell="CY2" sqref="CY2"/>
    </x:sheetView>
  </x:sheetViews>
  <x:sheetFormatPr defaultColWidth="8.796875" defaultRowHeight="24" customHeight="1" x14ac:dyDescent="0.6"/>
  <x:cols>
    <x:col min="1" max="101" width="2.546875" style="32" customWidth="1"/>
    <x:col min="102" max="16384" width="8.796875" style="32"/>
  </x:cols>
  <x:sheetData>
    <x:row r="2" spans="2:103" ht="24" customHeight="1" x14ac:dyDescent="0.6">
      <x:c r="B2" s="31"/>
      <x:c r="C2" s="31"/>
      <x:c r="D2" s="31"/>
      <x:c r="E2" s="31"/>
      <x:c r="F2" s="31"/>
      <x:c r="G2" s="31"/>
      <x:c r="H2" s="31"/>
      <x:c r="I2" s="31"/>
      <x:c r="J2" s="31"/>
      <x:c r="K2" s="31"/>
      <x:c r="L2" s="31"/>
      <x:c r="M2" s="31"/>
      <x:c r="N2" s="31"/>
      <x:c r="O2" s="31"/>
      <x:c r="P2" s="31"/>
      <x:c r="Q2" s="31"/>
      <x:c r="R2" s="31"/>
      <x:c r="S2" s="31"/>
      <x:c r="T2" s="31"/>
      <x:c r="U2" s="31"/>
      <x:c r="V2" s="31"/>
      <x:c r="W2" s="31"/>
      <x:c r="X2" s="31"/>
      <x:c r="Y2" s="31"/>
      <x:c r="Z2" s="31"/>
      <x:c r="AA2" s="31"/>
      <x:c r="AB2" s="31"/>
      <x:c r="AC2" s="31"/>
      <x:c r="AD2" s="31"/>
      <x:c r="AE2" s="31"/>
      <x:c r="AF2" s="31"/>
      <x:c r="AG2" s="31"/>
      <x:c r="AH2" s="31"/>
      <x:c r="AI2" s="31"/>
      <x:c r="AJ2" s="31"/>
      <x:c r="AK2" s="31"/>
      <x:c r="AL2" s="31"/>
      <x:c r="AM2" s="31"/>
      <x:c r="AN2" s="31"/>
      <x:c r="AO2" s="31"/>
      <x:c r="AP2" s="31"/>
      <x:c r="AQ2" s="31"/>
      <x:c r="AR2" s="31"/>
      <x:c r="AS2" s="31"/>
      <x:c r="AT2" s="31"/>
      <x:c r="AU2" s="31"/>
      <x:c r="AV2" s="31"/>
      <x:c r="AW2" s="31"/>
      <x:c r="AX2" s="31"/>
      <x:c r="AY2" s="31"/>
      <x:c r="AZ2" s="31"/>
      <x:c r="BA2" s="31"/>
      <x:c r="BB2" s="31"/>
      <x:c r="BC2" s="31"/>
      <x:c r="BD2" s="31"/>
      <x:c r="BE2" s="31"/>
      <x:c r="BF2" s="31"/>
      <x:c r="BG2" s="31"/>
      <x:c r="BH2" s="31"/>
      <x:c r="BI2" s="31"/>
      <x:c r="BJ2" s="31"/>
      <x:c r="BK2" s="31"/>
      <x:c r="BL2" s="31"/>
      <x:c r="BM2" s="31"/>
      <x:c r="BN2" s="31"/>
      <x:c r="BO2" s="31"/>
      <x:c r="BP2" s="31"/>
      <x:c r="BQ2" s="31"/>
      <x:c r="BR2" s="31"/>
      <x:c r="BS2" s="31"/>
      <x:c r="BT2" s="31"/>
      <x:c r="BU2" s="31"/>
      <x:c r="BV2" s="31"/>
      <x:c r="BW2" s="31"/>
      <x:c r="BX2" s="31"/>
      <x:c r="BY2" s="31"/>
      <x:c r="BZ2" s="31"/>
      <x:c r="CA2" s="31"/>
      <x:c r="CB2" s="31"/>
      <x:c r="CC2" s="31"/>
      <x:c r="CD2" s="31"/>
      <x:c r="CE2" s="31"/>
      <x:c r="CF2" s="31"/>
      <x:c r="CG2" s="31"/>
      <x:c r="CH2" s="31"/>
      <x:c r="CI2" s="31"/>
      <x:c r="CJ2" s="31"/>
      <x:c r="CK2" s="31"/>
      <x:c r="CL2" s="31"/>
      <x:c r="CM2" s="31"/>
      <x:c r="CN2" s="31"/>
      <x:c r="CO2" s="31"/>
      <x:c r="CP2" s="31"/>
      <x:c r="CQ2" s="31"/>
      <x:c r="CR2" s="31"/>
      <x:c r="CS2" s="31"/>
      <x:c r="CT2" s="31"/>
      <x:c r="CU2" s="31"/>
      <x:c r="CV2" s="31"/>
      <x:c r="CW2" s="31"/>
      <x:c r="CY2" s="32">
        <x:f>SUM(B2:CW101)</x:f>
        <x:v>3889</x:v>
      </x:c>
    </x:row>
    <x:row r="3" spans="2:103" ht="24" customHeight="1" x14ac:dyDescent="0.6">
      <x:c r="B3" s="31"/>
      <x:c r="C3" s="31"/>
      <x:c r="D3" s="31"/>
      <x:c r="E3" s="31"/>
      <x:c r="F3" s="31"/>
      <x:c r="G3" s="31"/>
      <x:c r="H3" s="31"/>
      <x:c r="I3" s="31"/>
      <x:c r="J3" s="31"/>
      <x:c r="K3" s="31"/>
      <x:c r="L3" s="31"/>
      <x:c r="M3" s="31"/>
      <x:c r="N3" s="31"/>
      <x:c r="O3" s="31"/>
      <x:c r="P3" s="31"/>
      <x:c r="Q3" s="31"/>
      <x:c r="R3" s="31"/>
      <x:c r="S3" s="31"/>
      <x:c r="T3" s="31"/>
      <x:c r="U3" s="31"/>
      <x:c r="V3" s="31"/>
      <x:c r="W3" s="31"/>
      <x:c r="X3" s="31"/>
      <x:c r="Y3" s="31"/>
      <x:c r="Z3" s="31"/>
      <x:c r="AA3" s="31"/>
      <x:c r="AB3" s="31"/>
      <x:c r="AC3" s="31"/>
      <x:c r="AD3" s="31"/>
      <x:c r="AE3" s="31"/>
      <x:c r="AF3" s="31"/>
      <x:c r="AG3" s="31"/>
      <x:c r="AH3" s="31"/>
      <x:c r="AI3" s="31"/>
      <x:c r="AJ3" s="31"/>
      <x:c r="AK3" s="31"/>
      <x:c r="AL3" s="31"/>
      <x:c r="AM3" s="31"/>
      <x:c r="AN3" s="31"/>
      <x:c r="AO3" s="31"/>
      <x:c r="AP3" s="31"/>
      <x:c r="AQ3" s="31"/>
      <x:c r="AR3" s="31"/>
      <x:c r="AS3" s="31"/>
      <x:c r="AT3" s="31"/>
      <x:c r="AU3" s="31"/>
      <x:c r="AV3" s="31"/>
      <x:c r="AW3" s="31"/>
      <x:c r="AX3" s="31"/>
      <x:c r="AY3" s="31"/>
      <x:c r="AZ3" s="31"/>
      <x:c r="BA3" s="31"/>
      <x:c r="BB3" s="31"/>
      <x:c r="BC3" s="31"/>
      <x:c r="BD3" s="31"/>
      <x:c r="BE3" s="31"/>
      <x:c r="BF3" s="31"/>
      <x:c r="BG3" s="31"/>
      <x:c r="BH3" s="31"/>
      <x:c r="BI3" s="31"/>
      <x:c r="BJ3" s="31"/>
      <x:c r="BK3" s="31"/>
      <x:c r="BL3" s="31"/>
      <x:c r="BM3" s="31"/>
      <x:c r="BN3" s="31"/>
      <x:c r="BO3" s="31"/>
      <x:c r="BP3" s="31"/>
      <x:c r="BQ3" s="31"/>
      <x:c r="BR3" s="31"/>
      <x:c r="BS3" s="31"/>
      <x:c r="BT3" s="31"/>
      <x:c r="BU3" s="31"/>
      <x:c r="BV3" s="31"/>
      <x:c r="BW3" s="31"/>
      <x:c r="BX3" s="31"/>
      <x:c r="BY3" s="31"/>
      <x:c r="BZ3" s="31"/>
      <x:c r="CA3" s="31"/>
      <x:c r="CB3" s="31"/>
      <x:c r="CC3" s="31"/>
      <x:c r="CD3" s="31"/>
      <x:c r="CE3" s="31"/>
      <x:c r="CF3" s="31"/>
      <x:c r="CG3" s="31"/>
      <x:c r="CH3" s="31"/>
      <x:c r="CI3" s="31"/>
      <x:c r="CJ3" s="31"/>
      <x:c r="CK3" s="31"/>
      <x:c r="CL3" s="31"/>
      <x:c r="CM3" s="31"/>
      <x:c r="CN3" s="31"/>
      <x:c r="CO3" s="31"/>
      <x:c r="CP3" s="31"/>
      <x:c r="CQ3" s="31"/>
      <x:c r="CR3" s="31"/>
      <x:c r="CS3" s="31"/>
      <x:c r="CT3" s="31"/>
      <x:c r="CU3" s="31"/>
      <x:c r="CV3" s="31"/>
      <x:c r="CW3" s="31"/>
    </x:row>
    <x:row r="4" spans="2:103" ht="24" customHeight="1" x14ac:dyDescent="0.6">
      <x:c r="B4" s="31"/>
      <x:c r="C4" s="31"/>
      <x:c r="D4" s="31"/>
      <x:c r="E4" s="31"/>
      <x:c r="F4" s="31"/>
      <x:c r="G4" s="31"/>
      <x:c r="H4" s="31"/>
      <x:c r="I4" s="31"/>
      <x:c r="J4" s="31"/>
      <x:c r="K4" s="31"/>
      <x:c r="L4" s="31"/>
      <x:c r="M4" s="31"/>
      <x:c r="N4" s="31"/>
      <x:c r="O4" s="31"/>
      <x:c r="P4" s="31"/>
      <x:c r="Q4" s="31"/>
      <x:c r="R4" s="31"/>
      <x:c r="S4" s="31"/>
      <x:c r="T4" s="31"/>
      <x:c r="U4" s="31"/>
      <x:c r="V4" s="31"/>
      <x:c r="W4" s="31"/>
      <x:c r="X4" s="31"/>
      <x:c r="Y4" s="31"/>
      <x:c r="Z4" s="31"/>
      <x:c r="AA4" s="31"/>
      <x:c r="AB4" s="31"/>
      <x:c r="AC4" s="31"/>
      <x:c r="AD4" s="31"/>
      <x:c r="AE4" s="31"/>
      <x:c r="AF4" s="31"/>
      <x:c r="AG4" s="31"/>
      <x:c r="AH4" s="31"/>
      <x:c r="AI4" s="31"/>
      <x:c r="AJ4" s="31"/>
      <x:c r="AK4" s="31"/>
      <x:c r="AL4" s="31"/>
      <x:c r="AM4" s="31"/>
      <x:c r="AN4" s="31"/>
      <x:c r="AO4" s="33">
        <x:v>1</x:v>
      </x:c>
      <x:c r="AP4" s="33">
        <x:v>1</x:v>
      </x:c>
      <x:c r="AQ4" s="33">
        <x:v>1</x:v>
      </x:c>
      <x:c r="AR4" s="33">
        <x:v>1</x:v>
      </x:c>
      <x:c r="AS4" s="31"/>
      <x:c r="AT4" s="31"/>
      <x:c r="AU4" s="31"/>
      <x:c r="AV4" s="31"/>
      <x:c r="AW4" s="31"/>
      <x:c r="AX4" s="31"/>
      <x:c r="AY4" s="31"/>
      <x:c r="AZ4" s="31"/>
      <x:c r="BA4" s="31"/>
      <x:c r="BB4" s="31"/>
      <x:c r="BC4" s="31"/>
      <x:c r="BD4" s="31"/>
      <x:c r="BE4" s="31"/>
      <x:c r="BF4" s="31"/>
      <x:c r="BG4" s="31"/>
      <x:c r="BH4" s="31"/>
      <x:c r="BI4" s="31"/>
      <x:c r="BJ4" s="31"/>
      <x:c r="BK4" s="31"/>
      <x:c r="BL4" s="31"/>
      <x:c r="BM4" s="31"/>
      <x:c r="BN4" s="31"/>
      <x:c r="BO4" s="31"/>
      <x:c r="BP4" s="31"/>
      <x:c r="BQ4" s="31"/>
      <x:c r="BR4" s="31"/>
      <x:c r="BS4" s="31"/>
      <x:c r="BT4" s="31"/>
      <x:c r="BU4" s="31"/>
      <x:c r="BV4" s="31"/>
      <x:c r="BW4" s="31"/>
      <x:c r="BX4" s="31"/>
      <x:c r="BY4" s="31"/>
      <x:c r="BZ4" s="31"/>
      <x:c r="CA4" s="31"/>
      <x:c r="CB4" s="31"/>
      <x:c r="CC4" s="31"/>
      <x:c r="CD4" s="31"/>
      <x:c r="CE4" s="31"/>
      <x:c r="CF4" s="31"/>
      <x:c r="CG4" s="31"/>
      <x:c r="CH4" s="31"/>
      <x:c r="CI4" s="31"/>
      <x:c r="CJ4" s="31"/>
      <x:c r="CK4" s="31"/>
      <x:c r="CL4" s="31"/>
      <x:c r="CM4" s="31"/>
      <x:c r="CN4" s="31"/>
      <x:c r="CO4" s="31"/>
      <x:c r="CP4" s="31"/>
      <x:c r="CQ4" s="31"/>
      <x:c r="CR4" s="31"/>
      <x:c r="CS4" s="31"/>
      <x:c r="CT4" s="31"/>
      <x:c r="CU4" s="31"/>
      <x:c r="CV4" s="31"/>
      <x:c r="CW4" s="31"/>
    </x:row>
    <x:row r="5" spans="2:103" ht="24" customHeight="1" x14ac:dyDescent="0.6">
      <x:c r="B5" s="31"/>
      <x:c r="C5" s="31"/>
      <x:c r="D5" s="34">
        <x:v>1</x:v>
      </x:c>
      <x:c r="E5" s="34">
        <x:v>1</x:v>
      </x:c>
      <x:c r="F5" s="34">
        <x:v>1</x:v>
      </x:c>
      <x:c r="G5" s="34">
        <x:v>1</x:v>
      </x:c>
      <x:c r="H5" s="34">
        <x:v>1</x:v>
      </x:c>
      <x:c r="I5" s="34">
        <x:v>1</x:v>
      </x:c>
      <x:c r="J5" s="34">
        <x:v>1</x:v>
      </x:c>
      <x:c r="K5" s="34">
        <x:v>1</x:v>
      </x:c>
      <x:c r="L5" s="34">
        <x:v>1</x:v>
      </x:c>
      <x:c r="M5" s="34">
        <x:v>1</x:v>
      </x:c>
      <x:c r="N5" s="34">
        <x:v>1</x:v>
      </x:c>
      <x:c r="O5" s="34">
        <x:v>1</x:v>
      </x:c>
      <x:c r="P5" s="34">
        <x:v>1</x:v>
      </x:c>
      <x:c r="Q5" s="34">
        <x:v>1</x:v>
      </x:c>
      <x:c r="R5" s="31"/>
      <x:c r="S5" s="31"/>
      <x:c r="T5" s="31"/>
      <x:c r="U5" s="31"/>
      <x:c r="V5" s="33">
        <x:v>1</x:v>
      </x:c>
      <x:c r="W5" s="33">
        <x:v>1</x:v>
      </x:c>
      <x:c r="X5" s="33">
        <x:v>1</x:v>
      </x:c>
      <x:c r="Y5" s="33">
        <x:v>1</x:v>
      </x:c>
      <x:c r="Z5" s="33">
        <x:v>1</x:v>
      </x:c>
      <x:c r="AA5" s="33">
        <x:v>1</x:v>
      </x:c>
      <x:c r="AB5" s="33">
        <x:v>1</x:v>
      </x:c>
      <x:c r="AC5" s="33">
        <x:v>1</x:v>
      </x:c>
      <x:c r="AD5" s="33">
        <x:v>1</x:v>
      </x:c>
      <x:c r="AE5" s="33">
        <x:v>1</x:v>
      </x:c>
      <x:c r="AF5" s="33">
        <x:v>1</x:v>
      </x:c>
      <x:c r="AG5" s="33">
        <x:v>1</x:v>
      </x:c>
      <x:c r="AH5" s="33">
        <x:v>1</x:v>
      </x:c>
      <x:c r="AI5" s="33">
        <x:v>1</x:v>
      </x:c>
      <x:c r="AJ5" s="33">
        <x:v>1</x:v>
      </x:c>
      <x:c r="AK5" s="33">
        <x:v>1</x:v>
      </x:c>
      <x:c r="AL5" s="33">
        <x:v>1</x:v>
      </x:c>
      <x:c r="AM5" s="33">
        <x:v>1</x:v>
      </x:c>
      <x:c r="AN5" s="33">
        <x:v>1</x:v>
      </x:c>
      <x:c r="AO5" s="33">
        <x:v>1</x:v>
      </x:c>
      <x:c r="AP5" s="33">
        <x:v>1</x:v>
      </x:c>
      <x:c r="AQ5" s="33">
        <x:v>1</x:v>
      </x:c>
      <x:c r="AR5" s="33">
        <x:v>1</x:v>
      </x:c>
      <x:c r="AS5" s="33">
        <x:v>1</x:v>
      </x:c>
      <x:c r="AT5" s="31"/>
      <x:c r="AU5" s="31"/>
      <x:c r="AV5" s="31"/>
      <x:c r="AW5" s="31"/>
      <x:c r="AX5" s="31"/>
      <x:c r="AY5" s="31"/>
      <x:c r="AZ5" s="31"/>
      <x:c r="BA5" s="31"/>
      <x:c r="BB5" s="31"/>
      <x:c r="BC5" s="33">
        <x:v>1</x:v>
      </x:c>
      <x:c r="BD5" s="33">
        <x:v>1</x:v>
      </x:c>
      <x:c r="BE5" s="33">
        <x:v>1</x:v>
      </x:c>
      <x:c r="BF5" s="33">
        <x:v>1</x:v>
      </x:c>
      <x:c r="BG5" s="33">
        <x:v>1</x:v>
      </x:c>
      <x:c r="BH5" s="33">
        <x:v>1</x:v>
      </x:c>
      <x:c r="BI5" s="33">
        <x:v>1</x:v>
      </x:c>
      <x:c r="BJ5" s="33">
        <x:v>1</x:v>
      </x:c>
      <x:c r="BK5" s="33">
        <x:v>1</x:v>
      </x:c>
      <x:c r="BL5" s="33">
        <x:v>1</x:v>
      </x:c>
      <x:c r="BM5" s="33">
        <x:v>1</x:v>
      </x:c>
      <x:c r="BN5" s="33">
        <x:v>1</x:v>
      </x:c>
      <x:c r="BO5" s="33">
        <x:v>1</x:v>
      </x:c>
      <x:c r="BP5" s="33">
        <x:v>1</x:v>
      </x:c>
      <x:c r="BQ5" s="33">
        <x:v>1</x:v>
      </x:c>
      <x:c r="BR5" s="33">
        <x:v>1</x:v>
      </x:c>
      <x:c r="BS5" s="33">
        <x:v>1</x:v>
      </x:c>
      <x:c r="BT5" s="33">
        <x:v>1</x:v>
      </x:c>
      <x:c r="BU5" s="33">
        <x:v>1</x:v>
      </x:c>
      <x:c r="BV5" s="33">
        <x:v>1</x:v>
      </x:c>
      <x:c r="BW5" s="33">
        <x:v>1</x:v>
      </x:c>
      <x:c r="BX5" s="33">
        <x:v>1</x:v>
      </x:c>
      <x:c r="BY5" s="33">
        <x:v>1</x:v>
      </x:c>
      <x:c r="BZ5" s="33">
        <x:v>1</x:v>
      </x:c>
      <x:c r="CA5" s="33">
        <x:v>1</x:v>
      </x:c>
      <x:c r="CB5" s="33">
        <x:v>1</x:v>
      </x:c>
      <x:c r="CC5" s="33">
        <x:v>1</x:v>
      </x:c>
      <x:c r="CD5" s="33">
        <x:v>1</x:v>
      </x:c>
      <x:c r="CE5" s="33">
        <x:v>1</x:v>
      </x:c>
      <x:c r="CF5" s="33">
        <x:v>1</x:v>
      </x:c>
      <x:c r="CG5" s="33">
        <x:v>1</x:v>
      </x:c>
      <x:c r="CH5" s="33">
        <x:v>1</x:v>
      </x:c>
      <x:c r="CI5" s="33">
        <x:v>1</x:v>
      </x:c>
      <x:c r="CJ5" s="33">
        <x:v>1</x:v>
      </x:c>
      <x:c r="CK5" s="33">
        <x:v>1</x:v>
      </x:c>
      <x:c r="CL5" s="33">
        <x:v>1</x:v>
      </x:c>
      <x:c r="CM5" s="33">
        <x:v>1</x:v>
      </x:c>
      <x:c r="CN5" s="33">
        <x:v>1</x:v>
      </x:c>
      <x:c r="CO5" s="33">
        <x:v>1</x:v>
      </x:c>
      <x:c r="CP5" s="33">
        <x:v>1</x:v>
      </x:c>
      <x:c r="CQ5" s="33">
        <x:v>1</x:v>
      </x:c>
      <x:c r="CR5" s="33">
        <x:v>1</x:v>
      </x:c>
      <x:c r="CS5" s="33">
        <x:v>1</x:v>
      </x:c>
      <x:c r="CT5" s="31"/>
      <x:c r="CU5" s="31"/>
      <x:c r="CV5" s="31"/>
      <x:c r="CW5" s="31"/>
    </x:row>
    <x:row r="6" spans="2:103" ht="24" customHeight="1" x14ac:dyDescent="0.6">
      <x:c r="B6" s="31"/>
      <x:c r="C6" s="31"/>
      <x:c r="D6" s="34">
        <x:v>1</x:v>
      </x:c>
      <x:c r="E6" s="34">
        <x:v>1</x:v>
      </x:c>
      <x:c r="F6" s="34">
        <x:v>1</x:v>
      </x:c>
      <x:c r="G6" s="34">
        <x:v>1</x:v>
      </x:c>
      <x:c r="H6" s="34">
        <x:v>1</x:v>
      </x:c>
      <x:c r="I6" s="34">
        <x:v>1</x:v>
      </x:c>
      <x:c r="J6" s="34">
        <x:v>1</x:v>
      </x:c>
      <x:c r="K6" s="34">
        <x:v>1</x:v>
      </x:c>
      <x:c r="L6" s="34">
        <x:v>1</x:v>
      </x:c>
      <x:c r="M6" s="34">
        <x:v>1</x:v>
      </x:c>
      <x:c r="N6" s="34">
        <x:v>1</x:v>
      </x:c>
      <x:c r="O6" s="34">
        <x:v>1</x:v>
      </x:c>
      <x:c r="P6" s="34">
        <x:v>1</x:v>
      </x:c>
      <x:c r="Q6" s="34">
        <x:v>1</x:v>
      </x:c>
      <x:c r="R6" s="31"/>
      <x:c r="S6" s="31"/>
      <x:c r="T6" s="31"/>
      <x:c r="U6" s="33">
        <x:v>1</x:v>
      </x:c>
      <x:c r="V6" s="33">
        <x:v>1</x:v>
      </x:c>
      <x:c r="W6" s="33">
        <x:v>1</x:v>
      </x:c>
      <x:c r="X6" s="33">
        <x:v>1</x:v>
      </x:c>
      <x:c r="Y6" s="33">
        <x:v>1</x:v>
      </x:c>
      <x:c r="Z6" s="33">
        <x:v>1</x:v>
      </x:c>
      <x:c r="AA6" s="33">
        <x:v>1</x:v>
      </x:c>
      <x:c r="AB6" s="33">
        <x:v>1</x:v>
      </x:c>
      <x:c r="AC6" s="33">
        <x:v>1</x:v>
      </x:c>
      <x:c r="AD6" s="33">
        <x:v>1</x:v>
      </x:c>
      <x:c r="AE6" s="33">
        <x:v>1</x:v>
      </x:c>
      <x:c r="AF6" s="33">
        <x:v>1</x:v>
      </x:c>
      <x:c r="AG6" s="33">
        <x:v>1</x:v>
      </x:c>
      <x:c r="AH6" s="33">
        <x:v>1</x:v>
      </x:c>
      <x:c r="AI6" s="33">
        <x:v>1</x:v>
      </x:c>
      <x:c r="AJ6" s="33">
        <x:v>1</x:v>
      </x:c>
      <x:c r="AK6" s="33">
        <x:v>1</x:v>
      </x:c>
      <x:c r="AL6" s="33">
        <x:v>1</x:v>
      </x:c>
      <x:c r="AM6" s="33">
        <x:v>1</x:v>
      </x:c>
      <x:c r="AN6" s="33">
        <x:v>1</x:v>
      </x:c>
      <x:c r="AO6" s="33">
        <x:v>1</x:v>
      </x:c>
      <x:c r="AP6" s="33">
        <x:v>1</x:v>
      </x:c>
      <x:c r="AQ6" s="33">
        <x:v>1</x:v>
      </x:c>
      <x:c r="AR6" s="33">
        <x:v>1</x:v>
      </x:c>
      <x:c r="AS6" s="33">
        <x:v>1</x:v>
      </x:c>
      <x:c r="AT6" s="33">
        <x:v>1</x:v>
      </x:c>
      <x:c r="AU6" s="31"/>
      <x:c r="AV6" s="31"/>
      <x:c r="AW6" s="31"/>
      <x:c r="AX6" s="31"/>
      <x:c r="AY6" s="31"/>
      <x:c r="AZ6" s="31"/>
      <x:c r="BA6" s="31"/>
      <x:c r="BB6" s="31"/>
      <x:c r="BC6" s="33">
        <x:v>1</x:v>
      </x:c>
      <x:c r="BD6" s="33">
        <x:v>1</x:v>
      </x:c>
      <x:c r="BE6" s="33">
        <x:v>1</x:v>
      </x:c>
      <x:c r="BF6" s="33">
        <x:v>1</x:v>
      </x:c>
      <x:c r="BG6" s="33">
        <x:v>1</x:v>
      </x:c>
      <x:c r="BH6" s="33">
        <x:v>1</x:v>
      </x:c>
      <x:c r="BI6" s="33">
        <x:v>1</x:v>
      </x:c>
      <x:c r="BJ6" s="33">
        <x:v>1</x:v>
      </x:c>
      <x:c r="BK6" s="33">
        <x:v>1</x:v>
      </x:c>
      <x:c r="BL6" s="33">
        <x:v>1</x:v>
      </x:c>
      <x:c r="BM6" s="33">
        <x:v>1</x:v>
      </x:c>
      <x:c r="BN6" s="33">
        <x:v>1</x:v>
      </x:c>
      <x:c r="BO6" s="33">
        <x:v>1</x:v>
      </x:c>
      <x:c r="BP6" s="33">
        <x:v>1</x:v>
      </x:c>
      <x:c r="BQ6" s="33">
        <x:v>1</x:v>
      </x:c>
      <x:c r="BR6" s="33">
        <x:v>1</x:v>
      </x:c>
      <x:c r="BS6" s="33">
        <x:v>1</x:v>
      </x:c>
      <x:c r="BT6" s="33">
        <x:v>1</x:v>
      </x:c>
      <x:c r="BU6" s="33">
        <x:v>1</x:v>
      </x:c>
      <x:c r="BV6" s="33">
        <x:v>1</x:v>
      </x:c>
      <x:c r="BW6" s="33">
        <x:v>1</x:v>
      </x:c>
      <x:c r="BX6" s="33">
        <x:v>1</x:v>
      </x:c>
      <x:c r="BY6" s="33">
        <x:v>1</x:v>
      </x:c>
      <x:c r="BZ6" s="33">
        <x:v>1</x:v>
      </x:c>
      <x:c r="CA6" s="33">
        <x:v>1</x:v>
      </x:c>
      <x:c r="CB6" s="33">
        <x:v>1</x:v>
      </x:c>
      <x:c r="CC6" s="33">
        <x:v>1</x:v>
      </x:c>
      <x:c r="CD6" s="33">
        <x:v>1</x:v>
      </x:c>
      <x:c r="CE6" s="33">
        <x:v>1</x:v>
      </x:c>
      <x:c r="CF6" s="33">
        <x:v>1</x:v>
      </x:c>
      <x:c r="CG6" s="33">
        <x:v>1</x:v>
      </x:c>
      <x:c r="CH6" s="33">
        <x:v>1</x:v>
      </x:c>
      <x:c r="CI6" s="33">
        <x:v>1</x:v>
      </x:c>
      <x:c r="CJ6" s="33">
        <x:v>1</x:v>
      </x:c>
      <x:c r="CK6" s="33">
        <x:v>1</x:v>
      </x:c>
      <x:c r="CL6" s="33">
        <x:v>1</x:v>
      </x:c>
      <x:c r="CM6" s="33">
        <x:v>1</x:v>
      </x:c>
      <x:c r="CN6" s="33">
        <x:v>1</x:v>
      </x:c>
      <x:c r="CO6" s="33">
        <x:v>1</x:v>
      </x:c>
      <x:c r="CP6" s="33">
        <x:v>1</x:v>
      </x:c>
      <x:c r="CQ6" s="33">
        <x:v>1</x:v>
      </x:c>
      <x:c r="CR6" s="33">
        <x:v>1</x:v>
      </x:c>
      <x:c r="CS6" s="33">
        <x:v>1</x:v>
      </x:c>
      <x:c r="CT6" s="31"/>
      <x:c r="CU6" s="31"/>
      <x:c r="CV6" s="31"/>
      <x:c r="CW6" s="31"/>
    </x:row>
    <x:row r="7" spans="2:103" ht="24" customHeight="1" x14ac:dyDescent="0.6">
      <x:c r="B7" s="31"/>
      <x:c r="C7" s="31"/>
      <x:c r="D7" s="34">
        <x:v>1</x:v>
      </x:c>
      <x:c r="E7" s="34">
        <x:v>1</x:v>
      </x:c>
      <x:c r="F7" s="34">
        <x:v>1</x:v>
      </x:c>
      <x:c r="G7" s="34">
        <x:v>1</x:v>
      </x:c>
      <x:c r="H7" s="34">
        <x:v>1</x:v>
      </x:c>
      <x:c r="I7" s="34">
        <x:v>1</x:v>
      </x:c>
      <x:c r="J7" s="34">
        <x:v>1</x:v>
      </x:c>
      <x:c r="K7" s="34">
        <x:v>1</x:v>
      </x:c>
      <x:c r="L7" s="34">
        <x:v>1</x:v>
      </x:c>
      <x:c r="M7" s="34">
        <x:v>1</x:v>
      </x:c>
      <x:c r="N7" s="34">
        <x:v>1</x:v>
      </x:c>
      <x:c r="O7" s="34">
        <x:v>1</x:v>
      </x:c>
      <x:c r="P7" s="34">
        <x:v>1</x:v>
      </x:c>
      <x:c r="Q7" s="34">
        <x:v>1</x:v>
      </x:c>
      <x:c r="R7" s="31"/>
      <x:c r="S7" s="31"/>
      <x:c r="T7" s="31"/>
      <x:c r="U7" s="33">
        <x:v>1</x:v>
      </x:c>
      <x:c r="V7" s="33">
        <x:v>1</x:v>
      </x:c>
      <x:c r="W7" s="33">
        <x:v>1</x:v>
      </x:c>
      <x:c r="X7" s="33">
        <x:v>1</x:v>
      </x:c>
      <x:c r="Y7" s="33">
        <x:v>1</x:v>
      </x:c>
      <x:c r="Z7" s="33">
        <x:v>1</x:v>
      </x:c>
      <x:c r="AA7" s="33">
        <x:v>1</x:v>
      </x:c>
      <x:c r="AB7" s="33">
        <x:v>1</x:v>
      </x:c>
      <x:c r="AC7" s="33">
        <x:v>1</x:v>
      </x:c>
      <x:c r="AD7" s="33">
        <x:v>1</x:v>
      </x:c>
      <x:c r="AE7" s="33">
        <x:v>1</x:v>
      </x:c>
      <x:c r="AF7" s="33">
        <x:v>1</x:v>
      </x:c>
      <x:c r="AG7" s="33">
        <x:v>1</x:v>
      </x:c>
      <x:c r="AH7" s="33">
        <x:v>1</x:v>
      </x:c>
      <x:c r="AI7" s="33">
        <x:v>1</x:v>
      </x:c>
      <x:c r="AJ7" s="33">
        <x:v>1</x:v>
      </x:c>
      <x:c r="AK7" s="33">
        <x:v>1</x:v>
      </x:c>
      <x:c r="AL7" s="33">
        <x:v>1</x:v>
      </x:c>
      <x:c r="AM7" s="33">
        <x:v>1</x:v>
      </x:c>
      <x:c r="AN7" s="33">
        <x:v>1</x:v>
      </x:c>
      <x:c r="AO7" s="33">
        <x:v>1</x:v>
      </x:c>
      <x:c r="AP7" s="33">
        <x:v>1</x:v>
      </x:c>
      <x:c r="AQ7" s="33">
        <x:v>1</x:v>
      </x:c>
      <x:c r="AR7" s="33">
        <x:v>1</x:v>
      </x:c>
      <x:c r="AS7" s="33">
        <x:v>1</x:v>
      </x:c>
      <x:c r="AT7" s="33">
        <x:v>1</x:v>
      </x:c>
      <x:c r="AU7" s="31"/>
      <x:c r="AV7" s="31"/>
      <x:c r="AW7" s="31"/>
      <x:c r="AX7" s="31"/>
      <x:c r="AY7" s="31"/>
      <x:c r="AZ7" s="31"/>
      <x:c r="BA7" s="31"/>
      <x:c r="BB7" s="31"/>
      <x:c r="BC7" s="33">
        <x:v>1</x:v>
      </x:c>
      <x:c r="BD7" s="33">
        <x:v>1</x:v>
      </x:c>
      <x:c r="BE7" s="33">
        <x:v>1</x:v>
      </x:c>
      <x:c r="BF7" s="33">
        <x:v>1</x:v>
      </x:c>
      <x:c r="BG7" s="33">
        <x:v>1</x:v>
      </x:c>
      <x:c r="BH7" s="33">
        <x:v>1</x:v>
      </x:c>
      <x:c r="BI7" s="33">
        <x:v>1</x:v>
      </x:c>
      <x:c r="BJ7" s="33">
        <x:v>1</x:v>
      </x:c>
      <x:c r="BK7" s="33">
        <x:v>1</x:v>
      </x:c>
      <x:c r="BL7" s="33">
        <x:v>1</x:v>
      </x:c>
      <x:c r="BM7" s="33">
        <x:v>1</x:v>
      </x:c>
      <x:c r="BN7" s="33">
        <x:v>1</x:v>
      </x:c>
      <x:c r="BO7" s="33">
        <x:v>1</x:v>
      </x:c>
      <x:c r="BP7" s="33">
        <x:v>1</x:v>
      </x:c>
      <x:c r="BQ7" s="33">
        <x:v>1</x:v>
      </x:c>
      <x:c r="BR7" s="33">
        <x:v>1</x:v>
      </x:c>
      <x:c r="BS7" s="33">
        <x:v>1</x:v>
      </x:c>
      <x:c r="BT7" s="33">
        <x:v>1</x:v>
      </x:c>
      <x:c r="BU7" s="33">
        <x:v>1</x:v>
      </x:c>
      <x:c r="BV7" s="33">
        <x:v>1</x:v>
      </x:c>
      <x:c r="BW7" s="33">
        <x:v>1</x:v>
      </x:c>
      <x:c r="BX7" s="33">
        <x:v>1</x:v>
      </x:c>
      <x:c r="BY7" s="33">
        <x:v>1</x:v>
      </x:c>
      <x:c r="BZ7" s="33">
        <x:v>1</x:v>
      </x:c>
      <x:c r="CA7" s="33">
        <x:v>1</x:v>
      </x:c>
      <x:c r="CB7" s="33">
        <x:v>1</x:v>
      </x:c>
      <x:c r="CC7" s="33">
        <x:v>1</x:v>
      </x:c>
      <x:c r="CD7" s="33">
        <x:v>1</x:v>
      </x:c>
      <x:c r="CE7" s="33">
        <x:v>1</x:v>
      </x:c>
      <x:c r="CF7" s="33">
        <x:v>1</x:v>
      </x:c>
      <x:c r="CG7" s="33">
        <x:v>1</x:v>
      </x:c>
      <x:c r="CH7" s="33">
        <x:v>1</x:v>
      </x:c>
      <x:c r="CI7" s="33">
        <x:v>1</x:v>
      </x:c>
      <x:c r="CJ7" s="33">
        <x:v>1</x:v>
      </x:c>
      <x:c r="CK7" s="33">
        <x:v>1</x:v>
      </x:c>
      <x:c r="CL7" s="33">
        <x:v>1</x:v>
      </x:c>
      <x:c r="CM7" s="33">
        <x:v>1</x:v>
      </x:c>
      <x:c r="CN7" s="33">
        <x:v>1</x:v>
      </x:c>
      <x:c r="CO7" s="33">
        <x:v>1</x:v>
      </x:c>
      <x:c r="CP7" s="33">
        <x:v>1</x:v>
      </x:c>
      <x:c r="CQ7" s="33">
        <x:v>1</x:v>
      </x:c>
      <x:c r="CR7" s="33">
        <x:v>1</x:v>
      </x:c>
      <x:c r="CS7" s="33">
        <x:v>1</x:v>
      </x:c>
      <x:c r="CT7" s="31"/>
      <x:c r="CU7" s="31"/>
      <x:c r="CV7" s="31"/>
      <x:c r="CW7" s="31"/>
    </x:row>
    <x:row r="8" spans="2:103" ht="24" customHeight="1" x14ac:dyDescent="0.6">
      <x:c r="B8" s="31"/>
      <x:c r="C8" s="31"/>
      <x:c r="D8" s="34">
        <x:v>1</x:v>
      </x:c>
      <x:c r="E8" s="34">
        <x:v>1</x:v>
      </x:c>
      <x:c r="F8" s="34">
        <x:v>1</x:v>
      </x:c>
      <x:c r="G8" s="34">
        <x:v>1</x:v>
      </x:c>
      <x:c r="H8" s="34">
        <x:v>1</x:v>
      </x:c>
      <x:c r="I8" s="34">
        <x:v>1</x:v>
      </x:c>
      <x:c r="J8" s="34">
        <x:v>1</x:v>
      </x:c>
      <x:c r="K8" s="34">
        <x:v>1</x:v>
      </x:c>
      <x:c r="L8" s="34">
        <x:v>1</x:v>
      </x:c>
      <x:c r="M8" s="34">
        <x:v>1</x:v>
      </x:c>
      <x:c r="N8" s="34">
        <x:v>1</x:v>
      </x:c>
      <x:c r="O8" s="34">
        <x:v>1</x:v>
      </x:c>
      <x:c r="P8" s="34">
        <x:v>1</x:v>
      </x:c>
      <x:c r="Q8" s="34">
        <x:v>1</x:v>
      </x:c>
      <x:c r="R8" s="31"/>
      <x:c r="S8" s="31"/>
      <x:c r="T8" s="31"/>
      <x:c r="U8" s="33">
        <x:v>1</x:v>
      </x:c>
      <x:c r="V8" s="33">
        <x:v>1</x:v>
      </x:c>
      <x:c r="W8" s="33">
        <x:v>1</x:v>
      </x:c>
      <x:c r="X8" s="33">
        <x:v>1</x:v>
      </x:c>
      <x:c r="Y8" s="33">
        <x:v>1</x:v>
      </x:c>
      <x:c r="Z8" s="33">
        <x:v>1</x:v>
      </x:c>
      <x:c r="AA8" s="33">
        <x:v>1</x:v>
      </x:c>
      <x:c r="AB8" s="33">
        <x:v>1</x:v>
      </x:c>
      <x:c r="AC8" s="33">
        <x:v>1</x:v>
      </x:c>
      <x:c r="AD8" s="33">
        <x:v>1</x:v>
      </x:c>
      <x:c r="AE8" s="33">
        <x:v>1</x:v>
      </x:c>
      <x:c r="AF8" s="33">
        <x:v>1</x:v>
      </x:c>
      <x:c r="AG8" s="33">
        <x:v>1</x:v>
      </x:c>
      <x:c r="AH8" s="33">
        <x:v>1</x:v>
      </x:c>
      <x:c r="AI8" s="33">
        <x:v>1</x:v>
      </x:c>
      <x:c r="AJ8" s="33">
        <x:v>1</x:v>
      </x:c>
      <x:c r="AK8" s="33">
        <x:v>1</x:v>
      </x:c>
      <x:c r="AL8" s="33">
        <x:v>1</x:v>
      </x:c>
      <x:c r="AM8" s="33">
        <x:v>1</x:v>
      </x:c>
      <x:c r="AN8" s="33">
        <x:v>1</x:v>
      </x:c>
      <x:c r="AO8" s="33">
        <x:v>1</x:v>
      </x:c>
      <x:c r="AP8" s="33">
        <x:v>1</x:v>
      </x:c>
      <x:c r="AQ8" s="33">
        <x:v>1</x:v>
      </x:c>
      <x:c r="AR8" s="33">
        <x:v>1</x:v>
      </x:c>
      <x:c r="AS8" s="33">
        <x:v>1</x:v>
      </x:c>
      <x:c r="AT8" s="33">
        <x:v>1</x:v>
      </x:c>
      <x:c r="AU8" s="31"/>
      <x:c r="AV8" s="31"/>
      <x:c r="AW8" s="31"/>
      <x:c r="AX8" s="31"/>
      <x:c r="AY8" s="31"/>
      <x:c r="AZ8" s="31"/>
      <x:c r="BA8" s="31"/>
      <x:c r="BB8" s="31"/>
      <x:c r="BC8" s="33">
        <x:v>1</x:v>
      </x:c>
      <x:c r="BD8" s="33">
        <x:v>1</x:v>
      </x:c>
      <x:c r="BE8" s="33">
        <x:v>1</x:v>
      </x:c>
      <x:c r="BF8" s="33">
        <x:v>1</x:v>
      </x:c>
      <x:c r="BG8" s="33">
        <x:v>1</x:v>
      </x:c>
      <x:c r="BH8" s="33">
        <x:v>1</x:v>
      </x:c>
      <x:c r="BI8" s="33">
        <x:v>1</x:v>
      </x:c>
      <x:c r="BJ8" s="33">
        <x:v>1</x:v>
      </x:c>
      <x:c r="BK8" s="33">
        <x:v>1</x:v>
      </x:c>
      <x:c r="BL8" s="33">
        <x:v>1</x:v>
      </x:c>
      <x:c r="BM8" s="33">
        <x:v>1</x:v>
      </x:c>
      <x:c r="BN8" s="33">
        <x:v>1</x:v>
      </x:c>
      <x:c r="BO8" s="33">
        <x:v>1</x:v>
      </x:c>
      <x:c r="BP8" s="33">
        <x:v>1</x:v>
      </x:c>
      <x:c r="BQ8" s="33">
        <x:v>1</x:v>
      </x:c>
      <x:c r="BR8" s="33">
        <x:v>1</x:v>
      </x:c>
      <x:c r="BS8" s="33">
        <x:v>1</x:v>
      </x:c>
      <x:c r="BT8" s="33">
        <x:v>1</x:v>
      </x:c>
      <x:c r="BU8" s="33">
        <x:v>1</x:v>
      </x:c>
      <x:c r="BV8" s="33">
        <x:v>1</x:v>
      </x:c>
      <x:c r="BW8" s="33">
        <x:v>1</x:v>
      </x:c>
      <x:c r="BX8" s="33">
        <x:v>1</x:v>
      </x:c>
      <x:c r="BY8" s="33">
        <x:v>1</x:v>
      </x:c>
      <x:c r="BZ8" s="33">
        <x:v>1</x:v>
      </x:c>
      <x:c r="CA8" s="33">
        <x:v>1</x:v>
      </x:c>
      <x:c r="CB8" s="33">
        <x:v>1</x:v>
      </x:c>
      <x:c r="CC8" s="33">
        <x:v>1</x:v>
      </x:c>
      <x:c r="CD8" s="33">
        <x:v>1</x:v>
      </x:c>
      <x:c r="CE8" s="33">
        <x:v>1</x:v>
      </x:c>
      <x:c r="CF8" s="33">
        <x:v>1</x:v>
      </x:c>
      <x:c r="CG8" s="33">
        <x:v>1</x:v>
      </x:c>
      <x:c r="CH8" s="33">
        <x:v>1</x:v>
      </x:c>
      <x:c r="CI8" s="33">
        <x:v>1</x:v>
      </x:c>
      <x:c r="CJ8" s="33">
        <x:v>1</x:v>
      </x:c>
      <x:c r="CK8" s="33">
        <x:v>1</x:v>
      </x:c>
      <x:c r="CL8" s="33">
        <x:v>1</x:v>
      </x:c>
      <x:c r="CM8" s="33">
        <x:v>1</x:v>
      </x:c>
      <x:c r="CN8" s="33">
        <x:v>1</x:v>
      </x:c>
      <x:c r="CO8" s="33">
        <x:v>1</x:v>
      </x:c>
      <x:c r="CP8" s="33">
        <x:v>1</x:v>
      </x:c>
      <x:c r="CQ8" s="33">
        <x:v>1</x:v>
      </x:c>
      <x:c r="CR8" s="33">
        <x:v>1</x:v>
      </x:c>
      <x:c r="CS8" s="33">
        <x:v>1</x:v>
      </x:c>
      <x:c r="CT8" s="31"/>
      <x:c r="CU8" s="31"/>
      <x:c r="CV8" s="31"/>
      <x:c r="CW8" s="31"/>
    </x:row>
    <x:row r="9" spans="2:103" ht="24" customHeight="1" x14ac:dyDescent="0.6">
      <x:c r="B9" s="31"/>
      <x:c r="C9" s="31"/>
      <x:c r="D9" s="34">
        <x:v>1</x:v>
      </x:c>
      <x:c r="E9" s="34">
        <x:v>1</x:v>
      </x:c>
      <x:c r="F9" s="34">
        <x:v>1</x:v>
      </x:c>
      <x:c r="G9" s="34">
        <x:v>1</x:v>
      </x:c>
      <x:c r="H9" s="34">
        <x:v>1</x:v>
      </x:c>
      <x:c r="I9" s="34">
        <x:v>1</x:v>
      </x:c>
      <x:c r="J9" s="34">
        <x:v>1</x:v>
      </x:c>
      <x:c r="K9" s="34">
        <x:v>1</x:v>
      </x:c>
      <x:c r="L9" s="34">
        <x:v>1</x:v>
      </x:c>
      <x:c r="M9" s="34">
        <x:v>1</x:v>
      </x:c>
      <x:c r="N9" s="34">
        <x:v>1</x:v>
      </x:c>
      <x:c r="O9" s="34">
        <x:v>1</x:v>
      </x:c>
      <x:c r="P9" s="34">
        <x:v>1</x:v>
      </x:c>
      <x:c r="Q9" s="34">
        <x:v>1</x:v>
      </x:c>
      <x:c r="R9" s="31"/>
      <x:c r="S9" s="31"/>
      <x:c r="T9" s="31"/>
      <x:c r="U9" s="33">
        <x:v>1</x:v>
      </x:c>
      <x:c r="V9" s="33">
        <x:v>1</x:v>
      </x:c>
      <x:c r="W9" s="33">
        <x:v>1</x:v>
      </x:c>
      <x:c r="X9" s="33">
        <x:v>1</x:v>
      </x:c>
      <x:c r="Y9" s="33">
        <x:v>1</x:v>
      </x:c>
      <x:c r="Z9" s="33">
        <x:v>1</x:v>
      </x:c>
      <x:c r="AA9" s="33">
        <x:v>1</x:v>
      </x:c>
      <x:c r="AB9" s="33">
        <x:v>1</x:v>
      </x:c>
      <x:c r="AC9" s="33">
        <x:v>1</x:v>
      </x:c>
      <x:c r="AD9" s="33">
        <x:v>1</x:v>
      </x:c>
      <x:c r="AE9" s="33">
        <x:v>1</x:v>
      </x:c>
      <x:c r="AF9" s="33">
        <x:v>1</x:v>
      </x:c>
      <x:c r="AG9" s="33">
        <x:v>1</x:v>
      </x:c>
      <x:c r="AH9" s="33">
        <x:v>1</x:v>
      </x:c>
      <x:c r="AI9" s="33">
        <x:v>1</x:v>
      </x:c>
      <x:c r="AJ9" s="33">
        <x:v>1</x:v>
      </x:c>
      <x:c r="AK9" s="33">
        <x:v>1</x:v>
      </x:c>
      <x:c r="AL9" s="33">
        <x:v>1</x:v>
      </x:c>
      <x:c r="AM9" s="33">
        <x:v>1</x:v>
      </x:c>
      <x:c r="AN9" s="33">
        <x:v>1</x:v>
      </x:c>
      <x:c r="AO9" s="33">
        <x:v>1</x:v>
      </x:c>
      <x:c r="AP9" s="33">
        <x:v>1</x:v>
      </x:c>
      <x:c r="AQ9" s="33">
        <x:v>1</x:v>
      </x:c>
      <x:c r="AR9" s="33">
        <x:v>1</x:v>
      </x:c>
      <x:c r="AS9" s="33">
        <x:v>1</x:v>
      </x:c>
      <x:c r="AT9" s="33">
        <x:v>1</x:v>
      </x:c>
      <x:c r="AU9" s="31"/>
      <x:c r="AV9" s="31"/>
      <x:c r="AW9" s="31"/>
      <x:c r="AX9" s="31"/>
      <x:c r="AY9" s="31"/>
      <x:c r="AZ9" s="31"/>
      <x:c r="BA9" s="31"/>
      <x:c r="BB9" s="31"/>
      <x:c r="BC9" s="33">
        <x:v>1</x:v>
      </x:c>
      <x:c r="BD9" s="33">
        <x:v>1</x:v>
      </x:c>
      <x:c r="BE9" s="33">
        <x:v>1</x:v>
      </x:c>
      <x:c r="BF9" s="33">
        <x:v>1</x:v>
      </x:c>
      <x:c r="BG9" s="33">
        <x:v>1</x:v>
      </x:c>
      <x:c r="BH9" s="33">
        <x:v>1</x:v>
      </x:c>
      <x:c r="BI9" s="33">
        <x:v>1</x:v>
      </x:c>
      <x:c r="BJ9" s="33">
        <x:v>1</x:v>
      </x:c>
      <x:c r="BK9" s="33">
        <x:v>1</x:v>
      </x:c>
      <x:c r="BL9" s="33">
        <x:v>1</x:v>
      </x:c>
      <x:c r="BM9" s="33">
        <x:v>1</x:v>
      </x:c>
      <x:c r="BN9" s="33">
        <x:v>1</x:v>
      </x:c>
      <x:c r="BO9" s="33">
        <x:v>1</x:v>
      </x:c>
      <x:c r="BP9" s="33">
        <x:v>1</x:v>
      </x:c>
      <x:c r="BQ9" s="33">
        <x:v>1</x:v>
      </x:c>
      <x:c r="BR9" s="33">
        <x:v>1</x:v>
      </x:c>
      <x:c r="BS9" s="33">
        <x:v>1</x:v>
      </x:c>
      <x:c r="BT9" s="33">
        <x:v>1</x:v>
      </x:c>
      <x:c r="BU9" s="33">
        <x:v>1</x:v>
      </x:c>
      <x:c r="BV9" s="33">
        <x:v>1</x:v>
      </x:c>
      <x:c r="BW9" s="33">
        <x:v>1</x:v>
      </x:c>
      <x:c r="BX9" s="33">
        <x:v>1</x:v>
      </x:c>
      <x:c r="BY9" s="33">
        <x:v>1</x:v>
      </x:c>
      <x:c r="BZ9" s="33">
        <x:v>1</x:v>
      </x:c>
      <x:c r="CA9" s="33">
        <x:v>1</x:v>
      </x:c>
      <x:c r="CB9" s="33">
        <x:v>1</x:v>
      </x:c>
      <x:c r="CC9" s="33">
        <x:v>1</x:v>
      </x:c>
      <x:c r="CD9" s="33">
        <x:v>1</x:v>
      </x:c>
      <x:c r="CE9" s="33">
        <x:v>1</x:v>
      </x:c>
      <x:c r="CF9" s="33">
        <x:v>1</x:v>
      </x:c>
      <x:c r="CG9" s="33">
        <x:v>1</x:v>
      </x:c>
      <x:c r="CH9" s="33">
        <x:v>1</x:v>
      </x:c>
      <x:c r="CI9" s="33">
        <x:v>1</x:v>
      </x:c>
      <x:c r="CJ9" s="33">
        <x:v>1</x:v>
      </x:c>
      <x:c r="CK9" s="33">
        <x:v>1</x:v>
      </x:c>
      <x:c r="CL9" s="33">
        <x:v>1</x:v>
      </x:c>
      <x:c r="CM9" s="33">
        <x:v>1</x:v>
      </x:c>
      <x:c r="CN9" s="33">
        <x:v>1</x:v>
      </x:c>
      <x:c r="CO9" s="33">
        <x:v>1</x:v>
      </x:c>
      <x:c r="CP9" s="33">
        <x:v>1</x:v>
      </x:c>
      <x:c r="CQ9" s="33">
        <x:v>1</x:v>
      </x:c>
      <x:c r="CR9" s="33">
        <x:v>1</x:v>
      </x:c>
      <x:c r="CS9" s="33">
        <x:v>1</x:v>
      </x:c>
      <x:c r="CT9" s="31"/>
      <x:c r="CU9" s="31"/>
      <x:c r="CV9" s="31"/>
      <x:c r="CW9" s="31"/>
    </x:row>
    <x:row r="10" spans="2:103" ht="24" customHeight="1" x14ac:dyDescent="0.6">
      <x:c r="B10" s="31"/>
      <x:c r="C10" s="31"/>
      <x:c r="D10" s="34">
        <x:v>1</x:v>
      </x:c>
      <x:c r="E10" s="34">
        <x:v>1</x:v>
      </x:c>
      <x:c r="F10" s="34">
        <x:v>1</x:v>
      </x:c>
      <x:c r="G10" s="34">
        <x:v>1</x:v>
      </x:c>
      <x:c r="H10" s="34">
        <x:v>1</x:v>
      </x:c>
      <x:c r="I10" s="34">
        <x:v>1</x:v>
      </x:c>
      <x:c r="J10" s="34">
        <x:v>1</x:v>
      </x:c>
      <x:c r="K10" s="34">
        <x:v>1</x:v>
      </x:c>
      <x:c r="L10" s="34">
        <x:v>1</x:v>
      </x:c>
      <x:c r="M10" s="34">
        <x:v>1</x:v>
      </x:c>
      <x:c r="N10" s="34">
        <x:v>1</x:v>
      </x:c>
      <x:c r="O10" s="34">
        <x:v>1</x:v>
      </x:c>
      <x:c r="P10" s="34">
        <x:v>1</x:v>
      </x:c>
      <x:c r="Q10" s="34">
        <x:v>1</x:v>
      </x:c>
      <x:c r="R10" s="31"/>
      <x:c r="S10" s="31"/>
      <x:c r="T10" s="31"/>
      <x:c r="U10" s="31"/>
      <x:c r="V10" s="33">
        <x:v>1</x:v>
      </x:c>
      <x:c r="W10" s="33">
        <x:v>1</x:v>
      </x:c>
      <x:c r="X10" s="33">
        <x:v>1</x:v>
      </x:c>
      <x:c r="Y10" s="33">
        <x:v>1</x:v>
      </x:c>
      <x:c r="Z10" s="33">
        <x:v>1</x:v>
      </x:c>
      <x:c r="AA10" s="33">
        <x:v>1</x:v>
      </x:c>
      <x:c r="AB10" s="33">
        <x:v>1</x:v>
      </x:c>
      <x:c r="AC10" s="33">
        <x:v>1</x:v>
      </x:c>
      <x:c r="AD10" s="33">
        <x:v>1</x:v>
      </x:c>
      <x:c r="AE10" s="33">
        <x:v>1</x:v>
      </x:c>
      <x:c r="AF10" s="33">
        <x:v>1</x:v>
      </x:c>
      <x:c r="AG10" s="33">
        <x:v>1</x:v>
      </x:c>
      <x:c r="AH10" s="33">
        <x:v>1</x:v>
      </x:c>
      <x:c r="AI10" s="33">
        <x:v>1</x:v>
      </x:c>
      <x:c r="AJ10" s="33">
        <x:v>1</x:v>
      </x:c>
      <x:c r="AK10" s="33">
        <x:v>1</x:v>
      </x:c>
      <x:c r="AL10" s="33">
        <x:v>1</x:v>
      </x:c>
      <x:c r="AM10" s="33">
        <x:v>1</x:v>
      </x:c>
      <x:c r="AN10" s="33">
        <x:v>1</x:v>
      </x:c>
      <x:c r="AO10" s="33">
        <x:v>1</x:v>
      </x:c>
      <x:c r="AP10" s="33">
        <x:v>1</x:v>
      </x:c>
      <x:c r="AQ10" s="33">
        <x:v>1</x:v>
      </x:c>
      <x:c r="AR10" s="33">
        <x:v>1</x:v>
      </x:c>
      <x:c r="AS10" s="33">
        <x:v>1</x:v>
      </x:c>
      <x:c r="AT10" s="31"/>
      <x:c r="AU10" s="31"/>
      <x:c r="AV10" s="31"/>
      <x:c r="AW10" s="31"/>
      <x:c r="AX10" s="31"/>
      <x:c r="AY10" s="31"/>
      <x:c r="AZ10" s="31"/>
      <x:c r="BA10" s="31"/>
      <x:c r="BB10" s="31"/>
      <x:c r="BC10" s="33">
        <x:v>1</x:v>
      </x:c>
      <x:c r="BD10" s="33">
        <x:v>1</x:v>
      </x:c>
      <x:c r="BE10" s="33">
        <x:v>1</x:v>
      </x:c>
      <x:c r="BF10" s="33">
        <x:v>1</x:v>
      </x:c>
      <x:c r="BG10" s="33">
        <x:v>1</x:v>
      </x:c>
      <x:c r="BH10" s="33">
        <x:v>1</x:v>
      </x:c>
      <x:c r="BI10" s="33">
        <x:v>1</x:v>
      </x:c>
      <x:c r="BJ10" s="33">
        <x:v>1</x:v>
      </x:c>
      <x:c r="BK10" s="33">
        <x:v>1</x:v>
      </x:c>
      <x:c r="BL10" s="33">
        <x:v>1</x:v>
      </x:c>
      <x:c r="BM10" s="33">
        <x:v>1</x:v>
      </x:c>
      <x:c r="BN10" s="33">
        <x:v>1</x:v>
      </x:c>
      <x:c r="BO10" s="33">
        <x:v>1</x:v>
      </x:c>
      <x:c r="BP10" s="33">
        <x:v>1</x:v>
      </x:c>
      <x:c r="BQ10" s="33">
        <x:v>1</x:v>
      </x:c>
      <x:c r="BR10" s="33">
        <x:v>1</x:v>
      </x:c>
      <x:c r="BS10" s="33">
        <x:v>1</x:v>
      </x:c>
      <x:c r="BT10" s="33">
        <x:v>1</x:v>
      </x:c>
      <x:c r="BU10" s="33">
        <x:v>1</x:v>
      </x:c>
      <x:c r="BV10" s="33">
        <x:v>1</x:v>
      </x:c>
      <x:c r="BW10" s="33">
        <x:v>1</x:v>
      </x:c>
      <x:c r="BX10" s="33">
        <x:v>1</x:v>
      </x:c>
      <x:c r="BY10" s="33">
        <x:v>1</x:v>
      </x:c>
      <x:c r="BZ10" s="33">
        <x:v>1</x:v>
      </x:c>
      <x:c r="CA10" s="33">
        <x:v>1</x:v>
      </x:c>
      <x:c r="CB10" s="33">
        <x:v>1</x:v>
      </x:c>
      <x:c r="CC10" s="33">
        <x:v>1</x:v>
      </x:c>
      <x:c r="CD10" s="33">
        <x:v>1</x:v>
      </x:c>
      <x:c r="CE10" s="33">
        <x:v>1</x:v>
      </x:c>
      <x:c r="CF10" s="33">
        <x:v>1</x:v>
      </x:c>
      <x:c r="CG10" s="33">
        <x:v>1</x:v>
      </x:c>
      <x:c r="CH10" s="33">
        <x:v>1</x:v>
      </x:c>
      <x:c r="CI10" s="33">
        <x:v>1</x:v>
      </x:c>
      <x:c r="CJ10" s="33">
        <x:v>1</x:v>
      </x:c>
      <x:c r="CK10" s="33">
        <x:v>1</x:v>
      </x:c>
      <x:c r="CL10" s="33">
        <x:v>1</x:v>
      </x:c>
      <x:c r="CM10" s="33">
        <x:v>1</x:v>
      </x:c>
      <x:c r="CN10" s="33">
        <x:v>1</x:v>
      </x:c>
      <x:c r="CO10" s="33">
        <x:v>1</x:v>
      </x:c>
      <x:c r="CP10" s="33">
        <x:v>1</x:v>
      </x:c>
      <x:c r="CQ10" s="33">
        <x:v>1</x:v>
      </x:c>
      <x:c r="CR10" s="33">
        <x:v>1</x:v>
      </x:c>
      <x:c r="CS10" s="33">
        <x:v>1</x:v>
      </x:c>
      <x:c r="CT10" s="31"/>
      <x:c r="CU10" s="31"/>
      <x:c r="CV10" s="31"/>
      <x:c r="CW10" s="31"/>
    </x:row>
    <x:row r="11" spans="2:103" ht="24" customHeight="1" x14ac:dyDescent="0.6">
      <x:c r="B11" s="31"/>
      <x:c r="C11" s="31"/>
      <x:c r="D11" s="34">
        <x:v>1</x:v>
      </x:c>
      <x:c r="E11" s="34">
        <x:v>1</x:v>
      </x:c>
      <x:c r="F11" s="34">
        <x:v>1</x:v>
      </x:c>
      <x:c r="G11" s="34">
        <x:v>1</x:v>
      </x:c>
      <x:c r="H11" s="34">
        <x:v>1</x:v>
      </x:c>
      <x:c r="I11" s="34">
        <x:v>1</x:v>
      </x:c>
      <x:c r="J11" s="34">
        <x:v>1</x:v>
      </x:c>
      <x:c r="K11" s="34">
        <x:v>1</x:v>
      </x:c>
      <x:c r="L11" s="34">
        <x:v>1</x:v>
      </x:c>
      <x:c r="M11" s="34">
        <x:v>1</x:v>
      </x:c>
      <x:c r="N11" s="34">
        <x:v>1</x:v>
      </x:c>
      <x:c r="O11" s="34">
        <x:v>1</x:v>
      </x:c>
      <x:c r="P11" s="34">
        <x:v>1</x:v>
      </x:c>
      <x:c r="Q11" s="34">
        <x:v>1</x:v>
      </x:c>
      <x:c r="R11" s="31"/>
      <x:c r="S11" s="31"/>
      <x:c r="T11" s="31"/>
      <x:c r="U11" s="31"/>
      <x:c r="V11" s="33">
        <x:v>1</x:v>
      </x:c>
      <x:c r="W11" s="33">
        <x:v>1</x:v>
      </x:c>
      <x:c r="X11" s="33">
        <x:v>1</x:v>
      </x:c>
      <x:c r="Y11" s="33">
        <x:v>1</x:v>
      </x:c>
      <x:c r="Z11" s="33">
        <x:v>1</x:v>
      </x:c>
      <x:c r="AA11" s="33">
        <x:v>1</x:v>
      </x:c>
      <x:c r="AB11" s="33">
        <x:v>1</x:v>
      </x:c>
      <x:c r="AC11" s="33">
        <x:v>1</x:v>
      </x:c>
      <x:c r="AD11" s="33">
        <x:v>1</x:v>
      </x:c>
      <x:c r="AE11" s="33">
        <x:v>1</x:v>
      </x:c>
      <x:c r="AF11" s="33">
        <x:v>1</x:v>
      </x:c>
      <x:c r="AG11" s="33">
        <x:v>1</x:v>
      </x:c>
      <x:c r="AH11" s="33">
        <x:v>1</x:v>
      </x:c>
      <x:c r="AI11" s="33">
        <x:v>1</x:v>
      </x:c>
      <x:c r="AJ11" s="33">
        <x:v>1</x:v>
      </x:c>
      <x:c r="AK11" s="33">
        <x:v>1</x:v>
      </x:c>
      <x:c r="AL11" s="33">
        <x:v>1</x:v>
      </x:c>
      <x:c r="AM11" s="33">
        <x:v>1</x:v>
      </x:c>
      <x:c r="AN11" s="33">
        <x:v>1</x:v>
      </x:c>
      <x:c r="AO11" s="33">
        <x:v>1</x:v>
      </x:c>
      <x:c r="AP11" s="33">
        <x:v>1</x:v>
      </x:c>
      <x:c r="AQ11" s="33">
        <x:v>1</x:v>
      </x:c>
      <x:c r="AR11" s="33">
        <x:v>1</x:v>
      </x:c>
      <x:c r="AS11" s="33">
        <x:v>1</x:v>
      </x:c>
      <x:c r="AT11" s="31"/>
      <x:c r="AU11" s="31"/>
      <x:c r="AV11" s="31"/>
      <x:c r="AW11" s="31"/>
      <x:c r="AX11" s="31"/>
      <x:c r="AY11" s="31"/>
      <x:c r="AZ11" s="31"/>
      <x:c r="BA11" s="31"/>
      <x:c r="BB11" s="31"/>
      <x:c r="BC11" s="33">
        <x:v>1</x:v>
      </x:c>
      <x:c r="BD11" s="33">
        <x:v>1</x:v>
      </x:c>
      <x:c r="BE11" s="33">
        <x:v>1</x:v>
      </x:c>
      <x:c r="BF11" s="33">
        <x:v>1</x:v>
      </x:c>
      <x:c r="BG11" s="33">
        <x:v>1</x:v>
      </x:c>
      <x:c r="BH11" s="33">
        <x:v>1</x:v>
      </x:c>
      <x:c r="BI11" s="33">
        <x:v>1</x:v>
      </x:c>
      <x:c r="BJ11" s="33">
        <x:v>1</x:v>
      </x:c>
      <x:c r="BK11" s="33">
        <x:v>1</x:v>
      </x:c>
      <x:c r="BL11" s="33">
        <x:v>1</x:v>
      </x:c>
      <x:c r="BM11" s="33">
        <x:v>1</x:v>
      </x:c>
      <x:c r="BN11" s="33">
        <x:v>1</x:v>
      </x:c>
      <x:c r="BO11" s="33">
        <x:v>1</x:v>
      </x:c>
      <x:c r="BP11" s="33">
        <x:v>1</x:v>
      </x:c>
      <x:c r="BQ11" s="33">
        <x:v>1</x:v>
      </x:c>
      <x:c r="BR11" s="33">
        <x:v>1</x:v>
      </x:c>
      <x:c r="BS11" s="33">
        <x:v>1</x:v>
      </x:c>
      <x:c r="BT11" s="33">
        <x:v>1</x:v>
      </x:c>
      <x:c r="BU11" s="33">
        <x:v>1</x:v>
      </x:c>
      <x:c r="BV11" s="33">
        <x:v>1</x:v>
      </x:c>
      <x:c r="BW11" s="33">
        <x:v>1</x:v>
      </x:c>
      <x:c r="BX11" s="33">
        <x:v>1</x:v>
      </x:c>
      <x:c r="BY11" s="33">
        <x:v>1</x:v>
      </x:c>
      <x:c r="BZ11" s="33">
        <x:v>1</x:v>
      </x:c>
      <x:c r="CA11" s="33">
        <x:v>1</x:v>
      </x:c>
      <x:c r="CB11" s="33">
        <x:v>1</x:v>
      </x:c>
      <x:c r="CC11" s="33">
        <x:v>1</x:v>
      </x:c>
      <x:c r="CD11" s="33">
        <x:v>1</x:v>
      </x:c>
      <x:c r="CE11" s="33">
        <x:v>1</x:v>
      </x:c>
      <x:c r="CF11" s="33">
        <x:v>1</x:v>
      </x:c>
      <x:c r="CG11" s="33">
        <x:v>1</x:v>
      </x:c>
      <x:c r="CH11" s="33">
        <x:v>1</x:v>
      </x:c>
      <x:c r="CI11" s="33">
        <x:v>1</x:v>
      </x:c>
      <x:c r="CJ11" s="33">
        <x:v>1</x:v>
      </x:c>
      <x:c r="CK11" s="33">
        <x:v>1</x:v>
      </x:c>
      <x:c r="CL11" s="33">
        <x:v>1</x:v>
      </x:c>
      <x:c r="CM11" s="33">
        <x:v>1</x:v>
      </x:c>
      <x:c r="CN11" s="33">
        <x:v>1</x:v>
      </x:c>
      <x:c r="CO11" s="33">
        <x:v>1</x:v>
      </x:c>
      <x:c r="CP11" s="33">
        <x:v>1</x:v>
      </x:c>
      <x:c r="CQ11" s="33">
        <x:v>1</x:v>
      </x:c>
      <x:c r="CR11" s="33">
        <x:v>1</x:v>
      </x:c>
      <x:c r="CS11" s="33">
        <x:v>1</x:v>
      </x:c>
      <x:c r="CT11" s="31"/>
      <x:c r="CU11" s="31"/>
      <x:c r="CV11" s="31"/>
      <x:c r="CW11" s="31"/>
    </x:row>
    <x:row r="12" spans="2:103" ht="24" customHeight="1" x14ac:dyDescent="0.6">
      <x:c r="B12" s="31"/>
      <x:c r="C12" s="31"/>
      <x:c r="D12" s="34">
        <x:v>1</x:v>
      </x:c>
      <x:c r="E12" s="34">
        <x:v>1</x:v>
      </x:c>
      <x:c r="F12" s="34">
        <x:v>1</x:v>
      </x:c>
      <x:c r="G12" s="34">
        <x:v>1</x:v>
      </x:c>
      <x:c r="H12" s="34">
        <x:v>1</x:v>
      </x:c>
      <x:c r="I12" s="34">
        <x:v>1</x:v>
      </x:c>
      <x:c r="J12" s="34">
        <x:v>1</x:v>
      </x:c>
      <x:c r="K12" s="34">
        <x:v>1</x:v>
      </x:c>
      <x:c r="L12" s="34">
        <x:v>1</x:v>
      </x:c>
      <x:c r="M12" s="34">
        <x:v>1</x:v>
      </x:c>
      <x:c r="N12" s="34">
        <x:v>1</x:v>
      </x:c>
      <x:c r="O12" s="34">
        <x:v>1</x:v>
      </x:c>
      <x:c r="P12" s="34">
        <x:v>1</x:v>
      </x:c>
      <x:c r="Q12" s="34">
        <x:v>1</x:v>
      </x:c>
      <x:c r="R12" s="31"/>
      <x:c r="S12" s="31"/>
      <x:c r="T12" s="31"/>
      <x:c r="U12" s="31"/>
      <x:c r="V12" s="33">
        <x:v>1</x:v>
      </x:c>
      <x:c r="W12" s="33">
        <x:v>1</x:v>
      </x:c>
      <x:c r="X12" s="33">
        <x:v>1</x:v>
      </x:c>
      <x:c r="Y12" s="33">
        <x:v>1</x:v>
      </x:c>
      <x:c r="Z12" s="33">
        <x:v>1</x:v>
      </x:c>
      <x:c r="AA12" s="33">
        <x:v>1</x:v>
      </x:c>
      <x:c r="AB12" s="33">
        <x:v>1</x:v>
      </x:c>
      <x:c r="AC12" s="33">
        <x:v>1</x:v>
      </x:c>
      <x:c r="AD12" s="33">
        <x:v>1</x:v>
      </x:c>
      <x:c r="AE12" s="33">
        <x:v>1</x:v>
      </x:c>
      <x:c r="AF12" s="33">
        <x:v>1</x:v>
      </x:c>
      <x:c r="AG12" s="33">
        <x:v>1</x:v>
      </x:c>
      <x:c r="AH12" s="33">
        <x:v>1</x:v>
      </x:c>
      <x:c r="AI12" s="33">
        <x:v>1</x:v>
      </x:c>
      <x:c r="AJ12" s="33">
        <x:v>1</x:v>
      </x:c>
      <x:c r="AK12" s="33">
        <x:v>1</x:v>
      </x:c>
      <x:c r="AL12" s="33">
        <x:v>1</x:v>
      </x:c>
      <x:c r="AM12" s="33">
        <x:v>1</x:v>
      </x:c>
      <x:c r="AN12" s="33">
        <x:v>1</x:v>
      </x:c>
      <x:c r="AO12" s="33">
        <x:v>1</x:v>
      </x:c>
      <x:c r="AP12" s="33">
        <x:v>1</x:v>
      </x:c>
      <x:c r="AQ12" s="33">
        <x:v>1</x:v>
      </x:c>
      <x:c r="AR12" s="33">
        <x:v>1</x:v>
      </x:c>
      <x:c r="AS12" s="33">
        <x:v>1</x:v>
      </x:c>
      <x:c r="AT12" s="31"/>
      <x:c r="AU12" s="31"/>
      <x:c r="AV12" s="31"/>
      <x:c r="AW12" s="31"/>
      <x:c r="AX12" s="31"/>
      <x:c r="AY12" s="31"/>
      <x:c r="AZ12" s="31"/>
      <x:c r="BA12" s="31"/>
      <x:c r="BB12" s="31"/>
      <x:c r="BC12" s="33">
        <x:v>1</x:v>
      </x:c>
      <x:c r="BD12" s="33">
        <x:v>1</x:v>
      </x:c>
      <x:c r="BE12" s="33">
        <x:v>1</x:v>
      </x:c>
      <x:c r="BF12" s="33">
        <x:v>1</x:v>
      </x:c>
      <x:c r="BG12" s="33">
        <x:v>1</x:v>
      </x:c>
      <x:c r="BH12" s="33">
        <x:v>1</x:v>
      </x:c>
      <x:c r="BI12" s="33">
        <x:v>1</x:v>
      </x:c>
      <x:c r="BJ12" s="33">
        <x:v>1</x:v>
      </x:c>
      <x:c r="BK12" s="33">
        <x:v>1</x:v>
      </x:c>
      <x:c r="BL12" s="33">
        <x:v>1</x:v>
      </x:c>
      <x:c r="BM12" s="33">
        <x:v>1</x:v>
      </x:c>
      <x:c r="BN12" s="33">
        <x:v>1</x:v>
      </x:c>
      <x:c r="BO12" s="33">
        <x:v>1</x:v>
      </x:c>
      <x:c r="BP12" s="33">
        <x:v>1</x:v>
      </x:c>
      <x:c r="BQ12" s="33">
        <x:v>1</x:v>
      </x:c>
      <x:c r="BR12" s="33">
        <x:v>1</x:v>
      </x:c>
      <x:c r="BS12" s="33">
        <x:v>1</x:v>
      </x:c>
      <x:c r="BT12" s="33">
        <x:v>1</x:v>
      </x:c>
      <x:c r="BU12" s="33">
        <x:v>1</x:v>
      </x:c>
      <x:c r="BV12" s="33">
        <x:v>1</x:v>
      </x:c>
      <x:c r="BW12" s="33">
        <x:v>1</x:v>
      </x:c>
      <x:c r="BX12" s="33">
        <x:v>1</x:v>
      </x:c>
      <x:c r="BY12" s="33">
        <x:v>1</x:v>
      </x:c>
      <x:c r="BZ12" s="33">
        <x:v>1</x:v>
      </x:c>
      <x:c r="CA12" s="33">
        <x:v>1</x:v>
      </x:c>
      <x:c r="CB12" s="33">
        <x:v>1</x:v>
      </x:c>
      <x:c r="CC12" s="33">
        <x:v>1</x:v>
      </x:c>
      <x:c r="CD12" s="33">
        <x:v>1</x:v>
      </x:c>
      <x:c r="CE12" s="33">
        <x:v>1</x:v>
      </x:c>
      <x:c r="CF12" s="33">
        <x:v>1</x:v>
      </x:c>
      <x:c r="CG12" s="33">
        <x:v>1</x:v>
      </x:c>
      <x:c r="CH12" s="33">
        <x:v>1</x:v>
      </x:c>
      <x:c r="CI12" s="33">
        <x:v>1</x:v>
      </x:c>
      <x:c r="CJ12" s="33">
        <x:v>1</x:v>
      </x:c>
      <x:c r="CK12" s="33">
        <x:v>1</x:v>
      </x:c>
      <x:c r="CL12" s="33">
        <x:v>1</x:v>
      </x:c>
      <x:c r="CM12" s="33">
        <x:v>1</x:v>
      </x:c>
      <x:c r="CN12" s="33">
        <x:v>1</x:v>
      </x:c>
      <x:c r="CO12" s="33">
        <x:v>1</x:v>
      </x:c>
      <x:c r="CP12" s="33">
        <x:v>1</x:v>
      </x:c>
      <x:c r="CQ12" s="33">
        <x:v>1</x:v>
      </x:c>
      <x:c r="CR12" s="33">
        <x:v>1</x:v>
      </x:c>
      <x:c r="CS12" s="33">
        <x:v>1</x:v>
      </x:c>
      <x:c r="CT12" s="31"/>
      <x:c r="CU12" s="31"/>
      <x:c r="CV12" s="31"/>
      <x:c r="CW12" s="31"/>
    </x:row>
    <x:row r="13" spans="2:103" ht="24" customHeight="1" x14ac:dyDescent="0.6">
      <x:c r="B13" s="31"/>
      <x:c r="C13" s="31"/>
      <x:c r="D13" s="31"/>
      <x:c r="E13" s="31"/>
      <x:c r="F13" s="34">
        <x:v>1</x:v>
      </x:c>
      <x:c r="G13" s="34">
        <x:v>1</x:v>
      </x:c>
      <x:c r="H13" s="34">
        <x:v>1</x:v>
      </x:c>
      <x:c r="I13" s="34">
        <x:v>1</x:v>
      </x:c>
      <x:c r="J13" s="34">
        <x:v>1</x:v>
      </x:c>
      <x:c r="K13" s="34">
        <x:v>1</x:v>
      </x:c>
      <x:c r="L13" s="34">
        <x:v>1</x:v>
      </x:c>
      <x:c r="M13" s="34">
        <x:v>1</x:v>
      </x:c>
      <x:c r="N13" s="34">
        <x:v>1</x:v>
      </x:c>
      <x:c r="O13" s="34">
        <x:v>1</x:v>
      </x:c>
      <x:c r="P13" s="34">
        <x:v>1</x:v>
      </x:c>
      <x:c r="Q13" s="34">
        <x:v>1</x:v>
      </x:c>
      <x:c r="R13" s="31"/>
      <x:c r="S13" s="31"/>
      <x:c r="T13" s="31"/>
      <x:c r="U13" s="31"/>
      <x:c r="V13" s="33">
        <x:v>1</x:v>
      </x:c>
      <x:c r="W13" s="33">
        <x:v>1</x:v>
      </x:c>
      <x:c r="X13" s="33">
        <x:v>1</x:v>
      </x:c>
      <x:c r="Y13" s="33">
        <x:v>1</x:v>
      </x:c>
      <x:c r="Z13" s="33">
        <x:v>1</x:v>
      </x:c>
      <x:c r="AA13" s="33">
        <x:v>1</x:v>
      </x:c>
      <x:c r="AB13" s="33">
        <x:v>1</x:v>
      </x:c>
      <x:c r="AC13" s="33">
        <x:v>1</x:v>
      </x:c>
      <x:c r="AD13" s="31"/>
      <x:c r="AE13" s="31"/>
      <x:c r="AF13" s="31"/>
      <x:c r="AG13" s="31"/>
      <x:c r="AH13" s="31"/>
      <x:c r="AI13" s="31"/>
      <x:c r="AJ13" s="31"/>
      <x:c r="AK13" s="31"/>
      <x:c r="AL13" s="33">
        <x:v>1</x:v>
      </x:c>
      <x:c r="AM13" s="33">
        <x:v>1</x:v>
      </x:c>
      <x:c r="AN13" s="33">
        <x:v>1</x:v>
      </x:c>
      <x:c r="AO13" s="33">
        <x:v>1</x:v>
      </x:c>
      <x:c r="AP13" s="33">
        <x:v>1</x:v>
      </x:c>
      <x:c r="AQ13" s="33">
        <x:v>1</x:v>
      </x:c>
      <x:c r="AR13" s="33">
        <x:v>1</x:v>
      </x:c>
      <x:c r="AS13" s="33">
        <x:v>1</x:v>
      </x:c>
      <x:c r="AT13" s="31"/>
      <x:c r="AU13" s="31"/>
      <x:c r="AV13" s="31"/>
      <x:c r="AW13" s="31"/>
      <x:c r="AX13" s="31"/>
      <x:c r="AY13" s="31"/>
      <x:c r="AZ13" s="31"/>
      <x:c r="BA13" s="31"/>
      <x:c r="BB13" s="31"/>
      <x:c r="BC13" s="33">
        <x:v>1</x:v>
      </x:c>
      <x:c r="BD13" s="33">
        <x:v>1</x:v>
      </x:c>
      <x:c r="BE13" s="33">
        <x:v>1</x:v>
      </x:c>
      <x:c r="BF13" s="33">
        <x:v>1</x:v>
      </x:c>
      <x:c r="BG13" s="33">
        <x:v>1</x:v>
      </x:c>
      <x:c r="BH13" s="33">
        <x:v>1</x:v>
      </x:c>
      <x:c r="BI13" s="33">
        <x:v>1</x:v>
      </x:c>
      <x:c r="BJ13" s="33">
        <x:v>1</x:v>
      </x:c>
      <x:c r="BK13" s="33">
        <x:v>1</x:v>
      </x:c>
      <x:c r="BL13" s="33">
        <x:v>1</x:v>
      </x:c>
      <x:c r="BM13" s="33">
        <x:v>1</x:v>
      </x:c>
      <x:c r="BN13" s="33">
        <x:v>1</x:v>
      </x:c>
      <x:c r="BO13" s="33">
        <x:v>1</x:v>
      </x:c>
      <x:c r="BP13" s="33">
        <x:v>1</x:v>
      </x:c>
      <x:c r="BQ13" s="33">
        <x:v>1</x:v>
      </x:c>
      <x:c r="BR13" s="33">
        <x:v>1</x:v>
      </x:c>
      <x:c r="BS13" s="33">
        <x:v>1</x:v>
      </x:c>
      <x:c r="BT13" s="33">
        <x:v>1</x:v>
      </x:c>
      <x:c r="BU13" s="33">
        <x:v>1</x:v>
      </x:c>
      <x:c r="BV13" s="33">
        <x:v>1</x:v>
      </x:c>
      <x:c r="BW13" s="33">
        <x:v>1</x:v>
      </x:c>
      <x:c r="BX13" s="33">
        <x:v>1</x:v>
      </x:c>
      <x:c r="BY13" s="33">
        <x:v>1</x:v>
      </x:c>
      <x:c r="BZ13" s="33">
        <x:v>1</x:v>
      </x:c>
      <x:c r="CA13" s="33">
        <x:v>1</x:v>
      </x:c>
      <x:c r="CB13" s="33">
        <x:v>1</x:v>
      </x:c>
      <x:c r="CC13" s="33">
        <x:v>1</x:v>
      </x:c>
      <x:c r="CD13" s="33">
        <x:v>1</x:v>
      </x:c>
      <x:c r="CE13" s="33">
        <x:v>1</x:v>
      </x:c>
      <x:c r="CF13" s="33">
        <x:v>1</x:v>
      </x:c>
      <x:c r="CG13" s="33">
        <x:v>1</x:v>
      </x:c>
      <x:c r="CH13" s="33">
        <x:v>1</x:v>
      </x:c>
      <x:c r="CI13" s="33">
        <x:v>1</x:v>
      </x:c>
      <x:c r="CJ13" s="33">
        <x:v>1</x:v>
      </x:c>
      <x:c r="CK13" s="33">
        <x:v>1</x:v>
      </x:c>
      <x:c r="CL13" s="33">
        <x:v>1</x:v>
      </x:c>
      <x:c r="CM13" s="33">
        <x:v>1</x:v>
      </x:c>
      <x:c r="CN13" s="33">
        <x:v>1</x:v>
      </x:c>
      <x:c r="CO13" s="33">
        <x:v>1</x:v>
      </x:c>
      <x:c r="CP13" s="33">
        <x:v>1</x:v>
      </x:c>
      <x:c r="CQ13" s="33">
        <x:v>1</x:v>
      </x:c>
      <x:c r="CR13" s="33">
        <x:v>1</x:v>
      </x:c>
      <x:c r="CS13" s="33">
        <x:v>1</x:v>
      </x:c>
      <x:c r="CT13" s="31"/>
      <x:c r="CU13" s="31"/>
      <x:c r="CV13" s="31"/>
      <x:c r="CW13" s="31"/>
    </x:row>
    <x:row r="14" spans="2:103" ht="24" customHeight="1" x14ac:dyDescent="0.6">
      <x:c r="B14" s="31"/>
      <x:c r="C14" s="31"/>
      <x:c r="D14" s="31"/>
      <x:c r="E14" s="31"/>
      <x:c r="F14" s="34">
        <x:v>1</x:v>
      </x:c>
      <x:c r="G14" s="34">
        <x:v>1</x:v>
      </x:c>
      <x:c r="H14" s="34">
        <x:v>1</x:v>
      </x:c>
      <x:c r="I14" s="34">
        <x:v>1</x:v>
      </x:c>
      <x:c r="J14" s="34">
        <x:v>1</x:v>
      </x:c>
      <x:c r="K14" s="34">
        <x:v>1</x:v>
      </x:c>
      <x:c r="L14" s="34">
        <x:v>1</x:v>
      </x:c>
      <x:c r="M14" s="34">
        <x:v>1</x:v>
      </x:c>
      <x:c r="N14" s="34">
        <x:v>1</x:v>
      </x:c>
      <x:c r="O14" s="34">
        <x:v>1</x:v>
      </x:c>
      <x:c r="P14" s="34">
        <x:v>1</x:v>
      </x:c>
      <x:c r="Q14" s="34">
        <x:v>1</x:v>
      </x:c>
      <x:c r="R14" s="31"/>
      <x:c r="S14" s="31"/>
      <x:c r="T14" s="31"/>
      <x:c r="U14" s="31"/>
      <x:c r="V14" s="33">
        <x:v>1</x:v>
      </x:c>
      <x:c r="W14" s="33">
        <x:v>1</x:v>
      </x:c>
      <x:c r="X14" s="33">
        <x:v>1</x:v>
      </x:c>
      <x:c r="Y14" s="33">
        <x:v>1</x:v>
      </x:c>
      <x:c r="Z14" s="33">
        <x:v>1</x:v>
      </x:c>
      <x:c r="AA14" s="33">
        <x:v>1</x:v>
      </x:c>
      <x:c r="AB14" s="33">
        <x:v>1</x:v>
      </x:c>
      <x:c r="AC14" s="33">
        <x:v>1</x:v>
      </x:c>
      <x:c r="AD14" s="31"/>
      <x:c r="AE14" s="31"/>
      <x:c r="AF14" s="31"/>
      <x:c r="AG14" s="31"/>
      <x:c r="AH14" s="31"/>
      <x:c r="AI14" s="31"/>
      <x:c r="AJ14" s="31"/>
      <x:c r="AK14" s="31"/>
      <x:c r="AL14" s="33">
        <x:v>1</x:v>
      </x:c>
      <x:c r="AM14" s="33">
        <x:v>1</x:v>
      </x:c>
      <x:c r="AN14" s="33">
        <x:v>1</x:v>
      </x:c>
      <x:c r="AO14" s="33">
        <x:v>1</x:v>
      </x:c>
      <x:c r="AP14" s="33">
        <x:v>1</x:v>
      </x:c>
      <x:c r="AQ14" s="33">
        <x:v>1</x:v>
      </x:c>
      <x:c r="AR14" s="33">
        <x:v>1</x:v>
      </x:c>
      <x:c r="AS14" s="33">
        <x:v>1</x:v>
      </x:c>
      <x:c r="AT14" s="31"/>
      <x:c r="AU14" s="31"/>
      <x:c r="AV14" s="31"/>
      <x:c r="AW14" s="31"/>
      <x:c r="AX14" s="31"/>
      <x:c r="AY14" s="31"/>
      <x:c r="AZ14" s="31"/>
      <x:c r="BA14" s="31"/>
      <x:c r="BB14" s="31"/>
      <x:c r="BC14" s="33">
        <x:v>1</x:v>
      </x:c>
      <x:c r="BD14" s="33">
        <x:v>1</x:v>
      </x:c>
      <x:c r="BE14" s="33">
        <x:v>1</x:v>
      </x:c>
      <x:c r="BF14" s="33">
        <x:v>1</x:v>
      </x:c>
      <x:c r="BG14" s="33">
        <x:v>1</x:v>
      </x:c>
      <x:c r="BH14" s="33">
        <x:v>1</x:v>
      </x:c>
      <x:c r="BI14" s="33">
        <x:v>1</x:v>
      </x:c>
      <x:c r="BJ14" s="33">
        <x:v>1</x:v>
      </x:c>
      <x:c r="BK14" s="33">
        <x:v>1</x:v>
      </x:c>
      <x:c r="BL14" s="33">
        <x:v>1</x:v>
      </x:c>
      <x:c r="BM14" s="33">
        <x:v>1</x:v>
      </x:c>
      <x:c r="BN14" s="33">
        <x:v>1</x:v>
      </x:c>
      <x:c r="BO14" s="33">
        <x:v>1</x:v>
      </x:c>
      <x:c r="BP14" s="33">
        <x:v>1</x:v>
      </x:c>
      <x:c r="BQ14" s="33">
        <x:v>1</x:v>
      </x:c>
      <x:c r="BR14" s="33">
        <x:v>1</x:v>
      </x:c>
      <x:c r="BS14" s="33">
        <x:v>1</x:v>
      </x:c>
      <x:c r="BT14" s="33">
        <x:v>1</x:v>
      </x:c>
      <x:c r="BU14" s="33">
        <x:v>1</x:v>
      </x:c>
      <x:c r="BV14" s="33">
        <x:v>1</x:v>
      </x:c>
      <x:c r="BW14" s="33">
        <x:v>1</x:v>
      </x:c>
      <x:c r="BX14" s="35">
        <x:v>1</x:v>
      </x:c>
      <x:c r="BY14" s="33">
        <x:v>1</x:v>
      </x:c>
      <x:c r="BZ14" s="33">
        <x:v>1</x:v>
      </x:c>
      <x:c r="CA14" s="33">
        <x:v>1</x:v>
      </x:c>
      <x:c r="CB14" s="33">
        <x:v>1</x:v>
      </x:c>
      <x:c r="CC14" s="33">
        <x:v>1</x:v>
      </x:c>
      <x:c r="CD14" s="33">
        <x:v>1</x:v>
      </x:c>
      <x:c r="CE14" s="33">
        <x:v>1</x:v>
      </x:c>
      <x:c r="CF14" s="33">
        <x:v>1</x:v>
      </x:c>
      <x:c r="CG14" s="33">
        <x:v>1</x:v>
      </x:c>
      <x:c r="CH14" s="33">
        <x:v>1</x:v>
      </x:c>
      <x:c r="CI14" s="33">
        <x:v>1</x:v>
      </x:c>
      <x:c r="CJ14" s="33">
        <x:v>1</x:v>
      </x:c>
      <x:c r="CK14" s="33">
        <x:v>1</x:v>
      </x:c>
      <x:c r="CL14" s="33">
        <x:v>1</x:v>
      </x:c>
      <x:c r="CM14" s="33">
        <x:v>1</x:v>
      </x:c>
      <x:c r="CN14" s="33">
        <x:v>1</x:v>
      </x:c>
      <x:c r="CO14" s="33">
        <x:v>1</x:v>
      </x:c>
      <x:c r="CP14" s="33">
        <x:v>1</x:v>
      </x:c>
      <x:c r="CQ14" s="33">
        <x:v>1</x:v>
      </x:c>
      <x:c r="CR14" s="33">
        <x:v>1</x:v>
      </x:c>
      <x:c r="CS14" s="33">
        <x:v>1</x:v>
      </x:c>
      <x:c r="CT14" s="31"/>
      <x:c r="CU14" s="31"/>
      <x:c r="CV14" s="31"/>
      <x:c r="CW14" s="31"/>
    </x:row>
    <x:row r="15" spans="2:103" ht="24" customHeight="1" x14ac:dyDescent="0.6">
      <x:c r="B15" s="31"/>
      <x:c r="C15" s="31"/>
      <x:c r="D15" s="31"/>
      <x:c r="E15" s="31"/>
      <x:c r="F15" s="34">
        <x:v>1</x:v>
      </x:c>
      <x:c r="G15" s="34">
        <x:v>1</x:v>
      </x:c>
      <x:c r="H15" s="34">
        <x:v>1</x:v>
      </x:c>
      <x:c r="I15" s="34">
        <x:v>1</x:v>
      </x:c>
      <x:c r="J15" s="34">
        <x:v>1</x:v>
      </x:c>
      <x:c r="K15" s="34">
        <x:v>1</x:v>
      </x:c>
      <x:c r="L15" s="34">
        <x:v>1</x:v>
      </x:c>
      <x:c r="M15" s="34">
        <x:v>1</x:v>
      </x:c>
      <x:c r="N15" s="34">
        <x:v>1</x:v>
      </x:c>
      <x:c r="O15" s="34">
        <x:v>1</x:v>
      </x:c>
      <x:c r="P15" s="34">
        <x:v>1</x:v>
      </x:c>
      <x:c r="Q15" s="34">
        <x:v>1</x:v>
      </x:c>
      <x:c r="R15" s="31"/>
      <x:c r="S15" s="31"/>
      <x:c r="T15" s="31"/>
      <x:c r="U15" s="31"/>
      <x:c r="V15" s="33">
        <x:v>1</x:v>
      </x:c>
      <x:c r="W15" s="33">
        <x:v>1</x:v>
      </x:c>
      <x:c r="X15" s="33">
        <x:v>1</x:v>
      </x:c>
      <x:c r="Y15" s="33">
        <x:v>1</x:v>
      </x:c>
      <x:c r="Z15" s="33">
        <x:v>1</x:v>
      </x:c>
      <x:c r="AA15" s="33">
        <x:v>1</x:v>
      </x:c>
      <x:c r="AB15" s="33">
        <x:v>1</x:v>
      </x:c>
      <x:c r="AC15" s="33">
        <x:v>1</x:v>
      </x:c>
      <x:c r="AD15" s="31"/>
      <x:c r="AE15" s="31"/>
      <x:c r="AF15" s="31"/>
      <x:c r="AG15" s="31"/>
      <x:c r="AH15" s="31"/>
      <x:c r="AI15" s="31"/>
      <x:c r="AJ15" s="31"/>
      <x:c r="AK15" s="31"/>
      <x:c r="AL15" s="33">
        <x:v>1</x:v>
      </x:c>
      <x:c r="AM15" s="33">
        <x:v>1</x:v>
      </x:c>
      <x:c r="AN15" s="33">
        <x:v>1</x:v>
      </x:c>
      <x:c r="AO15" s="33">
        <x:v>1</x:v>
      </x:c>
      <x:c r="AP15" s="33">
        <x:v>1</x:v>
      </x:c>
      <x:c r="AQ15" s="33">
        <x:v>1</x:v>
      </x:c>
      <x:c r="AR15" s="33">
        <x:v>1</x:v>
      </x:c>
      <x:c r="AS15" s="33">
        <x:v>1</x:v>
      </x:c>
      <x:c r="AT15" s="31"/>
      <x:c r="AU15" s="31"/>
      <x:c r="AV15" s="31"/>
      <x:c r="AW15" s="31"/>
      <x:c r="AX15" s="31"/>
      <x:c r="AY15" s="31"/>
      <x:c r="AZ15" s="31"/>
      <x:c r="BA15" s="31"/>
      <x:c r="BB15" s="31"/>
      <x:c r="BC15" s="33">
        <x:v>1</x:v>
      </x:c>
      <x:c r="BD15" s="33">
        <x:v>1</x:v>
      </x:c>
      <x:c r="BE15" s="33">
        <x:v>1</x:v>
      </x:c>
      <x:c r="BF15" s="33">
        <x:v>1</x:v>
      </x:c>
      <x:c r="BG15" s="33">
        <x:v>1</x:v>
      </x:c>
      <x:c r="BH15" s="33">
        <x:v>1</x:v>
      </x:c>
      <x:c r="BI15" s="31"/>
      <x:c r="BJ15" s="31"/>
      <x:c r="BK15" s="31"/>
      <x:c r="BL15" s="31"/>
      <x:c r="BM15" s="31"/>
      <x:c r="BN15" s="31"/>
      <x:c r="BO15" s="31"/>
      <x:c r="BP15" s="31"/>
      <x:c r="BQ15" s="31"/>
      <x:c r="BR15" s="31"/>
      <x:c r="BS15" s="31"/>
      <x:c r="BT15" s="31"/>
      <x:c r="BU15" s="31"/>
      <x:c r="BV15" s="31"/>
      <x:c r="BW15" s="31"/>
      <x:c r="BX15" s="31"/>
      <x:c r="BY15" s="31"/>
      <x:c r="BZ15" s="31"/>
      <x:c r="CA15" s="31"/>
      <x:c r="CB15" s="31"/>
      <x:c r="CC15" s="31"/>
      <x:c r="CD15" s="31"/>
      <x:c r="CE15" s="31"/>
      <x:c r="CF15" s="31"/>
      <x:c r="CG15" s="31"/>
      <x:c r="CH15" s="31"/>
      <x:c r="CI15" s="31"/>
      <x:c r="CJ15" s="31"/>
      <x:c r="CK15" s="31"/>
      <x:c r="CL15" s="31"/>
      <x:c r="CM15" s="31"/>
      <x:c r="CN15" s="33">
        <x:v>1</x:v>
      </x:c>
      <x:c r="CO15" s="33">
        <x:v>1</x:v>
      </x:c>
      <x:c r="CP15" s="33">
        <x:v>1</x:v>
      </x:c>
      <x:c r="CQ15" s="33">
        <x:v>1</x:v>
      </x:c>
      <x:c r="CR15" s="33">
        <x:v>1</x:v>
      </x:c>
      <x:c r="CS15" s="33">
        <x:v>1</x:v>
      </x:c>
      <x:c r="CT15" s="31"/>
      <x:c r="CU15" s="31"/>
      <x:c r="CV15" s="31"/>
      <x:c r="CW15" s="31"/>
    </x:row>
    <x:row r="16" spans="2:103" ht="24" customHeight="1" x14ac:dyDescent="0.6">
      <x:c r="B16" s="31"/>
      <x:c r="C16" s="31"/>
      <x:c r="D16" s="31"/>
      <x:c r="E16" s="31"/>
      <x:c r="F16" s="34">
        <x:v>1</x:v>
      </x:c>
      <x:c r="G16" s="34">
        <x:v>1</x:v>
      </x:c>
      <x:c r="H16" s="34">
        <x:v>1</x:v>
      </x:c>
      <x:c r="I16" s="34">
        <x:v>1</x:v>
      </x:c>
      <x:c r="J16" s="34">
        <x:v>1</x:v>
      </x:c>
      <x:c r="K16" s="34">
        <x:v>1</x:v>
      </x:c>
      <x:c r="L16" s="34">
        <x:v>1</x:v>
      </x:c>
      <x:c r="M16" s="34">
        <x:v>1</x:v>
      </x:c>
      <x:c r="N16" s="34">
        <x:v>1</x:v>
      </x:c>
      <x:c r="O16" s="34">
        <x:v>1</x:v>
      </x:c>
      <x:c r="P16" s="34">
        <x:v>1</x:v>
      </x:c>
      <x:c r="Q16" s="34">
        <x:v>1</x:v>
      </x:c>
      <x:c r="R16" s="31"/>
      <x:c r="S16" s="31"/>
      <x:c r="T16" s="31"/>
      <x:c r="U16" s="31"/>
      <x:c r="V16" s="33">
        <x:v>1</x:v>
      </x:c>
      <x:c r="W16" s="33">
        <x:v>1</x:v>
      </x:c>
      <x:c r="X16" s="33">
        <x:v>1</x:v>
      </x:c>
      <x:c r="Y16" s="33">
        <x:v>1</x:v>
      </x:c>
      <x:c r="Z16" s="33">
        <x:v>1</x:v>
      </x:c>
      <x:c r="AA16" s="33">
        <x:v>1</x:v>
      </x:c>
      <x:c r="AB16" s="33">
        <x:v>1</x:v>
      </x:c>
      <x:c r="AC16" s="33">
        <x:v>1</x:v>
      </x:c>
      <x:c r="AD16" s="33">
        <x:v>1</x:v>
      </x:c>
      <x:c r="AE16" s="33">
        <x:v>1</x:v>
      </x:c>
      <x:c r="AF16" s="33">
        <x:v>1</x:v>
      </x:c>
      <x:c r="AG16" s="33">
        <x:v>1</x:v>
      </x:c>
      <x:c r="AH16" s="33">
        <x:v>1</x:v>
      </x:c>
      <x:c r="AI16" s="33">
        <x:v>1</x:v>
      </x:c>
      <x:c r="AJ16" s="33">
        <x:v>1</x:v>
      </x:c>
      <x:c r="AK16" s="33">
        <x:v>1</x:v>
      </x:c>
      <x:c r="AL16" s="33">
        <x:v>1</x:v>
      </x:c>
      <x:c r="AM16" s="33">
        <x:v>1</x:v>
      </x:c>
      <x:c r="AN16" s="33">
        <x:v>1</x:v>
      </x:c>
      <x:c r="AO16" s="33">
        <x:v>1</x:v>
      </x:c>
      <x:c r="AP16" s="33">
        <x:v>1</x:v>
      </x:c>
      <x:c r="AQ16" s="33">
        <x:v>1</x:v>
      </x:c>
      <x:c r="AR16" s="33">
        <x:v>1</x:v>
      </x:c>
      <x:c r="AS16" s="33">
        <x:v>1</x:v>
      </x:c>
      <x:c r="AT16" s="31"/>
      <x:c r="AU16" s="31"/>
      <x:c r="AV16" s="31"/>
      <x:c r="AW16" s="31"/>
      <x:c r="AX16" s="31"/>
      <x:c r="AY16" s="31"/>
      <x:c r="AZ16" s="31"/>
      <x:c r="BA16" s="31"/>
      <x:c r="BB16" s="31"/>
      <x:c r="BC16" s="33">
        <x:v>1</x:v>
      </x:c>
      <x:c r="BD16" s="33">
        <x:v>1</x:v>
      </x:c>
      <x:c r="BE16" s="33">
        <x:v>1</x:v>
      </x:c>
      <x:c r="BF16" s="33">
        <x:v>1</x:v>
      </x:c>
      <x:c r="BG16" s="33">
        <x:v>1</x:v>
      </x:c>
      <x:c r="BH16" s="33">
        <x:v>1</x:v>
      </x:c>
      <x:c r="BI16" s="31"/>
      <x:c r="BJ16" s="31"/>
      <x:c r="BK16" s="31"/>
      <x:c r="BL16" s="31"/>
      <x:c r="BM16" s="31"/>
      <x:c r="BN16" s="31"/>
      <x:c r="BO16" s="31"/>
      <x:c r="BP16" s="31"/>
      <x:c r="BQ16" s="31"/>
      <x:c r="BR16" s="31"/>
      <x:c r="BS16" s="31"/>
      <x:c r="BT16" s="31"/>
      <x:c r="BU16" s="31"/>
      <x:c r="BV16" s="31"/>
      <x:c r="BW16" s="31"/>
      <x:c r="BX16" s="31"/>
      <x:c r="BY16" s="31"/>
      <x:c r="BZ16" s="31"/>
      <x:c r="CA16" s="31"/>
      <x:c r="CB16" s="31"/>
      <x:c r="CC16" s="31"/>
      <x:c r="CD16" s="31"/>
      <x:c r="CE16" s="31"/>
      <x:c r="CF16" s="31"/>
      <x:c r="CG16" s="31"/>
      <x:c r="CH16" s="31"/>
      <x:c r="CI16" s="31"/>
      <x:c r="CJ16" s="31"/>
      <x:c r="CK16" s="31"/>
      <x:c r="CL16" s="31"/>
      <x:c r="CM16" s="31"/>
      <x:c r="CN16" s="33">
        <x:v>1</x:v>
      </x:c>
      <x:c r="CO16" s="33">
        <x:v>1</x:v>
      </x:c>
      <x:c r="CP16" s="33">
        <x:v>1</x:v>
      </x:c>
      <x:c r="CQ16" s="33">
        <x:v>1</x:v>
      </x:c>
      <x:c r="CR16" s="33">
        <x:v>1</x:v>
      </x:c>
      <x:c r="CS16" s="33">
        <x:v>1</x:v>
      </x:c>
      <x:c r="CT16" s="31"/>
      <x:c r="CU16" s="31"/>
      <x:c r="CV16" s="31"/>
      <x:c r="CW16" s="31"/>
    </x:row>
    <x:row r="17" spans="2:101" ht="24" customHeight="1" x14ac:dyDescent="0.6">
      <x:c r="B17" s="31"/>
      <x:c r="C17" s="31"/>
      <x:c r="D17" s="31"/>
      <x:c r="E17" s="31"/>
      <x:c r="F17" s="34">
        <x:v>1</x:v>
      </x:c>
      <x:c r="G17" s="34">
        <x:v>1</x:v>
      </x:c>
      <x:c r="H17" s="34">
        <x:v>1</x:v>
      </x:c>
      <x:c r="I17" s="34">
        <x:v>1</x:v>
      </x:c>
      <x:c r="J17" s="34">
        <x:v>1</x:v>
      </x:c>
      <x:c r="K17" s="34">
        <x:v>1</x:v>
      </x:c>
      <x:c r="L17" s="34">
        <x:v>1</x:v>
      </x:c>
      <x:c r="M17" s="34">
        <x:v>1</x:v>
      </x:c>
      <x:c r="N17" s="34">
        <x:v>1</x:v>
      </x:c>
      <x:c r="O17" s="34">
        <x:v>1</x:v>
      </x:c>
      <x:c r="P17" s="34">
        <x:v>1</x:v>
      </x:c>
      <x:c r="Q17" s="34">
        <x:v>1</x:v>
      </x:c>
      <x:c r="R17" s="31"/>
      <x:c r="S17" s="31"/>
      <x:c r="T17" s="31"/>
      <x:c r="U17" s="31"/>
      <x:c r="V17" s="33">
        <x:v>1</x:v>
      </x:c>
      <x:c r="W17" s="33">
        <x:v>1</x:v>
      </x:c>
      <x:c r="X17" s="33">
        <x:v>1</x:v>
      </x:c>
      <x:c r="Y17" s="33">
        <x:v>1</x:v>
      </x:c>
      <x:c r="Z17" s="33">
        <x:v>1</x:v>
      </x:c>
      <x:c r="AA17" s="33">
        <x:v>1</x:v>
      </x:c>
      <x:c r="AB17" s="33">
        <x:v>1</x:v>
      </x:c>
      <x:c r="AC17" s="33">
        <x:v>1</x:v>
      </x:c>
      <x:c r="AD17" s="33">
        <x:v>1</x:v>
      </x:c>
      <x:c r="AE17" s="33">
        <x:v>1</x:v>
      </x:c>
      <x:c r="AF17" s="33">
        <x:v>1</x:v>
      </x:c>
      <x:c r="AG17" s="33">
        <x:v>1</x:v>
      </x:c>
      <x:c r="AH17" s="33">
        <x:v>1</x:v>
      </x:c>
      <x:c r="AI17" s="33">
        <x:v>1</x:v>
      </x:c>
      <x:c r="AJ17" s="33">
        <x:v>1</x:v>
      </x:c>
      <x:c r="AK17" s="33">
        <x:v>1</x:v>
      </x:c>
      <x:c r="AL17" s="33">
        <x:v>1</x:v>
      </x:c>
      <x:c r="AM17" s="33">
        <x:v>1</x:v>
      </x:c>
      <x:c r="AN17" s="33">
        <x:v>1</x:v>
      </x:c>
      <x:c r="AO17" s="33">
        <x:v>1</x:v>
      </x:c>
      <x:c r="AP17" s="33">
        <x:v>1</x:v>
      </x:c>
      <x:c r="AQ17" s="33">
        <x:v>1</x:v>
      </x:c>
      <x:c r="AR17" s="33">
        <x:v>1</x:v>
      </x:c>
      <x:c r="AS17" s="33">
        <x:v>1</x:v>
      </x:c>
      <x:c r="AT17" s="31"/>
      <x:c r="AU17" s="31"/>
      <x:c r="AV17" s="31"/>
      <x:c r="AW17" s="31"/>
      <x:c r="AX17" s="31"/>
      <x:c r="AY17" s="31"/>
      <x:c r="AZ17" s="31"/>
      <x:c r="BA17" s="31"/>
      <x:c r="BB17" s="31"/>
      <x:c r="BC17" s="33">
        <x:v>1</x:v>
      </x:c>
      <x:c r="BD17" s="33">
        <x:v>1</x:v>
      </x:c>
      <x:c r="BE17" s="33">
        <x:v>1</x:v>
      </x:c>
      <x:c r="BF17" s="33">
        <x:v>1</x:v>
      </x:c>
      <x:c r="BG17" s="33">
        <x:v>1</x:v>
      </x:c>
      <x:c r="BH17" s="33">
        <x:v>1</x:v>
      </x:c>
      <x:c r="BI17" s="31"/>
      <x:c r="BJ17" s="31"/>
      <x:c r="BK17" s="31"/>
      <x:c r="BL17" s="31"/>
      <x:c r="BM17" s="31"/>
      <x:c r="BN17" s="31"/>
      <x:c r="BO17" s="31"/>
      <x:c r="BP17" s="31"/>
      <x:c r="BQ17" s="31"/>
      <x:c r="BR17" s="31"/>
      <x:c r="BS17" s="31"/>
      <x:c r="BT17" s="31"/>
      <x:c r="BU17" s="31"/>
      <x:c r="BV17" s="31"/>
      <x:c r="BW17" s="31"/>
      <x:c r="BX17" s="31"/>
      <x:c r="BY17" s="31"/>
      <x:c r="BZ17" s="31"/>
      <x:c r="CA17" s="31"/>
      <x:c r="CB17" s="31"/>
      <x:c r="CC17" s="31"/>
      <x:c r="CD17" s="31"/>
      <x:c r="CE17" s="31"/>
      <x:c r="CF17" s="31"/>
      <x:c r="CG17" s="31"/>
      <x:c r="CH17" s="31"/>
      <x:c r="CI17" s="31"/>
      <x:c r="CJ17" s="31"/>
      <x:c r="CK17" s="31"/>
      <x:c r="CL17" s="31"/>
      <x:c r="CM17" s="31"/>
      <x:c r="CN17" s="33">
        <x:v>1</x:v>
      </x:c>
      <x:c r="CO17" s="33">
        <x:v>1</x:v>
      </x:c>
      <x:c r="CP17" s="33">
        <x:v>1</x:v>
      </x:c>
      <x:c r="CQ17" s="33">
        <x:v>1</x:v>
      </x:c>
      <x:c r="CR17" s="33">
        <x:v>1</x:v>
      </x:c>
      <x:c r="CS17" s="33">
        <x:v>1</x:v>
      </x:c>
      <x:c r="CT17" s="31"/>
      <x:c r="CU17" s="31"/>
      <x:c r="CV17" s="31"/>
      <x:c r="CW17" s="31"/>
    </x:row>
    <x:row r="18" spans="2:101" ht="24" customHeight="1" x14ac:dyDescent="0.6">
      <x:c r="B18" s="31"/>
      <x:c r="C18" s="31"/>
      <x:c r="D18" s="31"/>
      <x:c r="E18" s="31"/>
      <x:c r="F18" s="34">
        <x:v>1</x:v>
      </x:c>
      <x:c r="G18" s="34">
        <x:v>1</x:v>
      </x:c>
      <x:c r="H18" s="34">
        <x:v>1</x:v>
      </x:c>
      <x:c r="I18" s="34">
        <x:v>1</x:v>
      </x:c>
      <x:c r="J18" s="34">
        <x:v>1</x:v>
      </x:c>
      <x:c r="K18" s="34">
        <x:v>1</x:v>
      </x:c>
      <x:c r="L18" s="34">
        <x:v>1</x:v>
      </x:c>
      <x:c r="M18" s="34">
        <x:v>1</x:v>
      </x:c>
      <x:c r="N18" s="34">
        <x:v>1</x:v>
      </x:c>
      <x:c r="O18" s="31"/>
      <x:c r="P18" s="31"/>
      <x:c r="Q18" s="31"/>
      <x:c r="R18" s="31"/>
      <x:c r="S18" s="31"/>
      <x:c r="T18" s="31"/>
      <x:c r="U18" s="31"/>
      <x:c r="V18" s="33">
        <x:v>1</x:v>
      </x:c>
      <x:c r="W18" s="33">
        <x:v>1</x:v>
      </x:c>
      <x:c r="X18" s="33">
        <x:v>1</x:v>
      </x:c>
      <x:c r="Y18" s="33">
        <x:v>1</x:v>
      </x:c>
      <x:c r="Z18" s="33">
        <x:v>1</x:v>
      </x:c>
      <x:c r="AA18" s="33">
        <x:v>1</x:v>
      </x:c>
      <x:c r="AB18" s="33">
        <x:v>1</x:v>
      </x:c>
      <x:c r="AC18" s="33">
        <x:v>1</x:v>
      </x:c>
      <x:c r="AD18" s="33">
        <x:v>1</x:v>
      </x:c>
      <x:c r="AE18" s="33">
        <x:v>1</x:v>
      </x:c>
      <x:c r="AF18" s="33">
        <x:v>1</x:v>
      </x:c>
      <x:c r="AG18" s="33">
        <x:v>1</x:v>
      </x:c>
      <x:c r="AH18" s="33">
        <x:v>1</x:v>
      </x:c>
      <x:c r="AI18" s="33">
        <x:v>1</x:v>
      </x:c>
      <x:c r="AJ18" s="33">
        <x:v>1</x:v>
      </x:c>
      <x:c r="AK18" s="33">
        <x:v>1</x:v>
      </x:c>
      <x:c r="AL18" s="33">
        <x:v>1</x:v>
      </x:c>
      <x:c r="AM18" s="33">
        <x:v>1</x:v>
      </x:c>
      <x:c r="AN18" s="33">
        <x:v>1</x:v>
      </x:c>
      <x:c r="AO18" s="33">
        <x:v>1</x:v>
      </x:c>
      <x:c r="AP18" s="33">
        <x:v>1</x:v>
      </x:c>
      <x:c r="AQ18" s="33">
        <x:v>1</x:v>
      </x:c>
      <x:c r="AR18" s="33">
        <x:v>1</x:v>
      </x:c>
      <x:c r="AS18" s="33">
        <x:v>1</x:v>
      </x:c>
      <x:c r="AT18" s="31"/>
      <x:c r="AU18" s="31"/>
      <x:c r="AV18" s="31"/>
      <x:c r="AW18" s="31"/>
      <x:c r="AX18" s="31"/>
      <x:c r="AY18" s="31"/>
      <x:c r="AZ18" s="31"/>
      <x:c r="BA18" s="31"/>
      <x:c r="BB18" s="31"/>
      <x:c r="BC18" s="33">
        <x:v>1</x:v>
      </x:c>
      <x:c r="BD18" s="33">
        <x:v>1</x:v>
      </x:c>
      <x:c r="BE18" s="33">
        <x:v>1</x:v>
      </x:c>
      <x:c r="BF18" s="33">
        <x:v>1</x:v>
      </x:c>
      <x:c r="BG18" s="33">
        <x:v>1</x:v>
      </x:c>
      <x:c r="BH18" s="33">
        <x:v>1</x:v>
      </x:c>
      <x:c r="BI18" s="31"/>
      <x:c r="BJ18" s="31"/>
      <x:c r="BK18" s="31"/>
      <x:c r="BL18" s="31"/>
      <x:c r="BM18" s="31"/>
      <x:c r="BN18" s="31"/>
      <x:c r="BO18" s="31"/>
      <x:c r="BP18" s="31"/>
      <x:c r="BQ18" s="31"/>
      <x:c r="BR18" s="31"/>
      <x:c r="BS18" s="31"/>
      <x:c r="BT18" s="31"/>
      <x:c r="BU18" s="31"/>
      <x:c r="BV18" s="31"/>
      <x:c r="BW18" s="31"/>
      <x:c r="BX18" s="31"/>
      <x:c r="BY18" s="31"/>
      <x:c r="BZ18" s="31"/>
      <x:c r="CA18" s="31"/>
      <x:c r="CB18" s="31"/>
      <x:c r="CC18" s="31"/>
      <x:c r="CD18" s="31"/>
      <x:c r="CE18" s="31"/>
      <x:c r="CF18" s="31"/>
      <x:c r="CG18" s="31"/>
      <x:c r="CH18" s="31"/>
      <x:c r="CI18" s="31"/>
      <x:c r="CJ18" s="31"/>
      <x:c r="CK18" s="31"/>
      <x:c r="CL18" s="31"/>
      <x:c r="CM18" s="31"/>
      <x:c r="CN18" s="33">
        <x:v>1</x:v>
      </x:c>
      <x:c r="CO18" s="33">
        <x:v>1</x:v>
      </x:c>
      <x:c r="CP18" s="33">
        <x:v>1</x:v>
      </x:c>
      <x:c r="CQ18" s="33">
        <x:v>1</x:v>
      </x:c>
      <x:c r="CR18" s="33">
        <x:v>1</x:v>
      </x:c>
      <x:c r="CS18" s="33">
        <x:v>1</x:v>
      </x:c>
      <x:c r="CT18" s="31"/>
      <x:c r="CU18" s="31"/>
      <x:c r="CV18" s="31"/>
      <x:c r="CW18" s="31"/>
    </x:row>
    <x:row r="19" spans="2:101" ht="24" customHeight="1" x14ac:dyDescent="0.6">
      <x:c r="B19" s="31"/>
      <x:c r="C19" s="31"/>
      <x:c r="D19" s="31"/>
      <x:c r="E19" s="31"/>
      <x:c r="F19" s="34">
        <x:v>1</x:v>
      </x:c>
      <x:c r="G19" s="34">
        <x:v>1</x:v>
      </x:c>
      <x:c r="H19" s="34">
        <x:v>1</x:v>
      </x:c>
      <x:c r="I19" s="34">
        <x:v>1</x:v>
      </x:c>
      <x:c r="J19" s="34">
        <x:v>1</x:v>
      </x:c>
      <x:c r="K19" s="34">
        <x:v>1</x:v>
      </x:c>
      <x:c r="L19" s="34">
        <x:v>1</x:v>
      </x:c>
      <x:c r="M19" s="34">
        <x:v>1</x:v>
      </x:c>
      <x:c r="N19" s="34">
        <x:v>1</x:v>
      </x:c>
      <x:c r="O19" s="31"/>
      <x:c r="P19" s="31"/>
      <x:c r="Q19" s="31"/>
      <x:c r="R19" s="31"/>
      <x:c r="S19" s="31"/>
      <x:c r="T19" s="31"/>
      <x:c r="U19" s="31"/>
      <x:c r="V19" s="33">
        <x:v>1</x:v>
      </x:c>
      <x:c r="W19" s="33">
        <x:v>1</x:v>
      </x:c>
      <x:c r="X19" s="33">
        <x:v>1</x:v>
      </x:c>
      <x:c r="Y19" s="33">
        <x:v>1</x:v>
      </x:c>
      <x:c r="Z19" s="33">
        <x:v>1</x:v>
      </x:c>
      <x:c r="AA19" s="33">
        <x:v>1</x:v>
      </x:c>
      <x:c r="AB19" s="33">
        <x:v>1</x:v>
      </x:c>
      <x:c r="AC19" s="33">
        <x:v>1</x:v>
      </x:c>
      <x:c r="AD19" s="33">
        <x:v>1</x:v>
      </x:c>
      <x:c r="AE19" s="33">
        <x:v>1</x:v>
      </x:c>
      <x:c r="AF19" s="33">
        <x:v>1</x:v>
      </x:c>
      <x:c r="AG19" s="33">
        <x:v>1</x:v>
      </x:c>
      <x:c r="AH19" s="33">
        <x:v>1</x:v>
      </x:c>
      <x:c r="AI19" s="33">
        <x:v>1</x:v>
      </x:c>
      <x:c r="AJ19" s="33">
        <x:v>1</x:v>
      </x:c>
      <x:c r="AK19" s="33">
        <x:v>1</x:v>
      </x:c>
      <x:c r="AL19" s="33">
        <x:v>1</x:v>
      </x:c>
      <x:c r="AM19" s="33">
        <x:v>1</x:v>
      </x:c>
      <x:c r="AN19" s="33">
        <x:v>1</x:v>
      </x:c>
      <x:c r="AO19" s="33">
        <x:v>1</x:v>
      </x:c>
      <x:c r="AP19" s="33">
        <x:v>1</x:v>
      </x:c>
      <x:c r="AQ19" s="33">
        <x:v>1</x:v>
      </x:c>
      <x:c r="AR19" s="33">
        <x:v>1</x:v>
      </x:c>
      <x:c r="AS19" s="33">
        <x:v>1</x:v>
      </x:c>
      <x:c r="AT19" s="31"/>
      <x:c r="AU19" s="31"/>
      <x:c r="AV19" s="31"/>
      <x:c r="AW19" s="31"/>
      <x:c r="AX19" s="31"/>
      <x:c r="AY19" s="31"/>
      <x:c r="AZ19" s="31"/>
      <x:c r="BA19" s="31"/>
      <x:c r="BB19" s="31"/>
      <x:c r="BC19" s="33">
        <x:v>1</x:v>
      </x:c>
      <x:c r="BD19" s="33">
        <x:v>1</x:v>
      </x:c>
      <x:c r="BE19" s="33">
        <x:v>1</x:v>
      </x:c>
      <x:c r="BF19" s="33">
        <x:v>1</x:v>
      </x:c>
      <x:c r="BG19" s="33">
        <x:v>1</x:v>
      </x:c>
      <x:c r="BH19" s="33">
        <x:v>1</x:v>
      </x:c>
      <x:c r="BI19" s="31"/>
      <x:c r="BJ19" s="31"/>
      <x:c r="BK19" s="31"/>
      <x:c r="BL19" s="31"/>
      <x:c r="BM19" s="31"/>
      <x:c r="BN19" s="31"/>
      <x:c r="BO19" s="31"/>
      <x:c r="BP19" s="31"/>
      <x:c r="BQ19" s="31"/>
      <x:c r="BR19" s="31"/>
      <x:c r="BS19" s="31"/>
      <x:c r="BT19" s="31"/>
      <x:c r="BU19" s="31"/>
      <x:c r="BV19" s="31"/>
      <x:c r="BW19" s="31"/>
      <x:c r="BX19" s="31"/>
      <x:c r="BY19" s="31"/>
      <x:c r="BZ19" s="31"/>
      <x:c r="CA19" s="31"/>
      <x:c r="CB19" s="31"/>
      <x:c r="CC19" s="31"/>
      <x:c r="CD19" s="31"/>
      <x:c r="CE19" s="31"/>
      <x:c r="CF19" s="31"/>
      <x:c r="CG19" s="31"/>
      <x:c r="CH19" s="31"/>
      <x:c r="CI19" s="31"/>
      <x:c r="CJ19" s="31"/>
      <x:c r="CK19" s="31"/>
      <x:c r="CL19" s="31"/>
      <x:c r="CM19" s="31"/>
      <x:c r="CN19" s="33">
        <x:v>1</x:v>
      </x:c>
      <x:c r="CO19" s="33">
        <x:v>1</x:v>
      </x:c>
      <x:c r="CP19" s="33">
        <x:v>1</x:v>
      </x:c>
      <x:c r="CQ19" s="33">
        <x:v>1</x:v>
      </x:c>
      <x:c r="CR19" s="33">
        <x:v>1</x:v>
      </x:c>
      <x:c r="CS19" s="33">
        <x:v>1</x:v>
      </x:c>
      <x:c r="CT19" s="31"/>
      <x:c r="CU19" s="31"/>
      <x:c r="CV19" s="31"/>
      <x:c r="CW19" s="31"/>
    </x:row>
    <x:row r="20" spans="2:101" ht="24" customHeight="1" x14ac:dyDescent="0.6">
      <x:c r="B20" s="31"/>
      <x:c r="C20" s="31"/>
      <x:c r="D20" s="31"/>
      <x:c r="E20" s="31"/>
      <x:c r="F20" s="34">
        <x:v>1</x:v>
      </x:c>
      <x:c r="G20" s="34">
        <x:v>1</x:v>
      </x:c>
      <x:c r="H20" s="34">
        <x:v>1</x:v>
      </x:c>
      <x:c r="I20" s="34">
        <x:v>1</x:v>
      </x:c>
      <x:c r="J20" s="34">
        <x:v>1</x:v>
      </x:c>
      <x:c r="K20" s="34">
        <x:v>1</x:v>
      </x:c>
      <x:c r="L20" s="34">
        <x:v>1</x:v>
      </x:c>
      <x:c r="M20" s="35">
        <x:v>1</x:v>
      </x:c>
      <x:c r="N20" s="34">
        <x:v>1</x:v>
      </x:c>
      <x:c r="O20" s="31"/>
      <x:c r="P20" s="31"/>
      <x:c r="Q20" s="31"/>
      <x:c r="R20" s="31"/>
      <x:c r="S20" s="31"/>
      <x:c r="T20" s="31"/>
      <x:c r="U20" s="31"/>
      <x:c r="V20" s="33">
        <x:v>1</x:v>
      </x:c>
      <x:c r="W20" s="35">
        <x:v>1</x:v>
      </x:c>
      <x:c r="X20" s="33">
        <x:v>1</x:v>
      </x:c>
      <x:c r="Y20" s="33">
        <x:v>1</x:v>
      </x:c>
      <x:c r="Z20" s="31"/>
      <x:c r="AA20" s="31"/>
      <x:c r="AB20" s="31"/>
      <x:c r="AC20" s="31"/>
      <x:c r="AD20" s="31"/>
      <x:c r="AE20" s="31"/>
      <x:c r="AF20" s="31"/>
      <x:c r="AG20" s="31"/>
      <x:c r="AH20" s="31"/>
      <x:c r="AI20" s="31"/>
      <x:c r="AJ20" s="31"/>
      <x:c r="AK20" s="31"/>
      <x:c r="AL20" s="31"/>
      <x:c r="AM20" s="31"/>
      <x:c r="AN20" s="31"/>
      <x:c r="AO20" s="31"/>
      <x:c r="AP20" s="33">
        <x:v>1</x:v>
      </x:c>
      <x:c r="AQ20" s="33">
        <x:v>1</x:v>
      </x:c>
      <x:c r="AR20" s="33">
        <x:v>1</x:v>
      </x:c>
      <x:c r="AS20" s="33">
        <x:v>1</x:v>
      </x:c>
      <x:c r="AT20" s="31"/>
      <x:c r="AU20" s="31"/>
      <x:c r="AV20" s="31"/>
      <x:c r="AW20" s="31"/>
      <x:c r="AX20" s="31"/>
      <x:c r="AY20" s="31"/>
      <x:c r="AZ20" s="31"/>
      <x:c r="BA20" s="31"/>
      <x:c r="BB20" s="31"/>
      <x:c r="BC20" s="33">
        <x:v>1</x:v>
      </x:c>
      <x:c r="BD20" s="33">
        <x:v>1</x:v>
      </x:c>
      <x:c r="BE20" s="33">
        <x:v>1</x:v>
      </x:c>
      <x:c r="BF20" s="33">
        <x:v>1</x:v>
      </x:c>
      <x:c r="BG20" s="33">
        <x:v>1</x:v>
      </x:c>
      <x:c r="BH20" s="33">
        <x:v>1</x:v>
      </x:c>
      <x:c r="BI20" s="31"/>
      <x:c r="BJ20" s="31"/>
      <x:c r="BK20" s="31"/>
      <x:c r="BL20" s="31"/>
      <x:c r="BM20" s="31"/>
      <x:c r="BN20" s="31"/>
      <x:c r="BO20" s="31"/>
      <x:c r="BP20" s="31"/>
      <x:c r="BQ20" s="31"/>
      <x:c r="BR20" s="31"/>
      <x:c r="BS20" s="31"/>
      <x:c r="BT20" s="31"/>
      <x:c r="BU20" s="31"/>
      <x:c r="BV20" s="31"/>
      <x:c r="BW20" s="31"/>
      <x:c r="BX20" s="31"/>
      <x:c r="BY20" s="31"/>
      <x:c r="BZ20" s="31"/>
      <x:c r="CA20" s="31"/>
      <x:c r="CB20" s="31"/>
      <x:c r="CC20" s="31"/>
      <x:c r="CD20" s="31"/>
      <x:c r="CE20" s="31"/>
      <x:c r="CF20" s="31"/>
      <x:c r="CG20" s="31"/>
      <x:c r="CH20" s="31"/>
      <x:c r="CI20" s="31"/>
      <x:c r="CJ20" s="31"/>
      <x:c r="CK20" s="31"/>
      <x:c r="CL20" s="31"/>
      <x:c r="CM20" s="31"/>
      <x:c r="CN20" s="33">
        <x:v>1</x:v>
      </x:c>
      <x:c r="CO20" s="33">
        <x:v>1</x:v>
      </x:c>
      <x:c r="CP20" s="33">
        <x:v>1</x:v>
      </x:c>
      <x:c r="CQ20" s="33">
        <x:v>1</x:v>
      </x:c>
      <x:c r="CR20" s="33">
        <x:v>1</x:v>
      </x:c>
      <x:c r="CS20" s="33">
        <x:v>1</x:v>
      </x:c>
      <x:c r="CT20" s="31"/>
      <x:c r="CU20" s="31"/>
      <x:c r="CV20" s="31"/>
      <x:c r="CW20" s="31"/>
    </x:row>
    <x:row r="21" spans="2:101" ht="24" customHeight="1" x14ac:dyDescent="0.6">
      <x:c r="B21" s="31"/>
      <x:c r="C21" s="31"/>
      <x:c r="D21" s="31"/>
      <x:c r="E21" s="31"/>
      <x:c r="F21" s="31"/>
      <x:c r="G21" s="31"/>
      <x:c r="H21" s="31"/>
      <x:c r="I21" s="31"/>
      <x:c r="J21" s="31"/>
      <x:c r="K21" s="31"/>
      <x:c r="L21" s="31"/>
      <x:c r="M21" s="31"/>
      <x:c r="N21" s="31"/>
      <x:c r="O21" s="31"/>
      <x:c r="P21" s="31"/>
      <x:c r="Q21" s="31"/>
      <x:c r="R21" s="31"/>
      <x:c r="S21" s="31"/>
      <x:c r="T21" s="31"/>
      <x:c r="U21" s="31"/>
      <x:c r="V21" s="31"/>
      <x:c r="W21" s="31"/>
      <x:c r="X21" s="31"/>
      <x:c r="Y21" s="31"/>
      <x:c r="Z21" s="31"/>
      <x:c r="AA21" s="31"/>
      <x:c r="AB21" s="31"/>
      <x:c r="AC21" s="31"/>
      <x:c r="AD21" s="31"/>
      <x:c r="AE21" s="31"/>
      <x:c r="AF21" s="31"/>
      <x:c r="AG21" s="31"/>
      <x:c r="AH21" s="31"/>
      <x:c r="AI21" s="31"/>
      <x:c r="AJ21" s="31"/>
      <x:c r="AK21" s="31"/>
      <x:c r="AL21" s="31"/>
      <x:c r="AM21" s="31"/>
      <x:c r="AN21" s="31"/>
      <x:c r="AO21" s="31"/>
      <x:c r="AP21" s="31"/>
      <x:c r="AQ21" s="31"/>
      <x:c r="AR21" s="31"/>
      <x:c r="AS21" s="31"/>
      <x:c r="AT21" s="31"/>
      <x:c r="AU21" s="31"/>
      <x:c r="AV21" s="31"/>
      <x:c r="AW21" s="31"/>
      <x:c r="AX21" s="31"/>
      <x:c r="AY21" s="31"/>
      <x:c r="AZ21" s="31"/>
      <x:c r="BA21" s="31"/>
      <x:c r="BB21" s="31"/>
      <x:c r="BC21" s="31"/>
      <x:c r="BD21" s="31"/>
      <x:c r="BE21" s="31"/>
      <x:c r="BF21" s="31"/>
      <x:c r="BG21" s="31"/>
      <x:c r="BH21" s="31"/>
      <x:c r="BI21" s="31"/>
      <x:c r="BJ21" s="31"/>
      <x:c r="BK21" s="31"/>
      <x:c r="BL21" s="31"/>
      <x:c r="BM21" s="31"/>
      <x:c r="BN21" s="31"/>
      <x:c r="BO21" s="31"/>
      <x:c r="BP21" s="31"/>
      <x:c r="BQ21" s="31"/>
      <x:c r="BR21" s="31"/>
      <x:c r="BS21" s="31"/>
      <x:c r="BT21" s="31"/>
      <x:c r="BU21" s="31"/>
      <x:c r="BV21" s="31"/>
      <x:c r="BW21" s="31"/>
      <x:c r="BX21" s="31"/>
      <x:c r="BY21" s="31"/>
      <x:c r="BZ21" s="31"/>
      <x:c r="CA21" s="31"/>
      <x:c r="CB21" s="31"/>
      <x:c r="CC21" s="31"/>
      <x:c r="CD21" s="31"/>
      <x:c r="CE21" s="31"/>
      <x:c r="CF21" s="31"/>
      <x:c r="CG21" s="31"/>
      <x:c r="CH21" s="31"/>
      <x:c r="CI21" s="31"/>
      <x:c r="CJ21" s="31"/>
      <x:c r="CK21" s="31"/>
      <x:c r="CL21" s="31"/>
      <x:c r="CM21" s="31"/>
      <x:c r="CN21" s="31"/>
      <x:c r="CO21" s="31"/>
      <x:c r="CP21" s="31"/>
      <x:c r="CQ21" s="31"/>
      <x:c r="CR21" s="31"/>
      <x:c r="CS21" s="31"/>
      <x:c r="CT21" s="31"/>
      <x:c r="CU21" s="31"/>
      <x:c r="CV21" s="31"/>
      <x:c r="CW21" s="31"/>
    </x:row>
    <x:row r="22" spans="2:101" ht="24" customHeight="1" x14ac:dyDescent="0.6">
      <x:c r="B22" s="31"/>
      <x:c r="C22" s="31"/>
      <x:c r="D22" s="31"/>
      <x:c r="E22" s="31"/>
      <x:c r="F22" s="31"/>
      <x:c r="G22" s="31"/>
      <x:c r="H22" s="31"/>
      <x:c r="I22" s="31"/>
      <x:c r="J22" s="31"/>
      <x:c r="K22" s="31"/>
      <x:c r="L22" s="31"/>
      <x:c r="M22" s="31"/>
      <x:c r="N22" s="31"/>
      <x:c r="O22" s="31"/>
      <x:c r="P22" s="31"/>
      <x:c r="Q22" s="31"/>
      <x:c r="R22" s="31"/>
      <x:c r="S22" s="31"/>
      <x:c r="T22" s="31"/>
      <x:c r="U22" s="31"/>
      <x:c r="V22" s="31"/>
      <x:c r="W22" s="31"/>
      <x:c r="X22" s="31"/>
      <x:c r="Y22" s="31"/>
      <x:c r="Z22" s="31"/>
      <x:c r="AA22" s="31"/>
      <x:c r="AB22" s="31"/>
      <x:c r="AC22" s="31"/>
      <x:c r="AD22" s="31"/>
      <x:c r="AE22" s="31"/>
      <x:c r="AF22" s="31"/>
      <x:c r="AG22" s="31"/>
      <x:c r="AH22" s="31"/>
      <x:c r="AI22" s="31"/>
      <x:c r="AJ22" s="31"/>
      <x:c r="AK22" s="31"/>
      <x:c r="AL22" s="31"/>
      <x:c r="AM22" s="31"/>
      <x:c r="AN22" s="31"/>
      <x:c r="AO22" s="31"/>
      <x:c r="AP22" s="31"/>
      <x:c r="AQ22" s="31"/>
      <x:c r="AR22" s="31"/>
      <x:c r="AS22" s="31"/>
      <x:c r="AT22" s="31"/>
      <x:c r="AU22" s="31"/>
      <x:c r="AV22" s="31"/>
      <x:c r="AW22" s="31"/>
      <x:c r="AX22" s="31"/>
      <x:c r="AY22" s="31"/>
      <x:c r="AZ22" s="31"/>
      <x:c r="BA22" s="31"/>
      <x:c r="BB22" s="31"/>
      <x:c r="BC22" s="31"/>
      <x:c r="BD22" s="31"/>
      <x:c r="BE22" s="31"/>
      <x:c r="BF22" s="31"/>
      <x:c r="BG22" s="31"/>
      <x:c r="BH22" s="31"/>
      <x:c r="BI22" s="31"/>
      <x:c r="BJ22" s="31"/>
      <x:c r="BK22" s="31"/>
      <x:c r="BL22" s="31"/>
      <x:c r="BM22" s="31"/>
      <x:c r="BN22" s="31"/>
      <x:c r="BO22" s="31"/>
      <x:c r="BP22" s="31"/>
      <x:c r="BQ22" s="31"/>
      <x:c r="BR22" s="31"/>
      <x:c r="BS22" s="31"/>
      <x:c r="BT22" s="31"/>
      <x:c r="BU22" s="31"/>
      <x:c r="BV22" s="31"/>
      <x:c r="BW22" s="31"/>
      <x:c r="BX22" s="31"/>
      <x:c r="BY22" s="31"/>
      <x:c r="BZ22" s="31"/>
      <x:c r="CA22" s="31"/>
      <x:c r="CB22" s="31"/>
      <x:c r="CC22" s="31"/>
      <x:c r="CD22" s="31"/>
      <x:c r="CE22" s="31"/>
      <x:c r="CF22" s="31"/>
      <x:c r="CG22" s="31"/>
      <x:c r="CH22" s="31"/>
      <x:c r="CI22" s="31"/>
      <x:c r="CJ22" s="31"/>
      <x:c r="CK22" s="31"/>
      <x:c r="CL22" s="31"/>
      <x:c r="CM22" s="31"/>
      <x:c r="CN22" s="31"/>
      <x:c r="CO22" s="31"/>
      <x:c r="CP22" s="31"/>
      <x:c r="CQ22" s="31"/>
      <x:c r="CR22" s="31"/>
      <x:c r="CS22" s="31"/>
      <x:c r="CT22" s="31"/>
      <x:c r="CU22" s="31"/>
      <x:c r="CV22" s="31"/>
      <x:c r="CW22" s="31"/>
    </x:row>
    <x:row r="23" spans="2:101" ht="24" customHeight="1" x14ac:dyDescent="0.6">
      <x:c r="B23" s="31"/>
      <x:c r="C23" s="31"/>
      <x:c r="D23" s="31"/>
      <x:c r="E23" s="31"/>
      <x:c r="F23" s="31"/>
      <x:c r="G23" s="31"/>
      <x:c r="H23" s="31"/>
      <x:c r="I23" s="31"/>
      <x:c r="J23" s="31"/>
      <x:c r="K23" s="31"/>
      <x:c r="L23" s="31"/>
      <x:c r="M23" s="31"/>
      <x:c r="N23" s="31"/>
      <x:c r="O23" s="31"/>
      <x:c r="P23" s="31"/>
      <x:c r="Q23" s="31"/>
      <x:c r="R23" s="31"/>
      <x:c r="S23" s="31"/>
      <x:c r="T23" s="31"/>
      <x:c r="U23" s="31"/>
      <x:c r="V23" s="31"/>
      <x:c r="W23" s="31"/>
      <x:c r="X23" s="31"/>
      <x:c r="Y23" s="31"/>
      <x:c r="Z23" s="31"/>
      <x:c r="AA23" s="31"/>
      <x:c r="AB23" s="31"/>
      <x:c r="AC23" s="31"/>
      <x:c r="AD23" s="31"/>
      <x:c r="AE23" s="31"/>
      <x:c r="AF23" s="31"/>
      <x:c r="AG23" s="31"/>
      <x:c r="AH23" s="31"/>
      <x:c r="AI23" s="31"/>
      <x:c r="AJ23" s="31"/>
      <x:c r="AK23" s="31"/>
      <x:c r="AL23" s="31"/>
      <x:c r="AM23" s="31"/>
      <x:c r="AN23" s="31"/>
      <x:c r="AO23" s="31"/>
      <x:c r="AP23" s="31"/>
      <x:c r="AQ23" s="31"/>
      <x:c r="AR23" s="31"/>
      <x:c r="AS23" s="31"/>
      <x:c r="AT23" s="31"/>
      <x:c r="AU23" s="31"/>
      <x:c r="AV23" s="31"/>
      <x:c r="AW23" s="31"/>
      <x:c r="AX23" s="31"/>
      <x:c r="AY23" s="31"/>
      <x:c r="AZ23" s="31"/>
      <x:c r="BA23" s="31"/>
      <x:c r="BB23" s="31"/>
      <x:c r="BC23" s="31"/>
      <x:c r="BD23" s="31"/>
      <x:c r="BE23" s="31"/>
      <x:c r="BF23" s="31"/>
      <x:c r="BG23" s="31"/>
      <x:c r="BH23" s="31"/>
      <x:c r="BI23" s="31"/>
      <x:c r="BJ23" s="31"/>
      <x:c r="BK23" s="31"/>
      <x:c r="BL23" s="31"/>
      <x:c r="BM23" s="31"/>
      <x:c r="BN23" s="31"/>
      <x:c r="BO23" s="31"/>
      <x:c r="BP23" s="31"/>
      <x:c r="BQ23" s="31"/>
      <x:c r="BR23" s="31"/>
      <x:c r="BS23" s="31"/>
      <x:c r="BT23" s="31"/>
      <x:c r="BU23" s="31"/>
      <x:c r="BV23" s="31"/>
      <x:c r="BW23" s="31"/>
      <x:c r="BX23" s="31"/>
      <x:c r="BY23" s="31"/>
      <x:c r="BZ23" s="31"/>
      <x:c r="CA23" s="31"/>
      <x:c r="CB23" s="31"/>
      <x:c r="CC23" s="31"/>
      <x:c r="CD23" s="31"/>
      <x:c r="CE23" s="31"/>
      <x:c r="CF23" s="31"/>
      <x:c r="CG23" s="31"/>
      <x:c r="CH23" s="31"/>
      <x:c r="CI23" s="31"/>
      <x:c r="CJ23" s="31"/>
      <x:c r="CK23" s="31"/>
      <x:c r="CL23" s="31"/>
      <x:c r="CM23" s="31"/>
      <x:c r="CN23" s="31"/>
      <x:c r="CO23" s="31"/>
      <x:c r="CP23" s="31"/>
      <x:c r="CQ23" s="31"/>
      <x:c r="CR23" s="31"/>
      <x:c r="CS23" s="31"/>
      <x:c r="CT23" s="31"/>
      <x:c r="CU23" s="31"/>
      <x:c r="CV23" s="31"/>
      <x:c r="CW23" s="31"/>
    </x:row>
    <x:row r="24" spans="2:101" ht="24" customHeight="1" x14ac:dyDescent="0.6">
      <x:c r="B24" s="31"/>
      <x:c r="C24" s="31"/>
      <x:c r="D24" s="31"/>
      <x:c r="E24" s="31"/>
      <x:c r="F24" s="31"/>
      <x:c r="G24" s="31"/>
      <x:c r="H24" s="31"/>
      <x:c r="I24" s="31"/>
      <x:c r="J24" s="31"/>
      <x:c r="K24" s="31"/>
      <x:c r="L24" s="31"/>
      <x:c r="M24" s="31"/>
      <x:c r="N24" s="31"/>
      <x:c r="O24" s="31"/>
      <x:c r="P24" s="31"/>
      <x:c r="Q24" s="31"/>
      <x:c r="R24" s="31"/>
      <x:c r="S24" s="31"/>
      <x:c r="T24" s="31"/>
      <x:c r="U24" s="31"/>
      <x:c r="V24" s="31"/>
      <x:c r="W24" s="31"/>
      <x:c r="X24" s="31"/>
      <x:c r="Y24" s="31"/>
      <x:c r="Z24" s="31"/>
      <x:c r="AA24" s="31"/>
      <x:c r="AB24" s="31"/>
      <x:c r="AC24" s="31"/>
      <x:c r="AD24" s="31"/>
      <x:c r="AE24" s="31"/>
      <x:c r="AF24" s="31"/>
      <x:c r="AG24" s="31"/>
      <x:c r="AH24" s="31"/>
      <x:c r="AI24" s="31"/>
      <x:c r="AJ24" s="31"/>
      <x:c r="AK24" s="31"/>
      <x:c r="AL24" s="31"/>
      <x:c r="AM24" s="31"/>
      <x:c r="AN24" s="31"/>
      <x:c r="AO24" s="31"/>
      <x:c r="AP24" s="31"/>
      <x:c r="AQ24" s="31"/>
      <x:c r="AR24" s="31"/>
      <x:c r="AS24" s="31"/>
      <x:c r="AT24" s="31"/>
      <x:c r="AU24" s="31"/>
      <x:c r="AV24" s="31"/>
      <x:c r="AW24" s="31"/>
      <x:c r="AX24" s="31"/>
      <x:c r="AY24" s="31"/>
      <x:c r="AZ24" s="31"/>
      <x:c r="BA24" s="31"/>
      <x:c r="BB24" s="31"/>
      <x:c r="BC24" s="31"/>
      <x:c r="BD24" s="31"/>
      <x:c r="BE24" s="31"/>
      <x:c r="BF24" s="31"/>
      <x:c r="BG24" s="31"/>
      <x:c r="BH24" s="31"/>
      <x:c r="BI24" s="31"/>
      <x:c r="BJ24" s="31"/>
      <x:c r="BK24" s="31"/>
      <x:c r="BL24" s="31"/>
      <x:c r="BM24" s="31"/>
      <x:c r="BN24" s="31"/>
      <x:c r="BO24" s="31"/>
      <x:c r="BP24" s="31"/>
      <x:c r="BQ24" s="31"/>
      <x:c r="BR24" s="31"/>
      <x:c r="BS24" s="31"/>
      <x:c r="BT24" s="31"/>
      <x:c r="BU24" s="31"/>
      <x:c r="BV24" s="31"/>
      <x:c r="BW24" s="31"/>
      <x:c r="BX24" s="31"/>
      <x:c r="BY24" s="31"/>
      <x:c r="BZ24" s="31"/>
      <x:c r="CA24" s="31"/>
      <x:c r="CB24" s="31"/>
      <x:c r="CC24" s="31"/>
      <x:c r="CD24" s="31"/>
      <x:c r="CE24" s="31"/>
      <x:c r="CF24" s="31"/>
      <x:c r="CG24" s="31"/>
      <x:c r="CH24" s="31"/>
      <x:c r="CI24" s="31"/>
      <x:c r="CJ24" s="31"/>
      <x:c r="CK24" s="31"/>
      <x:c r="CL24" s="31"/>
      <x:c r="CM24" s="31"/>
      <x:c r="CN24" s="31"/>
      <x:c r="CO24" s="31"/>
      <x:c r="CP24" s="31"/>
      <x:c r="CQ24" s="31"/>
      <x:c r="CR24" s="31"/>
      <x:c r="CS24" s="31"/>
      <x:c r="CT24" s="31"/>
      <x:c r="CU24" s="31"/>
      <x:c r="CV24" s="31"/>
      <x:c r="CW24" s="31"/>
    </x:row>
    <x:row r="25" spans="2:101" ht="24" customHeight="1" x14ac:dyDescent="0.6">
      <x:c r="B25" s="31"/>
      <x:c r="C25" s="31"/>
      <x:c r="D25" s="31"/>
      <x:c r="E25" s="31"/>
      <x:c r="F25" s="31"/>
      <x:c r="G25" s="31"/>
      <x:c r="H25" s="31"/>
      <x:c r="I25" s="31"/>
      <x:c r="J25" s="31"/>
      <x:c r="K25" s="31"/>
      <x:c r="L25" s="31"/>
      <x:c r="M25" s="31"/>
      <x:c r="N25" s="31"/>
      <x:c r="O25" s="31"/>
      <x:c r="P25" s="31"/>
      <x:c r="Q25" s="31"/>
      <x:c r="R25" s="31"/>
      <x:c r="S25" s="31"/>
      <x:c r="T25" s="31"/>
      <x:c r="U25" s="31"/>
      <x:c r="V25" s="31"/>
      <x:c r="W25" s="31"/>
      <x:c r="X25" s="31"/>
      <x:c r="Y25" s="31"/>
      <x:c r="Z25" s="31"/>
      <x:c r="AA25" s="31"/>
      <x:c r="AB25" s="31"/>
      <x:c r="AC25" s="31"/>
      <x:c r="AD25" s="31"/>
      <x:c r="AE25" s="31"/>
      <x:c r="AF25" s="31"/>
      <x:c r="AG25" s="31"/>
      <x:c r="AH25" s="31"/>
      <x:c r="AI25" s="31"/>
      <x:c r="AJ25" s="31"/>
      <x:c r="AK25" s="31"/>
      <x:c r="AL25" s="31"/>
      <x:c r="AM25" s="31"/>
      <x:c r="AN25" s="31"/>
      <x:c r="AO25" s="31"/>
      <x:c r="AP25" s="31"/>
      <x:c r="AQ25" s="31"/>
      <x:c r="AR25" s="31"/>
      <x:c r="AS25" s="31"/>
      <x:c r="AT25" s="31"/>
      <x:c r="AU25" s="31"/>
      <x:c r="AV25" s="31"/>
      <x:c r="AW25" s="31"/>
      <x:c r="AX25" s="31"/>
      <x:c r="AY25" s="31"/>
      <x:c r="AZ25" s="31"/>
      <x:c r="BA25" s="31"/>
      <x:c r="BB25" s="31"/>
      <x:c r="BC25" s="31"/>
      <x:c r="BD25" s="31"/>
      <x:c r="BE25" s="31"/>
      <x:c r="BF25" s="31"/>
      <x:c r="BG25" s="31"/>
      <x:c r="BH25" s="31"/>
      <x:c r="BI25" s="31"/>
      <x:c r="BJ25" s="31"/>
      <x:c r="BK25" s="31"/>
      <x:c r="BL25" s="31"/>
      <x:c r="BM25" s="31"/>
      <x:c r="BN25" s="31"/>
      <x:c r="BO25" s="31"/>
      <x:c r="BP25" s="31"/>
      <x:c r="BQ25" s="31"/>
      <x:c r="BR25" s="31"/>
      <x:c r="BS25" s="31"/>
      <x:c r="BT25" s="31"/>
      <x:c r="BU25" s="31"/>
      <x:c r="BV25" s="31"/>
      <x:c r="BW25" s="31"/>
      <x:c r="BX25" s="31"/>
      <x:c r="BY25" s="31"/>
      <x:c r="BZ25" s="31"/>
      <x:c r="CA25" s="31"/>
      <x:c r="CB25" s="31"/>
      <x:c r="CC25" s="31"/>
      <x:c r="CD25" s="31"/>
      <x:c r="CE25" s="31"/>
      <x:c r="CF25" s="31"/>
      <x:c r="CG25" s="31"/>
      <x:c r="CH25" s="31"/>
      <x:c r="CI25" s="31"/>
      <x:c r="CJ25" s="31"/>
      <x:c r="CK25" s="31"/>
      <x:c r="CL25" s="31"/>
      <x:c r="CM25" s="31"/>
      <x:c r="CN25" s="31"/>
      <x:c r="CO25" s="31"/>
      <x:c r="CP25" s="31"/>
      <x:c r="CQ25" s="31"/>
      <x:c r="CR25" s="31"/>
      <x:c r="CS25" s="31"/>
      <x:c r="CT25" s="31"/>
      <x:c r="CU25" s="31"/>
      <x:c r="CV25" s="31"/>
      <x:c r="CW25" s="31"/>
    </x:row>
    <x:row r="26" spans="2:101" ht="24" customHeight="1" x14ac:dyDescent="0.6">
      <x:c r="B26" s="31"/>
      <x:c r="C26" s="31"/>
      <x:c r="D26" s="31"/>
      <x:c r="E26" s="31"/>
      <x:c r="F26" s="31"/>
      <x:c r="G26" s="31"/>
      <x:c r="H26" s="31"/>
      <x:c r="I26" s="31"/>
      <x:c r="J26" s="31"/>
      <x:c r="K26" s="31"/>
      <x:c r="L26" s="31"/>
      <x:c r="M26" s="31"/>
      <x:c r="N26" s="31"/>
      <x:c r="O26" s="31"/>
      <x:c r="P26" s="31"/>
      <x:c r="Q26" s="31"/>
      <x:c r="R26" s="31"/>
      <x:c r="S26" s="31"/>
      <x:c r="T26" s="31"/>
      <x:c r="U26" s="31"/>
      <x:c r="V26" s="31"/>
      <x:c r="W26" s="31"/>
      <x:c r="X26" s="31"/>
      <x:c r="Y26" s="31"/>
      <x:c r="Z26" s="31"/>
      <x:c r="AA26" s="31"/>
      <x:c r="AB26" s="31"/>
      <x:c r="AC26" s="31"/>
      <x:c r="AD26" s="31"/>
      <x:c r="AE26" s="31"/>
      <x:c r="AF26" s="31"/>
      <x:c r="AG26" s="31"/>
      <x:c r="AH26" s="31"/>
      <x:c r="AI26" s="31"/>
      <x:c r="AJ26" s="31"/>
      <x:c r="AK26" s="31"/>
      <x:c r="AL26" s="31"/>
      <x:c r="AM26" s="31"/>
      <x:c r="AN26" s="31"/>
      <x:c r="AO26" s="31"/>
      <x:c r="AP26" s="31"/>
      <x:c r="AQ26" s="31"/>
      <x:c r="AR26" s="31"/>
      <x:c r="AS26" s="31"/>
      <x:c r="AT26" s="31"/>
      <x:c r="AU26" s="31"/>
      <x:c r="AV26" s="31"/>
      <x:c r="AW26" s="31"/>
      <x:c r="AX26" s="31"/>
      <x:c r="AY26" s="31"/>
      <x:c r="AZ26" s="31"/>
      <x:c r="BA26" s="31"/>
      <x:c r="BB26" s="31"/>
      <x:c r="BC26" s="31"/>
      <x:c r="BD26" s="31"/>
      <x:c r="BE26" s="31"/>
      <x:c r="BF26" s="31"/>
      <x:c r="BG26" s="31"/>
      <x:c r="BH26" s="31"/>
      <x:c r="BI26" s="31"/>
      <x:c r="BJ26" s="31"/>
      <x:c r="BK26" s="31"/>
      <x:c r="BL26" s="31"/>
      <x:c r="BM26" s="31"/>
      <x:c r="BN26" s="31"/>
      <x:c r="BO26" s="31"/>
      <x:c r="BP26" s="31"/>
      <x:c r="BQ26" s="31"/>
      <x:c r="BR26" s="31"/>
      <x:c r="BS26" s="31"/>
      <x:c r="BT26" s="31"/>
      <x:c r="BU26" s="31"/>
      <x:c r="BV26" s="31"/>
      <x:c r="BW26" s="31"/>
      <x:c r="BX26" s="31"/>
      <x:c r="BY26" s="31"/>
      <x:c r="BZ26" s="31"/>
      <x:c r="CA26" s="31"/>
      <x:c r="CB26" s="31"/>
      <x:c r="CC26" s="31"/>
      <x:c r="CD26" s="31"/>
      <x:c r="CE26" s="31"/>
      <x:c r="CF26" s="31"/>
      <x:c r="CG26" s="31"/>
      <x:c r="CH26" s="31"/>
      <x:c r="CI26" s="31"/>
      <x:c r="CJ26" s="31"/>
      <x:c r="CK26" s="31"/>
      <x:c r="CL26" s="31"/>
      <x:c r="CM26" s="31"/>
      <x:c r="CN26" s="31"/>
      <x:c r="CO26" s="31"/>
      <x:c r="CP26" s="31"/>
      <x:c r="CQ26" s="31"/>
      <x:c r="CR26" s="31"/>
      <x:c r="CS26" s="31"/>
      <x:c r="CT26" s="31"/>
      <x:c r="CU26" s="31"/>
      <x:c r="CV26" s="31"/>
      <x:c r="CW26" s="31"/>
    </x:row>
    <x:row r="27" spans="2:101" ht="24" customHeight="1" x14ac:dyDescent="0.6">
      <x:c r="B27" s="31"/>
      <x:c r="C27" s="31"/>
      <x:c r="D27" s="31"/>
      <x:c r="E27" s="31"/>
      <x:c r="F27" s="31"/>
      <x:c r="G27" s="31"/>
      <x:c r="H27" s="31"/>
      <x:c r="I27" s="31"/>
      <x:c r="J27" s="31"/>
      <x:c r="K27" s="31"/>
      <x:c r="L27" s="31"/>
      <x:c r="M27" s="31"/>
      <x:c r="N27" s="31"/>
      <x:c r="O27" s="31"/>
      <x:c r="P27" s="31"/>
      <x:c r="Q27" s="31"/>
      <x:c r="R27" s="31"/>
      <x:c r="S27" s="31"/>
      <x:c r="T27" s="31"/>
      <x:c r="U27" s="31"/>
      <x:c r="V27" s="31"/>
      <x:c r="W27" s="31"/>
      <x:c r="X27" s="31"/>
      <x:c r="Y27" s="31"/>
      <x:c r="Z27" s="31"/>
      <x:c r="AA27" s="31"/>
      <x:c r="AB27" s="31"/>
      <x:c r="AC27" s="31"/>
      <x:c r="AD27" s="31"/>
      <x:c r="AE27" s="31"/>
      <x:c r="AF27" s="31"/>
      <x:c r="AG27" s="31"/>
      <x:c r="AH27" s="31"/>
      <x:c r="AI27" s="31"/>
      <x:c r="AJ27" s="31"/>
      <x:c r="AK27" s="31"/>
      <x:c r="AL27" s="31"/>
      <x:c r="AM27" s="31"/>
      <x:c r="AN27" s="31"/>
      <x:c r="AO27" s="31"/>
      <x:c r="AP27" s="31"/>
      <x:c r="AQ27" s="31"/>
      <x:c r="AR27" s="31"/>
      <x:c r="AS27" s="31"/>
      <x:c r="AT27" s="31"/>
      <x:c r="AU27" s="31"/>
      <x:c r="AV27" s="31"/>
      <x:c r="AW27" s="31"/>
      <x:c r="AX27" s="31"/>
      <x:c r="AY27" s="31"/>
      <x:c r="AZ27" s="31"/>
      <x:c r="BA27" s="31"/>
      <x:c r="BB27" s="31"/>
      <x:c r="BC27" s="31"/>
      <x:c r="BD27" s="31"/>
      <x:c r="BE27" s="31"/>
      <x:c r="BF27" s="31"/>
      <x:c r="BG27" s="31"/>
      <x:c r="BH27" s="31"/>
      <x:c r="BI27" s="31"/>
      <x:c r="BJ27" s="31"/>
      <x:c r="BK27" s="31"/>
      <x:c r="BL27" s="31"/>
      <x:c r="BM27" s="31"/>
      <x:c r="BN27" s="31"/>
      <x:c r="BO27" s="31"/>
      <x:c r="BP27" s="31"/>
      <x:c r="BQ27" s="31"/>
      <x:c r="BR27" s="31"/>
      <x:c r="BS27" s="31"/>
      <x:c r="BT27" s="31"/>
      <x:c r="BU27" s="31"/>
      <x:c r="BV27" s="31"/>
      <x:c r="BW27" s="31"/>
      <x:c r="BX27" s="31"/>
      <x:c r="BY27" s="31"/>
      <x:c r="BZ27" s="31"/>
      <x:c r="CA27" s="31"/>
      <x:c r="CB27" s="31"/>
      <x:c r="CC27" s="31"/>
      <x:c r="CD27" s="31"/>
      <x:c r="CE27" s="31"/>
      <x:c r="CF27" s="31"/>
      <x:c r="CG27" s="31"/>
      <x:c r="CH27" s="31"/>
      <x:c r="CI27" s="31"/>
      <x:c r="CJ27" s="31"/>
      <x:c r="CK27" s="31"/>
      <x:c r="CL27" s="31"/>
      <x:c r="CM27" s="31"/>
      <x:c r="CN27" s="31"/>
      <x:c r="CO27" s="31"/>
      <x:c r="CP27" s="31"/>
      <x:c r="CQ27" s="31"/>
      <x:c r="CR27" s="31"/>
      <x:c r="CS27" s="31"/>
      <x:c r="CT27" s="31"/>
      <x:c r="CU27" s="31"/>
      <x:c r="CV27" s="31"/>
      <x:c r="CW27" s="31"/>
    </x:row>
    <x:row r="28" spans="2:101" ht="24" customHeight="1" x14ac:dyDescent="0.6">
      <x:c r="B28" s="31"/>
      <x:c r="C28" s="31"/>
      <x:c r="D28" s="31"/>
      <x:c r="E28" s="31"/>
      <x:c r="F28" s="31"/>
      <x:c r="G28" s="31"/>
      <x:c r="H28" s="31"/>
      <x:c r="I28" s="31"/>
      <x:c r="J28" s="31"/>
      <x:c r="K28" s="31"/>
      <x:c r="L28" s="31"/>
      <x:c r="M28" s="31"/>
      <x:c r="N28" s="31"/>
      <x:c r="O28" s="31"/>
      <x:c r="P28" s="31"/>
      <x:c r="Q28" s="31"/>
      <x:c r="R28" s="31"/>
      <x:c r="S28" s="31"/>
      <x:c r="T28" s="31"/>
      <x:c r="U28" s="31"/>
      <x:c r="V28" s="31"/>
      <x:c r="W28" s="31"/>
      <x:c r="X28" s="31"/>
      <x:c r="Y28" s="31"/>
      <x:c r="Z28" s="31"/>
      <x:c r="AA28" s="31"/>
      <x:c r="AB28" s="31"/>
      <x:c r="AC28" s="31"/>
      <x:c r="AD28" s="31"/>
      <x:c r="AE28" s="31"/>
      <x:c r="AF28" s="31"/>
      <x:c r="AG28" s="31"/>
      <x:c r="AH28" s="31"/>
      <x:c r="AI28" s="31"/>
      <x:c r="AJ28" s="31"/>
      <x:c r="AK28" s="31"/>
      <x:c r="AL28" s="31"/>
      <x:c r="AM28" s="31"/>
      <x:c r="AN28" s="31"/>
      <x:c r="AO28" s="31"/>
      <x:c r="AP28" s="31"/>
      <x:c r="AQ28" s="31"/>
      <x:c r="AR28" s="31"/>
      <x:c r="AS28" s="31"/>
      <x:c r="AT28" s="31"/>
      <x:c r="AU28" s="31"/>
      <x:c r="AV28" s="31"/>
      <x:c r="AW28" s="31"/>
      <x:c r="AX28" s="31"/>
      <x:c r="AY28" s="31"/>
      <x:c r="AZ28" s="31"/>
      <x:c r="BA28" s="31"/>
      <x:c r="BB28" s="31"/>
      <x:c r="BC28" s="31"/>
      <x:c r="BD28" s="31"/>
      <x:c r="BE28" s="31"/>
      <x:c r="BF28" s="31"/>
      <x:c r="BG28" s="31"/>
      <x:c r="BH28" s="31"/>
      <x:c r="BI28" s="31"/>
      <x:c r="BJ28" s="31"/>
      <x:c r="BK28" s="31"/>
      <x:c r="BL28" s="31"/>
      <x:c r="BM28" s="31"/>
      <x:c r="BN28" s="31"/>
      <x:c r="BO28" s="31"/>
      <x:c r="BP28" s="31"/>
      <x:c r="BQ28" s="31"/>
      <x:c r="BR28" s="31"/>
      <x:c r="BS28" s="31"/>
      <x:c r="BT28" s="31"/>
      <x:c r="BU28" s="31"/>
      <x:c r="BV28" s="31"/>
      <x:c r="BW28" s="31"/>
      <x:c r="BX28" s="31"/>
      <x:c r="BY28" s="31"/>
      <x:c r="BZ28" s="31"/>
      <x:c r="CA28" s="31"/>
      <x:c r="CB28" s="31"/>
      <x:c r="CC28" s="31"/>
      <x:c r="CD28" s="31"/>
      <x:c r="CE28" s="31"/>
      <x:c r="CF28" s="31"/>
      <x:c r="CG28" s="31"/>
      <x:c r="CH28" s="31"/>
      <x:c r="CI28" s="31"/>
      <x:c r="CJ28" s="31"/>
      <x:c r="CK28" s="31"/>
      <x:c r="CL28" s="31"/>
      <x:c r="CM28" s="31"/>
      <x:c r="CN28" s="31"/>
      <x:c r="CO28" s="31"/>
      <x:c r="CP28" s="31"/>
      <x:c r="CQ28" s="31"/>
      <x:c r="CR28" s="31"/>
      <x:c r="CS28" s="31"/>
      <x:c r="CT28" s="31"/>
      <x:c r="CU28" s="31"/>
      <x:c r="CV28" s="31"/>
      <x:c r="CW28" s="31"/>
    </x:row>
    <x:row r="29" spans="2:101" ht="24" customHeight="1" x14ac:dyDescent="0.6">
      <x:c r="B29" s="31"/>
      <x:c r="C29" s="31"/>
      <x:c r="D29" s="31"/>
      <x:c r="E29" s="31"/>
      <x:c r="F29" s="31"/>
      <x:c r="G29" s="31"/>
      <x:c r="H29" s="31"/>
      <x:c r="I29" s="31"/>
      <x:c r="J29" s="31"/>
      <x:c r="K29" s="31"/>
      <x:c r="L29" s="31"/>
      <x:c r="M29" s="31"/>
      <x:c r="N29" s="31"/>
      <x:c r="O29" s="31"/>
      <x:c r="P29" s="31"/>
      <x:c r="Q29" s="31"/>
      <x:c r="R29" s="31"/>
      <x:c r="S29" s="31"/>
      <x:c r="T29" s="31"/>
      <x:c r="U29" s="31"/>
      <x:c r="V29" s="31"/>
      <x:c r="W29" s="31"/>
      <x:c r="X29" s="31"/>
      <x:c r="Y29" s="31"/>
      <x:c r="Z29" s="31"/>
      <x:c r="AA29" s="31"/>
      <x:c r="AB29" s="31"/>
      <x:c r="AC29" s="31"/>
      <x:c r="AD29" s="31"/>
      <x:c r="AE29" s="31"/>
      <x:c r="AF29" s="31"/>
      <x:c r="AG29" s="31"/>
      <x:c r="AH29" s="31"/>
      <x:c r="AI29" s="31"/>
      <x:c r="AJ29" s="31"/>
      <x:c r="AK29" s="31"/>
      <x:c r="AL29" s="31"/>
      <x:c r="AM29" s="31"/>
      <x:c r="AN29" s="31"/>
      <x:c r="AO29" s="31"/>
      <x:c r="AP29" s="31"/>
      <x:c r="AQ29" s="31"/>
      <x:c r="AR29" s="31"/>
      <x:c r="AS29" s="31"/>
      <x:c r="AT29" s="31"/>
      <x:c r="AU29" s="31"/>
      <x:c r="AV29" s="31"/>
      <x:c r="AW29" s="31"/>
      <x:c r="AX29" s="31"/>
      <x:c r="AY29" s="31"/>
      <x:c r="AZ29" s="31"/>
      <x:c r="BA29" s="31"/>
      <x:c r="BB29" s="31"/>
      <x:c r="BC29" s="31"/>
      <x:c r="BD29" s="31"/>
      <x:c r="BE29" s="31"/>
      <x:c r="BF29" s="31"/>
      <x:c r="BG29" s="31"/>
      <x:c r="BH29" s="31"/>
      <x:c r="BI29" s="31"/>
      <x:c r="BJ29" s="31"/>
      <x:c r="BK29" s="31"/>
      <x:c r="BL29" s="31"/>
      <x:c r="BM29" s="31"/>
      <x:c r="BN29" s="31"/>
      <x:c r="BO29" s="31"/>
      <x:c r="BP29" s="31"/>
      <x:c r="BQ29" s="31"/>
      <x:c r="BR29" s="31"/>
      <x:c r="BS29" s="31"/>
      <x:c r="BT29" s="31"/>
      <x:c r="BU29" s="31"/>
      <x:c r="BV29" s="31"/>
      <x:c r="BW29" s="31"/>
      <x:c r="BX29" s="31"/>
      <x:c r="BY29" s="31"/>
      <x:c r="BZ29" s="31"/>
      <x:c r="CA29" s="31"/>
      <x:c r="CB29" s="31"/>
      <x:c r="CC29" s="31"/>
      <x:c r="CD29" s="31"/>
      <x:c r="CE29" s="31"/>
      <x:c r="CF29" s="31"/>
      <x:c r="CG29" s="31"/>
      <x:c r="CH29" s="31"/>
      <x:c r="CI29" s="31"/>
      <x:c r="CJ29" s="31"/>
      <x:c r="CK29" s="31"/>
      <x:c r="CL29" s="31"/>
      <x:c r="CM29" s="31"/>
      <x:c r="CN29" s="31"/>
      <x:c r="CO29" s="31"/>
      <x:c r="CP29" s="31"/>
      <x:c r="CQ29" s="31"/>
      <x:c r="CR29" s="31"/>
      <x:c r="CS29" s="31"/>
      <x:c r="CT29" s="31"/>
      <x:c r="CU29" s="31"/>
      <x:c r="CV29" s="31"/>
      <x:c r="CW29" s="31"/>
    </x:row>
    <x:row r="30" spans="2:101" ht="24" customHeight="1" x14ac:dyDescent="0.6">
      <x:c r="B30" s="31"/>
      <x:c r="C30" s="31"/>
      <x:c r="D30" s="31"/>
      <x:c r="E30" s="31"/>
      <x:c r="F30" s="31"/>
      <x:c r="G30" s="33">
        <x:v>1</x:v>
      </x:c>
      <x:c r="H30" s="33">
        <x:v>1</x:v>
      </x:c>
      <x:c r="I30" s="33">
        <x:v>1</x:v>
      </x:c>
      <x:c r="J30" s="33">
        <x:v>1</x:v>
      </x:c>
      <x:c r="K30" s="33">
        <x:v>1</x:v>
      </x:c>
      <x:c r="L30" s="33">
        <x:v>1</x:v>
      </x:c>
      <x:c r="M30" s="33">
        <x:v>1</x:v>
      </x:c>
      <x:c r="N30" s="33">
        <x:v>1</x:v>
      </x:c>
      <x:c r="O30" s="33">
        <x:v>1</x:v>
      </x:c>
      <x:c r="P30" s="33">
        <x:v>1</x:v>
      </x:c>
      <x:c r="Q30" s="33">
        <x:v>1</x:v>
      </x:c>
      <x:c r="R30" s="33">
        <x:v>1</x:v>
      </x:c>
      <x:c r="S30" s="33">
        <x:v>1</x:v>
      </x:c>
      <x:c r="T30" s="33">
        <x:v>1</x:v>
      </x:c>
      <x:c r="U30" s="33">
        <x:v>1</x:v>
      </x:c>
      <x:c r="V30" s="33">
        <x:v>1</x:v>
      </x:c>
      <x:c r="W30" s="33">
        <x:v>1</x:v>
      </x:c>
      <x:c r="X30" s="33">
        <x:v>1</x:v>
      </x:c>
      <x:c r="Y30" s="33">
        <x:v>1</x:v>
      </x:c>
      <x:c r="Z30" s="33">
        <x:v>1</x:v>
      </x:c>
      <x:c r="AA30" s="33">
        <x:v>1</x:v>
      </x:c>
      <x:c r="AB30" s="33">
        <x:v>1</x:v>
      </x:c>
      <x:c r="AC30" s="33">
        <x:v>1</x:v>
      </x:c>
      <x:c r="AD30" s="33">
        <x:v>1</x:v>
      </x:c>
      <x:c r="AE30" s="33">
        <x:v>1</x:v>
      </x:c>
      <x:c r="AF30" s="31"/>
      <x:c r="AG30" s="31"/>
      <x:c r="AH30" s="31"/>
      <x:c r="AI30" s="31"/>
      <x:c r="AJ30" s="31"/>
      <x:c r="AK30" s="31"/>
      <x:c r="AL30" s="31"/>
      <x:c r="AM30" s="31"/>
      <x:c r="AN30" s="31"/>
      <x:c r="AO30" s="31"/>
      <x:c r="AP30" s="31"/>
      <x:c r="AQ30" s="31"/>
      <x:c r="AR30" s="31"/>
      <x:c r="AS30" s="31"/>
      <x:c r="AT30" s="31"/>
      <x:c r="AU30" s="31"/>
      <x:c r="AV30" s="31"/>
      <x:c r="AW30" s="31"/>
      <x:c r="AX30" s="31"/>
      <x:c r="AY30" s="31"/>
      <x:c r="AZ30" s="31"/>
      <x:c r="BA30" s="31"/>
      <x:c r="BB30" s="31"/>
      <x:c r="BC30" s="31"/>
      <x:c r="BD30" s="31"/>
      <x:c r="BE30" s="31"/>
      <x:c r="BF30" s="31"/>
      <x:c r="BG30" s="31"/>
      <x:c r="BH30" s="31"/>
      <x:c r="BI30" s="31"/>
      <x:c r="BJ30" s="31"/>
      <x:c r="BK30" s="31"/>
      <x:c r="BL30" s="31"/>
      <x:c r="BM30" s="31"/>
      <x:c r="BN30" s="31"/>
      <x:c r="BO30" s="31"/>
      <x:c r="BP30" s="31"/>
      <x:c r="BQ30" s="31"/>
      <x:c r="BR30" s="31"/>
      <x:c r="BS30" s="31"/>
      <x:c r="BT30" s="31"/>
      <x:c r="BU30" s="31"/>
      <x:c r="BV30" s="31"/>
      <x:c r="BW30" s="31"/>
      <x:c r="BX30" s="31"/>
      <x:c r="BY30" s="31"/>
      <x:c r="BZ30" s="31"/>
      <x:c r="CA30" s="31"/>
      <x:c r="CB30" s="31"/>
      <x:c r="CC30" s="31"/>
      <x:c r="CD30" s="31"/>
      <x:c r="CE30" s="31"/>
      <x:c r="CF30" s="31"/>
      <x:c r="CG30" s="31"/>
      <x:c r="CH30" s="31"/>
      <x:c r="CI30" s="31"/>
      <x:c r="CJ30" s="31"/>
      <x:c r="CK30" s="31"/>
      <x:c r="CL30" s="31"/>
      <x:c r="CM30" s="31"/>
      <x:c r="CN30" s="31"/>
      <x:c r="CO30" s="31"/>
      <x:c r="CP30" s="31"/>
      <x:c r="CQ30" s="31"/>
      <x:c r="CR30" s="31"/>
      <x:c r="CS30" s="31"/>
      <x:c r="CT30" s="31"/>
      <x:c r="CU30" s="31"/>
      <x:c r="CV30" s="31"/>
      <x:c r="CW30" s="31"/>
    </x:row>
    <x:row r="31" spans="2:101" ht="24" customHeight="1" x14ac:dyDescent="0.6">
      <x:c r="B31" s="31"/>
      <x:c r="C31" s="31"/>
      <x:c r="D31" s="31"/>
      <x:c r="E31" s="31"/>
      <x:c r="F31" s="31"/>
      <x:c r="G31" s="33">
        <x:v>1</x:v>
      </x:c>
      <x:c r="H31" s="33">
        <x:v>1</x:v>
      </x:c>
      <x:c r="I31" s="33">
        <x:v>1</x:v>
      </x:c>
      <x:c r="J31" s="33">
        <x:v>1</x:v>
      </x:c>
      <x:c r="K31" s="33">
        <x:v>1</x:v>
      </x:c>
      <x:c r="L31" s="33">
        <x:v>1</x:v>
      </x:c>
      <x:c r="M31" s="33">
        <x:v>1</x:v>
      </x:c>
      <x:c r="N31" s="33">
        <x:v>1</x:v>
      </x:c>
      <x:c r="O31" s="33">
        <x:v>1</x:v>
      </x:c>
      <x:c r="P31" s="33">
        <x:v>1</x:v>
      </x:c>
      <x:c r="Q31" s="33">
        <x:v>1</x:v>
      </x:c>
      <x:c r="R31" s="33">
        <x:v>1</x:v>
      </x:c>
      <x:c r="S31" s="33">
        <x:v>1</x:v>
      </x:c>
      <x:c r="T31" s="33">
        <x:v>1</x:v>
      </x:c>
      <x:c r="U31" s="33">
        <x:v>1</x:v>
      </x:c>
      <x:c r="V31" s="33">
        <x:v>1</x:v>
      </x:c>
      <x:c r="W31" s="33">
        <x:v>1</x:v>
      </x:c>
      <x:c r="X31" s="33">
        <x:v>1</x:v>
      </x:c>
      <x:c r="Y31" s="33">
        <x:v>1</x:v>
      </x:c>
      <x:c r="Z31" s="33">
        <x:v>1</x:v>
      </x:c>
      <x:c r="AA31" s="33">
        <x:v>1</x:v>
      </x:c>
      <x:c r="AB31" s="33">
        <x:v>1</x:v>
      </x:c>
      <x:c r="AC31" s="33">
        <x:v>1</x:v>
      </x:c>
      <x:c r="AD31" s="33">
        <x:v>1</x:v>
      </x:c>
      <x:c r="AE31" s="33">
        <x:v>1</x:v>
      </x:c>
      <x:c r="AF31" s="31"/>
      <x:c r="AG31" s="31"/>
      <x:c r="AH31" s="31"/>
      <x:c r="AI31" s="31"/>
      <x:c r="AJ31" s="31"/>
      <x:c r="AK31" s="31"/>
      <x:c r="AL31" s="31"/>
      <x:c r="AM31" s="31"/>
      <x:c r="AN31" s="31"/>
      <x:c r="AO31" s="31"/>
      <x:c r="AP31" s="31"/>
      <x:c r="AQ31" s="31"/>
      <x:c r="AR31" s="31"/>
      <x:c r="AS31" s="31"/>
      <x:c r="AT31" s="31"/>
      <x:c r="AU31" s="31"/>
      <x:c r="AV31" s="31"/>
      <x:c r="AW31" s="31"/>
      <x:c r="AX31" s="31"/>
      <x:c r="AY31" s="31"/>
      <x:c r="AZ31" s="31"/>
      <x:c r="BA31" s="31"/>
      <x:c r="BB31" s="31"/>
      <x:c r="BC31" s="31"/>
      <x:c r="BD31" s="31"/>
      <x:c r="BE31" s="31"/>
      <x:c r="BF31" s="31"/>
      <x:c r="BG31" s="31"/>
      <x:c r="BH31" s="31"/>
      <x:c r="BI31" s="31"/>
      <x:c r="BJ31" s="31"/>
      <x:c r="BK31" s="31"/>
      <x:c r="BL31" s="31"/>
      <x:c r="BM31" s="31"/>
      <x:c r="BN31" s="31"/>
      <x:c r="BO31" s="31"/>
      <x:c r="BP31" s="31"/>
      <x:c r="BQ31" s="31"/>
      <x:c r="BR31" s="31"/>
      <x:c r="BS31" s="31"/>
      <x:c r="BT31" s="31"/>
      <x:c r="BU31" s="31"/>
      <x:c r="BV31" s="31"/>
      <x:c r="BW31" s="31"/>
      <x:c r="BX31" s="31"/>
      <x:c r="BY31" s="31"/>
      <x:c r="BZ31" s="31"/>
      <x:c r="CA31" s="31"/>
      <x:c r="CB31" s="31"/>
      <x:c r="CC31" s="31"/>
      <x:c r="CD31" s="31"/>
      <x:c r="CE31" s="31"/>
      <x:c r="CF31" s="31"/>
      <x:c r="CG31" s="31"/>
      <x:c r="CH31" s="31"/>
      <x:c r="CI31" s="31"/>
      <x:c r="CJ31" s="31"/>
      <x:c r="CK31" s="31"/>
      <x:c r="CL31" s="31"/>
      <x:c r="CM31" s="31"/>
      <x:c r="CN31" s="31"/>
      <x:c r="CO31" s="31"/>
      <x:c r="CP31" s="31"/>
      <x:c r="CQ31" s="31"/>
      <x:c r="CR31" s="31"/>
      <x:c r="CS31" s="31"/>
      <x:c r="CT31" s="31"/>
      <x:c r="CU31" s="31"/>
      <x:c r="CV31" s="31"/>
      <x:c r="CW31" s="31"/>
    </x:row>
    <x:row r="32" spans="2:101" ht="24" customHeight="1" x14ac:dyDescent="0.6">
      <x:c r="B32" s="31"/>
      <x:c r="C32" s="31"/>
      <x:c r="D32" s="31"/>
      <x:c r="E32" s="31"/>
      <x:c r="F32" s="31"/>
      <x:c r="G32" s="33">
        <x:v>1</x:v>
      </x:c>
      <x:c r="H32" s="33">
        <x:v>1</x:v>
      </x:c>
      <x:c r="I32" s="33">
        <x:v>1</x:v>
      </x:c>
      <x:c r="J32" s="33">
        <x:v>1</x:v>
      </x:c>
      <x:c r="K32" s="33">
        <x:v>1</x:v>
      </x:c>
      <x:c r="L32" s="33">
        <x:v>1</x:v>
      </x:c>
      <x:c r="M32" s="33">
        <x:v>1</x:v>
      </x:c>
      <x:c r="N32" s="33">
        <x:v>1</x:v>
      </x:c>
      <x:c r="O32" s="33">
        <x:v>1</x:v>
      </x:c>
      <x:c r="P32" s="33">
        <x:v>1</x:v>
      </x:c>
      <x:c r="Q32" s="33">
        <x:v>1</x:v>
      </x:c>
      <x:c r="R32" s="33">
        <x:v>1</x:v>
      </x:c>
      <x:c r="S32" s="33">
        <x:v>1</x:v>
      </x:c>
      <x:c r="T32" s="33">
        <x:v>1</x:v>
      </x:c>
      <x:c r="U32" s="33">
        <x:v>1</x:v>
      </x:c>
      <x:c r="V32" s="33">
        <x:v>1</x:v>
      </x:c>
      <x:c r="W32" s="33">
        <x:v>1</x:v>
      </x:c>
      <x:c r="X32" s="33">
        <x:v>1</x:v>
      </x:c>
      <x:c r="Y32" s="33">
        <x:v>1</x:v>
      </x:c>
      <x:c r="Z32" s="33">
        <x:v>1</x:v>
      </x:c>
      <x:c r="AA32" s="33">
        <x:v>1</x:v>
      </x:c>
      <x:c r="AB32" s="33">
        <x:v>1</x:v>
      </x:c>
      <x:c r="AC32" s="33">
        <x:v>1</x:v>
      </x:c>
      <x:c r="AD32" s="33">
        <x:v>1</x:v>
      </x:c>
      <x:c r="AE32" s="33">
        <x:v>1</x:v>
      </x:c>
      <x:c r="AF32" s="31"/>
      <x:c r="AG32" s="31"/>
      <x:c r="AH32" s="31"/>
      <x:c r="AI32" s="31"/>
      <x:c r="AJ32" s="31"/>
      <x:c r="AK32" s="31"/>
      <x:c r="AL32" s="31"/>
      <x:c r="AM32" s="31"/>
      <x:c r="AN32" s="31"/>
      <x:c r="AO32" s="31"/>
      <x:c r="AP32" s="31"/>
      <x:c r="AQ32" s="31"/>
      <x:c r="AR32" s="31"/>
      <x:c r="AS32" s="31"/>
      <x:c r="AT32" s="31"/>
      <x:c r="AU32" s="31"/>
      <x:c r="AV32" s="31"/>
      <x:c r="AW32" s="31"/>
      <x:c r="AX32" s="31"/>
      <x:c r="AY32" s="31"/>
      <x:c r="AZ32" s="31"/>
      <x:c r="BA32" s="31"/>
      <x:c r="BB32" s="31"/>
      <x:c r="BC32" s="31"/>
      <x:c r="BD32" s="31"/>
      <x:c r="BE32" s="31"/>
      <x:c r="BF32" s="31"/>
      <x:c r="BG32" s="31"/>
      <x:c r="BH32" s="31"/>
      <x:c r="BI32" s="31"/>
      <x:c r="BJ32" s="31"/>
      <x:c r="BK32" s="31"/>
      <x:c r="BL32" s="31"/>
      <x:c r="BM32" s="31"/>
      <x:c r="BN32" s="31"/>
      <x:c r="BO32" s="31"/>
      <x:c r="BP32" s="31"/>
      <x:c r="BQ32" s="31"/>
      <x:c r="BR32" s="31"/>
      <x:c r="BS32" s="31"/>
      <x:c r="BT32" s="31"/>
      <x:c r="BU32" s="31"/>
      <x:c r="BV32" s="31"/>
      <x:c r="BW32" s="31"/>
      <x:c r="BX32" s="31"/>
      <x:c r="BY32" s="31"/>
      <x:c r="BZ32" s="31"/>
      <x:c r="CA32" s="31"/>
      <x:c r="CB32" s="31"/>
      <x:c r="CC32" s="31"/>
      <x:c r="CD32" s="31"/>
      <x:c r="CE32" s="31"/>
      <x:c r="CF32" s="31"/>
      <x:c r="CG32" s="31"/>
      <x:c r="CH32" s="31"/>
      <x:c r="CI32" s="31"/>
      <x:c r="CJ32" s="31"/>
      <x:c r="CK32" s="31"/>
      <x:c r="CL32" s="31"/>
      <x:c r="CM32" s="31"/>
      <x:c r="CN32" s="31"/>
      <x:c r="CO32" s="31"/>
      <x:c r="CP32" s="31"/>
      <x:c r="CQ32" s="31"/>
      <x:c r="CR32" s="31"/>
      <x:c r="CS32" s="31"/>
      <x:c r="CT32" s="31"/>
      <x:c r="CU32" s="31"/>
      <x:c r="CV32" s="31"/>
      <x:c r="CW32" s="31"/>
    </x:row>
    <x:row r="33" spans="2:101" ht="24" customHeight="1" x14ac:dyDescent="0.6">
      <x:c r="B33" s="31"/>
      <x:c r="C33" s="31"/>
      <x:c r="D33" s="31"/>
      <x:c r="E33" s="31"/>
      <x:c r="F33" s="31"/>
      <x:c r="G33" s="33">
        <x:v>1</x:v>
      </x:c>
      <x:c r="H33" s="33">
        <x:v>1</x:v>
      </x:c>
      <x:c r="I33" s="33">
        <x:v>1</x:v>
      </x:c>
      <x:c r="J33" s="33">
        <x:v>1</x:v>
      </x:c>
      <x:c r="K33" s="33">
        <x:v>1</x:v>
      </x:c>
      <x:c r="L33" s="33">
        <x:v>1</x:v>
      </x:c>
      <x:c r="M33" s="33">
        <x:v>1</x:v>
      </x:c>
      <x:c r="N33" s="33">
        <x:v>1</x:v>
      </x:c>
      <x:c r="O33" s="33">
        <x:v>1</x:v>
      </x:c>
      <x:c r="P33" s="33">
        <x:v>1</x:v>
      </x:c>
      <x:c r="Q33" s="33">
        <x:v>1</x:v>
      </x:c>
      <x:c r="R33" s="33">
        <x:v>1</x:v>
      </x:c>
      <x:c r="S33" s="33">
        <x:v>1</x:v>
      </x:c>
      <x:c r="T33" s="33">
        <x:v>1</x:v>
      </x:c>
      <x:c r="U33" s="33">
        <x:v>1</x:v>
      </x:c>
      <x:c r="V33" s="33">
        <x:v>1</x:v>
      </x:c>
      <x:c r="W33" s="33">
        <x:v>1</x:v>
      </x:c>
      <x:c r="X33" s="33">
        <x:v>1</x:v>
      </x:c>
      <x:c r="Y33" s="33">
        <x:v>1</x:v>
      </x:c>
      <x:c r="Z33" s="33">
        <x:v>1</x:v>
      </x:c>
      <x:c r="AA33" s="33">
        <x:v>1</x:v>
      </x:c>
      <x:c r="AB33" s="33">
        <x:v>1</x:v>
      </x:c>
      <x:c r="AC33" s="33">
        <x:v>1</x:v>
      </x:c>
      <x:c r="AD33" s="33">
        <x:v>1</x:v>
      </x:c>
      <x:c r="AE33" s="33">
        <x:v>1</x:v>
      </x:c>
      <x:c r="AF33" s="31"/>
      <x:c r="AG33" s="31"/>
      <x:c r="AH33" s="31"/>
      <x:c r="AI33" s="31"/>
      <x:c r="AJ33" s="31"/>
      <x:c r="AK33" s="31"/>
      <x:c r="AL33" s="31"/>
      <x:c r="AM33" s="31"/>
      <x:c r="AN33" s="31"/>
      <x:c r="AO33" s="31"/>
      <x:c r="AP33" s="31"/>
      <x:c r="AQ33" s="31"/>
      <x:c r="AR33" s="31"/>
      <x:c r="AS33" s="31"/>
      <x:c r="AT33" s="31"/>
      <x:c r="AU33" s="31"/>
      <x:c r="AV33" s="31"/>
      <x:c r="AW33" s="31"/>
      <x:c r="AX33" s="31"/>
      <x:c r="AY33" s="31"/>
      <x:c r="AZ33" s="31"/>
      <x:c r="BA33" s="31"/>
      <x:c r="BB33" s="31"/>
      <x:c r="BC33" s="31"/>
      <x:c r="BD33" s="31"/>
      <x:c r="BE33" s="31"/>
      <x:c r="BF33" s="31"/>
      <x:c r="BG33" s="31"/>
      <x:c r="BH33" s="31"/>
      <x:c r="BI33" s="31"/>
      <x:c r="BJ33" s="31"/>
      <x:c r="BK33" s="31"/>
      <x:c r="BL33" s="31"/>
      <x:c r="BM33" s="31"/>
      <x:c r="BN33" s="31"/>
      <x:c r="BO33" s="31"/>
      <x:c r="BP33" s="31"/>
      <x:c r="BQ33" s="31"/>
      <x:c r="BR33" s="31"/>
      <x:c r="BS33" s="31"/>
      <x:c r="BT33" s="31"/>
      <x:c r="BU33" s="31"/>
      <x:c r="BV33" s="31"/>
      <x:c r="BW33" s="31"/>
      <x:c r="BX33" s="31"/>
      <x:c r="BY33" s="31"/>
      <x:c r="BZ33" s="31"/>
      <x:c r="CA33" s="31"/>
      <x:c r="CB33" s="31"/>
      <x:c r="CC33" s="31"/>
      <x:c r="CD33" s="31"/>
      <x:c r="CE33" s="31"/>
      <x:c r="CF33" s="31"/>
      <x:c r="CG33" s="31"/>
      <x:c r="CH33" s="31"/>
      <x:c r="CI33" s="31"/>
      <x:c r="CJ33" s="31"/>
      <x:c r="CK33" s="31"/>
      <x:c r="CL33" s="31"/>
      <x:c r="CM33" s="31"/>
      <x:c r="CN33" s="31"/>
      <x:c r="CO33" s="31"/>
      <x:c r="CP33" s="31"/>
      <x:c r="CQ33" s="31"/>
      <x:c r="CR33" s="31"/>
      <x:c r="CS33" s="31"/>
      <x:c r="CT33" s="31"/>
      <x:c r="CU33" s="31"/>
      <x:c r="CV33" s="31"/>
      <x:c r="CW33" s="31"/>
    </x:row>
    <x:row r="34" spans="2:101" ht="24" customHeight="1" x14ac:dyDescent="0.6">
      <x:c r="B34" s="31"/>
      <x:c r="C34" s="31"/>
      <x:c r="D34" s="31"/>
      <x:c r="E34" s="31"/>
      <x:c r="F34" s="31"/>
      <x:c r="G34" s="33">
        <x:v>1</x:v>
      </x:c>
      <x:c r="H34" s="33">
        <x:v>1</x:v>
      </x:c>
      <x:c r="I34" s="33">
        <x:v>1</x:v>
      </x:c>
      <x:c r="J34" s="33">
        <x:v>1</x:v>
      </x:c>
      <x:c r="K34" s="33">
        <x:v>1</x:v>
      </x:c>
      <x:c r="L34" s="33">
        <x:v>1</x:v>
      </x:c>
      <x:c r="M34" s="33">
        <x:v>1</x:v>
      </x:c>
      <x:c r="N34" s="33">
        <x:v>1</x:v>
      </x:c>
      <x:c r="O34" s="33">
        <x:v>1</x:v>
      </x:c>
      <x:c r="P34" s="33">
        <x:v>1</x:v>
      </x:c>
      <x:c r="Q34" s="33">
        <x:v>1</x:v>
      </x:c>
      <x:c r="R34" s="33">
        <x:v>1</x:v>
      </x:c>
      <x:c r="S34" s="33">
        <x:v>1</x:v>
      </x:c>
      <x:c r="T34" s="33">
        <x:v>1</x:v>
      </x:c>
      <x:c r="U34" s="33">
        <x:v>1</x:v>
      </x:c>
      <x:c r="V34" s="33">
        <x:v>1</x:v>
      </x:c>
      <x:c r="W34" s="33">
        <x:v>1</x:v>
      </x:c>
      <x:c r="X34" s="33">
        <x:v>1</x:v>
      </x:c>
      <x:c r="Y34" s="33">
        <x:v>1</x:v>
      </x:c>
      <x:c r="Z34" s="33">
        <x:v>1</x:v>
      </x:c>
      <x:c r="AA34" s="33">
        <x:v>1</x:v>
      </x:c>
      <x:c r="AB34" s="33">
        <x:v>1</x:v>
      </x:c>
      <x:c r="AC34" s="33">
        <x:v>1</x:v>
      </x:c>
      <x:c r="AD34" s="33">
        <x:v>1</x:v>
      </x:c>
      <x:c r="AE34" s="33">
        <x:v>1</x:v>
      </x:c>
      <x:c r="AF34" s="31"/>
      <x:c r="AG34" s="31"/>
      <x:c r="AH34" s="31"/>
      <x:c r="AI34" s="31"/>
      <x:c r="AJ34" s="31"/>
      <x:c r="AK34" s="31"/>
      <x:c r="AL34" s="31"/>
      <x:c r="AM34" s="31"/>
      <x:c r="AN34" s="31"/>
      <x:c r="AO34" s="33">
        <x:v>1</x:v>
      </x:c>
      <x:c r="AP34" s="33">
        <x:v>1</x:v>
      </x:c>
      <x:c r="AQ34" s="33">
        <x:v>1</x:v>
      </x:c>
      <x:c r="AR34" s="33">
        <x:v>1</x:v>
      </x:c>
      <x:c r="AS34" s="33">
        <x:v>1</x:v>
      </x:c>
      <x:c r="AT34" s="33">
        <x:v>1</x:v>
      </x:c>
      <x:c r="AU34" s="33">
        <x:v>1</x:v>
      </x:c>
      <x:c r="AV34" s="33">
        <x:v>1</x:v>
      </x:c>
      <x:c r="AW34" s="33">
        <x:v>1</x:v>
      </x:c>
      <x:c r="AX34" s="33">
        <x:v>1</x:v>
      </x:c>
      <x:c r="AY34" s="33">
        <x:v>1</x:v>
      </x:c>
      <x:c r="AZ34" s="31"/>
      <x:c r="BA34" s="31"/>
      <x:c r="BB34" s="31"/>
      <x:c r="BC34" s="31"/>
      <x:c r="BD34" s="31"/>
      <x:c r="BE34" s="31"/>
      <x:c r="BF34" s="31"/>
      <x:c r="BG34" s="31"/>
      <x:c r="BH34" s="31"/>
      <x:c r="BI34" s="31"/>
      <x:c r="BJ34" s="31"/>
      <x:c r="BK34" s="31"/>
      <x:c r="BL34" s="31"/>
      <x:c r="BM34" s="31"/>
      <x:c r="BN34" s="31"/>
      <x:c r="BO34" s="31"/>
      <x:c r="BP34" s="31"/>
      <x:c r="BQ34" s="31"/>
      <x:c r="BR34" s="31"/>
      <x:c r="BS34" s="31"/>
      <x:c r="BT34" s="31"/>
      <x:c r="BU34" s="31"/>
      <x:c r="BV34" s="31"/>
      <x:c r="BW34" s="31"/>
      <x:c r="BX34" s="31"/>
      <x:c r="BY34" s="31"/>
      <x:c r="BZ34" s="31"/>
      <x:c r="CA34" s="31"/>
      <x:c r="CB34" s="31"/>
      <x:c r="CC34" s="31"/>
      <x:c r="CD34" s="31"/>
      <x:c r="CE34" s="31"/>
      <x:c r="CF34" s="31"/>
      <x:c r="CG34" s="31"/>
      <x:c r="CH34" s="31"/>
      <x:c r="CI34" s="31"/>
      <x:c r="CJ34" s="31"/>
      <x:c r="CK34" s="31"/>
      <x:c r="CL34" s="31"/>
      <x:c r="CM34" s="31"/>
      <x:c r="CN34" s="31"/>
      <x:c r="CO34" s="31"/>
      <x:c r="CP34" s="31"/>
      <x:c r="CQ34" s="31"/>
      <x:c r="CR34" s="31"/>
      <x:c r="CS34" s="31"/>
      <x:c r="CT34" s="31"/>
      <x:c r="CU34" s="31"/>
      <x:c r="CV34" s="31"/>
      <x:c r="CW34" s="31"/>
    </x:row>
    <x:row r="35" spans="2:101" ht="24" customHeight="1" x14ac:dyDescent="0.6">
      <x:c r="B35" s="31"/>
      <x:c r="C35" s="31"/>
      <x:c r="D35" s="31"/>
      <x:c r="E35" s="31"/>
      <x:c r="F35" s="31"/>
      <x:c r="G35" s="33">
        <x:v>1</x:v>
      </x:c>
      <x:c r="H35" s="33">
        <x:v>1</x:v>
      </x:c>
      <x:c r="I35" s="33">
        <x:v>1</x:v>
      </x:c>
      <x:c r="J35" s="33">
        <x:v>1</x:v>
      </x:c>
      <x:c r="K35" s="33">
        <x:v>1</x:v>
      </x:c>
      <x:c r="L35" s="33">
        <x:v>1</x:v>
      </x:c>
      <x:c r="M35" s="33">
        <x:v>1</x:v>
      </x:c>
      <x:c r="N35" s="33">
        <x:v>1</x:v>
      </x:c>
      <x:c r="O35" s="33">
        <x:v>1</x:v>
      </x:c>
      <x:c r="P35" s="33">
        <x:v>1</x:v>
      </x:c>
      <x:c r="Q35" s="33">
        <x:v>1</x:v>
      </x:c>
      <x:c r="R35" s="33">
        <x:v>1</x:v>
      </x:c>
      <x:c r="S35" s="33">
        <x:v>1</x:v>
      </x:c>
      <x:c r="T35" s="33">
        <x:v>1</x:v>
      </x:c>
      <x:c r="U35" s="33">
        <x:v>1</x:v>
      </x:c>
      <x:c r="V35" s="33">
        <x:v>1</x:v>
      </x:c>
      <x:c r="W35" s="33">
        <x:v>1</x:v>
      </x:c>
      <x:c r="X35" s="33">
        <x:v>1</x:v>
      </x:c>
      <x:c r="Y35" s="33">
        <x:v>1</x:v>
      </x:c>
      <x:c r="Z35" s="33">
        <x:v>1</x:v>
      </x:c>
      <x:c r="AA35" s="33">
        <x:v>1</x:v>
      </x:c>
      <x:c r="AB35" s="33">
        <x:v>1</x:v>
      </x:c>
      <x:c r="AC35" s="33">
        <x:v>1</x:v>
      </x:c>
      <x:c r="AD35" s="33">
        <x:v>1</x:v>
      </x:c>
      <x:c r="AE35" s="33">
        <x:v>1</x:v>
      </x:c>
      <x:c r="AF35" s="31"/>
      <x:c r="AG35" s="31"/>
      <x:c r="AH35" s="31"/>
      <x:c r="AI35" s="31"/>
      <x:c r="AJ35" s="31"/>
      <x:c r="AK35" s="31"/>
      <x:c r="AL35" s="31"/>
      <x:c r="AM35" s="31"/>
      <x:c r="AN35" s="31"/>
      <x:c r="AO35" s="33">
        <x:v>1</x:v>
      </x:c>
      <x:c r="AP35" s="33">
        <x:v>1</x:v>
      </x:c>
      <x:c r="AQ35" s="33">
        <x:v>1</x:v>
      </x:c>
      <x:c r="AR35" s="33">
        <x:v>1</x:v>
      </x:c>
      <x:c r="AS35" s="33">
        <x:v>1</x:v>
      </x:c>
      <x:c r="AT35" s="33">
        <x:v>1</x:v>
      </x:c>
      <x:c r="AU35" s="33">
        <x:v>1</x:v>
      </x:c>
      <x:c r="AV35" s="33">
        <x:v>1</x:v>
      </x:c>
      <x:c r="AW35" s="33">
        <x:v>1</x:v>
      </x:c>
      <x:c r="AX35" s="33">
        <x:v>1</x:v>
      </x:c>
      <x:c r="AY35" s="33">
        <x:v>1</x:v>
      </x:c>
      <x:c r="AZ35" s="31"/>
      <x:c r="BA35" s="31"/>
      <x:c r="BB35" s="31"/>
      <x:c r="BC35" s="31"/>
      <x:c r="BD35" s="31"/>
      <x:c r="BE35" s="31"/>
      <x:c r="BF35" s="31"/>
      <x:c r="BG35" s="31"/>
      <x:c r="BH35" s="31"/>
      <x:c r="BI35" s="31"/>
      <x:c r="BJ35" s="31"/>
      <x:c r="BK35" s="31"/>
      <x:c r="BL35" s="31"/>
      <x:c r="BM35" s="31"/>
      <x:c r="BN35" s="31"/>
      <x:c r="BO35" s="31"/>
      <x:c r="BP35" s="31"/>
      <x:c r="BQ35" s="31"/>
      <x:c r="BR35" s="31"/>
      <x:c r="BS35" s="31"/>
      <x:c r="BT35" s="31"/>
      <x:c r="BU35" s="31"/>
      <x:c r="BV35" s="31"/>
      <x:c r="BW35" s="31"/>
      <x:c r="BX35" s="31"/>
      <x:c r="BY35" s="31"/>
      <x:c r="BZ35" s="31"/>
      <x:c r="CA35" s="31"/>
      <x:c r="CB35" s="31"/>
      <x:c r="CC35" s="31"/>
      <x:c r="CD35" s="31"/>
      <x:c r="CE35" s="31"/>
      <x:c r="CF35" s="31"/>
      <x:c r="CG35" s="31"/>
      <x:c r="CH35" s="31"/>
      <x:c r="CI35" s="31"/>
      <x:c r="CJ35" s="31"/>
      <x:c r="CK35" s="31"/>
      <x:c r="CL35" s="31"/>
      <x:c r="CM35" s="31"/>
      <x:c r="CN35" s="31"/>
      <x:c r="CO35" s="31"/>
      <x:c r="CP35" s="31"/>
      <x:c r="CQ35" s="31"/>
      <x:c r="CR35" s="31"/>
      <x:c r="CS35" s="31"/>
      <x:c r="CT35" s="31"/>
      <x:c r="CU35" s="31"/>
      <x:c r="CV35" s="31"/>
      <x:c r="CW35" s="31"/>
    </x:row>
    <x:row r="36" spans="2:101" ht="24" customHeight="1" x14ac:dyDescent="0.6">
      <x:c r="B36" s="31"/>
      <x:c r="C36" s="31"/>
      <x:c r="D36" s="31"/>
      <x:c r="E36" s="31"/>
      <x:c r="F36" s="31"/>
      <x:c r="G36" s="33">
        <x:v>1</x:v>
      </x:c>
      <x:c r="H36" s="33">
        <x:v>1</x:v>
      </x:c>
      <x:c r="I36" s="33">
        <x:v>1</x:v>
      </x:c>
      <x:c r="J36" s="33">
        <x:v>1</x:v>
      </x:c>
      <x:c r="K36" s="33">
        <x:v>1</x:v>
      </x:c>
      <x:c r="L36" s="33">
        <x:v>1</x:v>
      </x:c>
      <x:c r="M36" s="33">
        <x:v>1</x:v>
      </x:c>
      <x:c r="N36" s="33">
        <x:v>1</x:v>
      </x:c>
      <x:c r="O36" s="33">
        <x:v>1</x:v>
      </x:c>
      <x:c r="P36" s="33">
        <x:v>1</x:v>
      </x:c>
      <x:c r="Q36" s="33">
        <x:v>1</x:v>
      </x:c>
      <x:c r="R36" s="33">
        <x:v>1</x:v>
      </x:c>
      <x:c r="S36" s="33">
        <x:v>1</x:v>
      </x:c>
      <x:c r="T36" s="33">
        <x:v>1</x:v>
      </x:c>
      <x:c r="U36" s="33">
        <x:v>1</x:v>
      </x:c>
      <x:c r="V36" s="33">
        <x:v>1</x:v>
      </x:c>
      <x:c r="W36" s="33">
        <x:v>1</x:v>
      </x:c>
      <x:c r="X36" s="33">
        <x:v>1</x:v>
      </x:c>
      <x:c r="Y36" s="33">
        <x:v>1</x:v>
      </x:c>
      <x:c r="Z36" s="33">
        <x:v>1</x:v>
      </x:c>
      <x:c r="AA36" s="33">
        <x:v>1</x:v>
      </x:c>
      <x:c r="AB36" s="33">
        <x:v>1</x:v>
      </x:c>
      <x:c r="AC36" s="33">
        <x:v>1</x:v>
      </x:c>
      <x:c r="AD36" s="33">
        <x:v>1</x:v>
      </x:c>
      <x:c r="AE36" s="33">
        <x:v>1</x:v>
      </x:c>
      <x:c r="AF36" s="31"/>
      <x:c r="AG36" s="31"/>
      <x:c r="AH36" s="31"/>
      <x:c r="AI36" s="31"/>
      <x:c r="AJ36" s="31"/>
      <x:c r="AK36" s="31"/>
      <x:c r="AL36" s="31"/>
      <x:c r="AM36" s="31"/>
      <x:c r="AN36" s="31"/>
      <x:c r="AO36" s="33">
        <x:v>1</x:v>
      </x:c>
      <x:c r="AP36" s="33">
        <x:v>1</x:v>
      </x:c>
      <x:c r="AQ36" s="33">
        <x:v>1</x:v>
      </x:c>
      <x:c r="AR36" s="33">
        <x:v>1</x:v>
      </x:c>
      <x:c r="AS36" s="33">
        <x:v>1</x:v>
      </x:c>
      <x:c r="AT36" s="33">
        <x:v>1</x:v>
      </x:c>
      <x:c r="AU36" s="33">
        <x:v>1</x:v>
      </x:c>
      <x:c r="AV36" s="33">
        <x:v>1</x:v>
      </x:c>
      <x:c r="AW36" s="33">
        <x:v>1</x:v>
      </x:c>
      <x:c r="AX36" s="33">
        <x:v>1</x:v>
      </x:c>
      <x:c r="AY36" s="33">
        <x:v>1</x:v>
      </x:c>
      <x:c r="AZ36" s="31"/>
      <x:c r="BA36" s="31"/>
      <x:c r="BB36" s="31"/>
      <x:c r="BC36" s="31"/>
      <x:c r="BD36" s="31"/>
      <x:c r="BE36" s="31"/>
      <x:c r="BF36" s="31"/>
      <x:c r="BG36" s="31"/>
      <x:c r="BH36" s="31"/>
      <x:c r="BI36" s="31"/>
      <x:c r="BJ36" s="31"/>
      <x:c r="BK36" s="31"/>
      <x:c r="BL36" s="31"/>
      <x:c r="BM36" s="31"/>
      <x:c r="BN36" s="31"/>
      <x:c r="BO36" s="31"/>
      <x:c r="BP36" s="31"/>
      <x:c r="BQ36" s="31"/>
      <x:c r="BR36" s="31"/>
      <x:c r="BS36" s="31"/>
      <x:c r="BT36" s="31"/>
      <x:c r="BU36" s="31"/>
      <x:c r="BV36" s="31"/>
      <x:c r="BW36" s="31"/>
      <x:c r="BX36" s="31"/>
      <x:c r="BY36" s="31"/>
      <x:c r="BZ36" s="31"/>
      <x:c r="CA36" s="31"/>
      <x:c r="CB36" s="31"/>
      <x:c r="CC36" s="31"/>
      <x:c r="CD36" s="31"/>
      <x:c r="CE36" s="31"/>
      <x:c r="CF36" s="31"/>
      <x:c r="CG36" s="31"/>
      <x:c r="CH36" s="31"/>
      <x:c r="CI36" s="31"/>
      <x:c r="CJ36" s="31"/>
      <x:c r="CK36" s="31"/>
      <x:c r="CL36" s="31"/>
      <x:c r="CM36" s="31"/>
      <x:c r="CN36" s="31"/>
      <x:c r="CO36" s="31"/>
      <x:c r="CP36" s="31"/>
      <x:c r="CQ36" s="31"/>
      <x:c r="CR36" s="31"/>
      <x:c r="CS36" s="31"/>
      <x:c r="CT36" s="31"/>
      <x:c r="CU36" s="31"/>
      <x:c r="CV36" s="31"/>
      <x:c r="CW36" s="31"/>
    </x:row>
    <x:row r="37" spans="2:101" ht="24" customHeight="1" x14ac:dyDescent="0.6">
      <x:c r="B37" s="31"/>
      <x:c r="C37" s="31"/>
      <x:c r="D37" s="31"/>
      <x:c r="E37" s="31"/>
      <x:c r="F37" s="31"/>
      <x:c r="G37" s="33">
        <x:v>1</x:v>
      </x:c>
      <x:c r="H37" s="33">
        <x:v>1</x:v>
      </x:c>
      <x:c r="I37" s="33">
        <x:v>1</x:v>
      </x:c>
      <x:c r="J37" s="33">
        <x:v>1</x:v>
      </x:c>
      <x:c r="K37" s="33">
        <x:v>1</x:v>
      </x:c>
      <x:c r="L37" s="33">
        <x:v>1</x:v>
      </x:c>
      <x:c r="M37" s="33">
        <x:v>1</x:v>
      </x:c>
      <x:c r="N37" s="33">
        <x:v>1</x:v>
      </x:c>
      <x:c r="O37" s="33">
        <x:v>1</x:v>
      </x:c>
      <x:c r="P37" s="33">
        <x:v>1</x:v>
      </x:c>
      <x:c r="Q37" s="33">
        <x:v>1</x:v>
      </x:c>
      <x:c r="R37" s="33">
        <x:v>1</x:v>
      </x:c>
      <x:c r="S37" s="33">
        <x:v>1</x:v>
      </x:c>
      <x:c r="T37" s="33">
        <x:v>1</x:v>
      </x:c>
      <x:c r="U37" s="33">
        <x:v>1</x:v>
      </x:c>
      <x:c r="V37" s="33">
        <x:v>1</x:v>
      </x:c>
      <x:c r="W37" s="33">
        <x:v>1</x:v>
      </x:c>
      <x:c r="X37" s="33">
        <x:v>1</x:v>
      </x:c>
      <x:c r="Y37" s="33">
        <x:v>1</x:v>
      </x:c>
      <x:c r="Z37" s="33">
        <x:v>1</x:v>
      </x:c>
      <x:c r="AA37" s="33">
        <x:v>1</x:v>
      </x:c>
      <x:c r="AB37" s="33">
        <x:v>1</x:v>
      </x:c>
      <x:c r="AC37" s="33">
        <x:v>1</x:v>
      </x:c>
      <x:c r="AD37" s="33">
        <x:v>1</x:v>
      </x:c>
      <x:c r="AE37" s="33">
        <x:v>1</x:v>
      </x:c>
      <x:c r="AF37" s="31"/>
      <x:c r="AG37" s="31"/>
      <x:c r="AH37" s="31"/>
      <x:c r="AI37" s="31"/>
      <x:c r="AJ37" s="31"/>
      <x:c r="AK37" s="31"/>
      <x:c r="AL37" s="31"/>
      <x:c r="AM37" s="31"/>
      <x:c r="AN37" s="31"/>
      <x:c r="AO37" s="33">
        <x:v>1</x:v>
      </x:c>
      <x:c r="AP37" s="33">
        <x:v>1</x:v>
      </x:c>
      <x:c r="AQ37" s="33">
        <x:v>1</x:v>
      </x:c>
      <x:c r="AR37" s="33">
        <x:v>1</x:v>
      </x:c>
      <x:c r="AS37" s="33">
        <x:v>1</x:v>
      </x:c>
      <x:c r="AT37" s="33">
        <x:v>1</x:v>
      </x:c>
      <x:c r="AU37" s="33">
        <x:v>1</x:v>
      </x:c>
      <x:c r="AV37" s="33">
        <x:v>1</x:v>
      </x:c>
      <x:c r="AW37" s="33">
        <x:v>1</x:v>
      </x:c>
      <x:c r="AX37" s="33">
        <x:v>1</x:v>
      </x:c>
      <x:c r="AY37" s="33">
        <x:v>1</x:v>
      </x:c>
      <x:c r="AZ37" s="31"/>
      <x:c r="BA37" s="31"/>
      <x:c r="BB37" s="31"/>
      <x:c r="BC37" s="31"/>
      <x:c r="BD37" s="31"/>
      <x:c r="BE37" s="31"/>
      <x:c r="BF37" s="31"/>
      <x:c r="BG37" s="31"/>
      <x:c r="BH37" s="31"/>
      <x:c r="BI37" s="31"/>
      <x:c r="BJ37" s="31"/>
      <x:c r="BK37" s="31"/>
      <x:c r="BL37" s="31"/>
      <x:c r="BM37" s="31"/>
      <x:c r="BN37" s="31"/>
      <x:c r="BO37" s="31"/>
      <x:c r="BP37" s="31"/>
      <x:c r="BQ37" s="31"/>
      <x:c r="BR37" s="31"/>
      <x:c r="BS37" s="31"/>
      <x:c r="BT37" s="31"/>
      <x:c r="BU37" s="31"/>
      <x:c r="BV37" s="31"/>
      <x:c r="BW37" s="31"/>
      <x:c r="BX37" s="31"/>
      <x:c r="BY37" s="31"/>
      <x:c r="BZ37" s="31"/>
      <x:c r="CA37" s="31"/>
      <x:c r="CB37" s="31"/>
      <x:c r="CC37" s="31"/>
      <x:c r="CD37" s="31"/>
      <x:c r="CE37" s="31"/>
      <x:c r="CF37" s="31"/>
      <x:c r="CG37" s="31"/>
      <x:c r="CH37" s="31"/>
      <x:c r="CI37" s="31"/>
      <x:c r="CJ37" s="31"/>
      <x:c r="CK37" s="31"/>
      <x:c r="CL37" s="31"/>
      <x:c r="CM37" s="31"/>
      <x:c r="CN37" s="31"/>
      <x:c r="CO37" s="31"/>
      <x:c r="CP37" s="31"/>
      <x:c r="CQ37" s="31"/>
      <x:c r="CR37" s="31"/>
      <x:c r="CS37" s="31"/>
      <x:c r="CT37" s="31"/>
      <x:c r="CU37" s="31"/>
      <x:c r="CV37" s="31"/>
      <x:c r="CW37" s="31"/>
    </x:row>
    <x:row r="38" spans="2:101" ht="24" customHeight="1" x14ac:dyDescent="0.6">
      <x:c r="B38" s="31"/>
      <x:c r="C38" s="31"/>
      <x:c r="D38" s="31"/>
      <x:c r="E38" s="31"/>
      <x:c r="F38" s="31"/>
      <x:c r="G38" s="33">
        <x:v>1</x:v>
      </x:c>
      <x:c r="H38" s="33">
        <x:v>1</x:v>
      </x:c>
      <x:c r="I38" s="33">
        <x:v>1</x:v>
      </x:c>
      <x:c r="J38" s="33">
        <x:v>1</x:v>
      </x:c>
      <x:c r="K38" s="33">
        <x:v>1</x:v>
      </x:c>
      <x:c r="L38" s="33">
        <x:v>1</x:v>
      </x:c>
      <x:c r="M38" s="33">
        <x:v>1</x:v>
      </x:c>
      <x:c r="N38" s="33">
        <x:v>1</x:v>
      </x:c>
      <x:c r="O38" s="33">
        <x:v>1</x:v>
      </x:c>
      <x:c r="P38" s="33">
        <x:v>1</x:v>
      </x:c>
      <x:c r="Q38" s="33">
        <x:v>1</x:v>
      </x:c>
      <x:c r="R38" s="33">
        <x:v>1</x:v>
      </x:c>
      <x:c r="S38" s="33">
        <x:v>1</x:v>
      </x:c>
      <x:c r="T38" s="33">
        <x:v>1</x:v>
      </x:c>
      <x:c r="U38" s="33">
        <x:v>1</x:v>
      </x:c>
      <x:c r="V38" s="33">
        <x:v>1</x:v>
      </x:c>
      <x:c r="W38" s="33">
        <x:v>1</x:v>
      </x:c>
      <x:c r="X38" s="33">
        <x:v>1</x:v>
      </x:c>
      <x:c r="Y38" s="33">
        <x:v>1</x:v>
      </x:c>
      <x:c r="Z38" s="33">
        <x:v>1</x:v>
      </x:c>
      <x:c r="AA38" s="33">
        <x:v>1</x:v>
      </x:c>
      <x:c r="AB38" s="33">
        <x:v>1</x:v>
      </x:c>
      <x:c r="AC38" s="33">
        <x:v>1</x:v>
      </x:c>
      <x:c r="AD38" s="33">
        <x:v>1</x:v>
      </x:c>
      <x:c r="AE38" s="33">
        <x:v>1</x:v>
      </x:c>
      <x:c r="AF38" s="31"/>
      <x:c r="AG38" s="31"/>
      <x:c r="AH38" s="31"/>
      <x:c r="AI38" s="31"/>
      <x:c r="AJ38" s="31"/>
      <x:c r="AK38" s="31"/>
      <x:c r="AL38" s="31"/>
      <x:c r="AM38" s="31"/>
      <x:c r="AN38" s="31"/>
      <x:c r="AO38" s="33">
        <x:v>1</x:v>
      </x:c>
      <x:c r="AP38" s="33">
        <x:v>1</x:v>
      </x:c>
      <x:c r="AQ38" s="33">
        <x:v>1</x:v>
      </x:c>
      <x:c r="AR38" s="33">
        <x:v>1</x:v>
      </x:c>
      <x:c r="AS38" s="33">
        <x:v>1</x:v>
      </x:c>
      <x:c r="AT38" s="33">
        <x:v>1</x:v>
      </x:c>
      <x:c r="AU38" s="33">
        <x:v>1</x:v>
      </x:c>
      <x:c r="AV38" s="33">
        <x:v>1</x:v>
      </x:c>
      <x:c r="AW38" s="33">
        <x:v>1</x:v>
      </x:c>
      <x:c r="AX38" s="33">
        <x:v>1</x:v>
      </x:c>
      <x:c r="AY38" s="33">
        <x:v>1</x:v>
      </x:c>
      <x:c r="AZ38" s="31"/>
      <x:c r="BA38" s="31"/>
      <x:c r="BB38" s="31"/>
      <x:c r="BC38" s="31"/>
      <x:c r="BD38" s="31"/>
      <x:c r="BE38" s="31"/>
      <x:c r="BF38" s="31"/>
      <x:c r="BG38" s="31"/>
      <x:c r="BH38" s="31"/>
      <x:c r="BI38" s="31"/>
      <x:c r="BJ38" s="31"/>
      <x:c r="BK38" s="31"/>
      <x:c r="BL38" s="31"/>
      <x:c r="BM38" s="31"/>
      <x:c r="BN38" s="31"/>
      <x:c r="BO38" s="31"/>
      <x:c r="BP38" s="31"/>
      <x:c r="BQ38" s="31"/>
      <x:c r="BR38" s="31"/>
      <x:c r="BS38" s="31"/>
      <x:c r="BT38" s="31"/>
      <x:c r="BU38" s="31"/>
      <x:c r="BV38" s="31"/>
      <x:c r="BW38" s="31"/>
      <x:c r="BX38" s="31"/>
      <x:c r="BY38" s="31"/>
      <x:c r="BZ38" s="31"/>
      <x:c r="CA38" s="31"/>
      <x:c r="CB38" s="31"/>
      <x:c r="CC38" s="31"/>
      <x:c r="CD38" s="31"/>
      <x:c r="CE38" s="31"/>
      <x:c r="CF38" s="31"/>
      <x:c r="CG38" s="31"/>
      <x:c r="CH38" s="31"/>
      <x:c r="CI38" s="31"/>
      <x:c r="CJ38" s="31"/>
      <x:c r="CK38" s="31"/>
      <x:c r="CL38" s="31"/>
      <x:c r="CM38" s="31"/>
      <x:c r="CN38" s="31"/>
      <x:c r="CO38" s="31"/>
      <x:c r="CP38" s="31"/>
      <x:c r="CQ38" s="31"/>
      <x:c r="CR38" s="31"/>
      <x:c r="CS38" s="31"/>
      <x:c r="CT38" s="31"/>
      <x:c r="CU38" s="31"/>
      <x:c r="CV38" s="31"/>
      <x:c r="CW38" s="31"/>
    </x:row>
    <x:row r="39" spans="2:101" ht="24" customHeight="1" x14ac:dyDescent="0.6">
      <x:c r="B39" s="31"/>
      <x:c r="C39" s="31"/>
      <x:c r="D39" s="31"/>
      <x:c r="E39" s="31"/>
      <x:c r="F39" s="31"/>
      <x:c r="G39" s="33">
        <x:v>1</x:v>
      </x:c>
      <x:c r="H39" s="33">
        <x:v>1</x:v>
      </x:c>
      <x:c r="I39" s="33">
        <x:v>1</x:v>
      </x:c>
      <x:c r="J39" s="33">
        <x:v>1</x:v>
      </x:c>
      <x:c r="K39" s="33">
        <x:v>1</x:v>
      </x:c>
      <x:c r="L39" s="33">
        <x:v>1</x:v>
      </x:c>
      <x:c r="M39" s="33">
        <x:v>1</x:v>
      </x:c>
      <x:c r="N39" s="33">
        <x:v>1</x:v>
      </x:c>
      <x:c r="O39" s="33">
        <x:v>1</x:v>
      </x:c>
      <x:c r="P39" s="33">
        <x:v>1</x:v>
      </x:c>
      <x:c r="Q39" s="33">
        <x:v>1</x:v>
      </x:c>
      <x:c r="R39" s="33">
        <x:v>1</x:v>
      </x:c>
      <x:c r="S39" s="33">
        <x:v>1</x:v>
      </x:c>
      <x:c r="T39" s="33">
        <x:v>1</x:v>
      </x:c>
      <x:c r="U39" s="33">
        <x:v>1</x:v>
      </x:c>
      <x:c r="V39" s="33">
        <x:v>1</x:v>
      </x:c>
      <x:c r="W39" s="33">
        <x:v>1</x:v>
      </x:c>
      <x:c r="X39" s="33">
        <x:v>1</x:v>
      </x:c>
      <x:c r="Y39" s="33">
        <x:v>1</x:v>
      </x:c>
      <x:c r="Z39" s="33">
        <x:v>1</x:v>
      </x:c>
      <x:c r="AA39" s="33">
        <x:v>1</x:v>
      </x:c>
      <x:c r="AB39" s="33">
        <x:v>1</x:v>
      </x:c>
      <x:c r="AC39" s="33">
        <x:v>1</x:v>
      </x:c>
      <x:c r="AD39" s="33">
        <x:v>1</x:v>
      </x:c>
      <x:c r="AE39" s="33">
        <x:v>1</x:v>
      </x:c>
      <x:c r="AF39" s="31"/>
      <x:c r="AG39" s="31"/>
      <x:c r="AH39" s="31"/>
      <x:c r="AI39" s="31"/>
      <x:c r="AJ39" s="31"/>
      <x:c r="AK39" s="31"/>
      <x:c r="AL39" s="31"/>
      <x:c r="AM39" s="31"/>
      <x:c r="AN39" s="31"/>
      <x:c r="AO39" s="33">
        <x:v>1</x:v>
      </x:c>
      <x:c r="AP39" s="33">
        <x:v>1</x:v>
      </x:c>
      <x:c r="AQ39" s="33">
        <x:v>1</x:v>
      </x:c>
      <x:c r="AR39" s="33">
        <x:v>1</x:v>
      </x:c>
      <x:c r="AS39" s="33">
        <x:v>1</x:v>
      </x:c>
      <x:c r="AT39" s="33">
        <x:v>1</x:v>
      </x:c>
      <x:c r="AU39" s="33">
        <x:v>1</x:v>
      </x:c>
      <x:c r="AV39" s="33">
        <x:v>1</x:v>
      </x:c>
      <x:c r="AW39" s="33">
        <x:v>1</x:v>
      </x:c>
      <x:c r="AX39" s="33">
        <x:v>1</x:v>
      </x:c>
      <x:c r="AY39" s="33">
        <x:v>1</x:v>
      </x:c>
      <x:c r="AZ39" s="31"/>
      <x:c r="BA39" s="31"/>
      <x:c r="BB39" s="31"/>
      <x:c r="BC39" s="31"/>
      <x:c r="BD39" s="31"/>
      <x:c r="BE39" s="31"/>
      <x:c r="BF39" s="31"/>
      <x:c r="BG39" s="31"/>
      <x:c r="BH39" s="31"/>
      <x:c r="BI39" s="31"/>
      <x:c r="BJ39" s="31"/>
      <x:c r="BK39" s="31"/>
      <x:c r="BL39" s="31"/>
      <x:c r="BM39" s="31"/>
      <x:c r="BN39" s="31"/>
      <x:c r="BO39" s="31"/>
      <x:c r="BP39" s="31"/>
      <x:c r="BQ39" s="31"/>
      <x:c r="BR39" s="31"/>
      <x:c r="BS39" s="31"/>
      <x:c r="BT39" s="31"/>
      <x:c r="BU39" s="31"/>
      <x:c r="BV39" s="31"/>
      <x:c r="BW39" s="31"/>
      <x:c r="BX39" s="31"/>
      <x:c r="BY39" s="31"/>
      <x:c r="BZ39" s="31"/>
      <x:c r="CA39" s="31"/>
      <x:c r="CB39" s="31"/>
      <x:c r="CC39" s="31"/>
      <x:c r="CD39" s="31"/>
      <x:c r="CE39" s="31"/>
      <x:c r="CF39" s="31"/>
      <x:c r="CG39" s="31"/>
      <x:c r="CH39" s="31"/>
      <x:c r="CI39" s="31"/>
      <x:c r="CJ39" s="31"/>
      <x:c r="CK39" s="31"/>
      <x:c r="CL39" s="31"/>
      <x:c r="CM39" s="31"/>
      <x:c r="CN39" s="31"/>
      <x:c r="CO39" s="31"/>
      <x:c r="CP39" s="31"/>
      <x:c r="CQ39" s="31"/>
      <x:c r="CR39" s="31"/>
      <x:c r="CS39" s="31"/>
      <x:c r="CT39" s="31"/>
      <x:c r="CU39" s="31"/>
      <x:c r="CV39" s="31"/>
      <x:c r="CW39" s="31"/>
    </x:row>
    <x:row r="40" spans="2:101" ht="24" customHeight="1" x14ac:dyDescent="0.6">
      <x:c r="B40" s="31"/>
      <x:c r="C40" s="31"/>
      <x:c r="D40" s="31"/>
      <x:c r="E40" s="31"/>
      <x:c r="F40" s="31"/>
      <x:c r="G40" s="33">
        <x:v>1</x:v>
      </x:c>
      <x:c r="H40" s="33">
        <x:v>1</x:v>
      </x:c>
      <x:c r="I40" s="33">
        <x:v>1</x:v>
      </x:c>
      <x:c r="J40" s="33">
        <x:v>1</x:v>
      </x:c>
      <x:c r="K40" s="33">
        <x:v>1</x:v>
      </x:c>
      <x:c r="L40" s="33">
        <x:v>1</x:v>
      </x:c>
      <x:c r="M40" s="33">
        <x:v>1</x:v>
      </x:c>
      <x:c r="N40" s="33">
        <x:v>1</x:v>
      </x:c>
      <x:c r="O40" s="33">
        <x:v>1</x:v>
      </x:c>
      <x:c r="P40" s="33">
        <x:v>1</x:v>
      </x:c>
      <x:c r="Q40" s="33">
        <x:v>1</x:v>
      </x:c>
      <x:c r="R40" s="33">
        <x:v>1</x:v>
      </x:c>
      <x:c r="S40" s="33">
        <x:v>1</x:v>
      </x:c>
      <x:c r="T40" s="33">
        <x:v>1</x:v>
      </x:c>
      <x:c r="U40" s="33">
        <x:v>1</x:v>
      </x:c>
      <x:c r="V40" s="33">
        <x:v>1</x:v>
      </x:c>
      <x:c r="W40" s="33">
        <x:v>1</x:v>
      </x:c>
      <x:c r="X40" s="33">
        <x:v>1</x:v>
      </x:c>
      <x:c r="Y40" s="33">
        <x:v>1</x:v>
      </x:c>
      <x:c r="Z40" s="33">
        <x:v>1</x:v>
      </x:c>
      <x:c r="AA40" s="33">
        <x:v>1</x:v>
      </x:c>
      <x:c r="AB40" s="33">
        <x:v>1</x:v>
      </x:c>
      <x:c r="AC40" s="33">
        <x:v>1</x:v>
      </x:c>
      <x:c r="AD40" s="33">
        <x:v>1</x:v>
      </x:c>
      <x:c r="AE40" s="33">
        <x:v>1</x:v>
      </x:c>
      <x:c r="AF40" s="31"/>
      <x:c r="AG40" s="31"/>
      <x:c r="AH40" s="31"/>
      <x:c r="AI40" s="31"/>
      <x:c r="AJ40" s="31"/>
      <x:c r="AK40" s="31"/>
      <x:c r="AL40" s="33">
        <x:v>1</x:v>
      </x:c>
      <x:c r="AM40" s="33">
        <x:v>1</x:v>
      </x:c>
      <x:c r="AN40" s="33">
        <x:v>1</x:v>
      </x:c>
      <x:c r="AO40" s="33">
        <x:v>1</x:v>
      </x:c>
      <x:c r="AP40" s="33">
        <x:v>1</x:v>
      </x:c>
      <x:c r="AQ40" s="33">
        <x:v>1</x:v>
      </x:c>
      <x:c r="AR40" s="33">
        <x:v>1</x:v>
      </x:c>
      <x:c r="AS40" s="33">
        <x:v>1</x:v>
      </x:c>
      <x:c r="AT40" s="33">
        <x:v>1</x:v>
      </x:c>
      <x:c r="AU40" s="33">
        <x:v>1</x:v>
      </x:c>
      <x:c r="AV40" s="33">
        <x:v>1</x:v>
      </x:c>
      <x:c r="AW40" s="33">
        <x:v>1</x:v>
      </x:c>
      <x:c r="AX40" s="33">
        <x:v>1</x:v>
      </x:c>
      <x:c r="AY40" s="33">
        <x:v>1</x:v>
      </x:c>
      <x:c r="AZ40" s="33">
        <x:v>1</x:v>
      </x:c>
      <x:c r="BA40" s="33">
        <x:v>1</x:v>
      </x:c>
      <x:c r="BB40" s="33">
        <x:v>1</x:v>
      </x:c>
      <x:c r="BC40" s="31"/>
      <x:c r="BD40" s="31"/>
      <x:c r="BE40" s="31"/>
      <x:c r="BF40" s="31"/>
      <x:c r="BG40" s="31"/>
      <x:c r="BH40" s="31"/>
      <x:c r="BI40" s="31"/>
      <x:c r="BJ40" s="31"/>
      <x:c r="BK40" s="31"/>
      <x:c r="BL40" s="31"/>
      <x:c r="BM40" s="31"/>
      <x:c r="BN40" s="31"/>
      <x:c r="BO40" s="31"/>
      <x:c r="BP40" s="31"/>
      <x:c r="BQ40" s="31"/>
      <x:c r="BR40" s="31"/>
      <x:c r="BS40" s="31"/>
      <x:c r="BT40" s="31"/>
      <x:c r="BU40" s="31"/>
      <x:c r="BV40" s="31"/>
      <x:c r="BW40" s="31"/>
      <x:c r="BX40" s="31"/>
      <x:c r="BY40" s="31"/>
      <x:c r="BZ40" s="31"/>
      <x:c r="CA40" s="31"/>
      <x:c r="CB40" s="31"/>
      <x:c r="CC40" s="31"/>
      <x:c r="CD40" s="31"/>
      <x:c r="CE40" s="31"/>
      <x:c r="CF40" s="31"/>
      <x:c r="CG40" s="31"/>
      <x:c r="CH40" s="31"/>
      <x:c r="CI40" s="31"/>
      <x:c r="CJ40" s="31"/>
      <x:c r="CK40" s="31"/>
      <x:c r="CL40" s="31"/>
      <x:c r="CM40" s="31"/>
      <x:c r="CN40" s="31"/>
      <x:c r="CO40" s="31"/>
      <x:c r="CP40" s="31"/>
      <x:c r="CQ40" s="31"/>
      <x:c r="CR40" s="31"/>
      <x:c r="CS40" s="31"/>
      <x:c r="CT40" s="31"/>
      <x:c r="CU40" s="31"/>
      <x:c r="CV40" s="31"/>
      <x:c r="CW40" s="31"/>
    </x:row>
    <x:row r="41" spans="2:101" ht="24" customHeight="1" x14ac:dyDescent="0.6">
      <x:c r="B41" s="31"/>
      <x:c r="C41" s="31"/>
      <x:c r="D41" s="31"/>
      <x:c r="E41" s="31"/>
      <x:c r="F41" s="31"/>
      <x:c r="G41" s="33">
        <x:v>1</x:v>
      </x:c>
      <x:c r="H41" s="33">
        <x:v>1</x:v>
      </x:c>
      <x:c r="I41" s="33">
        <x:v>1</x:v>
      </x:c>
      <x:c r="J41" s="33">
        <x:v>1</x:v>
      </x:c>
      <x:c r="K41" s="33">
        <x:v>1</x:v>
      </x:c>
      <x:c r="L41" s="33">
        <x:v>1</x:v>
      </x:c>
      <x:c r="M41" s="33">
        <x:v>1</x:v>
      </x:c>
      <x:c r="N41" s="33">
        <x:v>1</x:v>
      </x:c>
      <x:c r="O41" s="33">
        <x:v>1</x:v>
      </x:c>
      <x:c r="P41" s="33">
        <x:v>1</x:v>
      </x:c>
      <x:c r="Q41" s="33">
        <x:v>1</x:v>
      </x:c>
      <x:c r="R41" s="33">
        <x:v>1</x:v>
      </x:c>
      <x:c r="S41" s="33">
        <x:v>1</x:v>
      </x:c>
      <x:c r="T41" s="33">
        <x:v>1</x:v>
      </x:c>
      <x:c r="U41" s="33">
        <x:v>1</x:v>
      </x:c>
      <x:c r="V41" s="33">
        <x:v>1</x:v>
      </x:c>
      <x:c r="W41" s="33">
        <x:v>1</x:v>
      </x:c>
      <x:c r="X41" s="33">
        <x:v>1</x:v>
      </x:c>
      <x:c r="Y41" s="33">
        <x:v>1</x:v>
      </x:c>
      <x:c r="Z41" s="33">
        <x:v>1</x:v>
      </x:c>
      <x:c r="AA41" s="33">
        <x:v>1</x:v>
      </x:c>
      <x:c r="AB41" s="33">
        <x:v>1</x:v>
      </x:c>
      <x:c r="AC41" s="33">
        <x:v>1</x:v>
      </x:c>
      <x:c r="AD41" s="33">
        <x:v>1</x:v>
      </x:c>
      <x:c r="AE41" s="33">
        <x:v>1</x:v>
      </x:c>
      <x:c r="AF41" s="31"/>
      <x:c r="AG41" s="31"/>
      <x:c r="AH41" s="31"/>
      <x:c r="AI41" s="31"/>
      <x:c r="AJ41" s="31"/>
      <x:c r="AK41" s="31"/>
      <x:c r="AL41" s="33">
        <x:v>1</x:v>
      </x:c>
      <x:c r="AM41" s="33">
        <x:v>1</x:v>
      </x:c>
      <x:c r="AN41" s="33">
        <x:v>1</x:v>
      </x:c>
      <x:c r="AO41" s="33">
        <x:v>1</x:v>
      </x:c>
      <x:c r="AP41" s="33">
        <x:v>1</x:v>
      </x:c>
      <x:c r="AQ41" s="33">
        <x:v>1</x:v>
      </x:c>
      <x:c r="AR41" s="33">
        <x:v>1</x:v>
      </x:c>
      <x:c r="AS41" s="33">
        <x:v>1</x:v>
      </x:c>
      <x:c r="AT41" s="33">
        <x:v>1</x:v>
      </x:c>
      <x:c r="AU41" s="33">
        <x:v>1</x:v>
      </x:c>
      <x:c r="AV41" s="33">
        <x:v>1</x:v>
      </x:c>
      <x:c r="AW41" s="33">
        <x:v>1</x:v>
      </x:c>
      <x:c r="AX41" s="33">
        <x:v>1</x:v>
      </x:c>
      <x:c r="AY41" s="33">
        <x:v>1</x:v>
      </x:c>
      <x:c r="AZ41" s="33">
        <x:v>1</x:v>
      </x:c>
      <x:c r="BA41" s="33">
        <x:v>1</x:v>
      </x:c>
      <x:c r="BB41" s="33">
        <x:v>1</x:v>
      </x:c>
      <x:c r="BC41" s="31"/>
      <x:c r="BD41" s="31"/>
      <x:c r="BE41" s="31"/>
      <x:c r="BF41" s="31"/>
      <x:c r="BG41" s="31"/>
      <x:c r="BH41" s="31"/>
      <x:c r="BI41" s="31"/>
      <x:c r="BJ41" s="31"/>
      <x:c r="BK41" s="31"/>
      <x:c r="BL41" s="31"/>
      <x:c r="BM41" s="31"/>
      <x:c r="BN41" s="31"/>
      <x:c r="BO41" s="31"/>
      <x:c r="BP41" s="31"/>
      <x:c r="BQ41" s="31"/>
      <x:c r="BR41" s="31"/>
      <x:c r="BS41" s="31"/>
      <x:c r="BT41" s="31"/>
      <x:c r="BU41" s="31"/>
      <x:c r="BV41" s="31"/>
      <x:c r="BW41" s="31"/>
      <x:c r="BX41" s="31"/>
      <x:c r="BY41" s="31"/>
      <x:c r="BZ41" s="31"/>
      <x:c r="CA41" s="31"/>
      <x:c r="CB41" s="31"/>
      <x:c r="CC41" s="31"/>
      <x:c r="CD41" s="31"/>
      <x:c r="CE41" s="31"/>
      <x:c r="CF41" s="31"/>
      <x:c r="CG41" s="31"/>
      <x:c r="CH41" s="31"/>
      <x:c r="CI41" s="31"/>
      <x:c r="CJ41" s="31"/>
      <x:c r="CK41" s="31"/>
      <x:c r="CL41" s="31"/>
      <x:c r="CM41" s="31"/>
      <x:c r="CN41" s="31"/>
      <x:c r="CO41" s="31"/>
      <x:c r="CP41" s="31"/>
      <x:c r="CQ41" s="31"/>
      <x:c r="CR41" s="31"/>
      <x:c r="CS41" s="31"/>
      <x:c r="CT41" s="31"/>
      <x:c r="CU41" s="31"/>
      <x:c r="CV41" s="31"/>
      <x:c r="CW41" s="31"/>
    </x:row>
    <x:row r="42" spans="2:101" ht="24" customHeight="1" x14ac:dyDescent="0.6">
      <x:c r="B42" s="31"/>
      <x:c r="C42" s="31"/>
      <x:c r="D42" s="31"/>
      <x:c r="E42" s="31"/>
      <x:c r="F42" s="31"/>
      <x:c r="G42" s="33">
        <x:v>1</x:v>
      </x:c>
      <x:c r="H42" s="33">
        <x:v>1</x:v>
      </x:c>
      <x:c r="I42" s="33">
        <x:v>1</x:v>
      </x:c>
      <x:c r="J42" s="33">
        <x:v>1</x:v>
      </x:c>
      <x:c r="K42" s="33">
        <x:v>1</x:v>
      </x:c>
      <x:c r="L42" s="33">
        <x:v>1</x:v>
      </x:c>
      <x:c r="M42" s="33">
        <x:v>1</x:v>
      </x:c>
      <x:c r="N42" s="33">
        <x:v>1</x:v>
      </x:c>
      <x:c r="O42" s="33">
        <x:v>1</x:v>
      </x:c>
      <x:c r="P42" s="33">
        <x:v>1</x:v>
      </x:c>
      <x:c r="Q42" s="33">
        <x:v>1</x:v>
      </x:c>
      <x:c r="R42" s="33">
        <x:v>1</x:v>
      </x:c>
      <x:c r="S42" s="33">
        <x:v>1</x:v>
      </x:c>
      <x:c r="T42" s="33">
        <x:v>1</x:v>
      </x:c>
      <x:c r="U42" s="33">
        <x:v>1</x:v>
      </x:c>
      <x:c r="V42" s="33">
        <x:v>1</x:v>
      </x:c>
      <x:c r="W42" s="33">
        <x:v>1</x:v>
      </x:c>
      <x:c r="X42" s="33">
        <x:v>1</x:v>
      </x:c>
      <x:c r="Y42" s="33">
        <x:v>1</x:v>
      </x:c>
      <x:c r="Z42" s="33">
        <x:v>1</x:v>
      </x:c>
      <x:c r="AA42" s="33">
        <x:v>1</x:v>
      </x:c>
      <x:c r="AB42" s="33">
        <x:v>1</x:v>
      </x:c>
      <x:c r="AC42" s="33">
        <x:v>1</x:v>
      </x:c>
      <x:c r="AD42" s="33">
        <x:v>1</x:v>
      </x:c>
      <x:c r="AE42" s="33">
        <x:v>1</x:v>
      </x:c>
      <x:c r="AF42" s="31"/>
      <x:c r="AG42" s="31"/>
      <x:c r="AH42" s="31"/>
      <x:c r="AI42" s="31"/>
      <x:c r="AJ42" s="31"/>
      <x:c r="AK42" s="31"/>
      <x:c r="AL42" s="33">
        <x:v>1</x:v>
      </x:c>
      <x:c r="AM42" s="33">
        <x:v>1</x:v>
      </x:c>
      <x:c r="AN42" s="33">
        <x:v>1</x:v>
      </x:c>
      <x:c r="AO42" s="33">
        <x:v>1</x:v>
      </x:c>
      <x:c r="AP42" s="33">
        <x:v>1</x:v>
      </x:c>
      <x:c r="AQ42" s="33">
        <x:v>1</x:v>
      </x:c>
      <x:c r="AR42" s="33">
        <x:v>1</x:v>
      </x:c>
      <x:c r="AS42" s="33">
        <x:v>1</x:v>
      </x:c>
      <x:c r="AT42" s="33">
        <x:v>1</x:v>
      </x:c>
      <x:c r="AU42" s="33">
        <x:v>1</x:v>
      </x:c>
      <x:c r="AV42" s="33">
        <x:v>1</x:v>
      </x:c>
      <x:c r="AW42" s="33">
        <x:v>1</x:v>
      </x:c>
      <x:c r="AX42" s="33">
        <x:v>1</x:v>
      </x:c>
      <x:c r="AY42" s="33">
        <x:v>1</x:v>
      </x:c>
      <x:c r="AZ42" s="33">
        <x:v>1</x:v>
      </x:c>
      <x:c r="BA42" s="33">
        <x:v>1</x:v>
      </x:c>
      <x:c r="BB42" s="33">
        <x:v>1</x:v>
      </x:c>
      <x:c r="BC42" s="31"/>
      <x:c r="BD42" s="31"/>
      <x:c r="BE42" s="31"/>
      <x:c r="BF42" s="31"/>
      <x:c r="BG42" s="31"/>
      <x:c r="BH42" s="31"/>
      <x:c r="BI42" s="31"/>
      <x:c r="BJ42" s="31"/>
      <x:c r="BK42" s="31"/>
      <x:c r="BL42" s="31"/>
      <x:c r="BM42" s="31"/>
      <x:c r="BN42" s="31"/>
      <x:c r="BO42" s="31"/>
      <x:c r="BP42" s="31"/>
      <x:c r="BQ42" s="31"/>
      <x:c r="BR42" s="31"/>
      <x:c r="BS42" s="31"/>
      <x:c r="BT42" s="31"/>
      <x:c r="BU42" s="31"/>
      <x:c r="BV42" s="31"/>
      <x:c r="BW42" s="31"/>
      <x:c r="BX42" s="31"/>
      <x:c r="BY42" s="31"/>
      <x:c r="BZ42" s="31"/>
      <x:c r="CA42" s="31"/>
      <x:c r="CB42" s="31"/>
      <x:c r="CC42" s="31"/>
      <x:c r="CD42" s="31"/>
      <x:c r="CE42" s="31"/>
      <x:c r="CF42" s="31"/>
      <x:c r="CG42" s="31"/>
      <x:c r="CH42" s="31"/>
      <x:c r="CI42" s="31"/>
      <x:c r="CJ42" s="31"/>
      <x:c r="CK42" s="31"/>
      <x:c r="CL42" s="31"/>
      <x:c r="CM42" s="31"/>
      <x:c r="CN42" s="31"/>
      <x:c r="CO42" s="31"/>
      <x:c r="CP42" s="31"/>
      <x:c r="CQ42" s="31"/>
      <x:c r="CR42" s="31"/>
      <x:c r="CS42" s="31"/>
      <x:c r="CT42" s="31"/>
      <x:c r="CU42" s="31"/>
      <x:c r="CV42" s="31"/>
      <x:c r="CW42" s="31"/>
    </x:row>
    <x:row r="43" spans="2:101" ht="24" customHeight="1" x14ac:dyDescent="0.6">
      <x:c r="B43" s="31"/>
      <x:c r="C43" s="31"/>
      <x:c r="D43" s="31"/>
      <x:c r="E43" s="31"/>
      <x:c r="F43" s="31"/>
      <x:c r="G43" s="33">
        <x:v>1</x:v>
      </x:c>
      <x:c r="H43" s="33">
        <x:v>1</x:v>
      </x:c>
      <x:c r="I43" s="33">
        <x:v>1</x:v>
      </x:c>
      <x:c r="J43" s="33">
        <x:v>1</x:v>
      </x:c>
      <x:c r="K43" s="33">
        <x:v>1</x:v>
      </x:c>
      <x:c r="L43" s="33">
        <x:v>1</x:v>
      </x:c>
      <x:c r="M43" s="33">
        <x:v>1</x:v>
      </x:c>
      <x:c r="N43" s="33">
        <x:v>1</x:v>
      </x:c>
      <x:c r="O43" s="33">
        <x:v>1</x:v>
      </x:c>
      <x:c r="P43" s="33">
        <x:v>1</x:v>
      </x:c>
      <x:c r="Q43" s="33">
        <x:v>1</x:v>
      </x:c>
      <x:c r="R43" s="33">
        <x:v>1</x:v>
      </x:c>
      <x:c r="S43" s="33">
        <x:v>1</x:v>
      </x:c>
      <x:c r="T43" s="33">
        <x:v>1</x:v>
      </x:c>
      <x:c r="U43" s="33">
        <x:v>1</x:v>
      </x:c>
      <x:c r="V43" s="33">
        <x:v>1</x:v>
      </x:c>
      <x:c r="W43" s="33">
        <x:v>1</x:v>
      </x:c>
      <x:c r="X43" s="33">
        <x:v>1</x:v>
      </x:c>
      <x:c r="Y43" s="33">
        <x:v>1</x:v>
      </x:c>
      <x:c r="Z43" s="33">
        <x:v>1</x:v>
      </x:c>
      <x:c r="AA43" s="33">
        <x:v>1</x:v>
      </x:c>
      <x:c r="AB43" s="33">
        <x:v>1</x:v>
      </x:c>
      <x:c r="AC43" s="33">
        <x:v>1</x:v>
      </x:c>
      <x:c r="AD43" s="33">
        <x:v>1</x:v>
      </x:c>
      <x:c r="AE43" s="33">
        <x:v>1</x:v>
      </x:c>
      <x:c r="AF43" s="31"/>
      <x:c r="AG43" s="31"/>
      <x:c r="AH43" s="31"/>
      <x:c r="AI43" s="31"/>
      <x:c r="AJ43" s="31"/>
      <x:c r="AK43" s="31"/>
      <x:c r="AL43" s="33">
        <x:v>1</x:v>
      </x:c>
      <x:c r="AM43" s="33">
        <x:v>1</x:v>
      </x:c>
      <x:c r="AN43" s="33">
        <x:v>1</x:v>
      </x:c>
      <x:c r="AO43" s="33">
        <x:v>1</x:v>
      </x:c>
      <x:c r="AP43" s="33">
        <x:v>1</x:v>
      </x:c>
      <x:c r="AQ43" s="33">
        <x:v>1</x:v>
      </x:c>
      <x:c r="AR43" s="33">
        <x:v>1</x:v>
      </x:c>
      <x:c r="AS43" s="33">
        <x:v>1</x:v>
      </x:c>
      <x:c r="AT43" s="33">
        <x:v>1</x:v>
      </x:c>
      <x:c r="AU43" s="33">
        <x:v>1</x:v>
      </x:c>
      <x:c r="AV43" s="33">
        <x:v>1</x:v>
      </x:c>
      <x:c r="AW43" s="33">
        <x:v>1</x:v>
      </x:c>
      <x:c r="AX43" s="33">
        <x:v>1</x:v>
      </x:c>
      <x:c r="AY43" s="33">
        <x:v>1</x:v>
      </x:c>
      <x:c r="AZ43" s="33">
        <x:v>1</x:v>
      </x:c>
      <x:c r="BA43" s="33">
        <x:v>1</x:v>
      </x:c>
      <x:c r="BB43" s="33">
        <x:v>1</x:v>
      </x:c>
      <x:c r="BC43" s="31"/>
      <x:c r="BD43" s="31"/>
      <x:c r="BE43" s="31"/>
      <x:c r="BF43" s="31"/>
      <x:c r="BG43" s="31"/>
      <x:c r="BH43" s="31"/>
      <x:c r="BI43" s="31"/>
      <x:c r="BJ43" s="31"/>
      <x:c r="BK43" s="31"/>
      <x:c r="BL43" s="31"/>
      <x:c r="BM43" s="31"/>
      <x:c r="BN43" s="31"/>
      <x:c r="BO43" s="31"/>
      <x:c r="BP43" s="31"/>
      <x:c r="BQ43" s="31"/>
      <x:c r="BR43" s="31"/>
      <x:c r="BS43" s="31"/>
      <x:c r="BT43" s="31"/>
      <x:c r="BU43" s="31"/>
      <x:c r="BV43" s="31"/>
      <x:c r="BW43" s="31"/>
      <x:c r="BX43" s="31"/>
      <x:c r="BY43" s="31"/>
      <x:c r="BZ43" s="31"/>
      <x:c r="CA43" s="31"/>
      <x:c r="CB43" s="31"/>
      <x:c r="CC43" s="31"/>
      <x:c r="CD43" s="31"/>
      <x:c r="CE43" s="31"/>
      <x:c r="CF43" s="31"/>
      <x:c r="CG43" s="31"/>
      <x:c r="CH43" s="31"/>
      <x:c r="CI43" s="31"/>
      <x:c r="CJ43" s="31"/>
      <x:c r="CK43" s="31"/>
      <x:c r="CL43" s="31"/>
      <x:c r="CM43" s="31"/>
      <x:c r="CN43" s="31"/>
      <x:c r="CO43" s="31"/>
      <x:c r="CP43" s="31"/>
      <x:c r="CQ43" s="31"/>
      <x:c r="CR43" s="31"/>
      <x:c r="CS43" s="31"/>
      <x:c r="CT43" s="31"/>
      <x:c r="CU43" s="31"/>
      <x:c r="CV43" s="31"/>
      <x:c r="CW43" s="31"/>
    </x:row>
    <x:row r="44" spans="2:101" ht="24" customHeight="1" x14ac:dyDescent="0.6">
      <x:c r="B44" s="31"/>
      <x:c r="C44" s="31"/>
      <x:c r="D44" s="31"/>
      <x:c r="E44" s="31"/>
      <x:c r="F44" s="31"/>
      <x:c r="G44" s="33">
        <x:v>1</x:v>
      </x:c>
      <x:c r="H44" s="33">
        <x:v>1</x:v>
      </x:c>
      <x:c r="I44" s="33">
        <x:v>1</x:v>
      </x:c>
      <x:c r="J44" s="33">
        <x:v>1</x:v>
      </x:c>
      <x:c r="K44" s="33">
        <x:v>1</x:v>
      </x:c>
      <x:c r="L44" s="33">
        <x:v>1</x:v>
      </x:c>
      <x:c r="M44" s="33">
        <x:v>1</x:v>
      </x:c>
      <x:c r="N44" s="33">
        <x:v>1</x:v>
      </x:c>
      <x:c r="O44" s="33">
        <x:v>1</x:v>
      </x:c>
      <x:c r="P44" s="33">
        <x:v>1</x:v>
      </x:c>
      <x:c r="Q44" s="33">
        <x:v>1</x:v>
      </x:c>
      <x:c r="R44" s="33">
        <x:v>1</x:v>
      </x:c>
      <x:c r="S44" s="33">
        <x:v>1</x:v>
      </x:c>
      <x:c r="T44" s="33">
        <x:v>1</x:v>
      </x:c>
      <x:c r="U44" s="33">
        <x:v>1</x:v>
      </x:c>
      <x:c r="V44" s="33">
        <x:v>1</x:v>
      </x:c>
      <x:c r="W44" s="33">
        <x:v>1</x:v>
      </x:c>
      <x:c r="X44" s="33">
        <x:v>1</x:v>
      </x:c>
      <x:c r="Y44" s="33">
        <x:v>1</x:v>
      </x:c>
      <x:c r="Z44" s="33">
        <x:v>1</x:v>
      </x:c>
      <x:c r="AA44" s="33">
        <x:v>1</x:v>
      </x:c>
      <x:c r="AB44" s="33">
        <x:v>1</x:v>
      </x:c>
      <x:c r="AC44" s="33">
        <x:v>1</x:v>
      </x:c>
      <x:c r="AD44" s="33">
        <x:v>1</x:v>
      </x:c>
      <x:c r="AE44" s="33">
        <x:v>1</x:v>
      </x:c>
      <x:c r="AF44" s="31"/>
      <x:c r="AG44" s="31"/>
      <x:c r="AH44" s="31"/>
      <x:c r="AI44" s="31"/>
      <x:c r="AJ44" s="31"/>
      <x:c r="AK44" s="31"/>
      <x:c r="AL44" s="33">
        <x:v>1</x:v>
      </x:c>
      <x:c r="AM44" s="33">
        <x:v>1</x:v>
      </x:c>
      <x:c r="AN44" s="33">
        <x:v>1</x:v>
      </x:c>
      <x:c r="AO44" s="33">
        <x:v>1</x:v>
      </x:c>
      <x:c r="AP44" s="33">
        <x:v>1</x:v>
      </x:c>
      <x:c r="AQ44" s="33">
        <x:v>1</x:v>
      </x:c>
      <x:c r="AR44" s="33">
        <x:v>1</x:v>
      </x:c>
      <x:c r="AS44" s="33">
        <x:v>1</x:v>
      </x:c>
      <x:c r="AT44" s="33">
        <x:v>1</x:v>
      </x:c>
      <x:c r="AU44" s="33">
        <x:v>1</x:v>
      </x:c>
      <x:c r="AV44" s="33">
        <x:v>1</x:v>
      </x:c>
      <x:c r="AW44" s="33">
        <x:v>1</x:v>
      </x:c>
      <x:c r="AX44" s="33">
        <x:v>1</x:v>
      </x:c>
      <x:c r="AY44" s="33">
        <x:v>1</x:v>
      </x:c>
      <x:c r="AZ44" s="33">
        <x:v>1</x:v>
      </x:c>
      <x:c r="BA44" s="33">
        <x:v>1</x:v>
      </x:c>
      <x:c r="BB44" s="33">
        <x:v>1</x:v>
      </x:c>
      <x:c r="BC44" s="31"/>
      <x:c r="BD44" s="31"/>
      <x:c r="BE44" s="31"/>
      <x:c r="BF44" s="31"/>
      <x:c r="BG44" s="31"/>
      <x:c r="BH44" s="31"/>
      <x:c r="BI44" s="31"/>
      <x:c r="BJ44" s="31"/>
      <x:c r="BK44" s="31"/>
      <x:c r="BL44" s="31"/>
      <x:c r="BM44" s="31"/>
      <x:c r="BN44" s="31"/>
      <x:c r="BO44" s="31"/>
      <x:c r="BP44" s="31"/>
      <x:c r="BQ44" s="31"/>
      <x:c r="BR44" s="31"/>
      <x:c r="BS44" s="31"/>
      <x:c r="BT44" s="31"/>
      <x:c r="BU44" s="31"/>
      <x:c r="BV44" s="31"/>
      <x:c r="BW44" s="31"/>
      <x:c r="BX44" s="31"/>
      <x:c r="BY44" s="31"/>
      <x:c r="BZ44" s="31"/>
      <x:c r="CA44" s="31"/>
      <x:c r="CB44" s="31"/>
      <x:c r="CC44" s="31"/>
      <x:c r="CD44" s="31"/>
      <x:c r="CE44" s="31"/>
      <x:c r="CF44" s="31"/>
      <x:c r="CG44" s="31"/>
      <x:c r="CH44" s="31"/>
      <x:c r="CI44" s="31"/>
      <x:c r="CJ44" s="31"/>
      <x:c r="CK44" s="31"/>
      <x:c r="CL44" s="31"/>
      <x:c r="CM44" s="31"/>
      <x:c r="CN44" s="31"/>
      <x:c r="CO44" s="31"/>
      <x:c r="CP44" s="31"/>
      <x:c r="CQ44" s="31"/>
      <x:c r="CR44" s="31"/>
      <x:c r="CS44" s="31"/>
      <x:c r="CT44" s="31"/>
      <x:c r="CU44" s="31"/>
      <x:c r="CV44" s="31"/>
      <x:c r="CW44" s="31"/>
    </x:row>
    <x:row r="45" spans="2:101" ht="24" customHeight="1" x14ac:dyDescent="0.6">
      <x:c r="B45" s="31"/>
      <x:c r="C45" s="31"/>
      <x:c r="D45" s="31"/>
      <x:c r="E45" s="31"/>
      <x:c r="F45" s="31"/>
      <x:c r="G45" s="33">
        <x:v>1</x:v>
      </x:c>
      <x:c r="H45" s="33">
        <x:v>1</x:v>
      </x:c>
      <x:c r="I45" s="33">
        <x:v>1</x:v>
      </x:c>
      <x:c r="J45" s="33">
        <x:v>1</x:v>
      </x:c>
      <x:c r="K45" s="33">
        <x:v>1</x:v>
      </x:c>
      <x:c r="L45" s="33">
        <x:v>1</x:v>
      </x:c>
      <x:c r="M45" s="33">
        <x:v>1</x:v>
      </x:c>
      <x:c r="N45" s="33">
        <x:v>1</x:v>
      </x:c>
      <x:c r="O45" s="33">
        <x:v>1</x:v>
      </x:c>
      <x:c r="P45" s="33">
        <x:v>1</x:v>
      </x:c>
      <x:c r="Q45" s="33">
        <x:v>1</x:v>
      </x:c>
      <x:c r="R45" s="33">
        <x:v>1</x:v>
      </x:c>
      <x:c r="S45" s="33">
        <x:v>1</x:v>
      </x:c>
      <x:c r="T45" s="33">
        <x:v>1</x:v>
      </x:c>
      <x:c r="U45" s="33">
        <x:v>1</x:v>
      </x:c>
      <x:c r="V45" s="33">
        <x:v>1</x:v>
      </x:c>
      <x:c r="W45" s="33">
        <x:v>1</x:v>
      </x:c>
      <x:c r="X45" s="33">
        <x:v>1</x:v>
      </x:c>
      <x:c r="Y45" s="33">
        <x:v>1</x:v>
      </x:c>
      <x:c r="Z45" s="33">
        <x:v>1</x:v>
      </x:c>
      <x:c r="AA45" s="33">
        <x:v>1</x:v>
      </x:c>
      <x:c r="AB45" s="33">
        <x:v>1</x:v>
      </x:c>
      <x:c r="AC45" s="33">
        <x:v>1</x:v>
      </x:c>
      <x:c r="AD45" s="33">
        <x:v>1</x:v>
      </x:c>
      <x:c r="AE45" s="33">
        <x:v>1</x:v>
      </x:c>
      <x:c r="AF45" s="31"/>
      <x:c r="AG45" s="31"/>
      <x:c r="AH45" s="31"/>
      <x:c r="AI45" s="31"/>
      <x:c r="AJ45" s="31"/>
      <x:c r="AK45" s="31"/>
      <x:c r="AL45" s="33">
        <x:v>1</x:v>
      </x:c>
      <x:c r="AM45" s="33">
        <x:v>1</x:v>
      </x:c>
      <x:c r="AN45" s="33">
        <x:v>1</x:v>
      </x:c>
      <x:c r="AO45" s="33">
        <x:v>1</x:v>
      </x:c>
      <x:c r="AP45" s="33">
        <x:v>1</x:v>
      </x:c>
      <x:c r="AQ45" s="33">
        <x:v>1</x:v>
      </x:c>
      <x:c r="AR45" s="33">
        <x:v>1</x:v>
      </x:c>
      <x:c r="AS45" s="33">
        <x:v>1</x:v>
      </x:c>
      <x:c r="AT45" s="33">
        <x:v>1</x:v>
      </x:c>
      <x:c r="AU45" s="33">
        <x:v>1</x:v>
      </x:c>
      <x:c r="AV45" s="33">
        <x:v>1</x:v>
      </x:c>
      <x:c r="AW45" s="33">
        <x:v>1</x:v>
      </x:c>
      <x:c r="AX45" s="33">
        <x:v>1</x:v>
      </x:c>
      <x:c r="AY45" s="33">
        <x:v>1</x:v>
      </x:c>
      <x:c r="AZ45" s="33">
        <x:v>1</x:v>
      </x:c>
      <x:c r="BA45" s="33">
        <x:v>1</x:v>
      </x:c>
      <x:c r="BB45" s="33">
        <x:v>1</x:v>
      </x:c>
      <x:c r="BC45" s="31"/>
      <x:c r="BD45" s="31"/>
      <x:c r="BE45" s="31"/>
      <x:c r="BF45" s="31"/>
      <x:c r="BG45" s="31"/>
      <x:c r="BH45" s="31"/>
      <x:c r="BI45" s="31"/>
      <x:c r="BJ45" s="31"/>
      <x:c r="BK45" s="31"/>
      <x:c r="BL45" s="31"/>
      <x:c r="BM45" s="31"/>
      <x:c r="BN45" s="31"/>
      <x:c r="BO45" s="31"/>
      <x:c r="BP45" s="31"/>
      <x:c r="BQ45" s="31"/>
      <x:c r="BR45" s="31"/>
      <x:c r="BS45" s="31"/>
      <x:c r="BT45" s="31"/>
      <x:c r="BU45" s="31"/>
      <x:c r="BV45" s="31"/>
      <x:c r="BW45" s="31"/>
      <x:c r="BX45" s="31"/>
      <x:c r="BY45" s="31"/>
      <x:c r="BZ45" s="31"/>
      <x:c r="CA45" s="31"/>
      <x:c r="CB45" s="31"/>
      <x:c r="CC45" s="31"/>
      <x:c r="CD45" s="31"/>
      <x:c r="CE45" s="31"/>
      <x:c r="CF45" s="31"/>
      <x:c r="CG45" s="31"/>
      <x:c r="CH45" s="31"/>
      <x:c r="CI45" s="31"/>
      <x:c r="CJ45" s="31"/>
      <x:c r="CK45" s="31"/>
      <x:c r="CL45" s="31"/>
      <x:c r="CM45" s="31"/>
      <x:c r="CN45" s="31"/>
      <x:c r="CO45" s="31"/>
      <x:c r="CP45" s="31"/>
      <x:c r="CQ45" s="31"/>
      <x:c r="CR45" s="31"/>
      <x:c r="CS45" s="31"/>
      <x:c r="CT45" s="31"/>
      <x:c r="CU45" s="31"/>
      <x:c r="CV45" s="31"/>
      <x:c r="CW45" s="31"/>
    </x:row>
    <x:row r="46" spans="2:101" ht="24" customHeight="1" x14ac:dyDescent="0.6">
      <x:c r="B46" s="31"/>
      <x:c r="C46" s="31"/>
      <x:c r="D46" s="31"/>
      <x:c r="E46" s="31"/>
      <x:c r="F46" s="31"/>
      <x:c r="G46" s="33">
        <x:v>1</x:v>
      </x:c>
      <x:c r="H46" s="33">
        <x:v>1</x:v>
      </x:c>
      <x:c r="I46" s="33">
        <x:v>1</x:v>
      </x:c>
      <x:c r="J46" s="33">
        <x:v>1</x:v>
      </x:c>
      <x:c r="K46" s="33">
        <x:v>1</x:v>
      </x:c>
      <x:c r="L46" s="33">
        <x:v>1</x:v>
      </x:c>
      <x:c r="M46" s="33">
        <x:v>1</x:v>
      </x:c>
      <x:c r="N46" s="33">
        <x:v>1</x:v>
      </x:c>
      <x:c r="O46" s="33">
        <x:v>1</x:v>
      </x:c>
      <x:c r="P46" s="33">
        <x:v>1</x:v>
      </x:c>
      <x:c r="Q46" s="33">
        <x:v>1</x:v>
      </x:c>
      <x:c r="R46" s="33">
        <x:v>1</x:v>
      </x:c>
      <x:c r="S46" s="33">
        <x:v>1</x:v>
      </x:c>
      <x:c r="T46" s="33">
        <x:v>1</x:v>
      </x:c>
      <x:c r="U46" s="33">
        <x:v>1</x:v>
      </x:c>
      <x:c r="V46" s="33">
        <x:v>1</x:v>
      </x:c>
      <x:c r="W46" s="33">
        <x:v>1</x:v>
      </x:c>
      <x:c r="X46" s="33">
        <x:v>1</x:v>
      </x:c>
      <x:c r="Y46" s="33">
        <x:v>1</x:v>
      </x:c>
      <x:c r="Z46" s="33">
        <x:v>1</x:v>
      </x:c>
      <x:c r="AA46" s="33">
        <x:v>1</x:v>
      </x:c>
      <x:c r="AB46" s="33">
        <x:v>1</x:v>
      </x:c>
      <x:c r="AC46" s="33">
        <x:v>1</x:v>
      </x:c>
      <x:c r="AD46" s="33">
        <x:v>1</x:v>
      </x:c>
      <x:c r="AE46" s="33">
        <x:v>1</x:v>
      </x:c>
      <x:c r="AF46" s="31"/>
      <x:c r="AG46" s="31"/>
      <x:c r="AH46" s="31"/>
      <x:c r="AI46" s="31"/>
      <x:c r="AJ46" s="31"/>
      <x:c r="AK46" s="31"/>
      <x:c r="AL46" s="35">
        <x:v>1</x:v>
      </x:c>
      <x:c r="AM46" s="33">
        <x:v>1</x:v>
      </x:c>
      <x:c r="AN46" s="33">
        <x:v>1</x:v>
      </x:c>
      <x:c r="AO46" s="33">
        <x:v>1</x:v>
      </x:c>
      <x:c r="AP46" s="33">
        <x:v>1</x:v>
      </x:c>
      <x:c r="AQ46" s="33">
        <x:v>1</x:v>
      </x:c>
      <x:c r="AR46" s="33">
        <x:v>1</x:v>
      </x:c>
      <x:c r="AS46" s="33">
        <x:v>1</x:v>
      </x:c>
      <x:c r="AT46" s="33">
        <x:v>1</x:v>
      </x:c>
      <x:c r="AU46" s="33">
        <x:v>1</x:v>
      </x:c>
      <x:c r="AV46" s="33">
        <x:v>1</x:v>
      </x:c>
      <x:c r="AW46" s="33">
        <x:v>1</x:v>
      </x:c>
      <x:c r="AX46" s="33">
        <x:v>1</x:v>
      </x:c>
      <x:c r="AY46" s="33">
        <x:v>1</x:v>
      </x:c>
      <x:c r="AZ46" s="33">
        <x:v>1</x:v>
      </x:c>
      <x:c r="BA46" s="33">
        <x:v>1</x:v>
      </x:c>
      <x:c r="BB46" s="33">
        <x:v>1</x:v>
      </x:c>
      <x:c r="BC46" s="31"/>
      <x:c r="BD46" s="31"/>
      <x:c r="BE46" s="31"/>
      <x:c r="BF46" s="31"/>
      <x:c r="BG46" s="31"/>
      <x:c r="BH46" s="31"/>
      <x:c r="BI46" s="31"/>
      <x:c r="BJ46" s="31"/>
      <x:c r="BK46" s="31"/>
      <x:c r="BL46" s="31"/>
      <x:c r="BM46" s="31"/>
      <x:c r="BN46" s="31"/>
      <x:c r="BO46" s="31"/>
      <x:c r="BP46" s="31"/>
      <x:c r="BQ46" s="31"/>
      <x:c r="BR46" s="31"/>
      <x:c r="BS46" s="31"/>
      <x:c r="BT46" s="31"/>
      <x:c r="BU46" s="31"/>
      <x:c r="BV46" s="31"/>
      <x:c r="BW46" s="31"/>
      <x:c r="BX46" s="31"/>
      <x:c r="BY46" s="31"/>
      <x:c r="BZ46" s="31"/>
      <x:c r="CA46" s="31"/>
      <x:c r="CB46" s="31"/>
      <x:c r="CC46" s="31"/>
      <x:c r="CD46" s="31"/>
      <x:c r="CE46" s="31"/>
      <x:c r="CF46" s="31"/>
      <x:c r="CG46" s="31"/>
      <x:c r="CH46" s="31"/>
      <x:c r="CI46" s="31"/>
      <x:c r="CJ46" s="31"/>
      <x:c r="CK46" s="31"/>
      <x:c r="CL46" s="31"/>
      <x:c r="CM46" s="31"/>
      <x:c r="CN46" s="31"/>
      <x:c r="CO46" s="31"/>
      <x:c r="CP46" s="31"/>
      <x:c r="CQ46" s="31"/>
      <x:c r="CR46" s="31"/>
      <x:c r="CS46" s="31"/>
      <x:c r="CT46" s="31"/>
      <x:c r="CU46" s="31"/>
      <x:c r="CV46" s="31"/>
      <x:c r="CW46" s="31"/>
    </x:row>
    <x:row r="47" spans="2:101" ht="24" customHeight="1" x14ac:dyDescent="0.6">
      <x:c r="B47" s="31"/>
      <x:c r="C47" s="31"/>
      <x:c r="D47" s="31"/>
      <x:c r="E47" s="31"/>
      <x:c r="F47" s="31"/>
      <x:c r="G47" s="33">
        <x:v>1</x:v>
      </x:c>
      <x:c r="H47" s="33">
        <x:v>1</x:v>
      </x:c>
      <x:c r="I47" s="33">
        <x:v>1</x:v>
      </x:c>
      <x:c r="J47" s="33">
        <x:v>1</x:v>
      </x:c>
      <x:c r="K47" s="33">
        <x:v>1</x:v>
      </x:c>
      <x:c r="L47" s="33">
        <x:v>1</x:v>
      </x:c>
      <x:c r="M47" s="33">
        <x:v>1</x:v>
      </x:c>
      <x:c r="N47" s="33">
        <x:v>1</x:v>
      </x:c>
      <x:c r="O47" s="33">
        <x:v>1</x:v>
      </x:c>
      <x:c r="P47" s="33">
        <x:v>1</x:v>
      </x:c>
      <x:c r="Q47" s="33">
        <x:v>1</x:v>
      </x:c>
      <x:c r="R47" s="33">
        <x:v>1</x:v>
      </x:c>
      <x:c r="S47" s="33">
        <x:v>1</x:v>
      </x:c>
      <x:c r="T47" s="33">
        <x:v>1</x:v>
      </x:c>
      <x:c r="U47" s="33">
        <x:v>1</x:v>
      </x:c>
      <x:c r="V47" s="33">
        <x:v>1</x:v>
      </x:c>
      <x:c r="W47" s="33">
        <x:v>1</x:v>
      </x:c>
      <x:c r="X47" s="33">
        <x:v>1</x:v>
      </x:c>
      <x:c r="Y47" s="33">
        <x:v>1</x:v>
      </x:c>
      <x:c r="Z47" s="33">
        <x:v>1</x:v>
      </x:c>
      <x:c r="AA47" s="33">
        <x:v>1</x:v>
      </x:c>
      <x:c r="AB47" s="33">
        <x:v>1</x:v>
      </x:c>
      <x:c r="AC47" s="33">
        <x:v>1</x:v>
      </x:c>
      <x:c r="AD47" s="33">
        <x:v>1</x:v>
      </x:c>
      <x:c r="AE47" s="35">
        <x:v>1</x:v>
      </x:c>
      <x:c r="AF47" s="31"/>
      <x:c r="AG47" s="31"/>
      <x:c r="AH47" s="31"/>
      <x:c r="AI47" s="31"/>
      <x:c r="AJ47" s="31"/>
      <x:c r="AK47" s="31"/>
      <x:c r="AL47" s="33">
        <x:v>1</x:v>
      </x:c>
      <x:c r="AM47" s="33">
        <x:v>1</x:v>
      </x:c>
      <x:c r="AN47" s="33">
        <x:v>1</x:v>
      </x:c>
      <x:c r="AO47" s="33">
        <x:v>1</x:v>
      </x:c>
      <x:c r="AP47" s="33">
        <x:v>1</x:v>
      </x:c>
      <x:c r="AQ47" s="33">
        <x:v>1</x:v>
      </x:c>
      <x:c r="AR47" s="33">
        <x:v>1</x:v>
      </x:c>
      <x:c r="AS47" s="33">
        <x:v>1</x:v>
      </x:c>
      <x:c r="AT47" s="33">
        <x:v>1</x:v>
      </x:c>
      <x:c r="AU47" s="33">
        <x:v>1</x:v>
      </x:c>
      <x:c r="AV47" s="33">
        <x:v>1</x:v>
      </x:c>
      <x:c r="AW47" s="33">
        <x:v>1</x:v>
      </x:c>
      <x:c r="AX47" s="33">
        <x:v>1</x:v>
      </x:c>
      <x:c r="AY47" s="33">
        <x:v>1</x:v>
      </x:c>
      <x:c r="AZ47" s="33">
        <x:v>1</x:v>
      </x:c>
      <x:c r="BA47" s="33">
        <x:v>1</x:v>
      </x:c>
      <x:c r="BB47" s="33">
        <x:v>1</x:v>
      </x:c>
      <x:c r="BC47" s="31"/>
      <x:c r="BD47" s="31"/>
      <x:c r="BE47" s="31"/>
      <x:c r="BF47" s="31"/>
      <x:c r="BG47" s="31"/>
      <x:c r="BH47" s="31"/>
      <x:c r="BI47" s="31"/>
      <x:c r="BJ47" s="31"/>
      <x:c r="BK47" s="31"/>
      <x:c r="BL47" s="31"/>
      <x:c r="BM47" s="31"/>
      <x:c r="BN47" s="31"/>
      <x:c r="BO47" s="31"/>
      <x:c r="BP47" s="31"/>
      <x:c r="BQ47" s="31"/>
      <x:c r="BR47" s="31"/>
      <x:c r="BS47" s="31"/>
      <x:c r="BT47" s="31"/>
      <x:c r="BU47" s="31"/>
      <x:c r="BV47" s="31"/>
      <x:c r="BW47" s="31"/>
      <x:c r="BX47" s="31"/>
      <x:c r="BY47" s="31"/>
      <x:c r="BZ47" s="31"/>
      <x:c r="CA47" s="31"/>
      <x:c r="CB47" s="31"/>
      <x:c r="CC47" s="31"/>
      <x:c r="CD47" s="31"/>
      <x:c r="CE47" s="31"/>
      <x:c r="CF47" s="31"/>
      <x:c r="CG47" s="31"/>
      <x:c r="CH47" s="31"/>
      <x:c r="CI47" s="31"/>
      <x:c r="CJ47" s="31"/>
      <x:c r="CK47" s="31"/>
      <x:c r="CL47" s="31"/>
      <x:c r="CM47" s="31"/>
      <x:c r="CN47" s="31"/>
      <x:c r="CO47" s="31"/>
      <x:c r="CP47" s="31"/>
      <x:c r="CQ47" s="31"/>
      <x:c r="CR47" s="31"/>
      <x:c r="CS47" s="31"/>
      <x:c r="CT47" s="31"/>
      <x:c r="CU47" s="31"/>
      <x:c r="CV47" s="31"/>
      <x:c r="CW47" s="31"/>
    </x:row>
    <x:row r="48" spans="2:101" ht="24" customHeight="1" x14ac:dyDescent="0.6">
      <x:c r="B48" s="31"/>
      <x:c r="C48" s="31"/>
      <x:c r="D48" s="31"/>
      <x:c r="E48" s="31"/>
      <x:c r="F48" s="31"/>
      <x:c r="G48" s="33">
        <x:v>1</x:v>
      </x:c>
      <x:c r="H48" s="33">
        <x:v>1</x:v>
      </x:c>
      <x:c r="I48" s="33">
        <x:v>1</x:v>
      </x:c>
      <x:c r="J48" s="33">
        <x:v>1</x:v>
      </x:c>
      <x:c r="K48" s="33">
        <x:v>1</x:v>
      </x:c>
      <x:c r="L48" s="33">
        <x:v>1</x:v>
      </x:c>
      <x:c r="M48" s="33">
        <x:v>1</x:v>
      </x:c>
      <x:c r="N48" s="33">
        <x:v>1</x:v>
      </x:c>
      <x:c r="O48" s="33">
        <x:v>1</x:v>
      </x:c>
      <x:c r="P48" s="33">
        <x:v>1</x:v>
      </x:c>
      <x:c r="Q48" s="33">
        <x:v>1</x:v>
      </x:c>
      <x:c r="R48" s="33">
        <x:v>1</x:v>
      </x:c>
      <x:c r="S48" s="33">
        <x:v>1</x:v>
      </x:c>
      <x:c r="T48" s="33">
        <x:v>1</x:v>
      </x:c>
      <x:c r="U48" s="33">
        <x:v>1</x:v>
      </x:c>
      <x:c r="V48" s="33">
        <x:v>1</x:v>
      </x:c>
      <x:c r="W48" s="33">
        <x:v>1</x:v>
      </x:c>
      <x:c r="X48" s="33">
        <x:v>1</x:v>
      </x:c>
      <x:c r="Y48" s="33">
        <x:v>1</x:v>
      </x:c>
      <x:c r="Z48" s="33">
        <x:v>1</x:v>
      </x:c>
      <x:c r="AA48" s="33">
        <x:v>1</x:v>
      </x:c>
      <x:c r="AB48" s="33">
        <x:v>1</x:v>
      </x:c>
      <x:c r="AC48" s="33">
        <x:v>1</x:v>
      </x:c>
      <x:c r="AD48" s="33">
        <x:v>1</x:v>
      </x:c>
      <x:c r="AE48" s="33">
        <x:v>1</x:v>
      </x:c>
      <x:c r="AF48" s="31"/>
      <x:c r="AG48" s="31"/>
      <x:c r="AH48" s="31"/>
      <x:c r="AI48" s="31"/>
      <x:c r="AJ48" s="31"/>
      <x:c r="AK48" s="31"/>
      <x:c r="AL48" s="33">
        <x:v>1</x:v>
      </x:c>
      <x:c r="AM48" s="33">
        <x:v>1</x:v>
      </x:c>
      <x:c r="AN48" s="33">
        <x:v>1</x:v>
      </x:c>
      <x:c r="AO48" s="33">
        <x:v>1</x:v>
      </x:c>
      <x:c r="AP48" s="33">
        <x:v>1</x:v>
      </x:c>
      <x:c r="AQ48" s="33">
        <x:v>1</x:v>
      </x:c>
      <x:c r="AR48" s="33">
        <x:v>1</x:v>
      </x:c>
      <x:c r="AS48" s="33">
        <x:v>1</x:v>
      </x:c>
      <x:c r="AT48" s="33">
        <x:v>1</x:v>
      </x:c>
      <x:c r="AU48" s="33">
        <x:v>1</x:v>
      </x:c>
      <x:c r="AV48" s="33">
        <x:v>1</x:v>
      </x:c>
      <x:c r="AW48" s="33">
        <x:v>1</x:v>
      </x:c>
      <x:c r="AX48" s="33">
        <x:v>1</x:v>
      </x:c>
      <x:c r="AY48" s="33">
        <x:v>1</x:v>
      </x:c>
      <x:c r="AZ48" s="33">
        <x:v>1</x:v>
      </x:c>
      <x:c r="BA48" s="33">
        <x:v>1</x:v>
      </x:c>
      <x:c r="BB48" s="33">
        <x:v>1</x:v>
      </x:c>
      <x:c r="BC48" s="31"/>
      <x:c r="BD48" s="31"/>
      <x:c r="BE48" s="31"/>
      <x:c r="BF48" s="31"/>
      <x:c r="BG48" s="31"/>
      <x:c r="BH48" s="31"/>
      <x:c r="BI48" s="31"/>
      <x:c r="BJ48" s="31"/>
      <x:c r="BK48" s="31"/>
      <x:c r="BL48" s="31"/>
      <x:c r="BM48" s="31"/>
      <x:c r="BN48" s="31"/>
      <x:c r="BO48" s="31"/>
      <x:c r="BP48" s="31"/>
      <x:c r="BQ48" s="31"/>
      <x:c r="BR48" s="31"/>
      <x:c r="BS48" s="31"/>
      <x:c r="BT48" s="31"/>
      <x:c r="BU48" s="31"/>
      <x:c r="BV48" s="31"/>
      <x:c r="BW48" s="31"/>
      <x:c r="BX48" s="31"/>
      <x:c r="BY48" s="31"/>
      <x:c r="BZ48" s="31"/>
      <x:c r="CA48" s="31"/>
      <x:c r="CB48" s="31"/>
      <x:c r="CC48" s="31"/>
      <x:c r="CD48" s="31"/>
      <x:c r="CE48" s="31"/>
      <x:c r="CF48" s="31"/>
      <x:c r="CG48" s="31"/>
      <x:c r="CH48" s="31"/>
      <x:c r="CI48" s="31"/>
      <x:c r="CJ48" s="31"/>
      <x:c r="CK48" s="31"/>
      <x:c r="CL48" s="31"/>
      <x:c r="CM48" s="31"/>
      <x:c r="CN48" s="31"/>
      <x:c r="CO48" s="31"/>
      <x:c r="CP48" s="31"/>
      <x:c r="CQ48" s="31"/>
      <x:c r="CR48" s="31"/>
      <x:c r="CS48" s="31"/>
      <x:c r="CT48" s="31"/>
      <x:c r="CU48" s="31"/>
      <x:c r="CV48" s="31"/>
      <x:c r="CW48" s="31"/>
    </x:row>
    <x:row r="49" spans="2:101" ht="24" customHeight="1" x14ac:dyDescent="0.6">
      <x:c r="B49" s="31"/>
      <x:c r="C49" s="31"/>
      <x:c r="D49" s="31"/>
      <x:c r="E49" s="31"/>
      <x:c r="F49" s="31"/>
      <x:c r="G49" s="33">
        <x:v>1</x:v>
      </x:c>
      <x:c r="H49" s="33">
        <x:v>1</x:v>
      </x:c>
      <x:c r="I49" s="33">
        <x:v>1</x:v>
      </x:c>
      <x:c r="J49" s="33">
        <x:v>1</x:v>
      </x:c>
      <x:c r="K49" s="33">
        <x:v>1</x:v>
      </x:c>
      <x:c r="L49" s="33">
        <x:v>1</x:v>
      </x:c>
      <x:c r="M49" s="33">
        <x:v>1</x:v>
      </x:c>
      <x:c r="N49" s="33">
        <x:v>1</x:v>
      </x:c>
      <x:c r="O49" s="33">
        <x:v>1</x:v>
      </x:c>
      <x:c r="P49" s="33">
        <x:v>1</x:v>
      </x:c>
      <x:c r="Q49" s="33">
        <x:v>1</x:v>
      </x:c>
      <x:c r="R49" s="33">
        <x:v>1</x:v>
      </x:c>
      <x:c r="S49" s="33">
        <x:v>1</x:v>
      </x:c>
      <x:c r="T49" s="33">
        <x:v>1</x:v>
      </x:c>
      <x:c r="U49" s="33">
        <x:v>1</x:v>
      </x:c>
      <x:c r="V49" s="33">
        <x:v>1</x:v>
      </x:c>
      <x:c r="W49" s="33">
        <x:v>1</x:v>
      </x:c>
      <x:c r="X49" s="33">
        <x:v>1</x:v>
      </x:c>
      <x:c r="Y49" s="33">
        <x:v>1</x:v>
      </x:c>
      <x:c r="Z49" s="33">
        <x:v>1</x:v>
      </x:c>
      <x:c r="AA49" s="33">
        <x:v>1</x:v>
      </x:c>
      <x:c r="AB49" s="33">
        <x:v>1</x:v>
      </x:c>
      <x:c r="AC49" s="33">
        <x:v>1</x:v>
      </x:c>
      <x:c r="AD49" s="33">
        <x:v>1</x:v>
      </x:c>
      <x:c r="AE49" s="33">
        <x:v>1</x:v>
      </x:c>
      <x:c r="AF49" s="31"/>
      <x:c r="AG49" s="31"/>
      <x:c r="AH49" s="31"/>
      <x:c r="AI49" s="31"/>
      <x:c r="AJ49" s="31"/>
      <x:c r="AK49" s="31"/>
      <x:c r="AL49" s="33">
        <x:v>1</x:v>
      </x:c>
      <x:c r="AM49" s="33">
        <x:v>1</x:v>
      </x:c>
      <x:c r="AN49" s="33">
        <x:v>1</x:v>
      </x:c>
      <x:c r="AO49" s="33">
        <x:v>1</x:v>
      </x:c>
      <x:c r="AP49" s="33">
        <x:v>1</x:v>
      </x:c>
      <x:c r="AQ49" s="33">
        <x:v>1</x:v>
      </x:c>
      <x:c r="AR49" s="33">
        <x:v>1</x:v>
      </x:c>
      <x:c r="AS49" s="33">
        <x:v>1</x:v>
      </x:c>
      <x:c r="AT49" s="33">
        <x:v>1</x:v>
      </x:c>
      <x:c r="AU49" s="33">
        <x:v>1</x:v>
      </x:c>
      <x:c r="AV49" s="33">
        <x:v>1</x:v>
      </x:c>
      <x:c r="AW49" s="33">
        <x:v>1</x:v>
      </x:c>
      <x:c r="AX49" s="33">
        <x:v>1</x:v>
      </x:c>
      <x:c r="AY49" s="33">
        <x:v>1</x:v>
      </x:c>
      <x:c r="AZ49" s="33">
        <x:v>1</x:v>
      </x:c>
      <x:c r="BA49" s="33">
        <x:v>1</x:v>
      </x:c>
      <x:c r="BB49" s="33">
        <x:v>1</x:v>
      </x:c>
      <x:c r="BC49" s="31"/>
      <x:c r="BD49" s="31"/>
      <x:c r="BE49" s="31"/>
      <x:c r="BF49" s="31"/>
      <x:c r="BG49" s="31"/>
      <x:c r="BH49" s="31"/>
      <x:c r="BI49" s="31"/>
      <x:c r="BJ49" s="31"/>
      <x:c r="BK49" s="31"/>
      <x:c r="BL49" s="31"/>
      <x:c r="BM49" s="31"/>
      <x:c r="BN49" s="31"/>
      <x:c r="BO49" s="31"/>
      <x:c r="BP49" s="31"/>
      <x:c r="BQ49" s="31"/>
      <x:c r="BR49" s="31"/>
      <x:c r="BS49" s="31"/>
      <x:c r="BT49" s="31"/>
      <x:c r="BU49" s="31"/>
      <x:c r="BV49" s="31"/>
      <x:c r="BW49" s="31"/>
      <x:c r="BX49" s="31"/>
      <x:c r="BY49" s="31"/>
      <x:c r="BZ49" s="31"/>
      <x:c r="CA49" s="31"/>
      <x:c r="CB49" s="31"/>
      <x:c r="CC49" s="31"/>
      <x:c r="CD49" s="31"/>
      <x:c r="CE49" s="31"/>
      <x:c r="CF49" s="31"/>
      <x:c r="CG49" s="31"/>
      <x:c r="CH49" s="31"/>
      <x:c r="CI49" s="31"/>
      <x:c r="CJ49" s="31"/>
      <x:c r="CK49" s="31"/>
      <x:c r="CL49" s="31"/>
      <x:c r="CM49" s="31"/>
      <x:c r="CN49" s="31"/>
      <x:c r="CO49" s="31"/>
      <x:c r="CP49" s="31"/>
      <x:c r="CQ49" s="31"/>
      <x:c r="CR49" s="31"/>
      <x:c r="CS49" s="31"/>
      <x:c r="CT49" s="31"/>
      <x:c r="CU49" s="31"/>
      <x:c r="CV49" s="31"/>
      <x:c r="CW49" s="31"/>
    </x:row>
    <x:row r="50" spans="2:101" ht="24" customHeight="1" x14ac:dyDescent="0.6">
      <x:c r="B50" s="31"/>
      <x:c r="C50" s="31"/>
      <x:c r="D50" s="31"/>
      <x:c r="E50" s="31"/>
      <x:c r="F50" s="31"/>
      <x:c r="G50" s="33">
        <x:v>1</x:v>
      </x:c>
      <x:c r="H50" s="33">
        <x:v>1</x:v>
      </x:c>
      <x:c r="I50" s="33">
        <x:v>1</x:v>
      </x:c>
      <x:c r="J50" s="33">
        <x:v>1</x:v>
      </x:c>
      <x:c r="K50" s="33">
        <x:v>1</x:v>
      </x:c>
      <x:c r="L50" s="33">
        <x:v>1</x:v>
      </x:c>
      <x:c r="M50" s="33">
        <x:v>1</x:v>
      </x:c>
      <x:c r="N50" s="33">
        <x:v>1</x:v>
      </x:c>
      <x:c r="O50" s="33">
        <x:v>1</x:v>
      </x:c>
      <x:c r="P50" s="33">
        <x:v>1</x:v>
      </x:c>
      <x:c r="Q50" s="33">
        <x:v>1</x:v>
      </x:c>
      <x:c r="R50" s="33">
        <x:v>1</x:v>
      </x:c>
      <x:c r="S50" s="33">
        <x:v>1</x:v>
      </x:c>
      <x:c r="T50" s="33">
        <x:v>1</x:v>
      </x:c>
      <x:c r="U50" s="33">
        <x:v>1</x:v>
      </x:c>
      <x:c r="V50" s="33">
        <x:v>1</x:v>
      </x:c>
      <x:c r="W50" s="33">
        <x:v>1</x:v>
      </x:c>
      <x:c r="X50" s="33">
        <x:v>1</x:v>
      </x:c>
      <x:c r="Y50" s="33">
        <x:v>1</x:v>
      </x:c>
      <x:c r="Z50" s="33">
        <x:v>1</x:v>
      </x:c>
      <x:c r="AA50" s="33">
        <x:v>1</x:v>
      </x:c>
      <x:c r="AB50" s="33">
        <x:v>1</x:v>
      </x:c>
      <x:c r="AC50" s="33">
        <x:v>1</x:v>
      </x:c>
      <x:c r="AD50" s="33">
        <x:v>1</x:v>
      </x:c>
      <x:c r="AE50" s="33">
        <x:v>1</x:v>
      </x:c>
      <x:c r="AF50" s="31"/>
      <x:c r="AG50" s="31"/>
      <x:c r="AH50" s="31"/>
      <x:c r="AI50" s="31"/>
      <x:c r="AJ50" s="31"/>
      <x:c r="AK50" s="31"/>
      <x:c r="AL50" s="33">
        <x:v>1</x:v>
      </x:c>
      <x:c r="AM50" s="33">
        <x:v>1</x:v>
      </x:c>
      <x:c r="AN50" s="33">
        <x:v>1</x:v>
      </x:c>
      <x:c r="AO50" s="33">
        <x:v>1</x:v>
      </x:c>
      <x:c r="AP50" s="33">
        <x:v>1</x:v>
      </x:c>
      <x:c r="AQ50" s="33">
        <x:v>1</x:v>
      </x:c>
      <x:c r="AR50" s="33">
        <x:v>1</x:v>
      </x:c>
      <x:c r="AS50" s="33">
        <x:v>1</x:v>
      </x:c>
      <x:c r="AT50" s="33">
        <x:v>1</x:v>
      </x:c>
      <x:c r="AU50" s="33">
        <x:v>1</x:v>
      </x:c>
      <x:c r="AV50" s="33">
        <x:v>1</x:v>
      </x:c>
      <x:c r="AW50" s="33">
        <x:v>1</x:v>
      </x:c>
      <x:c r="AX50" s="33">
        <x:v>1</x:v>
      </x:c>
      <x:c r="AY50" s="33">
        <x:v>1</x:v>
      </x:c>
      <x:c r="AZ50" s="33">
        <x:v>1</x:v>
      </x:c>
      <x:c r="BA50" s="33">
        <x:v>1</x:v>
      </x:c>
      <x:c r="BB50" s="33">
        <x:v>1</x:v>
      </x:c>
      <x:c r="BC50" s="31"/>
      <x:c r="BD50" s="31"/>
      <x:c r="BE50" s="31"/>
      <x:c r="BF50" s="31"/>
      <x:c r="BG50" s="31"/>
      <x:c r="BH50" s="31"/>
      <x:c r="BI50" s="31"/>
      <x:c r="BJ50" s="31"/>
      <x:c r="BK50" s="31"/>
      <x:c r="BL50" s="31"/>
      <x:c r="BM50" s="31"/>
      <x:c r="BN50" s="31"/>
      <x:c r="BO50" s="31"/>
      <x:c r="BP50" s="31"/>
      <x:c r="BQ50" s="31"/>
      <x:c r="BR50" s="31"/>
      <x:c r="BS50" s="31"/>
      <x:c r="BT50" s="31"/>
      <x:c r="BU50" s="31"/>
      <x:c r="BV50" s="31"/>
      <x:c r="BW50" s="31"/>
      <x:c r="BX50" s="31"/>
      <x:c r="BY50" s="31"/>
      <x:c r="BZ50" s="31"/>
      <x:c r="CA50" s="31"/>
      <x:c r="CB50" s="31"/>
      <x:c r="CC50" s="31"/>
      <x:c r="CD50" s="31"/>
      <x:c r="CE50" s="31"/>
      <x:c r="CF50" s="31"/>
      <x:c r="CG50" s="31"/>
      <x:c r="CH50" s="31"/>
      <x:c r="CI50" s="31"/>
      <x:c r="CJ50" s="31"/>
      <x:c r="CK50" s="31"/>
      <x:c r="CL50" s="31"/>
      <x:c r="CM50" s="31"/>
      <x:c r="CN50" s="31"/>
      <x:c r="CO50" s="31"/>
      <x:c r="CP50" s="31"/>
      <x:c r="CQ50" s="31"/>
      <x:c r="CR50" s="31"/>
      <x:c r="CS50" s="31"/>
      <x:c r="CT50" s="31"/>
      <x:c r="CU50" s="31"/>
      <x:c r="CV50" s="31"/>
      <x:c r="CW50" s="31"/>
    </x:row>
    <x:row r="51" spans="2:101" ht="24" customHeight="1" x14ac:dyDescent="0.6">
      <x:c r="B51" s="31"/>
      <x:c r="C51" s="31"/>
      <x:c r="D51" s="31"/>
      <x:c r="E51" s="31"/>
      <x:c r="F51" s="31"/>
      <x:c r="G51" s="33">
        <x:v>1</x:v>
      </x:c>
      <x:c r="H51" s="33">
        <x:v>1</x:v>
      </x:c>
      <x:c r="I51" s="33">
        <x:v>1</x:v>
      </x:c>
      <x:c r="J51" s="33">
        <x:v>1</x:v>
      </x:c>
      <x:c r="K51" s="33">
        <x:v>1</x:v>
      </x:c>
      <x:c r="L51" s="33">
        <x:v>1</x:v>
      </x:c>
      <x:c r="M51" s="33">
        <x:v>1</x:v>
      </x:c>
      <x:c r="N51" s="33">
        <x:v>1</x:v>
      </x:c>
      <x:c r="O51" s="33">
        <x:v>1</x:v>
      </x:c>
      <x:c r="P51" s="33">
        <x:v>1</x:v>
      </x:c>
      <x:c r="Q51" s="33">
        <x:v>1</x:v>
      </x:c>
      <x:c r="R51" s="33">
        <x:v>1</x:v>
      </x:c>
      <x:c r="S51" s="33">
        <x:v>1</x:v>
      </x:c>
      <x:c r="T51" s="33">
        <x:v>1</x:v>
      </x:c>
      <x:c r="U51" s="33">
        <x:v>1</x:v>
      </x:c>
      <x:c r="V51" s="33">
        <x:v>1</x:v>
      </x:c>
      <x:c r="W51" s="33">
        <x:v>1</x:v>
      </x:c>
      <x:c r="X51" s="33">
        <x:v>1</x:v>
      </x:c>
      <x:c r="Y51" s="33">
        <x:v>1</x:v>
      </x:c>
      <x:c r="Z51" s="33">
        <x:v>1</x:v>
      </x:c>
      <x:c r="AA51" s="33">
        <x:v>1</x:v>
      </x:c>
      <x:c r="AB51" s="33">
        <x:v>1</x:v>
      </x:c>
      <x:c r="AC51" s="33">
        <x:v>1</x:v>
      </x:c>
      <x:c r="AD51" s="33">
        <x:v>1</x:v>
      </x:c>
      <x:c r="AE51" s="33">
        <x:v>1</x:v>
      </x:c>
      <x:c r="AF51" s="31"/>
      <x:c r="AG51" s="31"/>
      <x:c r="AH51" s="31"/>
      <x:c r="AI51" s="31"/>
      <x:c r="AJ51" s="31"/>
      <x:c r="AK51" s="31"/>
      <x:c r="AL51" s="33">
        <x:v>1</x:v>
      </x:c>
      <x:c r="AM51" s="33">
        <x:v>1</x:v>
      </x:c>
      <x:c r="AN51" s="33">
        <x:v>1</x:v>
      </x:c>
      <x:c r="AO51" s="33">
        <x:v>1</x:v>
      </x:c>
      <x:c r="AP51" s="33">
        <x:v>1</x:v>
      </x:c>
      <x:c r="AQ51" s="33">
        <x:v>1</x:v>
      </x:c>
      <x:c r="AR51" s="33">
        <x:v>1</x:v>
      </x:c>
      <x:c r="AS51" s="33">
        <x:v>1</x:v>
      </x:c>
      <x:c r="AT51" s="33">
        <x:v>1</x:v>
      </x:c>
      <x:c r="AU51" s="33">
        <x:v>1</x:v>
      </x:c>
      <x:c r="AV51" s="33">
        <x:v>1</x:v>
      </x:c>
      <x:c r="AW51" s="33">
        <x:v>1</x:v>
      </x:c>
      <x:c r="AX51" s="33">
        <x:v>1</x:v>
      </x:c>
      <x:c r="AY51" s="33">
        <x:v>1</x:v>
      </x:c>
      <x:c r="AZ51" s="33">
        <x:v>1</x:v>
      </x:c>
      <x:c r="BA51" s="33">
        <x:v>1</x:v>
      </x:c>
      <x:c r="BB51" s="33">
        <x:v>1</x:v>
      </x:c>
      <x:c r="BC51" s="31"/>
      <x:c r="BD51" s="31"/>
      <x:c r="BE51" s="31"/>
      <x:c r="BF51" s="31"/>
      <x:c r="BG51" s="31"/>
      <x:c r="BH51" s="31"/>
      <x:c r="BI51" s="31"/>
      <x:c r="BJ51" s="31"/>
      <x:c r="BK51" s="31"/>
      <x:c r="BL51" s="31"/>
      <x:c r="BM51" s="31"/>
      <x:c r="BN51" s="31"/>
      <x:c r="BO51" s="31"/>
      <x:c r="BP51" s="31"/>
      <x:c r="BQ51" s="31"/>
      <x:c r="BR51" s="31"/>
      <x:c r="BS51" s="31"/>
      <x:c r="BT51" s="31"/>
      <x:c r="BU51" s="31"/>
      <x:c r="BV51" s="31"/>
      <x:c r="BW51" s="31"/>
      <x:c r="BX51" s="31"/>
      <x:c r="BY51" s="31"/>
      <x:c r="BZ51" s="31"/>
      <x:c r="CA51" s="31"/>
      <x:c r="CB51" s="31"/>
      <x:c r="CC51" s="31"/>
      <x:c r="CD51" s="31"/>
      <x:c r="CE51" s="31"/>
      <x:c r="CF51" s="31"/>
      <x:c r="CG51" s="31"/>
      <x:c r="CH51" s="31"/>
      <x:c r="CI51" s="31"/>
      <x:c r="CJ51" s="31"/>
      <x:c r="CK51" s="31"/>
      <x:c r="CL51" s="31"/>
      <x:c r="CM51" s="31"/>
      <x:c r="CN51" s="31"/>
      <x:c r="CO51" s="31"/>
      <x:c r="CP51" s="31"/>
      <x:c r="CQ51" s="31"/>
      <x:c r="CR51" s="31"/>
      <x:c r="CS51" s="31"/>
      <x:c r="CT51" s="31"/>
      <x:c r="CU51" s="31"/>
      <x:c r="CV51" s="31"/>
      <x:c r="CW51" s="31"/>
    </x:row>
    <x:row r="52" spans="2:101" ht="24" customHeight="1" x14ac:dyDescent="0.6">
      <x:c r="B52" s="31"/>
      <x:c r="C52" s="31"/>
      <x:c r="D52" s="31"/>
      <x:c r="E52" s="31"/>
      <x:c r="F52" s="31"/>
      <x:c r="G52" s="33">
        <x:v>1</x:v>
      </x:c>
      <x:c r="H52" s="33">
        <x:v>1</x:v>
      </x:c>
      <x:c r="I52" s="33">
        <x:v>1</x:v>
      </x:c>
      <x:c r="J52" s="33">
        <x:v>1</x:v>
      </x:c>
      <x:c r="K52" s="33">
        <x:v>1</x:v>
      </x:c>
      <x:c r="L52" s="33">
        <x:v>1</x:v>
      </x:c>
      <x:c r="M52" s="33">
        <x:v>1</x:v>
      </x:c>
      <x:c r="N52" s="33">
        <x:v>1</x:v>
      </x:c>
      <x:c r="O52" s="33">
        <x:v>1</x:v>
      </x:c>
      <x:c r="P52" s="33">
        <x:v>1</x:v>
      </x:c>
      <x:c r="Q52" s="33">
        <x:v>1</x:v>
      </x:c>
      <x:c r="R52" s="33">
        <x:v>1</x:v>
      </x:c>
      <x:c r="S52" s="33">
        <x:v>1</x:v>
      </x:c>
      <x:c r="T52" s="33">
        <x:v>1</x:v>
      </x:c>
      <x:c r="U52" s="33">
        <x:v>1</x:v>
      </x:c>
      <x:c r="V52" s="33">
        <x:v>1</x:v>
      </x:c>
      <x:c r="W52" s="33">
        <x:v>1</x:v>
      </x:c>
      <x:c r="X52" s="33">
        <x:v>1</x:v>
      </x:c>
      <x:c r="Y52" s="33">
        <x:v>1</x:v>
      </x:c>
      <x:c r="Z52" s="33">
        <x:v>1</x:v>
      </x:c>
      <x:c r="AA52" s="33">
        <x:v>1</x:v>
      </x:c>
      <x:c r="AB52" s="33">
        <x:v>1</x:v>
      </x:c>
      <x:c r="AC52" s="33">
        <x:v>1</x:v>
      </x:c>
      <x:c r="AD52" s="33">
        <x:v>1</x:v>
      </x:c>
      <x:c r="AE52" s="33">
        <x:v>1</x:v>
      </x:c>
      <x:c r="AF52" s="31"/>
      <x:c r="AG52" s="31"/>
      <x:c r="AH52" s="31"/>
      <x:c r="AI52" s="31"/>
      <x:c r="AJ52" s="31"/>
      <x:c r="AK52" s="31"/>
      <x:c r="AL52" s="33">
        <x:v>1</x:v>
      </x:c>
      <x:c r="AM52" s="33">
        <x:v>1</x:v>
      </x:c>
      <x:c r="AN52" s="33">
        <x:v>1</x:v>
      </x:c>
      <x:c r="AO52" s="33">
        <x:v>1</x:v>
      </x:c>
      <x:c r="AP52" s="33">
        <x:v>1</x:v>
      </x:c>
      <x:c r="AQ52" s="33">
        <x:v>1</x:v>
      </x:c>
      <x:c r="AR52" s="33">
        <x:v>1</x:v>
      </x:c>
      <x:c r="AS52" s="33">
        <x:v>1</x:v>
      </x:c>
      <x:c r="AT52" s="33">
        <x:v>1</x:v>
      </x:c>
      <x:c r="AU52" s="33">
        <x:v>1</x:v>
      </x:c>
      <x:c r="AV52" s="33">
        <x:v>1</x:v>
      </x:c>
      <x:c r="AW52" s="33">
        <x:v>1</x:v>
      </x:c>
      <x:c r="AX52" s="33">
        <x:v>1</x:v>
      </x:c>
      <x:c r="AY52" s="33">
        <x:v>1</x:v>
      </x:c>
      <x:c r="AZ52" s="33">
        <x:v>1</x:v>
      </x:c>
      <x:c r="BA52" s="33">
        <x:v>1</x:v>
      </x:c>
      <x:c r="BB52" s="33">
        <x:v>1</x:v>
      </x:c>
      <x:c r="BC52" s="31"/>
      <x:c r="BD52" s="31"/>
      <x:c r="BE52" s="31"/>
      <x:c r="BF52" s="31"/>
      <x:c r="BG52" s="31"/>
      <x:c r="BH52" s="31"/>
      <x:c r="BI52" s="31"/>
      <x:c r="BJ52" s="31"/>
      <x:c r="BK52" s="31"/>
      <x:c r="BL52" s="31"/>
      <x:c r="BM52" s="31"/>
      <x:c r="BN52" s="31"/>
      <x:c r="BO52" s="31"/>
      <x:c r="BP52" s="31"/>
      <x:c r="BQ52" s="31"/>
      <x:c r="BR52" s="31"/>
      <x:c r="BS52" s="31"/>
      <x:c r="BT52" s="31"/>
      <x:c r="BU52" s="31"/>
      <x:c r="BV52" s="31"/>
      <x:c r="BW52" s="31"/>
      <x:c r="BX52" s="31"/>
      <x:c r="BY52" s="31"/>
      <x:c r="BZ52" s="31"/>
      <x:c r="CA52" s="31"/>
      <x:c r="CB52" s="31"/>
      <x:c r="CC52" s="31"/>
      <x:c r="CD52" s="31"/>
      <x:c r="CE52" s="31"/>
      <x:c r="CF52" s="31"/>
      <x:c r="CG52" s="31"/>
      <x:c r="CH52" s="31"/>
      <x:c r="CI52" s="31"/>
      <x:c r="CJ52" s="31"/>
      <x:c r="CK52" s="31"/>
      <x:c r="CL52" s="31"/>
      <x:c r="CM52" s="31"/>
      <x:c r="CN52" s="31"/>
      <x:c r="CO52" s="31"/>
      <x:c r="CP52" s="31"/>
      <x:c r="CQ52" s="31"/>
      <x:c r="CR52" s="31"/>
      <x:c r="CS52" s="31"/>
      <x:c r="CT52" s="31"/>
      <x:c r="CU52" s="31"/>
      <x:c r="CV52" s="31"/>
      <x:c r="CW52" s="31"/>
    </x:row>
    <x:row r="53" spans="2:101" ht="24" customHeight="1" x14ac:dyDescent="0.6">
      <x:c r="B53" s="31"/>
      <x:c r="C53" s="31"/>
      <x:c r="D53" s="31"/>
      <x:c r="E53" s="31"/>
      <x:c r="F53" s="31"/>
      <x:c r="G53" s="33">
        <x:v>1</x:v>
      </x:c>
      <x:c r="H53" s="33">
        <x:v>1</x:v>
      </x:c>
      <x:c r="I53" s="33">
        <x:v>1</x:v>
      </x:c>
      <x:c r="J53" s="33">
        <x:v>1</x:v>
      </x:c>
      <x:c r="K53" s="33">
        <x:v>1</x:v>
      </x:c>
      <x:c r="L53" s="33">
        <x:v>1</x:v>
      </x:c>
      <x:c r="M53" s="33">
        <x:v>1</x:v>
      </x:c>
      <x:c r="N53" s="33">
        <x:v>1</x:v>
      </x:c>
      <x:c r="O53" s="33">
        <x:v>1</x:v>
      </x:c>
      <x:c r="P53" s="33">
        <x:v>1</x:v>
      </x:c>
      <x:c r="Q53" s="33">
        <x:v>1</x:v>
      </x:c>
      <x:c r="R53" s="33">
        <x:v>1</x:v>
      </x:c>
      <x:c r="S53" s="33">
        <x:v>1</x:v>
      </x:c>
      <x:c r="T53" s="33">
        <x:v>1</x:v>
      </x:c>
      <x:c r="U53" s="33">
        <x:v>1</x:v>
      </x:c>
      <x:c r="V53" s="33">
        <x:v>1</x:v>
      </x:c>
      <x:c r="W53" s="33">
        <x:v>1</x:v>
      </x:c>
      <x:c r="X53" s="33">
        <x:v>1</x:v>
      </x:c>
      <x:c r="Y53" s="33">
        <x:v>1</x:v>
      </x:c>
      <x:c r="Z53" s="33">
        <x:v>1</x:v>
      </x:c>
      <x:c r="AA53" s="33">
        <x:v>1</x:v>
      </x:c>
      <x:c r="AB53" s="33">
        <x:v>1</x:v>
      </x:c>
      <x:c r="AC53" s="33">
        <x:v>1</x:v>
      </x:c>
      <x:c r="AD53" s="33">
        <x:v>1</x:v>
      </x:c>
      <x:c r="AE53" s="33">
        <x:v>1</x:v>
      </x:c>
      <x:c r="AF53" s="31"/>
      <x:c r="AG53" s="31"/>
      <x:c r="AH53" s="31"/>
      <x:c r="AI53" s="31"/>
      <x:c r="AJ53" s="31"/>
      <x:c r="AK53" s="31"/>
      <x:c r="AL53" s="31"/>
      <x:c r="AM53" s="31"/>
      <x:c r="AN53" s="31"/>
      <x:c r="AO53" s="33">
        <x:v>1</x:v>
      </x:c>
      <x:c r="AP53" s="33">
        <x:v>1</x:v>
      </x:c>
      <x:c r="AQ53" s="33">
        <x:v>1</x:v>
      </x:c>
      <x:c r="AR53" s="33">
        <x:v>1</x:v>
      </x:c>
      <x:c r="AS53" s="33">
        <x:v>1</x:v>
      </x:c>
      <x:c r="AT53" s="33">
        <x:v>1</x:v>
      </x:c>
      <x:c r="AU53" s="33">
        <x:v>1</x:v>
      </x:c>
      <x:c r="AV53" s="33">
        <x:v>1</x:v>
      </x:c>
      <x:c r="AW53" s="33">
        <x:v>1</x:v>
      </x:c>
      <x:c r="AX53" s="33">
        <x:v>1</x:v>
      </x:c>
      <x:c r="AY53" s="33">
        <x:v>1</x:v>
      </x:c>
      <x:c r="AZ53" s="31"/>
      <x:c r="BA53" s="31"/>
      <x:c r="BB53" s="31"/>
      <x:c r="BC53" s="31"/>
      <x:c r="BD53" s="31"/>
      <x:c r="BE53" s="31"/>
      <x:c r="BF53" s="31"/>
      <x:c r="BG53" s="31"/>
      <x:c r="BH53" s="31"/>
      <x:c r="BI53" s="31"/>
      <x:c r="BJ53" s="31"/>
      <x:c r="BK53" s="31"/>
      <x:c r="BL53" s="31"/>
      <x:c r="BM53" s="31"/>
      <x:c r="BN53" s="31"/>
      <x:c r="BO53" s="31"/>
      <x:c r="BP53" s="31"/>
      <x:c r="BQ53" s="31"/>
      <x:c r="BR53" s="31"/>
      <x:c r="BS53" s="31"/>
      <x:c r="BT53" s="31"/>
      <x:c r="BU53" s="31"/>
      <x:c r="BV53" s="31"/>
      <x:c r="BW53" s="31"/>
      <x:c r="BX53" s="31"/>
      <x:c r="BY53" s="31"/>
      <x:c r="BZ53" s="31"/>
      <x:c r="CA53" s="31"/>
      <x:c r="CB53" s="31"/>
      <x:c r="CC53" s="31"/>
      <x:c r="CD53" s="31"/>
      <x:c r="CE53" s="31"/>
      <x:c r="CF53" s="31"/>
      <x:c r="CG53" s="31"/>
      <x:c r="CH53" s="31"/>
      <x:c r="CI53" s="31"/>
      <x:c r="CJ53" s="31"/>
      <x:c r="CK53" s="31"/>
      <x:c r="CL53" s="31"/>
      <x:c r="CM53" s="31"/>
      <x:c r="CN53" s="31"/>
      <x:c r="CO53" s="31"/>
      <x:c r="CP53" s="31"/>
      <x:c r="CQ53" s="31"/>
      <x:c r="CR53" s="31"/>
      <x:c r="CS53" s="31"/>
      <x:c r="CT53" s="31"/>
      <x:c r="CU53" s="31"/>
      <x:c r="CV53" s="31"/>
      <x:c r="CW53" s="31"/>
    </x:row>
    <x:row r="54" spans="2:101" ht="24" customHeight="1" x14ac:dyDescent="0.6">
      <x:c r="B54" s="31"/>
      <x:c r="C54" s="31"/>
      <x:c r="D54" s="31"/>
      <x:c r="E54" s="31"/>
      <x:c r="F54" s="31"/>
      <x:c r="G54" s="33">
        <x:v>1</x:v>
      </x:c>
      <x:c r="H54" s="33">
        <x:v>1</x:v>
      </x:c>
      <x:c r="I54" s="33">
        <x:v>1</x:v>
      </x:c>
      <x:c r="J54" s="33">
        <x:v>1</x:v>
      </x:c>
      <x:c r="K54" s="33">
        <x:v>1</x:v>
      </x:c>
      <x:c r="L54" s="33">
        <x:v>1</x:v>
      </x:c>
      <x:c r="M54" s="33">
        <x:v>1</x:v>
      </x:c>
      <x:c r="N54" s="33">
        <x:v>1</x:v>
      </x:c>
      <x:c r="O54" s="33">
        <x:v>1</x:v>
      </x:c>
      <x:c r="P54" s="33">
        <x:v>1</x:v>
      </x:c>
      <x:c r="Q54" s="33">
        <x:v>1</x:v>
      </x:c>
      <x:c r="R54" s="33">
        <x:v>1</x:v>
      </x:c>
      <x:c r="S54" s="33">
        <x:v>1</x:v>
      </x:c>
      <x:c r="T54" s="33">
        <x:v>1</x:v>
      </x:c>
      <x:c r="U54" s="33">
        <x:v>1</x:v>
      </x:c>
      <x:c r="V54" s="33">
        <x:v>1</x:v>
      </x:c>
      <x:c r="W54" s="33">
        <x:v>1</x:v>
      </x:c>
      <x:c r="X54" s="33">
        <x:v>1</x:v>
      </x:c>
      <x:c r="Y54" s="33">
        <x:v>1</x:v>
      </x:c>
      <x:c r="Z54" s="33">
        <x:v>1</x:v>
      </x:c>
      <x:c r="AA54" s="33">
        <x:v>1</x:v>
      </x:c>
      <x:c r="AB54" s="33">
        <x:v>1</x:v>
      </x:c>
      <x:c r="AC54" s="33">
        <x:v>1</x:v>
      </x:c>
      <x:c r="AD54" s="33">
        <x:v>1</x:v>
      </x:c>
      <x:c r="AE54" s="33">
        <x:v>1</x:v>
      </x:c>
      <x:c r="AF54" s="31"/>
      <x:c r="AG54" s="31"/>
      <x:c r="AH54" s="31"/>
      <x:c r="AI54" s="31"/>
      <x:c r="AJ54" s="31"/>
      <x:c r="AK54" s="31"/>
      <x:c r="AL54" s="31"/>
      <x:c r="AM54" s="31"/>
      <x:c r="AN54" s="31"/>
      <x:c r="AO54" s="33">
        <x:v>1</x:v>
      </x:c>
      <x:c r="AP54" s="33">
        <x:v>1</x:v>
      </x:c>
      <x:c r="AQ54" s="33">
        <x:v>1</x:v>
      </x:c>
      <x:c r="AR54" s="33">
        <x:v>1</x:v>
      </x:c>
      <x:c r="AS54" s="33">
        <x:v>1</x:v>
      </x:c>
      <x:c r="AT54" s="33">
        <x:v>1</x:v>
      </x:c>
      <x:c r="AU54" s="33">
        <x:v>1</x:v>
      </x:c>
      <x:c r="AV54" s="33">
        <x:v>1</x:v>
      </x:c>
      <x:c r="AW54" s="33">
        <x:v>1</x:v>
      </x:c>
      <x:c r="AX54" s="33">
        <x:v>1</x:v>
      </x:c>
      <x:c r="AY54" s="33">
        <x:v>1</x:v>
      </x:c>
      <x:c r="AZ54" s="31"/>
      <x:c r="BA54" s="31"/>
      <x:c r="BB54" s="31"/>
      <x:c r="BC54" s="31"/>
      <x:c r="BD54" s="31"/>
      <x:c r="BE54" s="31"/>
      <x:c r="BF54" s="31"/>
      <x:c r="BG54" s="31"/>
      <x:c r="BH54" s="31"/>
      <x:c r="BI54" s="31"/>
      <x:c r="BJ54" s="31"/>
      <x:c r="BK54" s="31"/>
      <x:c r="BL54" s="31"/>
      <x:c r="BM54" s="31"/>
      <x:c r="BN54" s="31"/>
      <x:c r="BO54" s="31"/>
      <x:c r="BP54" s="31"/>
      <x:c r="BQ54" s="31"/>
      <x:c r="BR54" s="31"/>
      <x:c r="BS54" s="31"/>
      <x:c r="BT54" s="31"/>
      <x:c r="BU54" s="31"/>
      <x:c r="BV54" s="31"/>
      <x:c r="BW54" s="31"/>
      <x:c r="BX54" s="31"/>
      <x:c r="BY54" s="31"/>
      <x:c r="BZ54" s="31"/>
      <x:c r="CA54" s="31"/>
      <x:c r="CB54" s="31"/>
      <x:c r="CC54" s="31"/>
      <x:c r="CD54" s="31"/>
      <x:c r="CE54" s="31"/>
      <x:c r="CF54" s="31"/>
      <x:c r="CG54" s="31"/>
      <x:c r="CH54" s="31"/>
      <x:c r="CI54" s="31"/>
      <x:c r="CJ54" s="31"/>
      <x:c r="CK54" s="31"/>
      <x:c r="CL54" s="31"/>
      <x:c r="CM54" s="31"/>
      <x:c r="CN54" s="31"/>
      <x:c r="CO54" s="31"/>
      <x:c r="CP54" s="31"/>
      <x:c r="CQ54" s="31"/>
      <x:c r="CR54" s="31"/>
      <x:c r="CS54" s="31"/>
      <x:c r="CT54" s="31"/>
      <x:c r="CU54" s="31"/>
      <x:c r="CV54" s="31"/>
      <x:c r="CW54" s="31"/>
    </x:row>
    <x:row r="55" spans="2:101" ht="24" customHeight="1" x14ac:dyDescent="0.6">
      <x:c r="B55" s="31"/>
      <x:c r="C55" s="31"/>
      <x:c r="D55" s="31"/>
      <x:c r="E55" s="31"/>
      <x:c r="F55" s="31"/>
      <x:c r="G55" s="33">
        <x:v>1</x:v>
      </x:c>
      <x:c r="H55" s="33">
        <x:v>1</x:v>
      </x:c>
      <x:c r="I55" s="33">
        <x:v>1</x:v>
      </x:c>
      <x:c r="J55" s="33">
        <x:v>1</x:v>
      </x:c>
      <x:c r="K55" s="33">
        <x:v>1</x:v>
      </x:c>
      <x:c r="L55" s="33">
        <x:v>1</x:v>
      </x:c>
      <x:c r="M55" s="33">
        <x:v>1</x:v>
      </x:c>
      <x:c r="N55" s="33">
        <x:v>1</x:v>
      </x:c>
      <x:c r="O55" s="33">
        <x:v>1</x:v>
      </x:c>
      <x:c r="P55" s="33">
        <x:v>1</x:v>
      </x:c>
      <x:c r="Q55" s="33">
        <x:v>1</x:v>
      </x:c>
      <x:c r="R55" s="33">
        <x:v>1</x:v>
      </x:c>
      <x:c r="S55" s="33">
        <x:v>1</x:v>
      </x:c>
      <x:c r="T55" s="33">
        <x:v>1</x:v>
      </x:c>
      <x:c r="U55" s="33">
        <x:v>1</x:v>
      </x:c>
      <x:c r="V55" s="33">
        <x:v>1</x:v>
      </x:c>
      <x:c r="W55" s="33">
        <x:v>1</x:v>
      </x:c>
      <x:c r="X55" s="33">
        <x:v>1</x:v>
      </x:c>
      <x:c r="Y55" s="33">
        <x:v>1</x:v>
      </x:c>
      <x:c r="Z55" s="33">
        <x:v>1</x:v>
      </x:c>
      <x:c r="AA55" s="33">
        <x:v>1</x:v>
      </x:c>
      <x:c r="AB55" s="33">
        <x:v>1</x:v>
      </x:c>
      <x:c r="AC55" s="33">
        <x:v>1</x:v>
      </x:c>
      <x:c r="AD55" s="33">
        <x:v>1</x:v>
      </x:c>
      <x:c r="AE55" s="33">
        <x:v>1</x:v>
      </x:c>
      <x:c r="AF55" s="31"/>
      <x:c r="AG55" s="31"/>
      <x:c r="AH55" s="31"/>
      <x:c r="AI55" s="31"/>
      <x:c r="AJ55" s="31"/>
      <x:c r="AK55" s="31"/>
      <x:c r="AL55" s="31"/>
      <x:c r="AM55" s="31"/>
      <x:c r="AN55" s="31"/>
      <x:c r="AO55" s="33">
        <x:v>1</x:v>
      </x:c>
      <x:c r="AP55" s="33">
        <x:v>1</x:v>
      </x:c>
      <x:c r="AQ55" s="33">
        <x:v>1</x:v>
      </x:c>
      <x:c r="AR55" s="33">
        <x:v>1</x:v>
      </x:c>
      <x:c r="AS55" s="33">
        <x:v>1</x:v>
      </x:c>
      <x:c r="AT55" s="33">
        <x:v>1</x:v>
      </x:c>
      <x:c r="AU55" s="33">
        <x:v>1</x:v>
      </x:c>
      <x:c r="AV55" s="33">
        <x:v>1</x:v>
      </x:c>
      <x:c r="AW55" s="33">
        <x:v>1</x:v>
      </x:c>
      <x:c r="AX55" s="33">
        <x:v>1</x:v>
      </x:c>
      <x:c r="AY55" s="33">
        <x:v>1</x:v>
      </x:c>
      <x:c r="AZ55" s="31"/>
      <x:c r="BA55" s="31"/>
      <x:c r="BB55" s="31"/>
      <x:c r="BC55" s="31"/>
      <x:c r="BD55" s="31"/>
      <x:c r="BE55" s="31"/>
      <x:c r="BF55" s="31"/>
      <x:c r="BG55" s="31"/>
      <x:c r="BH55" s="31"/>
      <x:c r="BI55" s="31"/>
      <x:c r="BJ55" s="31"/>
      <x:c r="BK55" s="31"/>
      <x:c r="BL55" s="31"/>
      <x:c r="BM55" s="31"/>
      <x:c r="BN55" s="31"/>
      <x:c r="BO55" s="31"/>
      <x:c r="BP55" s="31"/>
      <x:c r="BQ55" s="31"/>
      <x:c r="BR55" s="31"/>
      <x:c r="BS55" s="31"/>
      <x:c r="BT55" s="31"/>
      <x:c r="BU55" s="31"/>
      <x:c r="BV55" s="31"/>
      <x:c r="BW55" s="31"/>
      <x:c r="BX55" s="31"/>
      <x:c r="BY55" s="31"/>
      <x:c r="BZ55" s="31"/>
      <x:c r="CA55" s="31"/>
      <x:c r="CB55" s="31"/>
      <x:c r="CC55" s="31"/>
      <x:c r="CD55" s="31"/>
      <x:c r="CE55" s="31"/>
      <x:c r="CF55" s="31"/>
      <x:c r="CG55" s="31"/>
      <x:c r="CH55" s="31"/>
      <x:c r="CI55" s="31"/>
      <x:c r="CJ55" s="31"/>
      <x:c r="CK55" s="31"/>
      <x:c r="CL55" s="31"/>
      <x:c r="CM55" s="31"/>
      <x:c r="CN55" s="31"/>
      <x:c r="CO55" s="31"/>
      <x:c r="CP55" s="31"/>
      <x:c r="CQ55" s="31"/>
      <x:c r="CR55" s="31"/>
      <x:c r="CS55" s="31"/>
      <x:c r="CT55" s="31"/>
      <x:c r="CU55" s="31"/>
      <x:c r="CV55" s="31"/>
      <x:c r="CW55" s="31"/>
    </x:row>
    <x:row r="56" spans="2:101" ht="24" customHeight="1" x14ac:dyDescent="0.6">
      <x:c r="B56" s="31"/>
      <x:c r="C56" s="31"/>
      <x:c r="D56" s="31"/>
      <x:c r="E56" s="31"/>
      <x:c r="F56" s="31"/>
      <x:c r="G56" s="33">
        <x:v>1</x:v>
      </x:c>
      <x:c r="H56" s="33">
        <x:v>1</x:v>
      </x:c>
      <x:c r="I56" s="33">
        <x:v>1</x:v>
      </x:c>
      <x:c r="J56" s="33">
        <x:v>1</x:v>
      </x:c>
      <x:c r="K56" s="33">
        <x:v>1</x:v>
      </x:c>
      <x:c r="L56" s="33">
        <x:v>1</x:v>
      </x:c>
      <x:c r="M56" s="33">
        <x:v>1</x:v>
      </x:c>
      <x:c r="N56" s="33">
        <x:v>1</x:v>
      </x:c>
      <x:c r="O56" s="33">
        <x:v>1</x:v>
      </x:c>
      <x:c r="P56" s="33">
        <x:v>1</x:v>
      </x:c>
      <x:c r="Q56" s="33">
        <x:v>1</x:v>
      </x:c>
      <x:c r="R56" s="33">
        <x:v>1</x:v>
      </x:c>
      <x:c r="S56" s="33">
        <x:v>1</x:v>
      </x:c>
      <x:c r="T56" s="33">
        <x:v>1</x:v>
      </x:c>
      <x:c r="U56" s="33">
        <x:v>1</x:v>
      </x:c>
      <x:c r="V56" s="33">
        <x:v>1</x:v>
      </x:c>
      <x:c r="W56" s="33">
        <x:v>1</x:v>
      </x:c>
      <x:c r="X56" s="33">
        <x:v>1</x:v>
      </x:c>
      <x:c r="Y56" s="33">
        <x:v>1</x:v>
      </x:c>
      <x:c r="Z56" s="33">
        <x:v>1</x:v>
      </x:c>
      <x:c r="AA56" s="33">
        <x:v>1</x:v>
      </x:c>
      <x:c r="AB56" s="33">
        <x:v>1</x:v>
      </x:c>
      <x:c r="AC56" s="33">
        <x:v>1</x:v>
      </x:c>
      <x:c r="AD56" s="33">
        <x:v>1</x:v>
      </x:c>
      <x:c r="AE56" s="33">
        <x:v>1</x:v>
      </x:c>
      <x:c r="AF56" s="31"/>
      <x:c r="AG56" s="31"/>
      <x:c r="AH56" s="31"/>
      <x:c r="AI56" s="31"/>
      <x:c r="AJ56" s="31"/>
      <x:c r="AK56" s="31"/>
      <x:c r="AL56" s="31"/>
      <x:c r="AM56" s="31"/>
      <x:c r="AN56" s="31"/>
      <x:c r="AO56" s="33">
        <x:v>1</x:v>
      </x:c>
      <x:c r="AP56" s="33">
        <x:v>1</x:v>
      </x:c>
      <x:c r="AQ56" s="33">
        <x:v>1</x:v>
      </x:c>
      <x:c r="AR56" s="33">
        <x:v>1</x:v>
      </x:c>
      <x:c r="AS56" s="33">
        <x:v>1</x:v>
      </x:c>
      <x:c r="AT56" s="33">
        <x:v>1</x:v>
      </x:c>
      <x:c r="AU56" s="33">
        <x:v>1</x:v>
      </x:c>
      <x:c r="AV56" s="33">
        <x:v>1</x:v>
      </x:c>
      <x:c r="AW56" s="33">
        <x:v>1</x:v>
      </x:c>
      <x:c r="AX56" s="33">
        <x:v>1</x:v>
      </x:c>
      <x:c r="AY56" s="33">
        <x:v>1</x:v>
      </x:c>
      <x:c r="AZ56" s="31"/>
      <x:c r="BA56" s="31"/>
      <x:c r="BB56" s="31"/>
      <x:c r="BC56" s="31"/>
      <x:c r="BD56" s="31"/>
      <x:c r="BE56" s="31"/>
      <x:c r="BF56" s="31"/>
      <x:c r="BG56" s="31"/>
      <x:c r="BH56" s="31"/>
      <x:c r="BI56" s="31"/>
      <x:c r="BJ56" s="31"/>
      <x:c r="BK56" s="31"/>
      <x:c r="BL56" s="31"/>
      <x:c r="BM56" s="31"/>
      <x:c r="BN56" s="31"/>
      <x:c r="BO56" s="31"/>
      <x:c r="BP56" s="31"/>
      <x:c r="BQ56" s="31"/>
      <x:c r="BR56" s="31"/>
      <x:c r="BS56" s="31"/>
      <x:c r="BT56" s="31"/>
      <x:c r="BU56" s="31"/>
      <x:c r="BV56" s="31"/>
      <x:c r="BW56" s="31"/>
      <x:c r="BX56" s="31"/>
      <x:c r="BY56" s="31"/>
      <x:c r="BZ56" s="31"/>
      <x:c r="CA56" s="31"/>
      <x:c r="CB56" s="31"/>
      <x:c r="CC56" s="31"/>
      <x:c r="CD56" s="31"/>
      <x:c r="CE56" s="31"/>
      <x:c r="CF56" s="31"/>
      <x:c r="CG56" s="31"/>
      <x:c r="CH56" s="31"/>
      <x:c r="CI56" s="31"/>
      <x:c r="CJ56" s="31"/>
      <x:c r="CK56" s="31"/>
      <x:c r="CL56" s="31"/>
      <x:c r="CM56" s="31"/>
      <x:c r="CN56" s="31"/>
      <x:c r="CO56" s="31"/>
      <x:c r="CP56" s="31"/>
      <x:c r="CQ56" s="31"/>
      <x:c r="CR56" s="31"/>
      <x:c r="CS56" s="31"/>
      <x:c r="CT56" s="31"/>
      <x:c r="CU56" s="31"/>
      <x:c r="CV56" s="31"/>
      <x:c r="CW56" s="31"/>
    </x:row>
    <x:row r="57" spans="2:101" ht="24" customHeight="1" x14ac:dyDescent="0.6">
      <x:c r="B57" s="31"/>
      <x:c r="C57" s="31"/>
      <x:c r="D57" s="31"/>
      <x:c r="E57" s="31"/>
      <x:c r="F57" s="31"/>
      <x:c r="G57" s="33">
        <x:v>1</x:v>
      </x:c>
      <x:c r="H57" s="33">
        <x:v>1</x:v>
      </x:c>
      <x:c r="I57" s="33">
        <x:v>1</x:v>
      </x:c>
      <x:c r="J57" s="33">
        <x:v>1</x:v>
      </x:c>
      <x:c r="K57" s="33">
        <x:v>1</x:v>
      </x:c>
      <x:c r="L57" s="33">
        <x:v>1</x:v>
      </x:c>
      <x:c r="M57" s="33">
        <x:v>1</x:v>
      </x:c>
      <x:c r="N57" s="33">
        <x:v>1</x:v>
      </x:c>
      <x:c r="O57" s="33">
        <x:v>1</x:v>
      </x:c>
      <x:c r="P57" s="33">
        <x:v>1</x:v>
      </x:c>
      <x:c r="Q57" s="33">
        <x:v>1</x:v>
      </x:c>
      <x:c r="R57" s="33">
        <x:v>1</x:v>
      </x:c>
      <x:c r="S57" s="33">
        <x:v>1</x:v>
      </x:c>
      <x:c r="T57" s="33">
        <x:v>1</x:v>
      </x:c>
      <x:c r="U57" s="33">
        <x:v>1</x:v>
      </x:c>
      <x:c r="V57" s="33">
        <x:v>1</x:v>
      </x:c>
      <x:c r="W57" s="33">
        <x:v>1</x:v>
      </x:c>
      <x:c r="X57" s="33">
        <x:v>1</x:v>
      </x:c>
      <x:c r="Y57" s="33">
        <x:v>1</x:v>
      </x:c>
      <x:c r="Z57" s="33">
        <x:v>1</x:v>
      </x:c>
      <x:c r="AA57" s="33">
        <x:v>1</x:v>
      </x:c>
      <x:c r="AB57" s="33">
        <x:v>1</x:v>
      </x:c>
      <x:c r="AC57" s="33">
        <x:v>1</x:v>
      </x:c>
      <x:c r="AD57" s="33">
        <x:v>1</x:v>
      </x:c>
      <x:c r="AE57" s="33">
        <x:v>1</x:v>
      </x:c>
      <x:c r="AF57" s="31"/>
      <x:c r="AG57" s="31"/>
      <x:c r="AH57" s="31"/>
      <x:c r="AI57" s="31"/>
      <x:c r="AJ57" s="31"/>
      <x:c r="AK57" s="31"/>
      <x:c r="AL57" s="31"/>
      <x:c r="AM57" s="31"/>
      <x:c r="AN57" s="31"/>
      <x:c r="AO57" s="33">
        <x:v>1</x:v>
      </x:c>
      <x:c r="AP57" s="33">
        <x:v>1</x:v>
      </x:c>
      <x:c r="AQ57" s="33">
        <x:v>1</x:v>
      </x:c>
      <x:c r="AR57" s="33">
        <x:v>1</x:v>
      </x:c>
      <x:c r="AS57" s="33">
        <x:v>1</x:v>
      </x:c>
      <x:c r="AT57" s="33">
        <x:v>1</x:v>
      </x:c>
      <x:c r="AU57" s="33">
        <x:v>1</x:v>
      </x:c>
      <x:c r="AV57" s="33">
        <x:v>1</x:v>
      </x:c>
      <x:c r="AW57" s="33">
        <x:v>1</x:v>
      </x:c>
      <x:c r="AX57" s="33">
        <x:v>1</x:v>
      </x:c>
      <x:c r="AY57" s="33">
        <x:v>1</x:v>
      </x:c>
      <x:c r="AZ57" s="31"/>
      <x:c r="BA57" s="31"/>
      <x:c r="BB57" s="31"/>
      <x:c r="BC57" s="31"/>
      <x:c r="BD57" s="31"/>
      <x:c r="BE57" s="31"/>
      <x:c r="BF57" s="31"/>
      <x:c r="BG57" s="31"/>
      <x:c r="BH57" s="31"/>
      <x:c r="BI57" s="31"/>
      <x:c r="BJ57" s="31"/>
      <x:c r="BK57" s="31"/>
      <x:c r="BL57" s="31"/>
      <x:c r="BM57" s="31"/>
      <x:c r="BN57" s="31"/>
      <x:c r="BO57" s="31"/>
      <x:c r="BP57" s="31"/>
      <x:c r="BQ57" s="31"/>
      <x:c r="BR57" s="31"/>
      <x:c r="BS57" s="31"/>
      <x:c r="BT57" s="31"/>
      <x:c r="BU57" s="31"/>
      <x:c r="BV57" s="31"/>
      <x:c r="BW57" s="31"/>
      <x:c r="BX57" s="31"/>
      <x:c r="BY57" s="31"/>
      <x:c r="BZ57" s="31"/>
      <x:c r="CA57" s="31"/>
      <x:c r="CB57" s="31"/>
      <x:c r="CC57" s="31"/>
      <x:c r="CD57" s="31"/>
      <x:c r="CE57" s="31"/>
      <x:c r="CF57" s="31"/>
      <x:c r="CG57" s="31"/>
      <x:c r="CH57" s="31"/>
      <x:c r="CI57" s="31"/>
      <x:c r="CJ57" s="31"/>
      <x:c r="CK57" s="31"/>
      <x:c r="CL57" s="31"/>
      <x:c r="CM57" s="31"/>
      <x:c r="CN57" s="31"/>
      <x:c r="CO57" s="31"/>
      <x:c r="CP57" s="31"/>
      <x:c r="CQ57" s="31"/>
      <x:c r="CR57" s="31"/>
      <x:c r="CS57" s="31"/>
      <x:c r="CT57" s="31"/>
      <x:c r="CU57" s="31"/>
      <x:c r="CV57" s="31"/>
      <x:c r="CW57" s="31"/>
    </x:row>
    <x:row r="58" spans="2:101" ht="24" customHeight="1" x14ac:dyDescent="0.6">
      <x:c r="B58" s="31"/>
      <x:c r="C58" s="31"/>
      <x:c r="D58" s="31"/>
      <x:c r="E58" s="31"/>
      <x:c r="F58" s="31"/>
      <x:c r="G58" s="33">
        <x:v>1</x:v>
      </x:c>
      <x:c r="H58" s="33">
        <x:v>1</x:v>
      </x:c>
      <x:c r="I58" s="33">
        <x:v>1</x:v>
      </x:c>
      <x:c r="J58" s="33">
        <x:v>1</x:v>
      </x:c>
      <x:c r="K58" s="33">
        <x:v>1</x:v>
      </x:c>
      <x:c r="L58" s="33">
        <x:v>1</x:v>
      </x:c>
      <x:c r="M58" s="33">
        <x:v>1</x:v>
      </x:c>
      <x:c r="N58" s="33">
        <x:v>1</x:v>
      </x:c>
      <x:c r="O58" s="33">
        <x:v>1</x:v>
      </x:c>
      <x:c r="P58" s="33">
        <x:v>1</x:v>
      </x:c>
      <x:c r="Q58" s="33">
        <x:v>1</x:v>
      </x:c>
      <x:c r="R58" s="33">
        <x:v>1</x:v>
      </x:c>
      <x:c r="S58" s="33">
        <x:v>1</x:v>
      </x:c>
      <x:c r="T58" s="33">
        <x:v>1</x:v>
      </x:c>
      <x:c r="U58" s="33">
        <x:v>1</x:v>
      </x:c>
      <x:c r="V58" s="33">
        <x:v>1</x:v>
      </x:c>
      <x:c r="W58" s="33">
        <x:v>1</x:v>
      </x:c>
      <x:c r="X58" s="33">
        <x:v>1</x:v>
      </x:c>
      <x:c r="Y58" s="33">
        <x:v>1</x:v>
      </x:c>
      <x:c r="Z58" s="33">
        <x:v>1</x:v>
      </x:c>
      <x:c r="AA58" s="33">
        <x:v>1</x:v>
      </x:c>
      <x:c r="AB58" s="33">
        <x:v>1</x:v>
      </x:c>
      <x:c r="AC58" s="33">
        <x:v>1</x:v>
      </x:c>
      <x:c r="AD58" s="33">
        <x:v>1</x:v>
      </x:c>
      <x:c r="AE58" s="33">
        <x:v>1</x:v>
      </x:c>
      <x:c r="AF58" s="31"/>
      <x:c r="AG58" s="31"/>
      <x:c r="AH58" s="31"/>
      <x:c r="AI58" s="31"/>
      <x:c r="AJ58" s="31"/>
      <x:c r="AK58" s="31"/>
      <x:c r="AL58" s="31"/>
      <x:c r="AM58" s="31"/>
      <x:c r="AN58" s="31"/>
      <x:c r="AO58" s="33">
        <x:v>1</x:v>
      </x:c>
      <x:c r="AP58" s="33">
        <x:v>1</x:v>
      </x:c>
      <x:c r="AQ58" s="33">
        <x:v>1</x:v>
      </x:c>
      <x:c r="AR58" s="33">
        <x:v>1</x:v>
      </x:c>
      <x:c r="AS58" s="33">
        <x:v>1</x:v>
      </x:c>
      <x:c r="AT58" s="33">
        <x:v>1</x:v>
      </x:c>
      <x:c r="AU58" s="33">
        <x:v>1</x:v>
      </x:c>
      <x:c r="AV58" s="33">
        <x:v>1</x:v>
      </x:c>
      <x:c r="AW58" s="33">
        <x:v>1</x:v>
      </x:c>
      <x:c r="AX58" s="33">
        <x:v>1</x:v>
      </x:c>
      <x:c r="AY58" s="33">
        <x:v>1</x:v>
      </x:c>
      <x:c r="AZ58" s="31"/>
      <x:c r="BA58" s="31"/>
      <x:c r="BB58" s="31"/>
      <x:c r="BC58" s="31"/>
      <x:c r="BD58" s="31"/>
      <x:c r="BE58" s="31"/>
      <x:c r="BF58" s="31"/>
      <x:c r="BG58" s="31"/>
      <x:c r="BH58" s="31"/>
      <x:c r="BI58" s="31"/>
      <x:c r="BJ58" s="31"/>
      <x:c r="BK58" s="31"/>
      <x:c r="BL58" s="31"/>
      <x:c r="BM58" s="31"/>
      <x:c r="BN58" s="31"/>
      <x:c r="BO58" s="31"/>
      <x:c r="BP58" s="31"/>
      <x:c r="BQ58" s="31"/>
      <x:c r="BR58" s="31"/>
      <x:c r="BS58" s="31"/>
      <x:c r="BT58" s="31"/>
      <x:c r="BU58" s="31"/>
      <x:c r="BV58" s="31"/>
      <x:c r="BW58" s="31"/>
      <x:c r="BX58" s="31"/>
      <x:c r="BY58" s="31"/>
      <x:c r="BZ58" s="31"/>
      <x:c r="CA58" s="31"/>
      <x:c r="CB58" s="31"/>
      <x:c r="CC58" s="31"/>
      <x:c r="CD58" s="31"/>
      <x:c r="CE58" s="31"/>
      <x:c r="CF58" s="31"/>
      <x:c r="CG58" s="31"/>
      <x:c r="CH58" s="31"/>
      <x:c r="CI58" s="31"/>
      <x:c r="CJ58" s="31"/>
      <x:c r="CK58" s="31"/>
      <x:c r="CL58" s="31"/>
      <x:c r="CM58" s="31"/>
      <x:c r="CN58" s="31"/>
      <x:c r="CO58" s="31"/>
      <x:c r="CP58" s="31"/>
      <x:c r="CQ58" s="31"/>
      <x:c r="CR58" s="31"/>
      <x:c r="CS58" s="31"/>
      <x:c r="CT58" s="31"/>
      <x:c r="CU58" s="31"/>
      <x:c r="CV58" s="31"/>
      <x:c r="CW58" s="31"/>
    </x:row>
    <x:row r="59" spans="2:101" ht="24" customHeight="1" x14ac:dyDescent="0.6">
      <x:c r="B59" s="31"/>
      <x:c r="C59" s="31"/>
      <x:c r="D59" s="31"/>
      <x:c r="E59" s="31"/>
      <x:c r="F59" s="31"/>
      <x:c r="G59" s="33">
        <x:v>1</x:v>
      </x:c>
      <x:c r="H59" s="33">
        <x:v>1</x:v>
      </x:c>
      <x:c r="I59" s="33">
        <x:v>1</x:v>
      </x:c>
      <x:c r="J59" s="33">
        <x:v>1</x:v>
      </x:c>
      <x:c r="K59" s="33">
        <x:v>1</x:v>
      </x:c>
      <x:c r="L59" s="33">
        <x:v>1</x:v>
      </x:c>
      <x:c r="M59" s="33">
        <x:v>1</x:v>
      </x:c>
      <x:c r="N59" s="33">
        <x:v>1</x:v>
      </x:c>
      <x:c r="O59" s="33">
        <x:v>1</x:v>
      </x:c>
      <x:c r="P59" s="33">
        <x:v>1</x:v>
      </x:c>
      <x:c r="Q59" s="33">
        <x:v>1</x:v>
      </x:c>
      <x:c r="R59" s="33">
        <x:v>1</x:v>
      </x:c>
      <x:c r="S59" s="33">
        <x:v>1</x:v>
      </x:c>
      <x:c r="T59" s="33">
        <x:v>1</x:v>
      </x:c>
      <x:c r="U59" s="33">
        <x:v>1</x:v>
      </x:c>
      <x:c r="V59" s="33">
        <x:v>1</x:v>
      </x:c>
      <x:c r="W59" s="33">
        <x:v>1</x:v>
      </x:c>
      <x:c r="X59" s="33">
        <x:v>1</x:v>
      </x:c>
      <x:c r="Y59" s="33">
        <x:v>1</x:v>
      </x:c>
      <x:c r="Z59" s="33">
        <x:v>1</x:v>
      </x:c>
      <x:c r="AA59" s="33">
        <x:v>1</x:v>
      </x:c>
      <x:c r="AB59" s="33">
        <x:v>1</x:v>
      </x:c>
      <x:c r="AC59" s="33">
        <x:v>1</x:v>
      </x:c>
      <x:c r="AD59" s="33">
        <x:v>1</x:v>
      </x:c>
      <x:c r="AE59" s="33">
        <x:v>1</x:v>
      </x:c>
      <x:c r="AF59" s="31"/>
      <x:c r="AG59" s="31"/>
      <x:c r="AH59" s="31"/>
      <x:c r="AI59" s="31"/>
      <x:c r="AJ59" s="31"/>
      <x:c r="AK59" s="31"/>
      <x:c r="AL59" s="31"/>
      <x:c r="AM59" s="31"/>
      <x:c r="AN59" s="31"/>
      <x:c r="AO59" s="31"/>
      <x:c r="AP59" s="31"/>
      <x:c r="AQ59" s="31"/>
      <x:c r="AR59" s="31"/>
      <x:c r="AS59" s="31"/>
      <x:c r="AT59" s="31"/>
      <x:c r="AU59" s="31"/>
      <x:c r="AV59" s="31"/>
      <x:c r="AW59" s="31"/>
      <x:c r="AX59" s="31"/>
      <x:c r="AY59" s="31"/>
      <x:c r="AZ59" s="31"/>
      <x:c r="BA59" s="31"/>
      <x:c r="BB59" s="31"/>
      <x:c r="BC59" s="31"/>
      <x:c r="BD59" s="31"/>
      <x:c r="BE59" s="31"/>
      <x:c r="BF59" s="31"/>
      <x:c r="BG59" s="31"/>
      <x:c r="BH59" s="31"/>
      <x:c r="BI59" s="31"/>
      <x:c r="BJ59" s="31"/>
      <x:c r="BK59" s="31"/>
      <x:c r="BL59" s="31"/>
      <x:c r="BM59" s="31"/>
      <x:c r="BN59" s="31"/>
      <x:c r="BO59" s="31"/>
      <x:c r="BP59" s="31"/>
      <x:c r="BQ59" s="31"/>
      <x:c r="BR59" s="31"/>
      <x:c r="BS59" s="31"/>
      <x:c r="BT59" s="31"/>
      <x:c r="BU59" s="31"/>
      <x:c r="BV59" s="31"/>
      <x:c r="BW59" s="31"/>
      <x:c r="BX59" s="31"/>
      <x:c r="BY59" s="31"/>
      <x:c r="BZ59" s="31"/>
      <x:c r="CA59" s="31"/>
      <x:c r="CB59" s="31"/>
      <x:c r="CC59" s="31"/>
      <x:c r="CD59" s="31"/>
      <x:c r="CE59" s="31"/>
      <x:c r="CF59" s="31"/>
      <x:c r="CG59" s="31"/>
      <x:c r="CH59" s="31"/>
      <x:c r="CI59" s="31"/>
      <x:c r="CJ59" s="31"/>
      <x:c r="CK59" s="31"/>
      <x:c r="CL59" s="31"/>
      <x:c r="CM59" s="31"/>
      <x:c r="CN59" s="31"/>
      <x:c r="CO59" s="31"/>
      <x:c r="CP59" s="31"/>
      <x:c r="CQ59" s="31"/>
      <x:c r="CR59" s="31"/>
      <x:c r="CS59" s="31"/>
      <x:c r="CT59" s="31"/>
      <x:c r="CU59" s="31"/>
      <x:c r="CV59" s="31"/>
      <x:c r="CW59" s="31"/>
    </x:row>
    <x:row r="60" spans="2:101" ht="24" customHeight="1" x14ac:dyDescent="0.6">
      <x:c r="B60" s="31"/>
      <x:c r="C60" s="31"/>
      <x:c r="D60" s="31"/>
      <x:c r="E60" s="31"/>
      <x:c r="F60" s="31"/>
      <x:c r="G60" s="33">
        <x:v>1</x:v>
      </x:c>
      <x:c r="H60" s="33">
        <x:v>1</x:v>
      </x:c>
      <x:c r="I60" s="33">
        <x:v>1</x:v>
      </x:c>
      <x:c r="J60" s="33">
        <x:v>1</x:v>
      </x:c>
      <x:c r="K60" s="33">
        <x:v>1</x:v>
      </x:c>
      <x:c r="L60" s="33">
        <x:v>1</x:v>
      </x:c>
      <x:c r="M60" s="33">
        <x:v>1</x:v>
      </x:c>
      <x:c r="N60" s="33">
        <x:v>1</x:v>
      </x:c>
      <x:c r="O60" s="33">
        <x:v>1</x:v>
      </x:c>
      <x:c r="P60" s="33">
        <x:v>1</x:v>
      </x:c>
      <x:c r="Q60" s="33">
        <x:v>1</x:v>
      </x:c>
      <x:c r="R60" s="33">
        <x:v>1</x:v>
      </x:c>
      <x:c r="S60" s="33">
        <x:v>1</x:v>
      </x:c>
      <x:c r="T60" s="33">
        <x:v>1</x:v>
      </x:c>
      <x:c r="U60" s="33">
        <x:v>1</x:v>
      </x:c>
      <x:c r="V60" s="33">
        <x:v>1</x:v>
      </x:c>
      <x:c r="W60" s="33">
        <x:v>1</x:v>
      </x:c>
      <x:c r="X60" s="33">
        <x:v>1</x:v>
      </x:c>
      <x:c r="Y60" s="33">
        <x:v>1</x:v>
      </x:c>
      <x:c r="Z60" s="33">
        <x:v>1</x:v>
      </x:c>
      <x:c r="AA60" s="33">
        <x:v>1</x:v>
      </x:c>
      <x:c r="AB60" s="33">
        <x:v>1</x:v>
      </x:c>
      <x:c r="AC60" s="33">
        <x:v>1</x:v>
      </x:c>
      <x:c r="AD60" s="33">
        <x:v>1</x:v>
      </x:c>
      <x:c r="AE60" s="33">
        <x:v>1</x:v>
      </x:c>
      <x:c r="AF60" s="31"/>
      <x:c r="AG60" s="31"/>
      <x:c r="AH60" s="31"/>
      <x:c r="AI60" s="31"/>
      <x:c r="AJ60" s="31"/>
      <x:c r="AK60" s="31"/>
      <x:c r="AL60" s="31"/>
      <x:c r="AM60" s="31"/>
      <x:c r="AN60" s="31"/>
      <x:c r="AO60" s="31"/>
      <x:c r="AP60" s="31"/>
      <x:c r="AQ60" s="31"/>
      <x:c r="AR60" s="31"/>
      <x:c r="AS60" s="31"/>
      <x:c r="AT60" s="31"/>
      <x:c r="AU60" s="31"/>
      <x:c r="AV60" s="31"/>
      <x:c r="AW60" s="31"/>
      <x:c r="AX60" s="31"/>
      <x:c r="AY60" s="31"/>
      <x:c r="AZ60" s="31"/>
      <x:c r="BA60" s="31"/>
      <x:c r="BB60" s="31"/>
      <x:c r="BC60" s="31"/>
      <x:c r="BD60" s="31"/>
      <x:c r="BE60" s="31"/>
      <x:c r="BF60" s="31"/>
      <x:c r="BG60" s="31"/>
      <x:c r="BH60" s="31"/>
      <x:c r="BI60" s="31"/>
      <x:c r="BJ60" s="31"/>
      <x:c r="BK60" s="31"/>
      <x:c r="BL60" s="31"/>
      <x:c r="BM60" s="31"/>
      <x:c r="BN60" s="31"/>
      <x:c r="BO60" s="31"/>
      <x:c r="BP60" s="31"/>
      <x:c r="BQ60" s="31"/>
      <x:c r="BR60" s="31"/>
      <x:c r="BS60" s="31"/>
      <x:c r="BT60" s="31"/>
      <x:c r="BU60" s="31"/>
      <x:c r="BV60" s="31"/>
      <x:c r="BW60" s="31"/>
      <x:c r="BX60" s="31"/>
      <x:c r="BY60" s="31"/>
      <x:c r="BZ60" s="31"/>
      <x:c r="CA60" s="31"/>
      <x:c r="CB60" s="31"/>
      <x:c r="CC60" s="31"/>
      <x:c r="CD60" s="31"/>
      <x:c r="CE60" s="31"/>
      <x:c r="CF60" s="31"/>
      <x:c r="CG60" s="31"/>
      <x:c r="CH60" s="31"/>
      <x:c r="CI60" s="31"/>
      <x:c r="CJ60" s="31"/>
      <x:c r="CK60" s="31"/>
      <x:c r="CL60" s="31"/>
      <x:c r="CM60" s="31"/>
      <x:c r="CN60" s="31"/>
      <x:c r="CO60" s="31"/>
      <x:c r="CP60" s="31"/>
      <x:c r="CQ60" s="31"/>
      <x:c r="CR60" s="31"/>
      <x:c r="CS60" s="31"/>
      <x:c r="CT60" s="31"/>
      <x:c r="CU60" s="31"/>
      <x:c r="CV60" s="31"/>
      <x:c r="CW60" s="31"/>
    </x:row>
    <x:row r="61" spans="2:101" ht="24" customHeight="1" x14ac:dyDescent="0.6">
      <x:c r="B61" s="31"/>
      <x:c r="C61" s="31"/>
      <x:c r="D61" s="31"/>
      <x:c r="E61" s="31"/>
      <x:c r="F61" s="31"/>
      <x:c r="G61" s="33">
        <x:v>1</x:v>
      </x:c>
      <x:c r="H61" s="33">
        <x:v>1</x:v>
      </x:c>
      <x:c r="I61" s="33">
        <x:v>1</x:v>
      </x:c>
      <x:c r="J61" s="33">
        <x:v>1</x:v>
      </x:c>
      <x:c r="K61" s="33">
        <x:v>1</x:v>
      </x:c>
      <x:c r="L61" s="33">
        <x:v>1</x:v>
      </x:c>
      <x:c r="M61" s="33">
        <x:v>1</x:v>
      </x:c>
      <x:c r="N61" s="33">
        <x:v>1</x:v>
      </x:c>
      <x:c r="O61" s="33">
        <x:v>1</x:v>
      </x:c>
      <x:c r="P61" s="33">
        <x:v>1</x:v>
      </x:c>
      <x:c r="Q61" s="33">
        <x:v>1</x:v>
      </x:c>
      <x:c r="R61" s="33">
        <x:v>1</x:v>
      </x:c>
      <x:c r="S61" s="33">
        <x:v>1</x:v>
      </x:c>
      <x:c r="T61" s="33">
        <x:v>1</x:v>
      </x:c>
      <x:c r="U61" s="33">
        <x:v>1</x:v>
      </x:c>
      <x:c r="V61" s="33">
        <x:v>1</x:v>
      </x:c>
      <x:c r="W61" s="33">
        <x:v>1</x:v>
      </x:c>
      <x:c r="X61" s="33">
        <x:v>1</x:v>
      </x:c>
      <x:c r="Y61" s="33">
        <x:v>1</x:v>
      </x:c>
      <x:c r="Z61" s="33">
        <x:v>1</x:v>
      </x:c>
      <x:c r="AA61" s="33">
        <x:v>1</x:v>
      </x:c>
      <x:c r="AB61" s="33">
        <x:v>1</x:v>
      </x:c>
      <x:c r="AC61" s="33">
        <x:v>1</x:v>
      </x:c>
      <x:c r="AD61" s="33">
        <x:v>1</x:v>
      </x:c>
      <x:c r="AE61" s="33">
        <x:v>1</x:v>
      </x:c>
      <x:c r="AF61" s="31"/>
      <x:c r="AG61" s="31"/>
      <x:c r="AH61" s="31"/>
      <x:c r="AI61" s="31"/>
      <x:c r="AJ61" s="31"/>
      <x:c r="AK61" s="31"/>
      <x:c r="AL61" s="31"/>
      <x:c r="AM61" s="31"/>
      <x:c r="AN61" s="31"/>
      <x:c r="AO61" s="31"/>
      <x:c r="AP61" s="31"/>
      <x:c r="AQ61" s="31"/>
      <x:c r="AR61" s="31"/>
      <x:c r="AS61" s="31"/>
      <x:c r="AT61" s="31"/>
      <x:c r="AU61" s="31"/>
      <x:c r="AV61" s="31"/>
      <x:c r="AW61" s="31"/>
      <x:c r="AX61" s="31"/>
      <x:c r="AY61" s="31"/>
      <x:c r="AZ61" s="31"/>
      <x:c r="BA61" s="31"/>
      <x:c r="BB61" s="31"/>
      <x:c r="BC61" s="31"/>
      <x:c r="BD61" s="31"/>
      <x:c r="BE61" s="31"/>
      <x:c r="BF61" s="31"/>
      <x:c r="BG61" s="31"/>
      <x:c r="BH61" s="31"/>
      <x:c r="BI61" s="31"/>
      <x:c r="BJ61" s="31"/>
      <x:c r="BK61" s="31"/>
      <x:c r="BL61" s="31"/>
      <x:c r="BM61" s="31"/>
      <x:c r="BN61" s="31"/>
      <x:c r="BO61" s="31"/>
      <x:c r="BP61" s="31"/>
      <x:c r="BQ61" s="31"/>
      <x:c r="BR61" s="31"/>
      <x:c r="BS61" s="31"/>
      <x:c r="BT61" s="31"/>
      <x:c r="BU61" s="31"/>
      <x:c r="BV61" s="31"/>
      <x:c r="BW61" s="31"/>
      <x:c r="BX61" s="31"/>
      <x:c r="BY61" s="31"/>
      <x:c r="BZ61" s="31"/>
      <x:c r="CA61" s="31"/>
      <x:c r="CB61" s="31"/>
      <x:c r="CC61" s="31"/>
      <x:c r="CD61" s="31"/>
      <x:c r="CE61" s="31"/>
      <x:c r="CF61" s="31"/>
      <x:c r="CG61" s="31"/>
      <x:c r="CH61" s="31"/>
      <x:c r="CI61" s="31"/>
      <x:c r="CJ61" s="31"/>
      <x:c r="CK61" s="31"/>
      <x:c r="CL61" s="31"/>
      <x:c r="CM61" s="31"/>
      <x:c r="CN61" s="31"/>
      <x:c r="CO61" s="31"/>
      <x:c r="CP61" s="31"/>
      <x:c r="CQ61" s="31"/>
      <x:c r="CR61" s="31"/>
      <x:c r="CS61" s="31"/>
      <x:c r="CT61" s="31"/>
      <x:c r="CU61" s="31"/>
      <x:c r="CV61" s="31"/>
      <x:c r="CW61" s="31"/>
    </x:row>
    <x:row r="62" spans="2:101" ht="24" customHeight="1" x14ac:dyDescent="0.6">
      <x:c r="B62" s="31"/>
      <x:c r="C62" s="31"/>
      <x:c r="D62" s="31"/>
      <x:c r="E62" s="31"/>
      <x:c r="F62" s="31"/>
      <x:c r="G62" s="33">
        <x:v>1</x:v>
      </x:c>
      <x:c r="H62" s="33">
        <x:v>1</x:v>
      </x:c>
      <x:c r="I62" s="33">
        <x:v>1</x:v>
      </x:c>
      <x:c r="J62" s="33">
        <x:v>1</x:v>
      </x:c>
      <x:c r="K62" s="33">
        <x:v>1</x:v>
      </x:c>
      <x:c r="L62" s="33">
        <x:v>1</x:v>
      </x:c>
      <x:c r="M62" s="33">
        <x:v>1</x:v>
      </x:c>
      <x:c r="N62" s="33">
        <x:v>1</x:v>
      </x:c>
      <x:c r="O62" s="33">
        <x:v>1</x:v>
      </x:c>
      <x:c r="P62" s="33">
        <x:v>1</x:v>
      </x:c>
      <x:c r="Q62" s="33">
        <x:v>1</x:v>
      </x:c>
      <x:c r="R62" s="33">
        <x:v>1</x:v>
      </x:c>
      <x:c r="S62" s="33">
        <x:v>1</x:v>
      </x:c>
      <x:c r="T62" s="33">
        <x:v>1</x:v>
      </x:c>
      <x:c r="U62" s="33">
        <x:v>1</x:v>
      </x:c>
      <x:c r="V62" s="33">
        <x:v>1</x:v>
      </x:c>
      <x:c r="W62" s="33">
        <x:v>1</x:v>
      </x:c>
      <x:c r="X62" s="33">
        <x:v>1</x:v>
      </x:c>
      <x:c r="Y62" s="33">
        <x:v>1</x:v>
      </x:c>
      <x:c r="Z62" s="33">
        <x:v>1</x:v>
      </x:c>
      <x:c r="AA62" s="33">
        <x:v>1</x:v>
      </x:c>
      <x:c r="AB62" s="33">
        <x:v>1</x:v>
      </x:c>
      <x:c r="AC62" s="33">
        <x:v>1</x:v>
      </x:c>
      <x:c r="AD62" s="33">
        <x:v>1</x:v>
      </x:c>
      <x:c r="AE62" s="33">
        <x:v>1</x:v>
      </x:c>
      <x:c r="AF62" s="31"/>
      <x:c r="AG62" s="31"/>
      <x:c r="AH62" s="31"/>
      <x:c r="AI62" s="31"/>
      <x:c r="AJ62" s="31"/>
      <x:c r="AK62" s="31"/>
      <x:c r="AL62" s="31"/>
      <x:c r="AM62" s="31"/>
      <x:c r="AN62" s="31"/>
      <x:c r="AO62" s="31"/>
      <x:c r="AP62" s="31"/>
      <x:c r="AQ62" s="31"/>
      <x:c r="AR62" s="31"/>
      <x:c r="AS62" s="31"/>
      <x:c r="AT62" s="31"/>
      <x:c r="AU62" s="31"/>
      <x:c r="AV62" s="31"/>
      <x:c r="AW62" s="31"/>
      <x:c r="AX62" s="31"/>
      <x:c r="AY62" s="31"/>
      <x:c r="AZ62" s="31"/>
      <x:c r="BA62" s="31"/>
      <x:c r="BB62" s="31"/>
      <x:c r="BC62" s="31"/>
      <x:c r="BD62" s="31"/>
      <x:c r="BE62" s="31"/>
      <x:c r="BF62" s="31"/>
      <x:c r="BG62" s="31"/>
      <x:c r="BH62" s="31"/>
      <x:c r="BI62" s="31"/>
      <x:c r="BJ62" s="31"/>
      <x:c r="BK62" s="31"/>
      <x:c r="BL62" s="31"/>
      <x:c r="BM62" s="31"/>
      <x:c r="BN62" s="31"/>
      <x:c r="BO62" s="31"/>
      <x:c r="BP62" s="31"/>
      <x:c r="BQ62" s="31"/>
      <x:c r="BR62" s="31"/>
      <x:c r="BS62" s="31"/>
      <x:c r="BT62" s="31"/>
      <x:c r="BU62" s="31"/>
      <x:c r="BV62" s="31"/>
      <x:c r="BW62" s="31"/>
      <x:c r="BX62" s="31"/>
      <x:c r="BY62" s="31"/>
      <x:c r="BZ62" s="31"/>
      <x:c r="CA62" s="31"/>
      <x:c r="CB62" s="31"/>
      <x:c r="CC62" s="31"/>
      <x:c r="CD62" s="31"/>
      <x:c r="CE62" s="31"/>
      <x:c r="CF62" s="31"/>
      <x:c r="CG62" s="31"/>
      <x:c r="CH62" s="31"/>
      <x:c r="CI62" s="31"/>
      <x:c r="CJ62" s="31"/>
      <x:c r="CK62" s="31"/>
      <x:c r="CL62" s="31"/>
      <x:c r="CM62" s="31"/>
      <x:c r="CN62" s="31"/>
      <x:c r="CO62" s="31"/>
      <x:c r="CP62" s="31"/>
      <x:c r="CQ62" s="31"/>
      <x:c r="CR62" s="31"/>
      <x:c r="CS62" s="31"/>
      <x:c r="CT62" s="31"/>
      <x:c r="CU62" s="31"/>
      <x:c r="CV62" s="31"/>
      <x:c r="CW62" s="31"/>
    </x:row>
    <x:row r="63" spans="2:101" ht="24" customHeight="1" x14ac:dyDescent="0.6">
      <x:c r="B63" s="31"/>
      <x:c r="C63" s="31"/>
      <x:c r="D63" s="31"/>
      <x:c r="E63" s="31"/>
      <x:c r="F63" s="31"/>
      <x:c r="G63" s="33">
        <x:v>1</x:v>
      </x:c>
      <x:c r="H63" s="33">
        <x:v>1</x:v>
      </x:c>
      <x:c r="I63" s="33">
        <x:v>1</x:v>
      </x:c>
      <x:c r="J63" s="33">
        <x:v>1</x:v>
      </x:c>
      <x:c r="K63" s="33">
        <x:v>1</x:v>
      </x:c>
      <x:c r="L63" s="33">
        <x:v>1</x:v>
      </x:c>
      <x:c r="M63" s="33">
        <x:v>1</x:v>
      </x:c>
      <x:c r="N63" s="33">
        <x:v>1</x:v>
      </x:c>
      <x:c r="O63" s="33">
        <x:v>1</x:v>
      </x:c>
      <x:c r="P63" s="33">
        <x:v>1</x:v>
      </x:c>
      <x:c r="Q63" s="33">
        <x:v>1</x:v>
      </x:c>
      <x:c r="R63" s="33">
        <x:v>1</x:v>
      </x:c>
      <x:c r="S63" s="33">
        <x:v>1</x:v>
      </x:c>
      <x:c r="T63" s="33">
        <x:v>1</x:v>
      </x:c>
      <x:c r="U63" s="33">
        <x:v>1</x:v>
      </x:c>
      <x:c r="V63" s="33">
        <x:v>1</x:v>
      </x:c>
      <x:c r="W63" s="33">
        <x:v>1</x:v>
      </x:c>
      <x:c r="X63" s="33">
        <x:v>1</x:v>
      </x:c>
      <x:c r="Y63" s="33">
        <x:v>1</x:v>
      </x:c>
      <x:c r="Z63" s="33">
        <x:v>1</x:v>
      </x:c>
      <x:c r="AA63" s="33">
        <x:v>1</x:v>
      </x:c>
      <x:c r="AB63" s="33">
        <x:v>1</x:v>
      </x:c>
      <x:c r="AC63" s="33">
        <x:v>1</x:v>
      </x:c>
      <x:c r="AD63" s="33">
        <x:v>1</x:v>
      </x:c>
      <x:c r="AE63" s="33">
        <x:v>1</x:v>
      </x:c>
      <x:c r="AF63" s="31"/>
      <x:c r="AG63" s="31"/>
      <x:c r="AH63" s="31"/>
      <x:c r="AI63" s="31"/>
      <x:c r="AJ63" s="31"/>
      <x:c r="AK63" s="31"/>
      <x:c r="AL63" s="31"/>
      <x:c r="AM63" s="31"/>
      <x:c r="AN63" s="31"/>
      <x:c r="AO63" s="31"/>
      <x:c r="AP63" s="31"/>
      <x:c r="AQ63" s="31"/>
      <x:c r="AR63" s="31"/>
      <x:c r="AS63" s="31"/>
      <x:c r="AT63" s="31"/>
      <x:c r="AU63" s="31"/>
      <x:c r="AV63" s="31"/>
      <x:c r="AW63" s="31"/>
      <x:c r="AX63" s="31"/>
      <x:c r="AY63" s="31"/>
      <x:c r="AZ63" s="31"/>
      <x:c r="BA63" s="31"/>
      <x:c r="BB63" s="31"/>
      <x:c r="BC63" s="31"/>
      <x:c r="BD63" s="31"/>
      <x:c r="BE63" s="31"/>
      <x:c r="BF63" s="31"/>
      <x:c r="BG63" s="31"/>
      <x:c r="BH63" s="31"/>
      <x:c r="BI63" s="31"/>
      <x:c r="BJ63" s="31"/>
      <x:c r="BK63" s="31"/>
      <x:c r="BL63" s="31"/>
      <x:c r="BM63" s="31"/>
      <x:c r="BN63" s="31"/>
      <x:c r="BO63" s="31"/>
      <x:c r="BP63" s="31"/>
      <x:c r="BQ63" s="31"/>
      <x:c r="BR63" s="31"/>
      <x:c r="BS63" s="31"/>
      <x:c r="BT63" s="31"/>
      <x:c r="BU63" s="31"/>
      <x:c r="BV63" s="31"/>
      <x:c r="BW63" s="31"/>
      <x:c r="BX63" s="31"/>
      <x:c r="BY63" s="31"/>
      <x:c r="BZ63" s="31"/>
      <x:c r="CA63" s="31"/>
      <x:c r="CB63" s="31"/>
      <x:c r="CC63" s="31"/>
      <x:c r="CD63" s="31"/>
      <x:c r="CE63" s="31"/>
      <x:c r="CF63" s="31"/>
      <x:c r="CG63" s="31"/>
      <x:c r="CH63" s="31"/>
      <x:c r="CI63" s="31"/>
      <x:c r="CJ63" s="31"/>
      <x:c r="CK63" s="31"/>
      <x:c r="CL63" s="31"/>
      <x:c r="CM63" s="31"/>
      <x:c r="CN63" s="31"/>
      <x:c r="CO63" s="31"/>
      <x:c r="CP63" s="31"/>
      <x:c r="CQ63" s="31"/>
      <x:c r="CR63" s="31"/>
      <x:c r="CS63" s="31"/>
      <x:c r="CT63" s="31"/>
      <x:c r="CU63" s="31"/>
      <x:c r="CV63" s="31"/>
      <x:c r="CW63" s="31"/>
    </x:row>
    <x:row r="64" spans="2:101" ht="24" customHeight="1" x14ac:dyDescent="0.6">
      <x:c r="B64" s="31"/>
      <x:c r="C64" s="31"/>
      <x:c r="D64" s="31"/>
      <x:c r="E64" s="31"/>
      <x:c r="F64" s="31"/>
      <x:c r="G64" s="31"/>
      <x:c r="H64" s="31"/>
      <x:c r="I64" s="31"/>
      <x:c r="J64" s="31"/>
      <x:c r="K64" s="31"/>
      <x:c r="L64" s="31"/>
      <x:c r="M64" s="31"/>
      <x:c r="N64" s="31"/>
      <x:c r="O64" s="31"/>
      <x:c r="P64" s="31"/>
      <x:c r="Q64" s="31"/>
      <x:c r="R64" s="31"/>
      <x:c r="S64" s="31"/>
      <x:c r="T64" s="31"/>
      <x:c r="U64" s="31"/>
      <x:c r="V64" s="31"/>
      <x:c r="W64" s="31"/>
      <x:c r="X64" s="31"/>
      <x:c r="Y64" s="31"/>
      <x:c r="Z64" s="31"/>
      <x:c r="AA64" s="31"/>
      <x:c r="AB64" s="31"/>
      <x:c r="AC64" s="31"/>
      <x:c r="AD64" s="31"/>
      <x:c r="AE64" s="31"/>
      <x:c r="AF64" s="31"/>
      <x:c r="AG64" s="31"/>
      <x:c r="AH64" s="31"/>
      <x:c r="AI64" s="31"/>
      <x:c r="AJ64" s="31"/>
      <x:c r="AK64" s="31"/>
      <x:c r="AL64" s="31"/>
      <x:c r="AM64" s="31"/>
      <x:c r="AN64" s="31"/>
      <x:c r="AO64" s="31"/>
      <x:c r="AP64" s="31"/>
      <x:c r="AQ64" s="31"/>
      <x:c r="AR64" s="31"/>
      <x:c r="AS64" s="31"/>
      <x:c r="AT64" s="31"/>
      <x:c r="AU64" s="31"/>
      <x:c r="AV64" s="31"/>
      <x:c r="AW64" s="31"/>
      <x:c r="AX64" s="31"/>
      <x:c r="AY64" s="31"/>
      <x:c r="AZ64" s="31"/>
      <x:c r="BA64" s="31"/>
      <x:c r="BB64" s="31"/>
      <x:c r="BC64" s="31"/>
      <x:c r="BD64" s="31"/>
      <x:c r="BE64" s="31"/>
      <x:c r="BF64" s="31"/>
      <x:c r="BG64" s="31"/>
      <x:c r="BH64" s="31"/>
      <x:c r="BI64" s="31"/>
      <x:c r="BJ64" s="31"/>
      <x:c r="BK64" s="31"/>
      <x:c r="BL64" s="31"/>
      <x:c r="BM64" s="31"/>
      <x:c r="BN64" s="31"/>
      <x:c r="BO64" s="31"/>
      <x:c r="BP64" s="31"/>
      <x:c r="BQ64" s="31"/>
      <x:c r="BR64" s="31"/>
      <x:c r="BS64" s="31"/>
      <x:c r="BT64" s="31"/>
      <x:c r="BU64" s="31"/>
      <x:c r="BV64" s="31"/>
      <x:c r="BW64" s="31"/>
      <x:c r="BX64" s="31"/>
      <x:c r="BY64" s="31"/>
      <x:c r="BZ64" s="31"/>
      <x:c r="CA64" s="31"/>
      <x:c r="CB64" s="31"/>
      <x:c r="CC64" s="31"/>
      <x:c r="CD64" s="31"/>
      <x:c r="CE64" s="31"/>
      <x:c r="CF64" s="31"/>
      <x:c r="CG64" s="31"/>
      <x:c r="CH64" s="31"/>
      <x:c r="CI64" s="31"/>
      <x:c r="CJ64" s="31"/>
      <x:c r="CK64" s="31"/>
      <x:c r="CL64" s="31"/>
      <x:c r="CM64" s="31"/>
      <x:c r="CN64" s="31"/>
      <x:c r="CO64" s="31"/>
      <x:c r="CP64" s="31"/>
      <x:c r="CQ64" s="31"/>
      <x:c r="CR64" s="31"/>
      <x:c r="CS64" s="31"/>
      <x:c r="CT64" s="31"/>
      <x:c r="CU64" s="31"/>
      <x:c r="CV64" s="31"/>
      <x:c r="CW64" s="31"/>
    </x:row>
    <x:row r="65" spans="2:101" ht="24" customHeight="1" x14ac:dyDescent="0.6">
      <x:c r="B65" s="31"/>
      <x:c r="C65" s="31"/>
      <x:c r="D65" s="31"/>
      <x:c r="E65" s="31"/>
      <x:c r="F65" s="31"/>
      <x:c r="G65" s="31"/>
      <x:c r="H65" s="31"/>
      <x:c r="I65" s="31"/>
      <x:c r="J65" s="31"/>
      <x:c r="K65" s="31"/>
      <x:c r="L65" s="31"/>
      <x:c r="M65" s="31"/>
      <x:c r="N65" s="31"/>
      <x:c r="O65" s="31"/>
      <x:c r="P65" s="31"/>
      <x:c r="Q65" s="31"/>
      <x:c r="R65" s="31"/>
      <x:c r="S65" s="31"/>
      <x:c r="T65" s="31"/>
      <x:c r="U65" s="31"/>
      <x:c r="V65" s="31"/>
      <x:c r="W65" s="31"/>
      <x:c r="X65" s="31"/>
      <x:c r="Y65" s="31"/>
      <x:c r="Z65" s="31"/>
      <x:c r="AA65" s="31"/>
      <x:c r="AB65" s="31"/>
      <x:c r="AC65" s="31"/>
      <x:c r="AD65" s="31"/>
      <x:c r="AE65" s="31"/>
      <x:c r="AF65" s="31"/>
      <x:c r="AG65" s="31"/>
      <x:c r="AH65" s="31"/>
      <x:c r="AI65" s="31"/>
      <x:c r="AJ65" s="31"/>
      <x:c r="AK65" s="31"/>
      <x:c r="AL65" s="31"/>
      <x:c r="AM65" s="31"/>
      <x:c r="AN65" s="31"/>
      <x:c r="AO65" s="31"/>
      <x:c r="AP65" s="31"/>
      <x:c r="AQ65" s="31"/>
      <x:c r="AR65" s="31"/>
      <x:c r="AS65" s="31"/>
      <x:c r="AT65" s="31"/>
      <x:c r="AU65" s="31"/>
      <x:c r="AV65" s="31"/>
      <x:c r="AW65" s="31"/>
      <x:c r="AX65" s="31"/>
      <x:c r="AY65" s="31"/>
      <x:c r="AZ65" s="31"/>
      <x:c r="BA65" s="31"/>
      <x:c r="BB65" s="31"/>
      <x:c r="BC65" s="31"/>
      <x:c r="BD65" s="31"/>
      <x:c r="BE65" s="31"/>
      <x:c r="BF65" s="31"/>
      <x:c r="BG65" s="31"/>
      <x:c r="BH65" s="31"/>
      <x:c r="BI65" s="31"/>
      <x:c r="BJ65" s="31"/>
      <x:c r="BK65" s="31"/>
      <x:c r="BL65" s="31"/>
      <x:c r="BM65" s="31"/>
      <x:c r="BN65" s="31"/>
      <x:c r="BO65" s="31"/>
      <x:c r="BP65" s="31"/>
      <x:c r="BQ65" s="31"/>
      <x:c r="BR65" s="31"/>
      <x:c r="BS65" s="31"/>
      <x:c r="BT65" s="31"/>
      <x:c r="BU65" s="31"/>
      <x:c r="BV65" s="31"/>
      <x:c r="BW65" s="31"/>
      <x:c r="BX65" s="31"/>
      <x:c r="BY65" s="31"/>
      <x:c r="BZ65" s="31"/>
      <x:c r="CA65" s="31"/>
      <x:c r="CB65" s="31"/>
      <x:c r="CC65" s="31"/>
      <x:c r="CD65" s="31"/>
      <x:c r="CE65" s="31"/>
      <x:c r="CF65" s="31"/>
      <x:c r="CG65" s="31"/>
      <x:c r="CH65" s="31"/>
      <x:c r="CI65" s="31"/>
      <x:c r="CJ65" s="31"/>
      <x:c r="CK65" s="31"/>
      <x:c r="CL65" s="31"/>
      <x:c r="CM65" s="31"/>
      <x:c r="CN65" s="31"/>
      <x:c r="CO65" s="31"/>
      <x:c r="CP65" s="31"/>
      <x:c r="CQ65" s="31"/>
      <x:c r="CR65" s="31"/>
      <x:c r="CS65" s="31"/>
      <x:c r="CT65" s="31"/>
      <x:c r="CU65" s="31"/>
      <x:c r="CV65" s="31"/>
      <x:c r="CW65" s="31"/>
    </x:row>
    <x:row r="66" spans="2:101" ht="24" customHeight="1" x14ac:dyDescent="0.6">
      <x:c r="B66" s="31"/>
      <x:c r="C66" s="31"/>
      <x:c r="D66" s="31"/>
      <x:c r="E66" s="31"/>
      <x:c r="F66" s="31"/>
      <x:c r="G66" s="31"/>
      <x:c r="H66" s="31"/>
      <x:c r="I66" s="31"/>
      <x:c r="J66" s="31"/>
      <x:c r="K66" s="31"/>
      <x:c r="L66" s="31"/>
      <x:c r="M66" s="31"/>
      <x:c r="N66" s="31"/>
      <x:c r="O66" s="31"/>
      <x:c r="P66" s="31"/>
      <x:c r="Q66" s="31"/>
      <x:c r="R66" s="31"/>
      <x:c r="S66" s="31"/>
      <x:c r="T66" s="31"/>
      <x:c r="U66" s="31"/>
      <x:c r="V66" s="31"/>
      <x:c r="W66" s="31"/>
      <x:c r="X66" s="31"/>
      <x:c r="Y66" s="31"/>
      <x:c r="Z66" s="31"/>
      <x:c r="AA66" s="31"/>
      <x:c r="AB66" s="31"/>
      <x:c r="AC66" s="31"/>
      <x:c r="AD66" s="31"/>
      <x:c r="AE66" s="31"/>
      <x:c r="AF66" s="31"/>
      <x:c r="AG66" s="31"/>
      <x:c r="AH66" s="31"/>
      <x:c r="AI66" s="31"/>
      <x:c r="AJ66" s="31"/>
      <x:c r="AK66" s="31"/>
      <x:c r="AL66" s="31"/>
      <x:c r="AM66" s="31"/>
      <x:c r="AN66" s="31"/>
      <x:c r="AO66" s="31"/>
      <x:c r="AP66" s="31"/>
      <x:c r="AQ66" s="31"/>
      <x:c r="AR66" s="31"/>
      <x:c r="AS66" s="31"/>
      <x:c r="AT66" s="31"/>
      <x:c r="AU66" s="31"/>
      <x:c r="AV66" s="31"/>
      <x:c r="AW66" s="31"/>
      <x:c r="AX66" s="31"/>
      <x:c r="AY66" s="31"/>
      <x:c r="AZ66" s="31"/>
      <x:c r="BA66" s="31"/>
      <x:c r="BB66" s="31"/>
      <x:c r="BC66" s="31"/>
      <x:c r="BD66" s="31"/>
      <x:c r="BE66" s="31"/>
      <x:c r="BF66" s="31"/>
      <x:c r="BG66" s="31"/>
      <x:c r="BH66" s="31"/>
      <x:c r="BI66" s="31"/>
      <x:c r="BJ66" s="31"/>
      <x:c r="BK66" s="31"/>
      <x:c r="BL66" s="31"/>
      <x:c r="BM66" s="31"/>
      <x:c r="BN66" s="31"/>
      <x:c r="BO66" s="31"/>
      <x:c r="BP66" s="31"/>
      <x:c r="BQ66" s="31"/>
      <x:c r="BR66" s="31"/>
      <x:c r="BS66" s="31"/>
      <x:c r="BT66" s="31"/>
      <x:c r="BU66" s="31"/>
      <x:c r="BV66" s="33">
        <x:v>1</x:v>
      </x:c>
      <x:c r="BW66" s="33">
        <x:v>1</x:v>
      </x:c>
      <x:c r="BX66" s="33">
        <x:v>1</x:v>
      </x:c>
      <x:c r="BY66" s="33">
        <x:v>1</x:v>
      </x:c>
      <x:c r="BZ66" s="33">
        <x:v>1</x:v>
      </x:c>
      <x:c r="CA66" s="33">
        <x:v>1</x:v>
      </x:c>
      <x:c r="CB66" s="33">
        <x:v>1</x:v>
      </x:c>
      <x:c r="CC66" s="33">
        <x:v>1</x:v>
      </x:c>
      <x:c r="CD66" s="33">
        <x:v>1</x:v>
      </x:c>
      <x:c r="CE66" s="33">
        <x:v>1</x:v>
      </x:c>
      <x:c r="CF66" s="33">
        <x:v>1</x:v>
      </x:c>
      <x:c r="CG66" s="33">
        <x:v>1</x:v>
      </x:c>
      <x:c r="CH66" s="33">
        <x:v>1</x:v>
      </x:c>
      <x:c r="CI66" s="33">
        <x:v>1</x:v>
      </x:c>
      <x:c r="CJ66" s="33">
        <x:v>1</x:v>
      </x:c>
      <x:c r="CK66" s="33">
        <x:v>1</x:v>
      </x:c>
      <x:c r="CL66" s="33">
        <x:v>1</x:v>
      </x:c>
      <x:c r="CM66" s="31"/>
      <x:c r="CN66" s="31"/>
      <x:c r="CO66" s="31"/>
      <x:c r="CP66" s="31"/>
      <x:c r="CQ66" s="31"/>
      <x:c r="CR66" s="31"/>
      <x:c r="CS66" s="31"/>
      <x:c r="CT66" s="31"/>
      <x:c r="CU66" s="31"/>
      <x:c r="CV66" s="31"/>
      <x:c r="CW66" s="31"/>
    </x:row>
    <x:row r="67" spans="2:101" ht="24" customHeight="1" x14ac:dyDescent="0.6">
      <x:c r="B67" s="31"/>
      <x:c r="C67" s="31"/>
      <x:c r="D67" s="31"/>
      <x:c r="E67" s="31"/>
      <x:c r="F67" s="31"/>
      <x:c r="G67" s="31"/>
      <x:c r="H67" s="31"/>
      <x:c r="I67" s="31"/>
      <x:c r="J67" s="31"/>
      <x:c r="K67" s="31"/>
      <x:c r="L67" s="31"/>
      <x:c r="M67" s="31"/>
      <x:c r="N67" s="31"/>
      <x:c r="O67" s="31"/>
      <x:c r="P67" s="31"/>
      <x:c r="Q67" s="31"/>
      <x:c r="R67" s="31"/>
      <x:c r="S67" s="31"/>
      <x:c r="T67" s="31"/>
      <x:c r="U67" s="31"/>
      <x:c r="V67" s="31"/>
      <x:c r="W67" s="31"/>
      <x:c r="X67" s="31"/>
      <x:c r="Y67" s="31"/>
      <x:c r="Z67" s="31"/>
      <x:c r="AA67" s="31"/>
      <x:c r="AB67" s="31"/>
      <x:c r="AC67" s="31"/>
      <x:c r="AD67" s="31"/>
      <x:c r="AE67" s="31"/>
      <x:c r="AF67" s="31"/>
      <x:c r="AG67" s="31"/>
      <x:c r="AH67" s="31"/>
      <x:c r="AI67" s="31"/>
      <x:c r="AJ67" s="31"/>
      <x:c r="AK67" s="31"/>
      <x:c r="AL67" s="31"/>
      <x:c r="AM67" s="31"/>
      <x:c r="AN67" s="31"/>
      <x:c r="AO67" s="31"/>
      <x:c r="AP67" s="31"/>
      <x:c r="AQ67" s="31"/>
      <x:c r="AR67" s="31"/>
      <x:c r="AS67" s="31"/>
      <x:c r="AT67" s="31"/>
      <x:c r="AU67" s="31"/>
      <x:c r="AV67" s="31"/>
      <x:c r="AW67" s="31"/>
      <x:c r="AX67" s="31"/>
      <x:c r="AY67" s="31"/>
      <x:c r="AZ67" s="31"/>
      <x:c r="BA67" s="31"/>
      <x:c r="BB67" s="31"/>
      <x:c r="BC67" s="31"/>
      <x:c r="BD67" s="31"/>
      <x:c r="BE67" s="31"/>
      <x:c r="BF67" s="31"/>
      <x:c r="BG67" s="31"/>
      <x:c r="BH67" s="31"/>
      <x:c r="BI67" s="31"/>
      <x:c r="BJ67" s="31"/>
      <x:c r="BK67" s="31"/>
      <x:c r="BL67" s="31"/>
      <x:c r="BM67" s="31"/>
      <x:c r="BN67" s="31"/>
      <x:c r="BO67" s="31"/>
      <x:c r="BP67" s="31"/>
      <x:c r="BQ67" s="31"/>
      <x:c r="BR67" s="31"/>
      <x:c r="BS67" s="31"/>
      <x:c r="BT67" s="33">
        <x:v>1</x:v>
      </x:c>
      <x:c r="BU67" s="33">
        <x:v>1</x:v>
      </x:c>
      <x:c r="BV67" s="33">
        <x:v>1</x:v>
      </x:c>
      <x:c r="BW67" s="33">
        <x:v>1</x:v>
      </x:c>
      <x:c r="BX67" s="33">
        <x:v>1</x:v>
      </x:c>
      <x:c r="BY67" s="33">
        <x:v>1</x:v>
      </x:c>
      <x:c r="BZ67" s="33">
        <x:v>1</x:v>
      </x:c>
      <x:c r="CA67" s="33">
        <x:v>1</x:v>
      </x:c>
      <x:c r="CB67" s="33">
        <x:v>1</x:v>
      </x:c>
      <x:c r="CC67" s="33">
        <x:v>1</x:v>
      </x:c>
      <x:c r="CD67" s="33">
        <x:v>1</x:v>
      </x:c>
      <x:c r="CE67" s="33">
        <x:v>1</x:v>
      </x:c>
      <x:c r="CF67" s="33">
        <x:v>1</x:v>
      </x:c>
      <x:c r="CG67" s="33">
        <x:v>1</x:v>
      </x:c>
      <x:c r="CH67" s="33">
        <x:v>1</x:v>
      </x:c>
      <x:c r="CI67" s="33">
        <x:v>1</x:v>
      </x:c>
      <x:c r="CJ67" s="33">
        <x:v>1</x:v>
      </x:c>
      <x:c r="CK67" s="33">
        <x:v>1</x:v>
      </x:c>
      <x:c r="CL67" s="33">
        <x:v>1</x:v>
      </x:c>
      <x:c r="CM67" s="33">
        <x:v>1</x:v>
      </x:c>
      <x:c r="CN67" s="33">
        <x:v>1</x:v>
      </x:c>
      <x:c r="CO67" s="31"/>
      <x:c r="CP67" s="31"/>
      <x:c r="CQ67" s="31"/>
      <x:c r="CR67" s="31"/>
      <x:c r="CS67" s="31"/>
      <x:c r="CT67" s="31"/>
      <x:c r="CU67" s="31"/>
      <x:c r="CV67" s="31"/>
      <x:c r="CW67" s="31"/>
    </x:row>
    <x:row r="68" spans="2:101" ht="24" customHeight="1" x14ac:dyDescent="0.6">
      <x:c r="B68" s="31"/>
      <x:c r="C68" s="31"/>
      <x:c r="D68" s="31"/>
      <x:c r="E68" s="31"/>
      <x:c r="F68" s="31"/>
      <x:c r="G68" s="31"/>
      <x:c r="H68" s="31"/>
      <x:c r="I68" s="31"/>
      <x:c r="J68" s="31"/>
      <x:c r="K68" s="31"/>
      <x:c r="L68" s="31"/>
      <x:c r="M68" s="31"/>
      <x:c r="N68" s="31"/>
      <x:c r="O68" s="31"/>
      <x:c r="P68" s="31"/>
      <x:c r="Q68" s="31"/>
      <x:c r="R68" s="31"/>
      <x:c r="S68" s="31"/>
      <x:c r="T68" s="31"/>
      <x:c r="U68" s="31"/>
      <x:c r="V68" s="31"/>
      <x:c r="W68" s="31"/>
      <x:c r="X68" s="31"/>
      <x:c r="Y68" s="31"/>
      <x:c r="Z68" s="31"/>
      <x:c r="AA68" s="31"/>
      <x:c r="AB68" s="31"/>
      <x:c r="AC68" s="31"/>
      <x:c r="AD68" s="31"/>
      <x:c r="AE68" s="31"/>
      <x:c r="AF68" s="31"/>
      <x:c r="AG68" s="31"/>
      <x:c r="AH68" s="31"/>
      <x:c r="AI68" s="31"/>
      <x:c r="AJ68" s="31"/>
      <x:c r="AK68" s="31"/>
      <x:c r="AL68" s="31"/>
      <x:c r="AM68" s="31"/>
      <x:c r="AN68" s="31"/>
      <x:c r="AO68" s="31"/>
      <x:c r="AP68" s="31"/>
      <x:c r="AQ68" s="31"/>
      <x:c r="AR68" s="31"/>
      <x:c r="AS68" s="31"/>
      <x:c r="AT68" s="31"/>
      <x:c r="AU68" s="31"/>
      <x:c r="AV68" s="31"/>
      <x:c r="AW68" s="31"/>
      <x:c r="AX68" s="31"/>
      <x:c r="AY68" s="31"/>
      <x:c r="AZ68" s="31"/>
      <x:c r="BA68" s="31"/>
      <x:c r="BB68" s="31"/>
      <x:c r="BC68" s="31"/>
      <x:c r="BD68" s="31"/>
      <x:c r="BE68" s="31"/>
      <x:c r="BF68" s="31"/>
      <x:c r="BG68" s="31"/>
      <x:c r="BH68" s="31"/>
      <x:c r="BI68" s="31"/>
      <x:c r="BJ68" s="31"/>
      <x:c r="BK68" s="31"/>
      <x:c r="BL68" s="31"/>
      <x:c r="BM68" s="31"/>
      <x:c r="BN68" s="31"/>
      <x:c r="BO68" s="31"/>
      <x:c r="BP68" s="31"/>
      <x:c r="BQ68" s="31"/>
      <x:c r="BR68" s="31"/>
      <x:c r="BS68" s="33">
        <x:v>1</x:v>
      </x:c>
      <x:c r="BT68" s="33">
        <x:v>1</x:v>
      </x:c>
      <x:c r="BU68" s="33">
        <x:v>1</x:v>
      </x:c>
      <x:c r="BV68" s="33">
        <x:v>1</x:v>
      </x:c>
      <x:c r="BW68" s="33">
        <x:v>1</x:v>
      </x:c>
      <x:c r="BX68" s="33">
        <x:v>1</x:v>
      </x:c>
      <x:c r="BY68" s="33">
        <x:v>1</x:v>
      </x:c>
      <x:c r="BZ68" s="33">
        <x:v>1</x:v>
      </x:c>
      <x:c r="CA68" s="33">
        <x:v>1</x:v>
      </x:c>
      <x:c r="CB68" s="33">
        <x:v>1</x:v>
      </x:c>
      <x:c r="CC68" s="33">
        <x:v>1</x:v>
      </x:c>
      <x:c r="CD68" s="33">
        <x:v>1</x:v>
      </x:c>
      <x:c r="CE68" s="33">
        <x:v>1</x:v>
      </x:c>
      <x:c r="CF68" s="33">
        <x:v>1</x:v>
      </x:c>
      <x:c r="CG68" s="33">
        <x:v>1</x:v>
      </x:c>
      <x:c r="CH68" s="33">
        <x:v>1</x:v>
      </x:c>
      <x:c r="CI68" s="33">
        <x:v>1</x:v>
      </x:c>
      <x:c r="CJ68" s="33">
        <x:v>1</x:v>
      </x:c>
      <x:c r="CK68" s="33">
        <x:v>1</x:v>
      </x:c>
      <x:c r="CL68" s="33">
        <x:v>1</x:v>
      </x:c>
      <x:c r="CM68" s="33">
        <x:v>1</x:v>
      </x:c>
      <x:c r="CN68" s="33">
        <x:v>1</x:v>
      </x:c>
      <x:c r="CO68" s="33">
        <x:v>1</x:v>
      </x:c>
      <x:c r="CP68" s="31"/>
      <x:c r="CQ68" s="31"/>
      <x:c r="CR68" s="31"/>
      <x:c r="CS68" s="31"/>
      <x:c r="CT68" s="31"/>
      <x:c r="CU68" s="31"/>
      <x:c r="CV68" s="31"/>
      <x:c r="CW68" s="31"/>
    </x:row>
    <x:row r="69" spans="2:101" ht="24" customHeight="1" x14ac:dyDescent="0.6">
      <x:c r="B69" s="31"/>
      <x:c r="C69" s="31"/>
      <x:c r="D69" s="31"/>
      <x:c r="E69" s="31"/>
      <x:c r="F69" s="31"/>
      <x:c r="G69" s="31"/>
      <x:c r="H69" s="31"/>
      <x:c r="I69" s="31"/>
      <x:c r="J69" s="31"/>
      <x:c r="K69" s="31"/>
      <x:c r="L69" s="31"/>
      <x:c r="M69" s="31"/>
      <x:c r="N69" s="31"/>
      <x:c r="O69" s="31"/>
      <x:c r="P69" s="31"/>
      <x:c r="Q69" s="31"/>
      <x:c r="R69" s="31"/>
      <x:c r="S69" s="31"/>
      <x:c r="T69" s="31"/>
      <x:c r="U69" s="31"/>
      <x:c r="V69" s="31"/>
      <x:c r="W69" s="31"/>
      <x:c r="X69" s="31"/>
      <x:c r="Y69" s="31"/>
      <x:c r="Z69" s="31"/>
      <x:c r="AA69" s="31"/>
      <x:c r="AB69" s="31"/>
      <x:c r="AC69" s="31"/>
      <x:c r="AD69" s="31"/>
      <x:c r="AE69" s="31"/>
      <x:c r="AF69" s="31"/>
      <x:c r="AG69" s="31"/>
      <x:c r="AH69" s="31"/>
      <x:c r="AI69" s="31"/>
      <x:c r="AJ69" s="31"/>
      <x:c r="AK69" s="31"/>
      <x:c r="AL69" s="31"/>
      <x:c r="AM69" s="31"/>
      <x:c r="AN69" s="31"/>
      <x:c r="AO69" s="31"/>
      <x:c r="AP69" s="31"/>
      <x:c r="AQ69" s="31"/>
      <x:c r="AR69" s="31"/>
      <x:c r="AS69" s="31"/>
      <x:c r="AT69" s="31"/>
      <x:c r="AU69" s="31"/>
      <x:c r="AV69" s="31"/>
      <x:c r="AW69" s="31"/>
      <x:c r="AX69" s="31"/>
      <x:c r="AY69" s="31"/>
      <x:c r="AZ69" s="31"/>
      <x:c r="BA69" s="31"/>
      <x:c r="BB69" s="31"/>
      <x:c r="BC69" s="31"/>
      <x:c r="BD69" s="31"/>
      <x:c r="BE69" s="31"/>
      <x:c r="BF69" s="31"/>
      <x:c r="BG69" s="31"/>
      <x:c r="BH69" s="31"/>
      <x:c r="BI69" s="31"/>
      <x:c r="BJ69" s="31"/>
      <x:c r="BK69" s="31"/>
      <x:c r="BL69" s="31"/>
      <x:c r="BM69" s="31"/>
      <x:c r="BN69" s="31"/>
      <x:c r="BO69" s="31"/>
      <x:c r="BP69" s="31"/>
      <x:c r="BQ69" s="31"/>
      <x:c r="BR69" s="35">
        <x:v>1</x:v>
      </x:c>
      <x:c r="BS69" s="33">
        <x:v>1</x:v>
      </x:c>
      <x:c r="BT69" s="33">
        <x:v>1</x:v>
      </x:c>
      <x:c r="BU69" s="33">
        <x:v>1</x:v>
      </x:c>
      <x:c r="BV69" s="33">
        <x:v>1</x:v>
      </x:c>
      <x:c r="BW69" s="33">
        <x:v>1</x:v>
      </x:c>
      <x:c r="BX69" s="33">
        <x:v>1</x:v>
      </x:c>
      <x:c r="BY69" s="33">
        <x:v>1</x:v>
      </x:c>
      <x:c r="BZ69" s="33">
        <x:v>1</x:v>
      </x:c>
      <x:c r="CA69" s="33">
        <x:v>1</x:v>
      </x:c>
      <x:c r="CB69" s="33">
        <x:v>1</x:v>
      </x:c>
      <x:c r="CC69" s="33">
        <x:v>1</x:v>
      </x:c>
      <x:c r="CD69" s="33">
        <x:v>1</x:v>
      </x:c>
      <x:c r="CE69" s="33">
        <x:v>1</x:v>
      </x:c>
      <x:c r="CF69" s="33">
        <x:v>1</x:v>
      </x:c>
      <x:c r="CG69" s="33">
        <x:v>1</x:v>
      </x:c>
      <x:c r="CH69" s="33">
        <x:v>1</x:v>
      </x:c>
      <x:c r="CI69" s="33">
        <x:v>1</x:v>
      </x:c>
      <x:c r="CJ69" s="33">
        <x:v>1</x:v>
      </x:c>
      <x:c r="CK69" s="33">
        <x:v>1</x:v>
      </x:c>
      <x:c r="CL69" s="33">
        <x:v>1</x:v>
      </x:c>
      <x:c r="CM69" s="33">
        <x:v>1</x:v>
      </x:c>
      <x:c r="CN69" s="33">
        <x:v>1</x:v>
      </x:c>
      <x:c r="CO69" s="33">
        <x:v>1</x:v>
      </x:c>
      <x:c r="CP69" s="33">
        <x:v>1</x:v>
      </x:c>
      <x:c r="CQ69" s="31"/>
      <x:c r="CR69" s="31"/>
      <x:c r="CS69" s="31"/>
      <x:c r="CT69" s="31"/>
      <x:c r="CU69" s="31"/>
      <x:c r="CV69" s="31"/>
      <x:c r="CW69" s="31"/>
    </x:row>
    <x:row r="70" spans="2:101" ht="24" customHeight="1" x14ac:dyDescent="0.6">
      <x:c r="B70" s="31"/>
      <x:c r="C70" s="31"/>
      <x:c r="D70" s="31"/>
      <x:c r="E70" s="31"/>
      <x:c r="F70" s="31"/>
      <x:c r="G70" s="31"/>
      <x:c r="H70" s="31"/>
      <x:c r="I70" s="31"/>
      <x:c r="J70" s="31"/>
      <x:c r="K70" s="31"/>
      <x:c r="L70" s="31"/>
      <x:c r="M70" s="31"/>
      <x:c r="N70" s="31"/>
      <x:c r="O70" s="33">
        <x:v>1</x:v>
      </x:c>
      <x:c r="P70" s="33">
        <x:v>1</x:v>
      </x:c>
      <x:c r="Q70" s="33">
        <x:v>1</x:v>
      </x:c>
      <x:c r="R70" s="33">
        <x:v>1</x:v>
      </x:c>
      <x:c r="S70" s="33">
        <x:v>1</x:v>
      </x:c>
      <x:c r="T70" s="33">
        <x:v>1</x:v>
      </x:c>
      <x:c r="U70" s="33">
        <x:v>1</x:v>
      </x:c>
      <x:c r="V70" s="33">
        <x:v>1</x:v>
      </x:c>
      <x:c r="W70" s="33">
        <x:v>1</x:v>
      </x:c>
      <x:c r="X70" s="33">
        <x:v>1</x:v>
      </x:c>
      <x:c r="Y70" s="31"/>
      <x:c r="Z70" s="31"/>
      <x:c r="AA70" s="31"/>
      <x:c r="AB70" s="31"/>
      <x:c r="AC70" s="31"/>
      <x:c r="AD70" s="31"/>
      <x:c r="AE70" s="31"/>
      <x:c r="AF70" s="31"/>
      <x:c r="AG70" s="31"/>
      <x:c r="AH70" s="31"/>
      <x:c r="AI70" s="31"/>
      <x:c r="AJ70" s="31"/>
      <x:c r="AK70" s="31"/>
      <x:c r="AL70" s="31"/>
      <x:c r="AM70" s="31"/>
      <x:c r="AN70" s="31"/>
      <x:c r="AO70" s="31"/>
      <x:c r="AP70" s="33">
        <x:v>1</x:v>
      </x:c>
      <x:c r="AQ70" s="33">
        <x:v>1</x:v>
      </x:c>
      <x:c r="AR70" s="33">
        <x:v>1</x:v>
      </x:c>
      <x:c r="AS70" s="33">
        <x:v>1</x:v>
      </x:c>
      <x:c r="AT70" s="33">
        <x:v>1</x:v>
      </x:c>
      <x:c r="AU70" s="33">
        <x:v>1</x:v>
      </x:c>
      <x:c r="AV70" s="33">
        <x:v>1</x:v>
      </x:c>
      <x:c r="AW70" s="33">
        <x:v>1</x:v>
      </x:c>
      <x:c r="AX70" s="33">
        <x:v>1</x:v>
      </x:c>
      <x:c r="AY70" s="33">
        <x:v>1</x:v>
      </x:c>
      <x:c r="AZ70" s="33">
        <x:v>1</x:v>
      </x:c>
      <x:c r="BA70" s="31"/>
      <x:c r="BB70" s="31"/>
      <x:c r="BC70" s="31"/>
      <x:c r="BD70" s="31"/>
      <x:c r="BE70" s="33">
        <x:v>1</x:v>
      </x:c>
      <x:c r="BF70" s="33">
        <x:v>1</x:v>
      </x:c>
      <x:c r="BG70" s="33">
        <x:v>1</x:v>
      </x:c>
      <x:c r="BH70" s="33">
        <x:v>1</x:v>
      </x:c>
      <x:c r="BI70" s="33">
        <x:v>1</x:v>
      </x:c>
      <x:c r="BJ70" s="33">
        <x:v>1</x:v>
      </x:c>
      <x:c r="BK70" s="33">
        <x:v>1</x:v>
      </x:c>
      <x:c r="BL70" s="31"/>
      <x:c r="BM70" s="31"/>
      <x:c r="BN70" s="31"/>
      <x:c r="BO70" s="31"/>
      <x:c r="BP70" s="31"/>
      <x:c r="BQ70" s="31"/>
      <x:c r="BR70" s="33">
        <x:v>1</x:v>
      </x:c>
      <x:c r="BS70" s="33">
        <x:v>1</x:v>
      </x:c>
      <x:c r="BT70" s="33">
        <x:v>1</x:v>
      </x:c>
      <x:c r="BU70" s="33">
        <x:v>1</x:v>
      </x:c>
      <x:c r="BV70" s="33">
        <x:v>1</x:v>
      </x:c>
      <x:c r="BW70" s="33">
        <x:v>1</x:v>
      </x:c>
      <x:c r="BX70" s="33">
        <x:v>1</x:v>
      </x:c>
      <x:c r="BY70" s="33">
        <x:v>1</x:v>
      </x:c>
      <x:c r="BZ70" s="33">
        <x:v>1</x:v>
      </x:c>
      <x:c r="CA70" s="33">
        <x:v>1</x:v>
      </x:c>
      <x:c r="CB70" s="33">
        <x:v>1</x:v>
      </x:c>
      <x:c r="CC70" s="33">
        <x:v>1</x:v>
      </x:c>
      <x:c r="CD70" s="33">
        <x:v>1</x:v>
      </x:c>
      <x:c r="CE70" s="33">
        <x:v>1</x:v>
      </x:c>
      <x:c r="CF70" s="33">
        <x:v>1</x:v>
      </x:c>
      <x:c r="CG70" s="33">
        <x:v>1</x:v>
      </x:c>
      <x:c r="CH70" s="33">
        <x:v>1</x:v>
      </x:c>
      <x:c r="CI70" s="33">
        <x:v>1</x:v>
      </x:c>
      <x:c r="CJ70" s="33">
        <x:v>1</x:v>
      </x:c>
      <x:c r="CK70" s="33">
        <x:v>1</x:v>
      </x:c>
      <x:c r="CL70" s="33">
        <x:v>1</x:v>
      </x:c>
      <x:c r="CM70" s="33">
        <x:v>1</x:v>
      </x:c>
      <x:c r="CN70" s="33">
        <x:v>1</x:v>
      </x:c>
      <x:c r="CO70" s="33">
        <x:v>1</x:v>
      </x:c>
      <x:c r="CP70" s="33">
        <x:v>1</x:v>
      </x:c>
      <x:c r="CQ70" s="31"/>
      <x:c r="CR70" s="31"/>
      <x:c r="CS70" s="31"/>
      <x:c r="CT70" s="31"/>
      <x:c r="CU70" s="31"/>
      <x:c r="CV70" s="31"/>
      <x:c r="CW70" s="31"/>
    </x:row>
    <x:row r="71" spans="2:101" ht="24" customHeight="1" x14ac:dyDescent="0.6">
      <x:c r="B71" s="31"/>
      <x:c r="C71" s="31"/>
      <x:c r="D71" s="31"/>
      <x:c r="E71" s="31"/>
      <x:c r="F71" s="31"/>
      <x:c r="G71" s="31"/>
      <x:c r="H71" s="31"/>
      <x:c r="I71" s="31"/>
      <x:c r="J71" s="31"/>
      <x:c r="K71" s="31"/>
      <x:c r="L71" s="31"/>
      <x:c r="M71" s="31"/>
      <x:c r="N71" s="31"/>
      <x:c r="O71" s="33">
        <x:v>1</x:v>
      </x:c>
      <x:c r="P71" s="33">
        <x:v>1</x:v>
      </x:c>
      <x:c r="Q71" s="33">
        <x:v>1</x:v>
      </x:c>
      <x:c r="R71" s="33">
        <x:v>1</x:v>
      </x:c>
      <x:c r="S71" s="33">
        <x:v>1</x:v>
      </x:c>
      <x:c r="T71" s="33">
        <x:v>1</x:v>
      </x:c>
      <x:c r="U71" s="33">
        <x:v>1</x:v>
      </x:c>
      <x:c r="V71" s="33">
        <x:v>1</x:v>
      </x:c>
      <x:c r="W71" s="33">
        <x:v>1</x:v>
      </x:c>
      <x:c r="X71" s="33">
        <x:v>1</x:v>
      </x:c>
      <x:c r="Y71" s="31"/>
      <x:c r="Z71" s="31"/>
      <x:c r="AA71" s="31"/>
      <x:c r="AB71" s="31"/>
      <x:c r="AC71" s="31"/>
      <x:c r="AD71" s="31"/>
      <x:c r="AE71" s="31"/>
      <x:c r="AF71" s="31"/>
      <x:c r="AG71" s="31"/>
      <x:c r="AH71" s="31"/>
      <x:c r="AI71" s="31"/>
      <x:c r="AJ71" s="31"/>
      <x:c r="AK71" s="31"/>
      <x:c r="AL71" s="31"/>
      <x:c r="AM71" s="31"/>
      <x:c r="AN71" s="31"/>
      <x:c r="AO71" s="31"/>
      <x:c r="AP71" s="33">
        <x:v>1</x:v>
      </x:c>
      <x:c r="AQ71" s="33">
        <x:v>1</x:v>
      </x:c>
      <x:c r="AR71" s="33">
        <x:v>1</x:v>
      </x:c>
      <x:c r="AS71" s="33">
        <x:v>1</x:v>
      </x:c>
      <x:c r="AT71" s="33">
        <x:v>1</x:v>
      </x:c>
      <x:c r="AU71" s="33">
        <x:v>1</x:v>
      </x:c>
      <x:c r="AV71" s="33">
        <x:v>1</x:v>
      </x:c>
      <x:c r="AW71" s="33">
        <x:v>1</x:v>
      </x:c>
      <x:c r="AX71" s="33">
        <x:v>1</x:v>
      </x:c>
      <x:c r="AY71" s="33">
        <x:v>1</x:v>
      </x:c>
      <x:c r="AZ71" s="33">
        <x:v>1</x:v>
      </x:c>
      <x:c r="BA71" s="31"/>
      <x:c r="BB71" s="31"/>
      <x:c r="BC71" s="31"/>
      <x:c r="BD71" s="31"/>
      <x:c r="BE71" s="33">
        <x:v>1</x:v>
      </x:c>
      <x:c r="BF71" s="33">
        <x:v>1</x:v>
      </x:c>
      <x:c r="BG71" s="33">
        <x:v>1</x:v>
      </x:c>
      <x:c r="BH71" s="33">
        <x:v>1</x:v>
      </x:c>
      <x:c r="BI71" s="33">
        <x:v>1</x:v>
      </x:c>
      <x:c r="BJ71" s="33">
        <x:v>1</x:v>
      </x:c>
      <x:c r="BK71" s="33">
        <x:v>1</x:v>
      </x:c>
      <x:c r="BL71" s="31"/>
      <x:c r="BM71" s="31"/>
      <x:c r="BN71" s="31"/>
      <x:c r="BO71" s="31"/>
      <x:c r="BP71" s="31"/>
      <x:c r="BQ71" s="31"/>
      <x:c r="BR71" s="33">
        <x:v>1</x:v>
      </x:c>
      <x:c r="BS71" s="33">
        <x:v>1</x:v>
      </x:c>
      <x:c r="BT71" s="33">
        <x:v>1</x:v>
      </x:c>
      <x:c r="BU71" s="33">
        <x:v>1</x:v>
      </x:c>
      <x:c r="BV71" s="33">
        <x:v>1</x:v>
      </x:c>
      <x:c r="BW71" s="33">
        <x:v>1</x:v>
      </x:c>
      <x:c r="BX71" s="33">
        <x:v>1</x:v>
      </x:c>
      <x:c r="BY71" s="33">
        <x:v>1</x:v>
      </x:c>
      <x:c r="BZ71" s="33">
        <x:v>1</x:v>
      </x:c>
      <x:c r="CA71" s="33">
        <x:v>1</x:v>
      </x:c>
      <x:c r="CB71" s="33">
        <x:v>1</x:v>
      </x:c>
      <x:c r="CC71" s="33">
        <x:v>1</x:v>
      </x:c>
      <x:c r="CD71" s="33">
        <x:v>1</x:v>
      </x:c>
      <x:c r="CE71" s="33">
        <x:v>1</x:v>
      </x:c>
      <x:c r="CF71" s="33">
        <x:v>1</x:v>
      </x:c>
      <x:c r="CG71" s="33">
        <x:v>1</x:v>
      </x:c>
      <x:c r="CH71" s="33">
        <x:v>1</x:v>
      </x:c>
      <x:c r="CI71" s="33">
        <x:v>1</x:v>
      </x:c>
      <x:c r="CJ71" s="33">
        <x:v>1</x:v>
      </x:c>
      <x:c r="CK71" s="33">
        <x:v>1</x:v>
      </x:c>
      <x:c r="CL71" s="33">
        <x:v>1</x:v>
      </x:c>
      <x:c r="CM71" s="33">
        <x:v>1</x:v>
      </x:c>
      <x:c r="CN71" s="33">
        <x:v>1</x:v>
      </x:c>
      <x:c r="CO71" s="33">
        <x:v>1</x:v>
      </x:c>
      <x:c r="CP71" s="33">
        <x:v>1</x:v>
      </x:c>
      <x:c r="CQ71" s="33">
        <x:v>1</x:v>
      </x:c>
      <x:c r="CR71" s="31"/>
      <x:c r="CS71" s="31"/>
      <x:c r="CT71" s="31"/>
      <x:c r="CU71" s="31"/>
      <x:c r="CV71" s="31"/>
      <x:c r="CW71" s="31"/>
    </x:row>
    <x:row r="72" spans="2:101" ht="24" customHeight="1" x14ac:dyDescent="0.6">
      <x:c r="B72" s="31"/>
      <x:c r="C72" s="31"/>
      <x:c r="D72" s="31"/>
      <x:c r="E72" s="31"/>
      <x:c r="F72" s="31"/>
      <x:c r="G72" s="31"/>
      <x:c r="H72" s="31"/>
      <x:c r="I72" s="31"/>
      <x:c r="J72" s="31"/>
      <x:c r="K72" s="31"/>
      <x:c r="L72" s="31"/>
      <x:c r="M72" s="31"/>
      <x:c r="N72" s="31"/>
      <x:c r="O72" s="33">
        <x:v>1</x:v>
      </x:c>
      <x:c r="P72" s="33">
        <x:v>1</x:v>
      </x:c>
      <x:c r="Q72" s="33">
        <x:v>1</x:v>
      </x:c>
      <x:c r="R72" s="33">
        <x:v>1</x:v>
      </x:c>
      <x:c r="S72" s="33">
        <x:v>1</x:v>
      </x:c>
      <x:c r="T72" s="33">
        <x:v>1</x:v>
      </x:c>
      <x:c r="U72" s="33">
        <x:v>1</x:v>
      </x:c>
      <x:c r="V72" s="33">
        <x:v>1</x:v>
      </x:c>
      <x:c r="W72" s="33">
        <x:v>1</x:v>
      </x:c>
      <x:c r="X72" s="33">
        <x:v>1</x:v>
      </x:c>
      <x:c r="Y72" s="31"/>
      <x:c r="Z72" s="31"/>
      <x:c r="AA72" s="31"/>
      <x:c r="AB72" s="31"/>
      <x:c r="AC72" s="31"/>
      <x:c r="AD72" s="31"/>
      <x:c r="AE72" s="31"/>
      <x:c r="AF72" s="31"/>
      <x:c r="AG72" s="31"/>
      <x:c r="AH72" s="31"/>
      <x:c r="AI72" s="31"/>
      <x:c r="AJ72" s="31"/>
      <x:c r="AK72" s="31"/>
      <x:c r="AL72" s="31"/>
      <x:c r="AM72" s="31"/>
      <x:c r="AN72" s="31"/>
      <x:c r="AO72" s="31"/>
      <x:c r="AP72" s="33">
        <x:v>1</x:v>
      </x:c>
      <x:c r="AQ72" s="33">
        <x:v>1</x:v>
      </x:c>
      <x:c r="AR72" s="33">
        <x:v>1</x:v>
      </x:c>
      <x:c r="AS72" s="33">
        <x:v>1</x:v>
      </x:c>
      <x:c r="AT72" s="33">
        <x:v>1</x:v>
      </x:c>
      <x:c r="AU72" s="33">
        <x:v>1</x:v>
      </x:c>
      <x:c r="AV72" s="33">
        <x:v>1</x:v>
      </x:c>
      <x:c r="AW72" s="33">
        <x:v>1</x:v>
      </x:c>
      <x:c r="AX72" s="33">
        <x:v>1</x:v>
      </x:c>
      <x:c r="AY72" s="33">
        <x:v>1</x:v>
      </x:c>
      <x:c r="AZ72" s="33">
        <x:v>1</x:v>
      </x:c>
      <x:c r="BA72" s="31"/>
      <x:c r="BB72" s="31"/>
      <x:c r="BC72" s="31"/>
      <x:c r="BD72" s="31"/>
      <x:c r="BE72" s="33">
        <x:v>1</x:v>
      </x:c>
      <x:c r="BF72" s="33">
        <x:v>1</x:v>
      </x:c>
      <x:c r="BG72" s="33">
        <x:v>1</x:v>
      </x:c>
      <x:c r="BH72" s="33">
        <x:v>1</x:v>
      </x:c>
      <x:c r="BI72" s="33">
        <x:v>1</x:v>
      </x:c>
      <x:c r="BJ72" s="33">
        <x:v>1</x:v>
      </x:c>
      <x:c r="BK72" s="33">
        <x:v>1</x:v>
      </x:c>
      <x:c r="BL72" s="31"/>
      <x:c r="BM72" s="31"/>
      <x:c r="BN72" s="31"/>
      <x:c r="BO72" s="31"/>
      <x:c r="BP72" s="31"/>
      <x:c r="BQ72" s="33">
        <x:v>1</x:v>
      </x:c>
      <x:c r="BR72" s="33">
        <x:v>1</x:v>
      </x:c>
      <x:c r="BS72" s="33">
        <x:v>1</x:v>
      </x:c>
      <x:c r="BT72" s="33">
        <x:v>1</x:v>
      </x:c>
      <x:c r="BU72" s="33">
        <x:v>1</x:v>
      </x:c>
      <x:c r="BV72" s="33">
        <x:v>1</x:v>
      </x:c>
      <x:c r="BW72" s="33">
        <x:v>1</x:v>
      </x:c>
      <x:c r="BX72" s="33">
        <x:v>1</x:v>
      </x:c>
      <x:c r="BY72" s="33">
        <x:v>1</x:v>
      </x:c>
      <x:c r="BZ72" s="33">
        <x:v>1</x:v>
      </x:c>
      <x:c r="CA72" s="33">
        <x:v>1</x:v>
      </x:c>
      <x:c r="CB72" s="33">
        <x:v>1</x:v>
      </x:c>
      <x:c r="CC72" s="33">
        <x:v>1</x:v>
      </x:c>
      <x:c r="CD72" s="33">
        <x:v>1</x:v>
      </x:c>
      <x:c r="CE72" s="33">
        <x:v>1</x:v>
      </x:c>
      <x:c r="CF72" s="33">
        <x:v>1</x:v>
      </x:c>
      <x:c r="CG72" s="33">
        <x:v>1</x:v>
      </x:c>
      <x:c r="CH72" s="33">
        <x:v>1</x:v>
      </x:c>
      <x:c r="CI72" s="33">
        <x:v>1</x:v>
      </x:c>
      <x:c r="CJ72" s="33">
        <x:v>1</x:v>
      </x:c>
      <x:c r="CK72" s="33">
        <x:v>1</x:v>
      </x:c>
      <x:c r="CL72" s="33">
        <x:v>1</x:v>
      </x:c>
      <x:c r="CM72" s="33">
        <x:v>1</x:v>
      </x:c>
      <x:c r="CN72" s="33">
        <x:v>1</x:v>
      </x:c>
      <x:c r="CO72" s="33">
        <x:v>1</x:v>
      </x:c>
      <x:c r="CP72" s="33">
        <x:v>1</x:v>
      </x:c>
      <x:c r="CQ72" s="33">
        <x:v>1</x:v>
      </x:c>
      <x:c r="CR72" s="31"/>
      <x:c r="CS72" s="31"/>
      <x:c r="CT72" s="31"/>
      <x:c r="CU72" s="31"/>
      <x:c r="CV72" s="31"/>
      <x:c r="CW72" s="31"/>
    </x:row>
    <x:row r="73" spans="2:101" ht="24" customHeight="1" x14ac:dyDescent="0.6">
      <x:c r="B73" s="31"/>
      <x:c r="C73" s="31"/>
      <x:c r="D73" s="31"/>
      <x:c r="E73" s="31"/>
      <x:c r="F73" s="31"/>
      <x:c r="G73" s="31"/>
      <x:c r="H73" s="31"/>
      <x:c r="I73" s="31"/>
      <x:c r="J73" s="31"/>
      <x:c r="K73" s="31"/>
      <x:c r="L73" s="31"/>
      <x:c r="M73" s="31"/>
      <x:c r="N73" s="31"/>
      <x:c r="O73" s="33">
        <x:v>1</x:v>
      </x:c>
      <x:c r="P73" s="33">
        <x:v>1</x:v>
      </x:c>
      <x:c r="Q73" s="33">
        <x:v>1</x:v>
      </x:c>
      <x:c r="R73" s="33">
        <x:v>1</x:v>
      </x:c>
      <x:c r="S73" s="33">
        <x:v>1</x:v>
      </x:c>
      <x:c r="T73" s="33">
        <x:v>1</x:v>
      </x:c>
      <x:c r="U73" s="33">
        <x:v>1</x:v>
      </x:c>
      <x:c r="V73" s="33">
        <x:v>1</x:v>
      </x:c>
      <x:c r="W73" s="33">
        <x:v>1</x:v>
      </x:c>
      <x:c r="X73" s="33">
        <x:v>1</x:v>
      </x:c>
      <x:c r="Y73" s="31"/>
      <x:c r="Z73" s="31"/>
      <x:c r="AA73" s="31"/>
      <x:c r="AB73" s="31"/>
      <x:c r="AC73" s="31"/>
      <x:c r="AD73" s="31"/>
      <x:c r="AE73" s="31"/>
      <x:c r="AF73" s="31"/>
      <x:c r="AG73" s="31"/>
      <x:c r="AH73" s="31"/>
      <x:c r="AI73" s="31"/>
      <x:c r="AJ73" s="31"/>
      <x:c r="AK73" s="31"/>
      <x:c r="AL73" s="31"/>
      <x:c r="AM73" s="31"/>
      <x:c r="AN73" s="31"/>
      <x:c r="AO73" s="31"/>
      <x:c r="AP73" s="33">
        <x:v>1</x:v>
      </x:c>
      <x:c r="AQ73" s="33">
        <x:v>1</x:v>
      </x:c>
      <x:c r="AR73" s="33">
        <x:v>1</x:v>
      </x:c>
      <x:c r="AS73" s="33">
        <x:v>1</x:v>
      </x:c>
      <x:c r="AT73" s="33">
        <x:v>1</x:v>
      </x:c>
      <x:c r="AU73" s="33">
        <x:v>1</x:v>
      </x:c>
      <x:c r="AV73" s="33">
        <x:v>1</x:v>
      </x:c>
      <x:c r="AW73" s="33">
        <x:v>1</x:v>
      </x:c>
      <x:c r="AX73" s="33">
        <x:v>1</x:v>
      </x:c>
      <x:c r="AY73" s="33">
        <x:v>1</x:v>
      </x:c>
      <x:c r="AZ73" s="33">
        <x:v>1</x:v>
      </x:c>
      <x:c r="BA73" s="31"/>
      <x:c r="BB73" s="31"/>
      <x:c r="BC73" s="31"/>
      <x:c r="BD73" s="31"/>
      <x:c r="BE73" s="33">
        <x:v>1</x:v>
      </x:c>
      <x:c r="BF73" s="33">
        <x:v>1</x:v>
      </x:c>
      <x:c r="BG73" s="33">
        <x:v>1</x:v>
      </x:c>
      <x:c r="BH73" s="33">
        <x:v>1</x:v>
      </x:c>
      <x:c r="BI73" s="33">
        <x:v>1</x:v>
      </x:c>
      <x:c r="BJ73" s="33">
        <x:v>1</x:v>
      </x:c>
      <x:c r="BK73" s="33">
        <x:v>1</x:v>
      </x:c>
      <x:c r="BL73" s="31"/>
      <x:c r="BM73" s="31"/>
      <x:c r="BN73" s="31"/>
      <x:c r="BO73" s="31"/>
      <x:c r="BP73" s="31"/>
      <x:c r="BQ73" s="33">
        <x:v>1</x:v>
      </x:c>
      <x:c r="BR73" s="33">
        <x:v>1</x:v>
      </x:c>
      <x:c r="BS73" s="33">
        <x:v>1</x:v>
      </x:c>
      <x:c r="BT73" s="33">
        <x:v>1</x:v>
      </x:c>
      <x:c r="BU73" s="33">
        <x:v>1</x:v>
      </x:c>
      <x:c r="BV73" s="33">
        <x:v>1</x:v>
      </x:c>
      <x:c r="BW73" s="33">
        <x:v>1</x:v>
      </x:c>
      <x:c r="BX73" s="31"/>
      <x:c r="BY73" s="31"/>
      <x:c r="BZ73" s="31"/>
      <x:c r="CA73" s="31"/>
      <x:c r="CB73" s="31"/>
      <x:c r="CC73" s="31"/>
      <x:c r="CD73" s="31"/>
      <x:c r="CE73" s="31"/>
      <x:c r="CF73" s="31"/>
      <x:c r="CG73" s="31"/>
      <x:c r="CH73" s="31"/>
      <x:c r="CI73" s="31"/>
      <x:c r="CJ73" s="31"/>
      <x:c r="CK73" s="33">
        <x:v>1</x:v>
      </x:c>
      <x:c r="CL73" s="33">
        <x:v>1</x:v>
      </x:c>
      <x:c r="CM73" s="33">
        <x:v>1</x:v>
      </x:c>
      <x:c r="CN73" s="33">
        <x:v>1</x:v>
      </x:c>
      <x:c r="CO73" s="33">
        <x:v>1</x:v>
      </x:c>
      <x:c r="CP73" s="33">
        <x:v>1</x:v>
      </x:c>
      <x:c r="CQ73" s="33">
        <x:v>1</x:v>
      </x:c>
      <x:c r="CR73" s="33">
        <x:v>1</x:v>
      </x:c>
      <x:c r="CS73" s="31"/>
      <x:c r="CT73" s="31"/>
      <x:c r="CU73" s="31"/>
      <x:c r="CV73" s="31"/>
      <x:c r="CW73" s="31"/>
    </x:row>
    <x:row r="74" spans="2:101" ht="24" customHeight="1" x14ac:dyDescent="0.6">
      <x:c r="B74" s="31"/>
      <x:c r="C74" s="31"/>
      <x:c r="D74" s="31"/>
      <x:c r="E74" s="31"/>
      <x:c r="F74" s="31"/>
      <x:c r="G74" s="31"/>
      <x:c r="H74" s="31"/>
      <x:c r="I74" s="31"/>
      <x:c r="J74" s="31"/>
      <x:c r="K74" s="31"/>
      <x:c r="L74" s="31"/>
      <x:c r="M74" s="31"/>
      <x:c r="N74" s="31"/>
      <x:c r="O74" s="33">
        <x:v>1</x:v>
      </x:c>
      <x:c r="P74" s="33">
        <x:v>1</x:v>
      </x:c>
      <x:c r="Q74" s="33">
        <x:v>1</x:v>
      </x:c>
      <x:c r="R74" s="33">
        <x:v>1</x:v>
      </x:c>
      <x:c r="S74" s="33">
        <x:v>1</x:v>
      </x:c>
      <x:c r="T74" s="33">
        <x:v>1</x:v>
      </x:c>
      <x:c r="U74" s="33">
        <x:v>1</x:v>
      </x:c>
      <x:c r="V74" s="33">
        <x:v>1</x:v>
      </x:c>
      <x:c r="W74" s="33">
        <x:v>1</x:v>
      </x:c>
      <x:c r="X74" s="33">
        <x:v>1</x:v>
      </x:c>
      <x:c r="Y74" s="31"/>
      <x:c r="Z74" s="31"/>
      <x:c r="AA74" s="31"/>
      <x:c r="AB74" s="31"/>
      <x:c r="AC74" s="31"/>
      <x:c r="AD74" s="31"/>
      <x:c r="AE74" s="31"/>
      <x:c r="AF74" s="31"/>
      <x:c r="AG74" s="31"/>
      <x:c r="AH74" s="31"/>
      <x:c r="AI74" s="31"/>
      <x:c r="AJ74" s="31"/>
      <x:c r="AK74" s="31"/>
      <x:c r="AL74" s="31"/>
      <x:c r="AM74" s="31"/>
      <x:c r="AN74" s="31"/>
      <x:c r="AO74" s="31"/>
      <x:c r="AP74" s="33">
        <x:v>1</x:v>
      </x:c>
      <x:c r="AQ74" s="33">
        <x:v>1</x:v>
      </x:c>
      <x:c r="AR74" s="33">
        <x:v>1</x:v>
      </x:c>
      <x:c r="AS74" s="33">
        <x:v>1</x:v>
      </x:c>
      <x:c r="AT74" s="33">
        <x:v>1</x:v>
      </x:c>
      <x:c r="AU74" s="33">
        <x:v>1</x:v>
      </x:c>
      <x:c r="AV74" s="33">
        <x:v>1</x:v>
      </x:c>
      <x:c r="AW74" s="33">
        <x:v>1</x:v>
      </x:c>
      <x:c r="AX74" s="33">
        <x:v>1</x:v>
      </x:c>
      <x:c r="AY74" s="33">
        <x:v>1</x:v>
      </x:c>
      <x:c r="AZ74" s="33">
        <x:v>1</x:v>
      </x:c>
      <x:c r="BA74" s="31"/>
      <x:c r="BB74" s="31"/>
      <x:c r="BC74" s="31"/>
      <x:c r="BD74" s="31"/>
      <x:c r="BE74" s="33">
        <x:v>1</x:v>
      </x:c>
      <x:c r="BF74" s="33">
        <x:v>1</x:v>
      </x:c>
      <x:c r="BG74" s="33">
        <x:v>1</x:v>
      </x:c>
      <x:c r="BH74" s="33">
        <x:v>1</x:v>
      </x:c>
      <x:c r="BI74" s="33">
        <x:v>1</x:v>
      </x:c>
      <x:c r="BJ74" s="33">
        <x:v>1</x:v>
      </x:c>
      <x:c r="BK74" s="33">
        <x:v>1</x:v>
      </x:c>
      <x:c r="BL74" s="31"/>
      <x:c r="BM74" s="31"/>
      <x:c r="BN74" s="31"/>
      <x:c r="BO74" s="31"/>
      <x:c r="BP74" s="33">
        <x:v>1</x:v>
      </x:c>
      <x:c r="BQ74" s="33">
        <x:v>1</x:v>
      </x:c>
      <x:c r="BR74" s="33">
        <x:v>1</x:v>
      </x:c>
      <x:c r="BS74" s="33">
        <x:v>1</x:v>
      </x:c>
      <x:c r="BT74" s="33">
        <x:v>1</x:v>
      </x:c>
      <x:c r="BU74" s="33">
        <x:v>1</x:v>
      </x:c>
      <x:c r="BV74" s="33">
        <x:v>1</x:v>
      </x:c>
      <x:c r="BW74" s="33">
        <x:v>1</x:v>
      </x:c>
      <x:c r="BX74" s="31"/>
      <x:c r="BY74" s="31"/>
      <x:c r="BZ74" s="31"/>
      <x:c r="CA74" s="31"/>
      <x:c r="CB74" s="31"/>
      <x:c r="CC74" s="31"/>
      <x:c r="CD74" s="31"/>
      <x:c r="CE74" s="31"/>
      <x:c r="CF74" s="31"/>
      <x:c r="CG74" s="31"/>
      <x:c r="CH74" s="31"/>
      <x:c r="CI74" s="31"/>
      <x:c r="CJ74" s="31"/>
      <x:c r="CK74" s="33">
        <x:v>1</x:v>
      </x:c>
      <x:c r="CL74" s="33">
        <x:v>1</x:v>
      </x:c>
      <x:c r="CM74" s="33">
        <x:v>1</x:v>
      </x:c>
      <x:c r="CN74" s="33">
        <x:v>1</x:v>
      </x:c>
      <x:c r="CO74" s="33">
        <x:v>1</x:v>
      </x:c>
      <x:c r="CP74" s="33">
        <x:v>1</x:v>
      </x:c>
      <x:c r="CQ74" s="33">
        <x:v>1</x:v>
      </x:c>
      <x:c r="CR74" s="33">
        <x:v>1</x:v>
      </x:c>
      <x:c r="CS74" s="31"/>
      <x:c r="CT74" s="31"/>
      <x:c r="CU74" s="31"/>
      <x:c r="CV74" s="31"/>
      <x:c r="CW74" s="31"/>
    </x:row>
    <x:row r="75" spans="2:101" ht="24" customHeight="1" x14ac:dyDescent="0.6">
      <x:c r="B75" s="31"/>
      <x:c r="C75" s="31"/>
      <x:c r="D75" s="31"/>
      <x:c r="E75" s="31"/>
      <x:c r="F75" s="31"/>
      <x:c r="G75" s="31"/>
      <x:c r="H75" s="31"/>
      <x:c r="I75" s="31"/>
      <x:c r="J75" s="31"/>
      <x:c r="K75" s="31"/>
      <x:c r="L75" s="31"/>
      <x:c r="M75" s="31"/>
      <x:c r="N75" s="31"/>
      <x:c r="O75" s="33">
        <x:v>1</x:v>
      </x:c>
      <x:c r="P75" s="33">
        <x:v>1</x:v>
      </x:c>
      <x:c r="Q75" s="33">
        <x:v>1</x:v>
      </x:c>
      <x:c r="R75" s="33">
        <x:v>1</x:v>
      </x:c>
      <x:c r="S75" s="33">
        <x:v>1</x:v>
      </x:c>
      <x:c r="T75" s="33">
        <x:v>1</x:v>
      </x:c>
      <x:c r="U75" s="33">
        <x:v>1</x:v>
      </x:c>
      <x:c r="V75" s="33">
        <x:v>1</x:v>
      </x:c>
      <x:c r="W75" s="33">
        <x:v>1</x:v>
      </x:c>
      <x:c r="X75" s="33">
        <x:v>1</x:v>
      </x:c>
      <x:c r="Y75" s="31"/>
      <x:c r="Z75" s="31"/>
      <x:c r="AA75" s="31"/>
      <x:c r="AB75" s="31"/>
      <x:c r="AC75" s="31"/>
      <x:c r="AD75" s="31"/>
      <x:c r="AE75" s="31"/>
      <x:c r="AF75" s="31"/>
      <x:c r="AG75" s="31"/>
      <x:c r="AH75" s="31"/>
      <x:c r="AI75" s="31"/>
      <x:c r="AJ75" s="31"/>
      <x:c r="AK75" s="31"/>
      <x:c r="AL75" s="31"/>
      <x:c r="AM75" s="31"/>
      <x:c r="AN75" s="31"/>
      <x:c r="AO75" s="31"/>
      <x:c r="AP75" s="33">
        <x:v>1</x:v>
      </x:c>
      <x:c r="AQ75" s="33">
        <x:v>1</x:v>
      </x:c>
      <x:c r="AR75" s="33">
        <x:v>1</x:v>
      </x:c>
      <x:c r="AS75" s="33">
        <x:v>1</x:v>
      </x:c>
      <x:c r="AT75" s="33">
        <x:v>1</x:v>
      </x:c>
      <x:c r="AU75" s="33">
        <x:v>1</x:v>
      </x:c>
      <x:c r="AV75" s="33">
        <x:v>1</x:v>
      </x:c>
      <x:c r="AW75" s="33">
        <x:v>1</x:v>
      </x:c>
      <x:c r="AX75" s="33">
        <x:v>1</x:v>
      </x:c>
      <x:c r="AY75" s="33">
        <x:v>1</x:v>
      </x:c>
      <x:c r="AZ75" s="33">
        <x:v>1</x:v>
      </x:c>
      <x:c r="BA75" s="31"/>
      <x:c r="BB75" s="31"/>
      <x:c r="BC75" s="31"/>
      <x:c r="BD75" s="31"/>
      <x:c r="BE75" s="33">
        <x:v>1</x:v>
      </x:c>
      <x:c r="BF75" s="33">
        <x:v>1</x:v>
      </x:c>
      <x:c r="BG75" s="33">
        <x:v>1</x:v>
      </x:c>
      <x:c r="BH75" s="33">
        <x:v>1</x:v>
      </x:c>
      <x:c r="BI75" s="33">
        <x:v>1</x:v>
      </x:c>
      <x:c r="BJ75" s="33">
        <x:v>1</x:v>
      </x:c>
      <x:c r="BK75" s="33">
        <x:v>1</x:v>
      </x:c>
      <x:c r="BL75" s="31"/>
      <x:c r="BM75" s="31"/>
      <x:c r="BN75" s="31"/>
      <x:c r="BO75" s="31"/>
      <x:c r="BP75" s="33">
        <x:v>1</x:v>
      </x:c>
      <x:c r="BQ75" s="33">
        <x:v>1</x:v>
      </x:c>
      <x:c r="BR75" s="33">
        <x:v>1</x:v>
      </x:c>
      <x:c r="BS75" s="33">
        <x:v>1</x:v>
      </x:c>
      <x:c r="BT75" s="33">
        <x:v>1</x:v>
      </x:c>
      <x:c r="BU75" s="33">
        <x:v>1</x:v>
      </x:c>
      <x:c r="BV75" s="33">
        <x:v>1</x:v>
      </x:c>
      <x:c r="BW75" s="33">
        <x:v>1</x:v>
      </x:c>
      <x:c r="BX75" s="31"/>
      <x:c r="BY75" s="31"/>
      <x:c r="BZ75" s="31"/>
      <x:c r="CA75" s="31"/>
      <x:c r="CB75" s="31"/>
      <x:c r="CC75" s="31"/>
      <x:c r="CD75" s="31"/>
      <x:c r="CE75" s="31"/>
      <x:c r="CF75" s="31"/>
      <x:c r="CG75" s="31"/>
      <x:c r="CH75" s="31"/>
      <x:c r="CI75" s="31"/>
      <x:c r="CJ75" s="31"/>
      <x:c r="CK75" s="33">
        <x:v>1</x:v>
      </x:c>
      <x:c r="CL75" s="33">
        <x:v>1</x:v>
      </x:c>
      <x:c r="CM75" s="33">
        <x:v>1</x:v>
      </x:c>
      <x:c r="CN75" s="33">
        <x:v>1</x:v>
      </x:c>
      <x:c r="CO75" s="33">
        <x:v>1</x:v>
      </x:c>
      <x:c r="CP75" s="33">
        <x:v>1</x:v>
      </x:c>
      <x:c r="CQ75" s="33">
        <x:v>1</x:v>
      </x:c>
      <x:c r="CR75" s="33">
        <x:v>1</x:v>
      </x:c>
      <x:c r="CS75" s="31"/>
      <x:c r="CT75" s="31"/>
      <x:c r="CU75" s="31"/>
      <x:c r="CV75" s="31"/>
      <x:c r="CW75" s="31"/>
    </x:row>
    <x:row r="76" spans="2:101" ht="24" customHeight="1" x14ac:dyDescent="0.6">
      <x:c r="B76" s="31"/>
      <x:c r="C76" s="31"/>
      <x:c r="D76" s="31"/>
      <x:c r="E76" s="31"/>
      <x:c r="F76" s="31"/>
      <x:c r="G76" s="31"/>
      <x:c r="H76" s="31"/>
      <x:c r="I76" s="31"/>
      <x:c r="J76" s="31"/>
      <x:c r="K76" s="31"/>
      <x:c r="L76" s="31"/>
      <x:c r="M76" s="31"/>
      <x:c r="N76" s="31"/>
      <x:c r="O76" s="33">
        <x:v>1</x:v>
      </x:c>
      <x:c r="P76" s="33">
        <x:v>1</x:v>
      </x:c>
      <x:c r="Q76" s="33">
        <x:v>1</x:v>
      </x:c>
      <x:c r="R76" s="33">
        <x:v>1</x:v>
      </x:c>
      <x:c r="S76" s="33">
        <x:v>1</x:v>
      </x:c>
      <x:c r="T76" s="33">
        <x:v>1</x:v>
      </x:c>
      <x:c r="U76" s="33">
        <x:v>1</x:v>
      </x:c>
      <x:c r="V76" s="33">
        <x:v>1</x:v>
      </x:c>
      <x:c r="W76" s="33">
        <x:v>1</x:v>
      </x:c>
      <x:c r="X76" s="33">
        <x:v>1</x:v>
      </x:c>
      <x:c r="Y76" s="31"/>
      <x:c r="Z76" s="31"/>
      <x:c r="AA76" s="31"/>
      <x:c r="AB76" s="31"/>
      <x:c r="AC76" s="31"/>
      <x:c r="AD76" s="31"/>
      <x:c r="AE76" s="31"/>
      <x:c r="AF76" s="31"/>
      <x:c r="AG76" s="31"/>
      <x:c r="AH76" s="31"/>
      <x:c r="AI76" s="31"/>
      <x:c r="AJ76" s="31"/>
      <x:c r="AK76" s="31"/>
      <x:c r="AL76" s="31"/>
      <x:c r="AM76" s="31"/>
      <x:c r="AN76" s="31"/>
      <x:c r="AO76" s="33">
        <x:v>1</x:v>
      </x:c>
      <x:c r="AP76" s="33">
        <x:v>1</x:v>
      </x:c>
      <x:c r="AQ76" s="33">
        <x:v>1</x:v>
      </x:c>
      <x:c r="AR76" s="33">
        <x:v>1</x:v>
      </x:c>
      <x:c r="AS76" s="33">
        <x:v>1</x:v>
      </x:c>
      <x:c r="AT76" s="33">
        <x:v>1</x:v>
      </x:c>
      <x:c r="AU76" s="33">
        <x:v>1</x:v>
      </x:c>
      <x:c r="AV76" s="33">
        <x:v>1</x:v>
      </x:c>
      <x:c r="AW76" s="33">
        <x:v>1</x:v>
      </x:c>
      <x:c r="AX76" s="33">
        <x:v>1</x:v>
      </x:c>
      <x:c r="AY76" s="33">
        <x:v>1</x:v>
      </x:c>
      <x:c r="AZ76" s="33">
        <x:v>1</x:v>
      </x:c>
      <x:c r="BA76" s="31"/>
      <x:c r="BB76" s="31"/>
      <x:c r="BC76" s="31"/>
      <x:c r="BD76" s="31"/>
      <x:c r="BE76" s="33">
        <x:v>1</x:v>
      </x:c>
      <x:c r="BF76" s="33">
        <x:v>1</x:v>
      </x:c>
      <x:c r="BG76" s="33">
        <x:v>1</x:v>
      </x:c>
      <x:c r="BH76" s="33">
        <x:v>1</x:v>
      </x:c>
      <x:c r="BI76" s="33">
        <x:v>1</x:v>
      </x:c>
      <x:c r="BJ76" s="33">
        <x:v>1</x:v>
      </x:c>
      <x:c r="BK76" s="33">
        <x:v>1</x:v>
      </x:c>
      <x:c r="BL76" s="31"/>
      <x:c r="BM76" s="31"/>
      <x:c r="BN76" s="31"/>
      <x:c r="BO76" s="31"/>
      <x:c r="BP76" s="33">
        <x:v>1</x:v>
      </x:c>
      <x:c r="BQ76" s="33">
        <x:v>1</x:v>
      </x:c>
      <x:c r="BR76" s="33">
        <x:v>1</x:v>
      </x:c>
      <x:c r="BS76" s="33">
        <x:v>1</x:v>
      </x:c>
      <x:c r="BT76" s="33">
        <x:v>1</x:v>
      </x:c>
      <x:c r="BU76" s="33">
        <x:v>1</x:v>
      </x:c>
      <x:c r="BV76" s="33">
        <x:v>1</x:v>
      </x:c>
      <x:c r="BW76" s="33">
        <x:v>1</x:v>
      </x:c>
      <x:c r="BX76" s="31"/>
      <x:c r="BY76" s="31"/>
      <x:c r="BZ76" s="31"/>
      <x:c r="CA76" s="31"/>
      <x:c r="CB76" s="31"/>
      <x:c r="CC76" s="31"/>
      <x:c r="CD76" s="31"/>
      <x:c r="CE76" s="31"/>
      <x:c r="CF76" s="31"/>
      <x:c r="CG76" s="31"/>
      <x:c r="CH76" s="31"/>
      <x:c r="CI76" s="31"/>
      <x:c r="CJ76" s="31"/>
      <x:c r="CK76" s="33">
        <x:v>1</x:v>
      </x:c>
      <x:c r="CL76" s="33">
        <x:v>1</x:v>
      </x:c>
      <x:c r="CM76" s="33">
        <x:v>1</x:v>
      </x:c>
      <x:c r="CN76" s="33">
        <x:v>1</x:v>
      </x:c>
      <x:c r="CO76" s="33">
        <x:v>1</x:v>
      </x:c>
      <x:c r="CP76" s="33">
        <x:v>1</x:v>
      </x:c>
      <x:c r="CQ76" s="33">
        <x:v>1</x:v>
      </x:c>
      <x:c r="CR76" s="33">
        <x:v>1</x:v>
      </x:c>
      <x:c r="CS76" s="31"/>
      <x:c r="CT76" s="31"/>
      <x:c r="CU76" s="31"/>
      <x:c r="CV76" s="31"/>
      <x:c r="CW76" s="31"/>
    </x:row>
    <x:row r="77" spans="2:101" ht="24" customHeight="1" x14ac:dyDescent="0.6">
      <x:c r="B77" s="31"/>
      <x:c r="C77" s="31"/>
      <x:c r="D77" s="31"/>
      <x:c r="E77" s="31"/>
      <x:c r="F77" s="31"/>
      <x:c r="G77" s="31"/>
      <x:c r="H77" s="33">
        <x:v>1</x:v>
      </x:c>
      <x:c r="I77" s="33">
        <x:v>1</x:v>
      </x:c>
      <x:c r="J77" s="33">
        <x:v>1</x:v>
      </x:c>
      <x:c r="K77" s="33">
        <x:v>1</x:v>
      </x:c>
      <x:c r="L77" s="33">
        <x:v>1</x:v>
      </x:c>
      <x:c r="M77" s="33">
        <x:v>1</x:v>
      </x:c>
      <x:c r="N77" s="33">
        <x:v>1</x:v>
      </x:c>
      <x:c r="O77" s="35">
        <x:v>1</x:v>
      </x:c>
      <x:c r="P77" s="33">
        <x:v>1</x:v>
      </x:c>
      <x:c r="Q77" s="33">
        <x:v>1</x:v>
      </x:c>
      <x:c r="R77" s="33">
        <x:v>1</x:v>
      </x:c>
      <x:c r="S77" s="33">
        <x:v>1</x:v>
      </x:c>
      <x:c r="T77" s="33">
        <x:v>1</x:v>
      </x:c>
      <x:c r="U77" s="33">
        <x:v>1</x:v>
      </x:c>
      <x:c r="V77" s="33">
        <x:v>1</x:v>
      </x:c>
      <x:c r="W77" s="33">
        <x:v>1</x:v>
      </x:c>
      <x:c r="X77" s="33">
        <x:v>1</x:v>
      </x:c>
      <x:c r="Y77" s="33">
        <x:v>1</x:v>
      </x:c>
      <x:c r="Z77" s="33">
        <x:v>1</x:v>
      </x:c>
      <x:c r="AA77" s="33">
        <x:v>1</x:v>
      </x:c>
      <x:c r="AB77" s="33">
        <x:v>1</x:v>
      </x:c>
      <x:c r="AC77" s="33">
        <x:v>1</x:v>
      </x:c>
      <x:c r="AD77" s="33">
        <x:v>1</x:v>
      </x:c>
      <x:c r="AE77" s="33">
        <x:v>1</x:v>
      </x:c>
      <x:c r="AF77" s="31"/>
      <x:c r="AG77" s="31"/>
      <x:c r="AH77" s="31"/>
      <x:c r="AI77" s="31"/>
      <x:c r="AJ77" s="31"/>
      <x:c r="AK77" s="31"/>
      <x:c r="AL77" s="31"/>
      <x:c r="AM77" s="31"/>
      <x:c r="AN77" s="31"/>
      <x:c r="AO77" s="33">
        <x:v>1</x:v>
      </x:c>
      <x:c r="AP77" s="33">
        <x:v>1</x:v>
      </x:c>
      <x:c r="AQ77" s="33">
        <x:v>1</x:v>
      </x:c>
      <x:c r="AR77" s="33">
        <x:v>1</x:v>
      </x:c>
      <x:c r="AS77" s="33">
        <x:v>1</x:v>
      </x:c>
      <x:c r="AT77" s="33">
        <x:v>1</x:v>
      </x:c>
      <x:c r="AU77" s="33">
        <x:v>1</x:v>
      </x:c>
      <x:c r="AV77" s="33">
        <x:v>1</x:v>
      </x:c>
      <x:c r="AW77" s="33">
        <x:v>1</x:v>
      </x:c>
      <x:c r="AX77" s="33">
        <x:v>1</x:v>
      </x:c>
      <x:c r="AY77" s="33">
        <x:v>1</x:v>
      </x:c>
      <x:c r="AZ77" s="33">
        <x:v>1</x:v>
      </x:c>
      <x:c r="BA77" s="31"/>
      <x:c r="BB77" s="31"/>
      <x:c r="BC77" s="31"/>
      <x:c r="BD77" s="31"/>
      <x:c r="BE77" s="33">
        <x:v>1</x:v>
      </x:c>
      <x:c r="BF77" s="33">
        <x:v>1</x:v>
      </x:c>
      <x:c r="BG77" s="33">
        <x:v>1</x:v>
      </x:c>
      <x:c r="BH77" s="33">
        <x:v>1</x:v>
      </x:c>
      <x:c r="BI77" s="33">
        <x:v>1</x:v>
      </x:c>
      <x:c r="BJ77" s="33">
        <x:v>1</x:v>
      </x:c>
      <x:c r="BK77" s="33">
        <x:v>1</x:v>
      </x:c>
      <x:c r="BL77" s="31"/>
      <x:c r="BM77" s="31"/>
      <x:c r="BN77" s="31"/>
      <x:c r="BO77" s="31"/>
      <x:c r="BP77" s="33">
        <x:v>1</x:v>
      </x:c>
      <x:c r="BQ77" s="33">
        <x:v>1</x:v>
      </x:c>
      <x:c r="BR77" s="33">
        <x:v>1</x:v>
      </x:c>
      <x:c r="BS77" s="33">
        <x:v>1</x:v>
      </x:c>
      <x:c r="BT77" s="33">
        <x:v>1</x:v>
      </x:c>
      <x:c r="BU77" s="33">
        <x:v>1</x:v>
      </x:c>
      <x:c r="BV77" s="33">
        <x:v>1</x:v>
      </x:c>
      <x:c r="BW77" s="33">
        <x:v>1</x:v>
      </x:c>
      <x:c r="BX77" s="31"/>
      <x:c r="BY77" s="31"/>
      <x:c r="BZ77" s="31"/>
      <x:c r="CA77" s="31"/>
      <x:c r="CB77" s="31"/>
      <x:c r="CC77" s="31"/>
      <x:c r="CD77" s="31"/>
      <x:c r="CE77" s="31"/>
      <x:c r="CF77" s="31"/>
      <x:c r="CG77" s="31"/>
      <x:c r="CH77" s="31"/>
      <x:c r="CI77" s="31"/>
      <x:c r="CJ77" s="31"/>
      <x:c r="CK77" s="33">
        <x:v>1</x:v>
      </x:c>
      <x:c r="CL77" s="33">
        <x:v>1</x:v>
      </x:c>
      <x:c r="CM77" s="33">
        <x:v>1</x:v>
      </x:c>
      <x:c r="CN77" s="33">
        <x:v>1</x:v>
      </x:c>
      <x:c r="CO77" s="33">
        <x:v>1</x:v>
      </x:c>
      <x:c r="CP77" s="33">
        <x:v>1</x:v>
      </x:c>
      <x:c r="CQ77" s="33">
        <x:v>1</x:v>
      </x:c>
      <x:c r="CR77" s="33">
        <x:v>1</x:v>
      </x:c>
      <x:c r="CS77" s="31"/>
      <x:c r="CT77" s="31"/>
      <x:c r="CU77" s="31"/>
      <x:c r="CV77" s="31"/>
      <x:c r="CW77" s="31"/>
    </x:row>
    <x:row r="78" spans="2:101" ht="24" customHeight="1" x14ac:dyDescent="0.6">
      <x:c r="B78" s="31"/>
      <x:c r="C78" s="31"/>
      <x:c r="D78" s="31"/>
      <x:c r="E78" s="31"/>
      <x:c r="F78" s="31"/>
      <x:c r="G78" s="31"/>
      <x:c r="H78" s="33">
        <x:v>1</x:v>
      </x:c>
      <x:c r="I78" s="33">
        <x:v>1</x:v>
      </x:c>
      <x:c r="J78" s="33">
        <x:v>1</x:v>
      </x:c>
      <x:c r="K78" s="33">
        <x:v>1</x:v>
      </x:c>
      <x:c r="L78" s="33">
        <x:v>1</x:v>
      </x:c>
      <x:c r="M78" s="33">
        <x:v>1</x:v>
      </x:c>
      <x:c r="N78" s="33">
        <x:v>1</x:v>
      </x:c>
      <x:c r="O78" s="33">
        <x:v>1</x:v>
      </x:c>
      <x:c r="P78" s="33">
        <x:v>1</x:v>
      </x:c>
      <x:c r="Q78" s="33">
        <x:v>1</x:v>
      </x:c>
      <x:c r="R78" s="33">
        <x:v>1</x:v>
      </x:c>
      <x:c r="S78" s="33">
        <x:v>1</x:v>
      </x:c>
      <x:c r="T78" s="33">
        <x:v>1</x:v>
      </x:c>
      <x:c r="U78" s="33">
        <x:v>1</x:v>
      </x:c>
      <x:c r="V78" s="33">
        <x:v>1</x:v>
      </x:c>
      <x:c r="W78" s="33">
        <x:v>1</x:v>
      </x:c>
      <x:c r="X78" s="33">
        <x:v>1</x:v>
      </x:c>
      <x:c r="Y78" s="33">
        <x:v>1</x:v>
      </x:c>
      <x:c r="Z78" s="33">
        <x:v>1</x:v>
      </x:c>
      <x:c r="AA78" s="33">
        <x:v>1</x:v>
      </x:c>
      <x:c r="AB78" s="33">
        <x:v>1</x:v>
      </x:c>
      <x:c r="AC78" s="33">
        <x:v>1</x:v>
      </x:c>
      <x:c r="AD78" s="33">
        <x:v>1</x:v>
      </x:c>
      <x:c r="AE78" s="33">
        <x:v>1</x:v>
      </x:c>
      <x:c r="AF78" s="31"/>
      <x:c r="AG78" s="31"/>
      <x:c r="AH78" s="31"/>
      <x:c r="AI78" s="31"/>
      <x:c r="AJ78" s="31"/>
      <x:c r="AK78" s="31"/>
      <x:c r="AL78" s="31"/>
      <x:c r="AM78" s="31"/>
      <x:c r="AN78" s="31"/>
      <x:c r="AO78" s="33">
        <x:v>1</x:v>
      </x:c>
      <x:c r="AP78" s="33">
        <x:v>1</x:v>
      </x:c>
      <x:c r="AQ78" s="33">
        <x:v>1</x:v>
      </x:c>
      <x:c r="AR78" s="33">
        <x:v>1</x:v>
      </x:c>
      <x:c r="AS78" s="33">
        <x:v>1</x:v>
      </x:c>
      <x:c r="AT78" s="33">
        <x:v>1</x:v>
      </x:c>
      <x:c r="AU78" s="33">
        <x:v>1</x:v>
      </x:c>
      <x:c r="AV78" s="33">
        <x:v>1</x:v>
      </x:c>
      <x:c r="AW78" s="33">
        <x:v>1</x:v>
      </x:c>
      <x:c r="AX78" s="33">
        <x:v>1</x:v>
      </x:c>
      <x:c r="AY78" s="33">
        <x:v>1</x:v>
      </x:c>
      <x:c r="AZ78" s="33">
        <x:v>1</x:v>
      </x:c>
      <x:c r="BA78" s="31"/>
      <x:c r="BB78" s="31"/>
      <x:c r="BC78" s="31"/>
      <x:c r="BD78" s="31"/>
      <x:c r="BE78" s="33">
        <x:v>1</x:v>
      </x:c>
      <x:c r="BF78" s="33">
        <x:v>1</x:v>
      </x:c>
      <x:c r="BG78" s="33">
        <x:v>1</x:v>
      </x:c>
      <x:c r="BH78" s="33">
        <x:v>1</x:v>
      </x:c>
      <x:c r="BI78" s="33">
        <x:v>1</x:v>
      </x:c>
      <x:c r="BJ78" s="33">
        <x:v>1</x:v>
      </x:c>
      <x:c r="BK78" s="33">
        <x:v>1</x:v>
      </x:c>
      <x:c r="BL78" s="31"/>
      <x:c r="BM78" s="31"/>
      <x:c r="BN78" s="31"/>
      <x:c r="BO78" s="31"/>
      <x:c r="BP78" s="33">
        <x:v>1</x:v>
      </x:c>
      <x:c r="BQ78" s="33">
        <x:v>1</x:v>
      </x:c>
      <x:c r="BR78" s="33">
        <x:v>1</x:v>
      </x:c>
      <x:c r="BS78" s="33">
        <x:v>1</x:v>
      </x:c>
      <x:c r="BT78" s="33">
        <x:v>1</x:v>
      </x:c>
      <x:c r="BU78" s="33">
        <x:v>1</x:v>
      </x:c>
      <x:c r="BV78" s="33">
        <x:v>1</x:v>
      </x:c>
      <x:c r="BW78" s="33">
        <x:v>1</x:v>
      </x:c>
      <x:c r="BX78" s="31"/>
      <x:c r="BY78" s="31"/>
      <x:c r="BZ78" s="31"/>
      <x:c r="CA78" s="31"/>
      <x:c r="CB78" s="31"/>
      <x:c r="CC78" s="31"/>
      <x:c r="CD78" s="31"/>
      <x:c r="CE78" s="31"/>
      <x:c r="CF78" s="31"/>
      <x:c r="CG78" s="31"/>
      <x:c r="CH78" s="31"/>
      <x:c r="CI78" s="31"/>
      <x:c r="CJ78" s="31"/>
      <x:c r="CK78" s="33">
        <x:v>1</x:v>
      </x:c>
      <x:c r="CL78" s="33">
        <x:v>1</x:v>
      </x:c>
      <x:c r="CM78" s="33">
        <x:v>1</x:v>
      </x:c>
      <x:c r="CN78" s="33">
        <x:v>1</x:v>
      </x:c>
      <x:c r="CO78" s="33">
        <x:v>1</x:v>
      </x:c>
      <x:c r="CP78" s="33">
        <x:v>1</x:v>
      </x:c>
      <x:c r="CQ78" s="33">
        <x:v>1</x:v>
      </x:c>
      <x:c r="CR78" s="33">
        <x:v>1</x:v>
      </x:c>
      <x:c r="CS78" s="31"/>
      <x:c r="CT78" s="31"/>
      <x:c r="CU78" s="31"/>
      <x:c r="CV78" s="31"/>
      <x:c r="CW78" s="31"/>
    </x:row>
    <x:row r="79" spans="2:101" ht="24" customHeight="1" x14ac:dyDescent="0.6">
      <x:c r="B79" s="31"/>
      <x:c r="C79" s="31"/>
      <x:c r="D79" s="31"/>
      <x:c r="E79" s="31"/>
      <x:c r="F79" s="31"/>
      <x:c r="G79" s="31"/>
      <x:c r="H79" s="33">
        <x:v>1</x:v>
      </x:c>
      <x:c r="I79" s="33">
        <x:v>1</x:v>
      </x:c>
      <x:c r="J79" s="33">
        <x:v>1</x:v>
      </x:c>
      <x:c r="K79" s="33">
        <x:v>1</x:v>
      </x:c>
      <x:c r="L79" s="33">
        <x:v>1</x:v>
      </x:c>
      <x:c r="M79" s="33">
        <x:v>1</x:v>
      </x:c>
      <x:c r="N79" s="33">
        <x:v>1</x:v>
      </x:c>
      <x:c r="O79" s="33">
        <x:v>1</x:v>
      </x:c>
      <x:c r="P79" s="33">
        <x:v>1</x:v>
      </x:c>
      <x:c r="Q79" s="33">
        <x:v>1</x:v>
      </x:c>
      <x:c r="R79" s="33">
        <x:v>1</x:v>
      </x:c>
      <x:c r="S79" s="33">
        <x:v>1</x:v>
      </x:c>
      <x:c r="T79" s="33">
        <x:v>1</x:v>
      </x:c>
      <x:c r="U79" s="33">
        <x:v>1</x:v>
      </x:c>
      <x:c r="V79" s="33">
        <x:v>1</x:v>
      </x:c>
      <x:c r="W79" s="33">
        <x:v>1</x:v>
      </x:c>
      <x:c r="X79" s="33">
        <x:v>1</x:v>
      </x:c>
      <x:c r="Y79" s="33">
        <x:v>1</x:v>
      </x:c>
      <x:c r="Z79" s="33">
        <x:v>1</x:v>
      </x:c>
      <x:c r="AA79" s="33">
        <x:v>1</x:v>
      </x:c>
      <x:c r="AB79" s="33">
        <x:v>1</x:v>
      </x:c>
      <x:c r="AC79" s="33">
        <x:v>1</x:v>
      </x:c>
      <x:c r="AD79" s="33">
        <x:v>1</x:v>
      </x:c>
      <x:c r="AE79" s="33">
        <x:v>1</x:v>
      </x:c>
      <x:c r="AF79" s="31"/>
      <x:c r="AG79" s="31"/>
      <x:c r="AH79" s="31"/>
      <x:c r="AI79" s="31"/>
      <x:c r="AJ79" s="31"/>
      <x:c r="AK79" s="31"/>
      <x:c r="AL79" s="31"/>
      <x:c r="AM79" s="31"/>
      <x:c r="AN79" s="31"/>
      <x:c r="AO79" s="33">
        <x:v>1</x:v>
      </x:c>
      <x:c r="AP79" s="33">
        <x:v>1</x:v>
      </x:c>
      <x:c r="AQ79" s="33">
        <x:v>1</x:v>
      </x:c>
      <x:c r="AR79" s="33">
        <x:v>1</x:v>
      </x:c>
      <x:c r="AS79" s="33">
        <x:v>1</x:v>
      </x:c>
      <x:c r="AT79" s="33">
        <x:v>1</x:v>
      </x:c>
      <x:c r="AU79" s="33">
        <x:v>1</x:v>
      </x:c>
      <x:c r="AV79" s="33">
        <x:v>1</x:v>
      </x:c>
      <x:c r="AW79" s="33">
        <x:v>1</x:v>
      </x:c>
      <x:c r="AX79" s="33">
        <x:v>1</x:v>
      </x:c>
      <x:c r="AY79" s="33">
        <x:v>1</x:v>
      </x:c>
      <x:c r="AZ79" s="33">
        <x:v>1</x:v>
      </x:c>
      <x:c r="BA79" s="31"/>
      <x:c r="BB79" s="31"/>
      <x:c r="BC79" s="31"/>
      <x:c r="BD79" s="31"/>
      <x:c r="BE79" s="33">
        <x:v>1</x:v>
      </x:c>
      <x:c r="BF79" s="33">
        <x:v>1</x:v>
      </x:c>
      <x:c r="BG79" s="33">
        <x:v>1</x:v>
      </x:c>
      <x:c r="BH79" s="33">
        <x:v>1</x:v>
      </x:c>
      <x:c r="BI79" s="33">
        <x:v>1</x:v>
      </x:c>
      <x:c r="BJ79" s="33">
        <x:v>1</x:v>
      </x:c>
      <x:c r="BK79" s="33">
        <x:v>1</x:v>
      </x:c>
      <x:c r="BL79" s="31"/>
      <x:c r="BM79" s="31"/>
      <x:c r="BN79" s="31"/>
      <x:c r="BO79" s="31"/>
      <x:c r="BP79" s="33">
        <x:v>1</x:v>
      </x:c>
      <x:c r="BQ79" s="33">
        <x:v>1</x:v>
      </x:c>
      <x:c r="BR79" s="33">
        <x:v>1</x:v>
      </x:c>
      <x:c r="BS79" s="33">
        <x:v>1</x:v>
      </x:c>
      <x:c r="BT79" s="33">
        <x:v>1</x:v>
      </x:c>
      <x:c r="BU79" s="33">
        <x:v>1</x:v>
      </x:c>
      <x:c r="BV79" s="33">
        <x:v>1</x:v>
      </x:c>
      <x:c r="BW79" s="33">
        <x:v>1</x:v>
      </x:c>
      <x:c r="BX79" s="31"/>
      <x:c r="BY79" s="31"/>
      <x:c r="BZ79" s="31"/>
      <x:c r="CA79" s="31"/>
      <x:c r="CB79" s="31"/>
      <x:c r="CC79" s="31"/>
      <x:c r="CD79" s="31"/>
      <x:c r="CE79" s="31"/>
      <x:c r="CF79" s="31"/>
      <x:c r="CG79" s="31"/>
      <x:c r="CH79" s="31"/>
      <x:c r="CI79" s="31"/>
      <x:c r="CJ79" s="31"/>
      <x:c r="CK79" s="33">
        <x:v>1</x:v>
      </x:c>
      <x:c r="CL79" s="33">
        <x:v>1</x:v>
      </x:c>
      <x:c r="CM79" s="33">
        <x:v>1</x:v>
      </x:c>
      <x:c r="CN79" s="33">
        <x:v>1</x:v>
      </x:c>
      <x:c r="CO79" s="33">
        <x:v>1</x:v>
      </x:c>
      <x:c r="CP79" s="33">
        <x:v>1</x:v>
      </x:c>
      <x:c r="CQ79" s="33">
        <x:v>1</x:v>
      </x:c>
      <x:c r="CR79" s="33">
        <x:v>1</x:v>
      </x:c>
      <x:c r="CS79" s="31"/>
      <x:c r="CT79" s="31"/>
      <x:c r="CU79" s="31"/>
      <x:c r="CV79" s="31"/>
      <x:c r="CW79" s="31"/>
    </x:row>
    <x:row r="80" spans="2:101" ht="24" customHeight="1" x14ac:dyDescent="0.6">
      <x:c r="B80" s="31"/>
      <x:c r="C80" s="31"/>
      <x:c r="D80" s="31"/>
      <x:c r="E80" s="31"/>
      <x:c r="F80" s="31"/>
      <x:c r="G80" s="31"/>
      <x:c r="H80" s="33">
        <x:v>1</x:v>
      </x:c>
      <x:c r="I80" s="33">
        <x:v>1</x:v>
      </x:c>
      <x:c r="J80" s="33">
        <x:v>1</x:v>
      </x:c>
      <x:c r="K80" s="33">
        <x:v>1</x:v>
      </x:c>
      <x:c r="L80" s="33">
        <x:v>1</x:v>
      </x:c>
      <x:c r="M80" s="33">
        <x:v>1</x:v>
      </x:c>
      <x:c r="N80" s="33">
        <x:v>1</x:v>
      </x:c>
      <x:c r="O80" s="33">
        <x:v>1</x:v>
      </x:c>
      <x:c r="P80" s="33">
        <x:v>1</x:v>
      </x:c>
      <x:c r="Q80" s="33">
        <x:v>1</x:v>
      </x:c>
      <x:c r="R80" s="33">
        <x:v>1</x:v>
      </x:c>
      <x:c r="S80" s="33">
        <x:v>1</x:v>
      </x:c>
      <x:c r="T80" s="33">
        <x:v>1</x:v>
      </x:c>
      <x:c r="U80" s="33">
        <x:v>1</x:v>
      </x:c>
      <x:c r="V80" s="33">
        <x:v>1</x:v>
      </x:c>
      <x:c r="W80" s="33">
        <x:v>1</x:v>
      </x:c>
      <x:c r="X80" s="33">
        <x:v>1</x:v>
      </x:c>
      <x:c r="Y80" s="33">
        <x:v>1</x:v>
      </x:c>
      <x:c r="Z80" s="33">
        <x:v>1</x:v>
      </x:c>
      <x:c r="AA80" s="33">
        <x:v>1</x:v>
      </x:c>
      <x:c r="AB80" s="33">
        <x:v>1</x:v>
      </x:c>
      <x:c r="AC80" s="33">
        <x:v>1</x:v>
      </x:c>
      <x:c r="AD80" s="33">
        <x:v>1</x:v>
      </x:c>
      <x:c r="AE80" s="33">
        <x:v>1</x:v>
      </x:c>
      <x:c r="AF80" s="31"/>
      <x:c r="AG80" s="31"/>
      <x:c r="AH80" s="31"/>
      <x:c r="AI80" s="31"/>
      <x:c r="AJ80" s="31"/>
      <x:c r="AK80" s="31"/>
      <x:c r="AL80" s="31"/>
      <x:c r="AM80" s="31"/>
      <x:c r="AN80" s="31"/>
      <x:c r="AO80" s="35">
        <x:v>1</x:v>
      </x:c>
      <x:c r="AP80" s="33">
        <x:v>1</x:v>
      </x:c>
      <x:c r="AQ80" s="33">
        <x:v>1</x:v>
      </x:c>
      <x:c r="AR80" s="33">
        <x:v>1</x:v>
      </x:c>
      <x:c r="AS80" s="33">
        <x:v>1</x:v>
      </x:c>
      <x:c r="AT80" s="33">
        <x:v>1</x:v>
      </x:c>
      <x:c r="AU80" s="33">
        <x:v>1</x:v>
      </x:c>
      <x:c r="AV80" s="33">
        <x:v>1</x:v>
      </x:c>
      <x:c r="AW80" s="33">
        <x:v>1</x:v>
      </x:c>
      <x:c r="AX80" s="33">
        <x:v>1</x:v>
      </x:c>
      <x:c r="AY80" s="33">
        <x:v>1</x:v>
      </x:c>
      <x:c r="AZ80" s="33">
        <x:v>1</x:v>
      </x:c>
      <x:c r="BA80" s="33">
        <x:v>1</x:v>
      </x:c>
      <x:c r="BB80" s="33">
        <x:v>1</x:v>
      </x:c>
      <x:c r="BC80" s="31"/>
      <x:c r="BD80" s="31"/>
      <x:c r="BE80" s="33">
        <x:v>1</x:v>
      </x:c>
      <x:c r="BF80" s="33">
        <x:v>1</x:v>
      </x:c>
      <x:c r="BG80" s="33">
        <x:v>1</x:v>
      </x:c>
      <x:c r="BH80" s="33">
        <x:v>1</x:v>
      </x:c>
      <x:c r="BI80" s="33">
        <x:v>1</x:v>
      </x:c>
      <x:c r="BJ80" s="33">
        <x:v>1</x:v>
      </x:c>
      <x:c r="BK80" s="33">
        <x:v>1</x:v>
      </x:c>
      <x:c r="BL80" s="31"/>
      <x:c r="BM80" s="31"/>
      <x:c r="BN80" s="31"/>
      <x:c r="BO80" s="31"/>
      <x:c r="BP80" s="33">
        <x:v>1</x:v>
      </x:c>
      <x:c r="BQ80" s="33">
        <x:v>1</x:v>
      </x:c>
      <x:c r="BR80" s="33">
        <x:v>1</x:v>
      </x:c>
      <x:c r="BS80" s="33">
        <x:v>1</x:v>
      </x:c>
      <x:c r="BT80" s="33">
        <x:v>1</x:v>
      </x:c>
      <x:c r="BU80" s="33">
        <x:v>1</x:v>
      </x:c>
      <x:c r="BV80" s="33">
        <x:v>1</x:v>
      </x:c>
      <x:c r="BW80" s="33">
        <x:v>1</x:v>
      </x:c>
      <x:c r="BX80" s="31"/>
      <x:c r="BY80" s="31"/>
      <x:c r="BZ80" s="31"/>
      <x:c r="CA80" s="31"/>
      <x:c r="CB80" s="31"/>
      <x:c r="CC80" s="31"/>
      <x:c r="CD80" s="31"/>
      <x:c r="CE80" s="31"/>
      <x:c r="CF80" s="31"/>
      <x:c r="CG80" s="31"/>
      <x:c r="CH80" s="31"/>
      <x:c r="CI80" s="31"/>
      <x:c r="CJ80" s="31"/>
      <x:c r="CK80" s="33">
        <x:v>1</x:v>
      </x:c>
      <x:c r="CL80" s="33">
        <x:v>1</x:v>
      </x:c>
      <x:c r="CM80" s="33">
        <x:v>1</x:v>
      </x:c>
      <x:c r="CN80" s="33">
        <x:v>1</x:v>
      </x:c>
      <x:c r="CO80" s="33">
        <x:v>1</x:v>
      </x:c>
      <x:c r="CP80" s="33">
        <x:v>1</x:v>
      </x:c>
      <x:c r="CQ80" s="33">
        <x:v>1</x:v>
      </x:c>
      <x:c r="CR80" s="33">
        <x:v>1</x:v>
      </x:c>
      <x:c r="CS80" s="31"/>
      <x:c r="CT80" s="31"/>
      <x:c r="CU80" s="31"/>
      <x:c r="CV80" s="31"/>
      <x:c r="CW80" s="31"/>
    </x:row>
    <x:row r="81" spans="2:101" ht="24" customHeight="1" x14ac:dyDescent="0.6">
      <x:c r="B81" s="31"/>
      <x:c r="C81" s="31"/>
      <x:c r="D81" s="31"/>
      <x:c r="E81" s="31"/>
      <x:c r="F81" s="31"/>
      <x:c r="G81" s="31"/>
      <x:c r="H81" s="33">
        <x:v>1</x:v>
      </x:c>
      <x:c r="I81" s="33">
        <x:v>1</x:v>
      </x:c>
      <x:c r="J81" s="33">
        <x:v>1</x:v>
      </x:c>
      <x:c r="K81" s="33">
        <x:v>1</x:v>
      </x:c>
      <x:c r="L81" s="33">
        <x:v>1</x:v>
      </x:c>
      <x:c r="M81" s="33">
        <x:v>1</x:v>
      </x:c>
      <x:c r="N81" s="33">
        <x:v>1</x:v>
      </x:c>
      <x:c r="O81" s="33">
        <x:v>1</x:v>
      </x:c>
      <x:c r="P81" s="33">
        <x:v>1</x:v>
      </x:c>
      <x:c r="Q81" s="33">
        <x:v>1</x:v>
      </x:c>
      <x:c r="R81" s="33">
        <x:v>1</x:v>
      </x:c>
      <x:c r="S81" s="33">
        <x:v>1</x:v>
      </x:c>
      <x:c r="T81" s="33">
        <x:v>1</x:v>
      </x:c>
      <x:c r="U81" s="33">
        <x:v>1</x:v>
      </x:c>
      <x:c r="V81" s="33">
        <x:v>1</x:v>
      </x:c>
      <x:c r="W81" s="33">
        <x:v>1</x:v>
      </x:c>
      <x:c r="X81" s="33">
        <x:v>1</x:v>
      </x:c>
      <x:c r="Y81" s="33">
        <x:v>1</x:v>
      </x:c>
      <x:c r="Z81" s="33">
        <x:v>1</x:v>
      </x:c>
      <x:c r="AA81" s="33">
        <x:v>1</x:v>
      </x:c>
      <x:c r="AB81" s="33">
        <x:v>1</x:v>
      </x:c>
      <x:c r="AC81" s="33">
        <x:v>1</x:v>
      </x:c>
      <x:c r="AD81" s="33">
        <x:v>1</x:v>
      </x:c>
      <x:c r="AE81" s="33">
        <x:v>1</x:v>
      </x:c>
      <x:c r="AF81" s="31"/>
      <x:c r="AG81" s="31"/>
      <x:c r="AH81" s="31"/>
      <x:c r="AI81" s="31"/>
      <x:c r="AJ81" s="31"/>
      <x:c r="AK81" s="31"/>
      <x:c r="AL81" s="31"/>
      <x:c r="AM81" s="31"/>
      <x:c r="AN81" s="31"/>
      <x:c r="AO81" s="33">
        <x:v>1</x:v>
      </x:c>
      <x:c r="AP81" s="33">
        <x:v>1</x:v>
      </x:c>
      <x:c r="AQ81" s="33">
        <x:v>1</x:v>
      </x:c>
      <x:c r="AR81" s="33">
        <x:v>1</x:v>
      </x:c>
      <x:c r="AS81" s="33">
        <x:v>1</x:v>
      </x:c>
      <x:c r="AT81" s="33">
        <x:v>1</x:v>
      </x:c>
      <x:c r="AU81" s="33">
        <x:v>1</x:v>
      </x:c>
      <x:c r="AV81" s="33">
        <x:v>1</x:v>
      </x:c>
      <x:c r="AW81" s="33">
        <x:v>1</x:v>
      </x:c>
      <x:c r="AX81" s="33">
        <x:v>1</x:v>
      </x:c>
      <x:c r="AY81" s="33">
        <x:v>1</x:v>
      </x:c>
      <x:c r="AZ81" s="33">
        <x:v>1</x:v>
      </x:c>
      <x:c r="BA81" s="33">
        <x:v>1</x:v>
      </x:c>
      <x:c r="BB81" s="33">
        <x:v>1</x:v>
      </x:c>
      <x:c r="BC81" s="31"/>
      <x:c r="BD81" s="31"/>
      <x:c r="BE81" s="33">
        <x:v>1</x:v>
      </x:c>
      <x:c r="BF81" s="33">
        <x:v>1</x:v>
      </x:c>
      <x:c r="BG81" s="33">
        <x:v>1</x:v>
      </x:c>
      <x:c r="BH81" s="33">
        <x:v>1</x:v>
      </x:c>
      <x:c r="BI81" s="33">
        <x:v>1</x:v>
      </x:c>
      <x:c r="BJ81" s="33">
        <x:v>1</x:v>
      </x:c>
      <x:c r="BK81" s="33">
        <x:v>1</x:v>
      </x:c>
      <x:c r="BL81" s="31"/>
      <x:c r="BM81" s="31"/>
      <x:c r="BN81" s="31"/>
      <x:c r="BO81" s="31"/>
      <x:c r="BP81" s="33">
        <x:v>1</x:v>
      </x:c>
      <x:c r="BQ81" s="33">
        <x:v>1</x:v>
      </x:c>
      <x:c r="BR81" s="33">
        <x:v>1</x:v>
      </x:c>
      <x:c r="BS81" s="33">
        <x:v>1</x:v>
      </x:c>
      <x:c r="BT81" s="33">
        <x:v>1</x:v>
      </x:c>
      <x:c r="BU81" s="33">
        <x:v>1</x:v>
      </x:c>
      <x:c r="BV81" s="33">
        <x:v>1</x:v>
      </x:c>
      <x:c r="BW81" s="33">
        <x:v>1</x:v>
      </x:c>
      <x:c r="BX81" s="31"/>
      <x:c r="BY81" s="31"/>
      <x:c r="BZ81" s="31"/>
      <x:c r="CA81" s="31"/>
      <x:c r="CB81" s="31"/>
      <x:c r="CC81" s="31"/>
      <x:c r="CD81" s="31"/>
      <x:c r="CE81" s="31"/>
      <x:c r="CF81" s="31"/>
      <x:c r="CG81" s="31"/>
      <x:c r="CH81" s="31"/>
      <x:c r="CI81" s="31"/>
      <x:c r="CJ81" s="31"/>
      <x:c r="CK81" s="33">
        <x:v>1</x:v>
      </x:c>
      <x:c r="CL81" s="33">
        <x:v>1</x:v>
      </x:c>
      <x:c r="CM81" s="33">
        <x:v>1</x:v>
      </x:c>
      <x:c r="CN81" s="33">
        <x:v>1</x:v>
      </x:c>
      <x:c r="CO81" s="33">
        <x:v>1</x:v>
      </x:c>
      <x:c r="CP81" s="33">
        <x:v>1</x:v>
      </x:c>
      <x:c r="CQ81" s="33">
        <x:v>1</x:v>
      </x:c>
      <x:c r="CR81" s="33">
        <x:v>1</x:v>
      </x:c>
      <x:c r="CS81" s="31"/>
      <x:c r="CT81" s="31"/>
      <x:c r="CU81" s="31"/>
      <x:c r="CV81" s="31"/>
      <x:c r="CW81" s="31"/>
    </x:row>
    <x:row r="82" spans="2:101" ht="24" customHeight="1" x14ac:dyDescent="0.6">
      <x:c r="B82" s="31"/>
      <x:c r="C82" s="31"/>
      <x:c r="D82" s="31"/>
      <x:c r="E82" s="31"/>
      <x:c r="F82" s="31"/>
      <x:c r="G82" s="31"/>
      <x:c r="H82" s="33">
        <x:v>1</x:v>
      </x:c>
      <x:c r="I82" s="33">
        <x:v>1</x:v>
      </x:c>
      <x:c r="J82" s="33">
        <x:v>1</x:v>
      </x:c>
      <x:c r="K82" s="33">
        <x:v>1</x:v>
      </x:c>
      <x:c r="L82" s="33">
        <x:v>1</x:v>
      </x:c>
      <x:c r="M82" s="33">
        <x:v>1</x:v>
      </x:c>
      <x:c r="N82" s="33">
        <x:v>1</x:v>
      </x:c>
      <x:c r="O82" s="33">
        <x:v>1</x:v>
      </x:c>
      <x:c r="P82" s="33">
        <x:v>1</x:v>
      </x:c>
      <x:c r="Q82" s="33">
        <x:v>1</x:v>
      </x:c>
      <x:c r="R82" s="33">
        <x:v>1</x:v>
      </x:c>
      <x:c r="S82" s="33">
        <x:v>1</x:v>
      </x:c>
      <x:c r="T82" s="33">
        <x:v>1</x:v>
      </x:c>
      <x:c r="U82" s="33">
        <x:v>1</x:v>
      </x:c>
      <x:c r="V82" s="33">
        <x:v>1</x:v>
      </x:c>
      <x:c r="W82" s="33">
        <x:v>1</x:v>
      </x:c>
      <x:c r="X82" s="33">
        <x:v>1</x:v>
      </x:c>
      <x:c r="Y82" s="33">
        <x:v>1</x:v>
      </x:c>
      <x:c r="Z82" s="33">
        <x:v>1</x:v>
      </x:c>
      <x:c r="AA82" s="33">
        <x:v>1</x:v>
      </x:c>
      <x:c r="AB82" s="33">
        <x:v>1</x:v>
      </x:c>
      <x:c r="AC82" s="33">
        <x:v>1</x:v>
      </x:c>
      <x:c r="AD82" s="33">
        <x:v>1</x:v>
      </x:c>
      <x:c r="AE82" s="33">
        <x:v>1</x:v>
      </x:c>
      <x:c r="AF82" s="31"/>
      <x:c r="AG82" s="31"/>
      <x:c r="AH82" s="31"/>
      <x:c r="AI82" s="31"/>
      <x:c r="AJ82" s="31"/>
      <x:c r="AK82" s="31"/>
      <x:c r="AL82" s="31"/>
      <x:c r="AM82" s="31"/>
      <x:c r="AN82" s="31"/>
      <x:c r="AO82" s="33">
        <x:v>1</x:v>
      </x:c>
      <x:c r="AP82" s="33">
        <x:v>1</x:v>
      </x:c>
      <x:c r="AQ82" s="33">
        <x:v>1</x:v>
      </x:c>
      <x:c r="AR82" s="33">
        <x:v>1</x:v>
      </x:c>
      <x:c r="AS82" s="33">
        <x:v>1</x:v>
      </x:c>
      <x:c r="AT82" s="33">
        <x:v>1</x:v>
      </x:c>
      <x:c r="AU82" s="33">
        <x:v>1</x:v>
      </x:c>
      <x:c r="AV82" s="33">
        <x:v>1</x:v>
      </x:c>
      <x:c r="AW82" s="33">
        <x:v>1</x:v>
      </x:c>
      <x:c r="AX82" s="33">
        <x:v>1</x:v>
      </x:c>
      <x:c r="AY82" s="33">
        <x:v>1</x:v>
      </x:c>
      <x:c r="AZ82" s="33">
        <x:v>1</x:v>
      </x:c>
      <x:c r="BA82" s="33">
        <x:v>1</x:v>
      </x:c>
      <x:c r="BB82" s="33">
        <x:v>1</x:v>
      </x:c>
      <x:c r="BC82" s="31"/>
      <x:c r="BD82" s="31"/>
      <x:c r="BE82" s="33">
        <x:v>1</x:v>
      </x:c>
      <x:c r="BF82" s="33">
        <x:v>1</x:v>
      </x:c>
      <x:c r="BG82" s="33">
        <x:v>1</x:v>
      </x:c>
      <x:c r="BH82" s="33">
        <x:v>1</x:v>
      </x:c>
      <x:c r="BI82" s="33">
        <x:v>1</x:v>
      </x:c>
      <x:c r="BJ82" s="33">
        <x:v>1</x:v>
      </x:c>
      <x:c r="BK82" s="33">
        <x:v>1</x:v>
      </x:c>
      <x:c r="BL82" s="31"/>
      <x:c r="BM82" s="31"/>
      <x:c r="BN82" s="31"/>
      <x:c r="BO82" s="31"/>
      <x:c r="BP82" s="33">
        <x:v>1</x:v>
      </x:c>
      <x:c r="BQ82" s="33">
        <x:v>1</x:v>
      </x:c>
      <x:c r="BR82" s="33">
        <x:v>1</x:v>
      </x:c>
      <x:c r="BS82" s="33">
        <x:v>1</x:v>
      </x:c>
      <x:c r="BT82" s="33">
        <x:v>1</x:v>
      </x:c>
      <x:c r="BU82" s="33">
        <x:v>1</x:v>
      </x:c>
      <x:c r="BV82" s="33">
        <x:v>1</x:v>
      </x:c>
      <x:c r="BW82" s="33">
        <x:v>1</x:v>
      </x:c>
      <x:c r="BX82" s="31"/>
      <x:c r="BY82" s="31"/>
      <x:c r="BZ82" s="31"/>
      <x:c r="CA82" s="31"/>
      <x:c r="CB82" s="31"/>
      <x:c r="CC82" s="31"/>
      <x:c r="CD82" s="31"/>
      <x:c r="CE82" s="31"/>
      <x:c r="CF82" s="31"/>
      <x:c r="CG82" s="31"/>
      <x:c r="CH82" s="31"/>
      <x:c r="CI82" s="31"/>
      <x:c r="CJ82" s="31"/>
      <x:c r="CK82" s="33">
        <x:v>1</x:v>
      </x:c>
      <x:c r="CL82" s="33">
        <x:v>1</x:v>
      </x:c>
      <x:c r="CM82" s="33">
        <x:v>1</x:v>
      </x:c>
      <x:c r="CN82" s="33">
        <x:v>1</x:v>
      </x:c>
      <x:c r="CO82" s="33">
        <x:v>1</x:v>
      </x:c>
      <x:c r="CP82" s="33">
        <x:v>1</x:v>
      </x:c>
      <x:c r="CQ82" s="33">
        <x:v>1</x:v>
      </x:c>
      <x:c r="CR82" s="33">
        <x:v>1</x:v>
      </x:c>
      <x:c r="CS82" s="31"/>
      <x:c r="CT82" s="31"/>
      <x:c r="CU82" s="31"/>
      <x:c r="CV82" s="31"/>
      <x:c r="CW82" s="31"/>
    </x:row>
    <x:row r="83" spans="2:101" ht="24" customHeight="1" x14ac:dyDescent="0.6">
      <x:c r="B83" s="31"/>
      <x:c r="C83" s="31"/>
      <x:c r="D83" s="31"/>
      <x:c r="E83" s="31"/>
      <x:c r="F83" s="31"/>
      <x:c r="G83" s="31"/>
      <x:c r="H83" s="33">
        <x:v>1</x:v>
      </x:c>
      <x:c r="I83" s="33">
        <x:v>1</x:v>
      </x:c>
      <x:c r="J83" s="33">
        <x:v>1</x:v>
      </x:c>
      <x:c r="K83" s="33">
        <x:v>1</x:v>
      </x:c>
      <x:c r="L83" s="33">
        <x:v>1</x:v>
      </x:c>
      <x:c r="M83" s="33">
        <x:v>1</x:v>
      </x:c>
      <x:c r="N83" s="33">
        <x:v>1</x:v>
      </x:c>
      <x:c r="O83" s="33">
        <x:v>1</x:v>
      </x:c>
      <x:c r="P83" s="33">
        <x:v>1</x:v>
      </x:c>
      <x:c r="Q83" s="33">
        <x:v>1</x:v>
      </x:c>
      <x:c r="R83" s="33">
        <x:v>1</x:v>
      </x:c>
      <x:c r="S83" s="33">
        <x:v>1</x:v>
      </x:c>
      <x:c r="T83" s="33">
        <x:v>1</x:v>
      </x:c>
      <x:c r="U83" s="33">
        <x:v>1</x:v>
      </x:c>
      <x:c r="V83" s="33">
        <x:v>1</x:v>
      </x:c>
      <x:c r="W83" s="33">
        <x:v>1</x:v>
      </x:c>
      <x:c r="X83" s="33">
        <x:v>1</x:v>
      </x:c>
      <x:c r="Y83" s="33">
        <x:v>1</x:v>
      </x:c>
      <x:c r="Z83" s="33">
        <x:v>1</x:v>
      </x:c>
      <x:c r="AA83" s="33">
        <x:v>1</x:v>
      </x:c>
      <x:c r="AB83" s="33">
        <x:v>1</x:v>
      </x:c>
      <x:c r="AC83" s="33">
        <x:v>1</x:v>
      </x:c>
      <x:c r="AD83" s="33">
        <x:v>1</x:v>
      </x:c>
      <x:c r="AE83" s="33">
        <x:v>1</x:v>
      </x:c>
      <x:c r="AF83" s="31"/>
      <x:c r="AG83" s="31"/>
      <x:c r="AH83" s="31"/>
      <x:c r="AI83" s="31"/>
      <x:c r="AJ83" s="31"/>
      <x:c r="AK83" s="31"/>
      <x:c r="AL83" s="31"/>
      <x:c r="AM83" s="31"/>
      <x:c r="AN83" s="31"/>
      <x:c r="AO83" s="33">
        <x:v>1</x:v>
      </x:c>
      <x:c r="AP83" s="33">
        <x:v>1</x:v>
      </x:c>
      <x:c r="AQ83" s="33">
        <x:v>1</x:v>
      </x:c>
      <x:c r="AR83" s="33">
        <x:v>1</x:v>
      </x:c>
      <x:c r="AS83" s="33">
        <x:v>1</x:v>
      </x:c>
      <x:c r="AT83" s="33">
        <x:v>1</x:v>
      </x:c>
      <x:c r="AU83" s="33">
        <x:v>1</x:v>
      </x:c>
      <x:c r="AV83" s="33">
        <x:v>1</x:v>
      </x:c>
      <x:c r="AW83" s="33">
        <x:v>1</x:v>
      </x:c>
      <x:c r="AX83" s="33">
        <x:v>1</x:v>
      </x:c>
      <x:c r="AY83" s="33">
        <x:v>1</x:v>
      </x:c>
      <x:c r="AZ83" s="33">
        <x:v>1</x:v>
      </x:c>
      <x:c r="BA83" s="33">
        <x:v>1</x:v>
      </x:c>
      <x:c r="BB83" s="33">
        <x:v>1</x:v>
      </x:c>
      <x:c r="BC83" s="31"/>
      <x:c r="BD83" s="31"/>
      <x:c r="BE83" s="33">
        <x:v>1</x:v>
      </x:c>
      <x:c r="BF83" s="33">
        <x:v>1</x:v>
      </x:c>
      <x:c r="BG83" s="33">
        <x:v>1</x:v>
      </x:c>
      <x:c r="BH83" s="33">
        <x:v>1</x:v>
      </x:c>
      <x:c r="BI83" s="33">
        <x:v>1</x:v>
      </x:c>
      <x:c r="BJ83" s="33">
        <x:v>1</x:v>
      </x:c>
      <x:c r="BK83" s="33">
        <x:v>1</x:v>
      </x:c>
      <x:c r="BL83" s="31"/>
      <x:c r="BM83" s="31"/>
      <x:c r="BN83" s="31"/>
      <x:c r="BO83" s="31"/>
      <x:c r="BP83" s="33">
        <x:v>1</x:v>
      </x:c>
      <x:c r="BQ83" s="33">
        <x:v>1</x:v>
      </x:c>
      <x:c r="BR83" s="33">
        <x:v>1</x:v>
      </x:c>
      <x:c r="BS83" s="33">
        <x:v>1</x:v>
      </x:c>
      <x:c r="BT83" s="33">
        <x:v>1</x:v>
      </x:c>
      <x:c r="BU83" s="33">
        <x:v>1</x:v>
      </x:c>
      <x:c r="BV83" s="33">
        <x:v>1</x:v>
      </x:c>
      <x:c r="BW83" s="33">
        <x:v>1</x:v>
      </x:c>
      <x:c r="BX83" s="31"/>
      <x:c r="BY83" s="31"/>
      <x:c r="BZ83" s="31"/>
      <x:c r="CA83" s="31"/>
      <x:c r="CB83" s="31"/>
      <x:c r="CC83" s="31"/>
      <x:c r="CD83" s="31"/>
      <x:c r="CE83" s="31"/>
      <x:c r="CF83" s="31"/>
      <x:c r="CG83" s="31"/>
      <x:c r="CH83" s="31"/>
      <x:c r="CI83" s="31"/>
      <x:c r="CJ83" s="31"/>
      <x:c r="CK83" s="33">
        <x:v>1</x:v>
      </x:c>
      <x:c r="CL83" s="33">
        <x:v>1</x:v>
      </x:c>
      <x:c r="CM83" s="33">
        <x:v>1</x:v>
      </x:c>
      <x:c r="CN83" s="33">
        <x:v>1</x:v>
      </x:c>
      <x:c r="CO83" s="33">
        <x:v>1</x:v>
      </x:c>
      <x:c r="CP83" s="33">
        <x:v>1</x:v>
      </x:c>
      <x:c r="CQ83" s="33">
        <x:v>1</x:v>
      </x:c>
      <x:c r="CR83" s="33">
        <x:v>1</x:v>
      </x:c>
      <x:c r="CS83" s="31"/>
      <x:c r="CT83" s="31"/>
      <x:c r="CU83" s="31"/>
      <x:c r="CV83" s="31"/>
      <x:c r="CW83" s="31"/>
    </x:row>
    <x:row r="84" spans="2:101" ht="24" customHeight="1" x14ac:dyDescent="0.6">
      <x:c r="B84" s="31"/>
      <x:c r="C84" s="31"/>
      <x:c r="D84" s="31"/>
      <x:c r="E84" s="31"/>
      <x:c r="F84" s="31"/>
      <x:c r="G84" s="31"/>
      <x:c r="H84" s="33">
        <x:v>1</x:v>
      </x:c>
      <x:c r="I84" s="33">
        <x:v>1</x:v>
      </x:c>
      <x:c r="J84" s="33">
        <x:v>1</x:v>
      </x:c>
      <x:c r="K84" s="33">
        <x:v>1</x:v>
      </x:c>
      <x:c r="L84" s="33">
        <x:v>1</x:v>
      </x:c>
      <x:c r="M84" s="33">
        <x:v>1</x:v>
      </x:c>
      <x:c r="N84" s="33">
        <x:v>1</x:v>
      </x:c>
      <x:c r="O84" s="33">
        <x:v>1</x:v>
      </x:c>
      <x:c r="P84" s="33">
        <x:v>1</x:v>
      </x:c>
      <x:c r="Q84" s="33">
        <x:v>1</x:v>
      </x:c>
      <x:c r="R84" s="33">
        <x:v>1</x:v>
      </x:c>
      <x:c r="S84" s="33">
        <x:v>1</x:v>
      </x:c>
      <x:c r="T84" s="33">
        <x:v>1</x:v>
      </x:c>
      <x:c r="U84" s="33">
        <x:v>1</x:v>
      </x:c>
      <x:c r="V84" s="33">
        <x:v>1</x:v>
      </x:c>
      <x:c r="W84" s="33">
        <x:v>1</x:v>
      </x:c>
      <x:c r="X84" s="33">
        <x:v>1</x:v>
      </x:c>
      <x:c r="Y84" s="33">
        <x:v>1</x:v>
      </x:c>
      <x:c r="Z84" s="33">
        <x:v>1</x:v>
      </x:c>
      <x:c r="AA84" s="33">
        <x:v>1</x:v>
      </x:c>
      <x:c r="AB84" s="33">
        <x:v>1</x:v>
      </x:c>
      <x:c r="AC84" s="33">
        <x:v>1</x:v>
      </x:c>
      <x:c r="AD84" s="33">
        <x:v>1</x:v>
      </x:c>
      <x:c r="AE84" s="33">
        <x:v>1</x:v>
      </x:c>
      <x:c r="AF84" s="31"/>
      <x:c r="AG84" s="31"/>
      <x:c r="AH84" s="31"/>
      <x:c r="AI84" s="31"/>
      <x:c r="AJ84" s="31"/>
      <x:c r="AK84" s="31"/>
      <x:c r="AL84" s="31"/>
      <x:c r="AM84" s="31"/>
      <x:c r="AN84" s="31"/>
      <x:c r="AO84" s="33">
        <x:v>1</x:v>
      </x:c>
      <x:c r="AP84" s="33">
        <x:v>1</x:v>
      </x:c>
      <x:c r="AQ84" s="33">
        <x:v>1</x:v>
      </x:c>
      <x:c r="AR84" s="33">
        <x:v>1</x:v>
      </x:c>
      <x:c r="AS84" s="33">
        <x:v>1</x:v>
      </x:c>
      <x:c r="AT84" s="33">
        <x:v>1</x:v>
      </x:c>
      <x:c r="AU84" s="33">
        <x:v>1</x:v>
      </x:c>
      <x:c r="AV84" s="33">
        <x:v>1</x:v>
      </x:c>
      <x:c r="AW84" s="33">
        <x:v>1</x:v>
      </x:c>
      <x:c r="AX84" s="33">
        <x:v>1</x:v>
      </x:c>
      <x:c r="AY84" s="33">
        <x:v>1</x:v>
      </x:c>
      <x:c r="AZ84" s="33">
        <x:v>1</x:v>
      </x:c>
      <x:c r="BA84" s="33">
        <x:v>1</x:v>
      </x:c>
      <x:c r="BB84" s="33">
        <x:v>1</x:v>
      </x:c>
      <x:c r="BC84" s="31"/>
      <x:c r="BD84" s="31"/>
      <x:c r="BE84" s="33">
        <x:v>1</x:v>
      </x:c>
      <x:c r="BF84" s="33">
        <x:v>1</x:v>
      </x:c>
      <x:c r="BG84" s="33">
        <x:v>1</x:v>
      </x:c>
      <x:c r="BH84" s="33">
        <x:v>1</x:v>
      </x:c>
      <x:c r="BI84" s="33">
        <x:v>1</x:v>
      </x:c>
      <x:c r="BJ84" s="33">
        <x:v>1</x:v>
      </x:c>
      <x:c r="BK84" s="33">
        <x:v>1</x:v>
      </x:c>
      <x:c r="BL84" s="31"/>
      <x:c r="BM84" s="31"/>
      <x:c r="BN84" s="31"/>
      <x:c r="BO84" s="31"/>
      <x:c r="BP84" s="33">
        <x:v>1</x:v>
      </x:c>
      <x:c r="BQ84" s="33">
        <x:v>1</x:v>
      </x:c>
      <x:c r="BR84" s="33">
        <x:v>1</x:v>
      </x:c>
      <x:c r="BS84" s="33">
        <x:v>1</x:v>
      </x:c>
      <x:c r="BT84" s="33">
        <x:v>1</x:v>
      </x:c>
      <x:c r="BU84" s="33">
        <x:v>1</x:v>
      </x:c>
      <x:c r="BV84" s="33">
        <x:v>1</x:v>
      </x:c>
      <x:c r="BW84" s="33">
        <x:v>1</x:v>
      </x:c>
      <x:c r="BX84" s="31"/>
      <x:c r="BY84" s="31"/>
      <x:c r="BZ84" s="31"/>
      <x:c r="CA84" s="31"/>
      <x:c r="CB84" s="31"/>
      <x:c r="CC84" s="31"/>
      <x:c r="CD84" s="31"/>
      <x:c r="CE84" s="31"/>
      <x:c r="CF84" s="31"/>
      <x:c r="CG84" s="31"/>
      <x:c r="CH84" s="31"/>
      <x:c r="CI84" s="31"/>
      <x:c r="CJ84" s="31"/>
      <x:c r="CK84" s="33">
        <x:v>1</x:v>
      </x:c>
      <x:c r="CL84" s="33">
        <x:v>1</x:v>
      </x:c>
      <x:c r="CM84" s="33">
        <x:v>1</x:v>
      </x:c>
      <x:c r="CN84" s="33">
        <x:v>1</x:v>
      </x:c>
      <x:c r="CO84" s="33">
        <x:v>1</x:v>
      </x:c>
      <x:c r="CP84" s="33">
        <x:v>1</x:v>
      </x:c>
      <x:c r="CQ84" s="33">
        <x:v>1</x:v>
      </x:c>
      <x:c r="CR84" s="33">
        <x:v>1</x:v>
      </x:c>
      <x:c r="CS84" s="31"/>
      <x:c r="CT84" s="31"/>
      <x:c r="CU84" s="31"/>
      <x:c r="CV84" s="31"/>
      <x:c r="CW84" s="31"/>
    </x:row>
    <x:row r="85" spans="2:101" ht="24" customHeight="1" x14ac:dyDescent="0.6">
      <x:c r="B85" s="31"/>
      <x:c r="C85" s="31"/>
      <x:c r="D85" s="31"/>
      <x:c r="E85" s="31"/>
      <x:c r="F85" s="31"/>
      <x:c r="G85" s="31"/>
      <x:c r="H85" s="33">
        <x:v>1</x:v>
      </x:c>
      <x:c r="I85" s="33">
        <x:v>1</x:v>
      </x:c>
      <x:c r="J85" s="33">
        <x:v>1</x:v>
      </x:c>
      <x:c r="K85" s="33">
        <x:v>1</x:v>
      </x:c>
      <x:c r="L85" s="33">
        <x:v>1</x:v>
      </x:c>
      <x:c r="M85" s="33">
        <x:v>1</x:v>
      </x:c>
      <x:c r="N85" s="33">
        <x:v>1</x:v>
      </x:c>
      <x:c r="O85" s="33">
        <x:v>1</x:v>
      </x:c>
      <x:c r="P85" s="33">
        <x:v>1</x:v>
      </x:c>
      <x:c r="Q85" s="33">
        <x:v>1</x:v>
      </x:c>
      <x:c r="R85" s="33">
        <x:v>1</x:v>
      </x:c>
      <x:c r="S85" s="33">
        <x:v>1</x:v>
      </x:c>
      <x:c r="T85" s="33">
        <x:v>1</x:v>
      </x:c>
      <x:c r="U85" s="33">
        <x:v>1</x:v>
      </x:c>
      <x:c r="V85" s="33">
        <x:v>1</x:v>
      </x:c>
      <x:c r="W85" s="33">
        <x:v>1</x:v>
      </x:c>
      <x:c r="X85" s="33">
        <x:v>1</x:v>
      </x:c>
      <x:c r="Y85" s="33">
        <x:v>1</x:v>
      </x:c>
      <x:c r="Z85" s="33">
        <x:v>1</x:v>
      </x:c>
      <x:c r="AA85" s="33">
        <x:v>1</x:v>
      </x:c>
      <x:c r="AB85" s="33">
        <x:v>1</x:v>
      </x:c>
      <x:c r="AC85" s="33">
        <x:v>1</x:v>
      </x:c>
      <x:c r="AD85" s="33">
        <x:v>1</x:v>
      </x:c>
      <x:c r="AE85" s="33">
        <x:v>1</x:v>
      </x:c>
      <x:c r="AF85" s="31"/>
      <x:c r="AG85" s="31"/>
      <x:c r="AH85" s="31"/>
      <x:c r="AI85" s="31"/>
      <x:c r="AJ85" s="31"/>
      <x:c r="AK85" s="31"/>
      <x:c r="AL85" s="31"/>
      <x:c r="AM85" s="31"/>
      <x:c r="AN85" s="31"/>
      <x:c r="AO85" s="33">
        <x:v>1</x:v>
      </x:c>
      <x:c r="AP85" s="33">
        <x:v>1</x:v>
      </x:c>
      <x:c r="AQ85" s="33">
        <x:v>1</x:v>
      </x:c>
      <x:c r="AR85" s="33">
        <x:v>1</x:v>
      </x:c>
      <x:c r="AS85" s="33">
        <x:v>1</x:v>
      </x:c>
      <x:c r="AT85" s="33">
        <x:v>1</x:v>
      </x:c>
      <x:c r="AU85" s="33">
        <x:v>1</x:v>
      </x:c>
      <x:c r="AV85" s="33">
        <x:v>1</x:v>
      </x:c>
      <x:c r="AW85" s="33">
        <x:v>1</x:v>
      </x:c>
      <x:c r="AX85" s="33">
        <x:v>1</x:v>
      </x:c>
      <x:c r="AY85" s="33">
        <x:v>1</x:v>
      </x:c>
      <x:c r="AZ85" s="33">
        <x:v>1</x:v>
      </x:c>
      <x:c r="BA85" s="33">
        <x:v>1</x:v>
      </x:c>
      <x:c r="BB85" s="33">
        <x:v>1</x:v>
      </x:c>
      <x:c r="BC85" s="31"/>
      <x:c r="BD85" s="31"/>
      <x:c r="BE85" s="33">
        <x:v>1</x:v>
      </x:c>
      <x:c r="BF85" s="33">
        <x:v>1</x:v>
      </x:c>
      <x:c r="BG85" s="33">
        <x:v>1</x:v>
      </x:c>
      <x:c r="BH85" s="33">
        <x:v>1</x:v>
      </x:c>
      <x:c r="BI85" s="33">
        <x:v>1</x:v>
      </x:c>
      <x:c r="BJ85" s="33">
        <x:v>1</x:v>
      </x:c>
      <x:c r="BK85" s="33">
        <x:v>1</x:v>
      </x:c>
      <x:c r="BL85" s="31"/>
      <x:c r="BM85" s="31"/>
      <x:c r="BN85" s="31"/>
      <x:c r="BO85" s="31"/>
      <x:c r="BP85" s="33">
        <x:v>1</x:v>
      </x:c>
      <x:c r="BQ85" s="33">
        <x:v>1</x:v>
      </x:c>
      <x:c r="BR85" s="33">
        <x:v>1</x:v>
      </x:c>
      <x:c r="BS85" s="33">
        <x:v>1</x:v>
      </x:c>
      <x:c r="BT85" s="33">
        <x:v>1</x:v>
      </x:c>
      <x:c r="BU85" s="33">
        <x:v>1</x:v>
      </x:c>
      <x:c r="BV85" s="33">
        <x:v>1</x:v>
      </x:c>
      <x:c r="BW85" s="33">
        <x:v>1</x:v>
      </x:c>
      <x:c r="BX85" s="31"/>
      <x:c r="BY85" s="31"/>
      <x:c r="BZ85" s="31"/>
      <x:c r="CA85" s="31"/>
      <x:c r="CB85" s="31"/>
      <x:c r="CC85" s="31"/>
      <x:c r="CD85" s="31"/>
      <x:c r="CE85" s="31"/>
      <x:c r="CF85" s="31"/>
      <x:c r="CG85" s="31"/>
      <x:c r="CH85" s="31"/>
      <x:c r="CI85" s="31"/>
      <x:c r="CJ85" s="31"/>
      <x:c r="CK85" s="33">
        <x:v>1</x:v>
      </x:c>
      <x:c r="CL85" s="33">
        <x:v>1</x:v>
      </x:c>
      <x:c r="CM85" s="33">
        <x:v>1</x:v>
      </x:c>
      <x:c r="CN85" s="33">
        <x:v>1</x:v>
      </x:c>
      <x:c r="CO85" s="33">
        <x:v>1</x:v>
      </x:c>
      <x:c r="CP85" s="33">
        <x:v>1</x:v>
      </x:c>
      <x:c r="CQ85" s="33">
        <x:v>1</x:v>
      </x:c>
      <x:c r="CR85" s="33">
        <x:v>1</x:v>
      </x:c>
      <x:c r="CS85" s="31"/>
      <x:c r="CT85" s="31"/>
      <x:c r="CU85" s="31"/>
      <x:c r="CV85" s="31"/>
      <x:c r="CW85" s="31"/>
    </x:row>
    <x:row r="86" spans="2:101" ht="24" customHeight="1" x14ac:dyDescent="0.6">
      <x:c r="B86" s="31"/>
      <x:c r="C86" s="31"/>
      <x:c r="D86" s="31"/>
      <x:c r="E86" s="31"/>
      <x:c r="F86" s="31"/>
      <x:c r="G86" s="31"/>
      <x:c r="H86" s="33">
        <x:v>1</x:v>
      </x:c>
      <x:c r="I86" s="33">
        <x:v>1</x:v>
      </x:c>
      <x:c r="J86" s="33">
        <x:v>1</x:v>
      </x:c>
      <x:c r="K86" s="33">
        <x:v>1</x:v>
      </x:c>
      <x:c r="L86" s="33">
        <x:v>1</x:v>
      </x:c>
      <x:c r="M86" s="33">
        <x:v>1</x:v>
      </x:c>
      <x:c r="N86" s="33">
        <x:v>1</x:v>
      </x:c>
      <x:c r="O86" s="33">
        <x:v>1</x:v>
      </x:c>
      <x:c r="P86" s="33">
        <x:v>1</x:v>
      </x:c>
      <x:c r="Q86" s="33">
        <x:v>1</x:v>
      </x:c>
      <x:c r="R86" s="33">
        <x:v>1</x:v>
      </x:c>
      <x:c r="S86" s="33">
        <x:v>1</x:v>
      </x:c>
      <x:c r="T86" s="33">
        <x:v>1</x:v>
      </x:c>
      <x:c r="U86" s="33">
        <x:v>1</x:v>
      </x:c>
      <x:c r="V86" s="33">
        <x:v>1</x:v>
      </x:c>
      <x:c r="W86" s="33">
        <x:v>1</x:v>
      </x:c>
      <x:c r="X86" s="33">
        <x:v>1</x:v>
      </x:c>
      <x:c r="Y86" s="33">
        <x:v>1</x:v>
      </x:c>
      <x:c r="Z86" s="33">
        <x:v>1</x:v>
      </x:c>
      <x:c r="AA86" s="33">
        <x:v>1</x:v>
      </x:c>
      <x:c r="AB86" s="33">
        <x:v>1</x:v>
      </x:c>
      <x:c r="AC86" s="33">
        <x:v>1</x:v>
      </x:c>
      <x:c r="AD86" s="33">
        <x:v>1</x:v>
      </x:c>
      <x:c r="AE86" s="33">
        <x:v>1</x:v>
      </x:c>
      <x:c r="AF86" s="31"/>
      <x:c r="AG86" s="31"/>
      <x:c r="AH86" s="31"/>
      <x:c r="AI86" s="31"/>
      <x:c r="AJ86" s="31"/>
      <x:c r="AK86" s="31"/>
      <x:c r="AL86" s="31"/>
      <x:c r="AM86" s="31"/>
      <x:c r="AN86" s="31"/>
      <x:c r="AO86" s="31"/>
      <x:c r="AP86" s="31"/>
      <x:c r="AQ86" s="33">
        <x:v>1</x:v>
      </x:c>
      <x:c r="AR86" s="33">
        <x:v>1</x:v>
      </x:c>
      <x:c r="AS86" s="33">
        <x:v>1</x:v>
      </x:c>
      <x:c r="AT86" s="33">
        <x:v>1</x:v>
      </x:c>
      <x:c r="AU86" s="33">
        <x:v>1</x:v>
      </x:c>
      <x:c r="AV86" s="33">
        <x:v>1</x:v>
      </x:c>
      <x:c r="AW86" s="33">
        <x:v>1</x:v>
      </x:c>
      <x:c r="AX86" s="33">
        <x:v>1</x:v>
      </x:c>
      <x:c r="AY86" s="33">
        <x:v>1</x:v>
      </x:c>
      <x:c r="AZ86" s="33">
        <x:v>1</x:v>
      </x:c>
      <x:c r="BA86" s="33">
        <x:v>1</x:v>
      </x:c>
      <x:c r="BB86" s="33">
        <x:v>1</x:v>
      </x:c>
      <x:c r="BC86" s="31"/>
      <x:c r="BD86" s="31"/>
      <x:c r="BE86" s="33">
        <x:v>1</x:v>
      </x:c>
      <x:c r="BF86" s="33">
        <x:v>1</x:v>
      </x:c>
      <x:c r="BG86" s="33">
        <x:v>1</x:v>
      </x:c>
      <x:c r="BH86" s="33">
        <x:v>1</x:v>
      </x:c>
      <x:c r="BI86" s="33">
        <x:v>1</x:v>
      </x:c>
      <x:c r="BJ86" s="33">
        <x:v>1</x:v>
      </x:c>
      <x:c r="BK86" s="33">
        <x:v>1</x:v>
      </x:c>
      <x:c r="BL86" s="31"/>
      <x:c r="BM86" s="31"/>
      <x:c r="BN86" s="31"/>
      <x:c r="BO86" s="31"/>
      <x:c r="BP86" s="33">
        <x:v>1</x:v>
      </x:c>
      <x:c r="BQ86" s="33">
        <x:v>1</x:v>
      </x:c>
      <x:c r="BR86" s="33">
        <x:v>1</x:v>
      </x:c>
      <x:c r="BS86" s="33">
        <x:v>1</x:v>
      </x:c>
      <x:c r="BT86" s="33">
        <x:v>1</x:v>
      </x:c>
      <x:c r="BU86" s="33">
        <x:v>1</x:v>
      </x:c>
      <x:c r="BV86" s="33">
        <x:v>1</x:v>
      </x:c>
      <x:c r="BW86" s="33">
        <x:v>1</x:v>
      </x:c>
      <x:c r="BX86" s="31"/>
      <x:c r="BY86" s="31"/>
      <x:c r="BZ86" s="31"/>
      <x:c r="CA86" s="31"/>
      <x:c r="CB86" s="31"/>
      <x:c r="CC86" s="31"/>
      <x:c r="CD86" s="31"/>
      <x:c r="CE86" s="31"/>
      <x:c r="CF86" s="31"/>
      <x:c r="CG86" s="31"/>
      <x:c r="CH86" s="31"/>
      <x:c r="CI86" s="31"/>
      <x:c r="CJ86" s="31"/>
      <x:c r="CK86" s="33">
        <x:v>1</x:v>
      </x:c>
      <x:c r="CL86" s="33">
        <x:v>1</x:v>
      </x:c>
      <x:c r="CM86" s="33">
        <x:v>1</x:v>
      </x:c>
      <x:c r="CN86" s="33">
        <x:v>1</x:v>
      </x:c>
      <x:c r="CO86" s="33">
        <x:v>1</x:v>
      </x:c>
      <x:c r="CP86" s="33">
        <x:v>1</x:v>
      </x:c>
      <x:c r="CQ86" s="33">
        <x:v>1</x:v>
      </x:c>
      <x:c r="CR86" s="33">
        <x:v>1</x:v>
      </x:c>
      <x:c r="CS86" s="31"/>
      <x:c r="CT86" s="31"/>
      <x:c r="CU86" s="31"/>
      <x:c r="CV86" s="31"/>
      <x:c r="CW86" s="31"/>
    </x:row>
    <x:row r="87" spans="2:101" ht="24" customHeight="1" x14ac:dyDescent="0.6">
      <x:c r="B87" s="31"/>
      <x:c r="C87" s="31"/>
      <x:c r="D87" s="31"/>
      <x:c r="E87" s="31"/>
      <x:c r="F87" s="31"/>
      <x:c r="G87" s="31"/>
      <x:c r="H87" s="33">
        <x:v>1</x:v>
      </x:c>
      <x:c r="I87" s="33">
        <x:v>1</x:v>
      </x:c>
      <x:c r="J87" s="33">
        <x:v>1</x:v>
      </x:c>
      <x:c r="K87" s="33">
        <x:v>1</x:v>
      </x:c>
      <x:c r="L87" s="33">
        <x:v>1</x:v>
      </x:c>
      <x:c r="M87" s="33">
        <x:v>1</x:v>
      </x:c>
      <x:c r="N87" s="33">
        <x:v>1</x:v>
      </x:c>
      <x:c r="O87" s="33">
        <x:v>1</x:v>
      </x:c>
      <x:c r="P87" s="33">
        <x:v>1</x:v>
      </x:c>
      <x:c r="Q87" s="33">
        <x:v>1</x:v>
      </x:c>
      <x:c r="R87" s="33">
        <x:v>1</x:v>
      </x:c>
      <x:c r="S87" s="33">
        <x:v>1</x:v>
      </x:c>
      <x:c r="T87" s="33">
        <x:v>1</x:v>
      </x:c>
      <x:c r="U87" s="33">
        <x:v>1</x:v>
      </x:c>
      <x:c r="V87" s="33">
        <x:v>1</x:v>
      </x:c>
      <x:c r="W87" s="33">
        <x:v>1</x:v>
      </x:c>
      <x:c r="X87" s="33">
        <x:v>1</x:v>
      </x:c>
      <x:c r="Y87" s="33">
        <x:v>1</x:v>
      </x:c>
      <x:c r="Z87" s="33">
        <x:v>1</x:v>
      </x:c>
      <x:c r="AA87" s="33">
        <x:v>1</x:v>
      </x:c>
      <x:c r="AB87" s="33">
        <x:v>1</x:v>
      </x:c>
      <x:c r="AC87" s="33">
        <x:v>1</x:v>
      </x:c>
      <x:c r="AD87" s="33">
        <x:v>1</x:v>
      </x:c>
      <x:c r="AE87" s="33">
        <x:v>1</x:v>
      </x:c>
      <x:c r="AF87" s="31"/>
      <x:c r="AG87" s="31"/>
      <x:c r="AH87" s="31"/>
      <x:c r="AI87" s="31"/>
      <x:c r="AJ87" s="31"/>
      <x:c r="AK87" s="31"/>
      <x:c r="AL87" s="31"/>
      <x:c r="AM87" s="31"/>
      <x:c r="AN87" s="31"/>
      <x:c r="AO87" s="31"/>
      <x:c r="AP87" s="31"/>
      <x:c r="AQ87" s="33">
        <x:v>1</x:v>
      </x:c>
      <x:c r="AR87" s="33">
        <x:v>1</x:v>
      </x:c>
      <x:c r="AS87" s="33">
        <x:v>1</x:v>
      </x:c>
      <x:c r="AT87" s="33">
        <x:v>1</x:v>
      </x:c>
      <x:c r="AU87" s="33">
        <x:v>1</x:v>
      </x:c>
      <x:c r="AV87" s="33">
        <x:v>1</x:v>
      </x:c>
      <x:c r="AW87" s="33">
        <x:v>1</x:v>
      </x:c>
      <x:c r="AX87" s="33">
        <x:v>1</x:v>
      </x:c>
      <x:c r="AY87" s="33">
        <x:v>1</x:v>
      </x:c>
      <x:c r="AZ87" s="33">
        <x:v>1</x:v>
      </x:c>
      <x:c r="BA87" s="33">
        <x:v>1</x:v>
      </x:c>
      <x:c r="BB87" s="33">
        <x:v>1</x:v>
      </x:c>
      <x:c r="BC87" s="31"/>
      <x:c r="BD87" s="31"/>
      <x:c r="BE87" s="33">
        <x:v>1</x:v>
      </x:c>
      <x:c r="BF87" s="33">
        <x:v>1</x:v>
      </x:c>
      <x:c r="BG87" s="33">
        <x:v>1</x:v>
      </x:c>
      <x:c r="BH87" s="33">
        <x:v>1</x:v>
      </x:c>
      <x:c r="BI87" s="33">
        <x:v>1</x:v>
      </x:c>
      <x:c r="BJ87" s="33">
        <x:v>1</x:v>
      </x:c>
      <x:c r="BK87" s="33">
        <x:v>1</x:v>
      </x:c>
      <x:c r="BL87" s="31"/>
      <x:c r="BM87" s="31"/>
      <x:c r="BN87" s="31"/>
      <x:c r="BO87" s="31"/>
      <x:c r="BP87" s="33">
        <x:v>1</x:v>
      </x:c>
      <x:c r="BQ87" s="33">
        <x:v>1</x:v>
      </x:c>
      <x:c r="BR87" s="33">
        <x:v>1</x:v>
      </x:c>
      <x:c r="BS87" s="33">
        <x:v>1</x:v>
      </x:c>
      <x:c r="BT87" s="33">
        <x:v>1</x:v>
      </x:c>
      <x:c r="BU87" s="33">
        <x:v>1</x:v>
      </x:c>
      <x:c r="BV87" s="33">
        <x:v>1</x:v>
      </x:c>
      <x:c r="BW87" s="33">
        <x:v>1</x:v>
      </x:c>
      <x:c r="BX87" s="31"/>
      <x:c r="BY87" s="31"/>
      <x:c r="BZ87" s="31"/>
      <x:c r="CA87" s="31"/>
      <x:c r="CB87" s="31"/>
      <x:c r="CC87" s="31"/>
      <x:c r="CD87" s="31"/>
      <x:c r="CE87" s="31"/>
      <x:c r="CF87" s="31"/>
      <x:c r="CG87" s="31"/>
      <x:c r="CH87" s="31"/>
      <x:c r="CI87" s="31"/>
      <x:c r="CJ87" s="31"/>
      <x:c r="CK87" s="33">
        <x:v>1</x:v>
      </x:c>
      <x:c r="CL87" s="33">
        <x:v>1</x:v>
      </x:c>
      <x:c r="CM87" s="33">
        <x:v>1</x:v>
      </x:c>
      <x:c r="CN87" s="33">
        <x:v>1</x:v>
      </x:c>
      <x:c r="CO87" s="33">
        <x:v>1</x:v>
      </x:c>
      <x:c r="CP87" s="33">
        <x:v>1</x:v>
      </x:c>
      <x:c r="CQ87" s="33">
        <x:v>1</x:v>
      </x:c>
      <x:c r="CR87" s="33">
        <x:v>1</x:v>
      </x:c>
      <x:c r="CS87" s="31"/>
      <x:c r="CT87" s="31"/>
      <x:c r="CU87" s="31"/>
      <x:c r="CV87" s="31"/>
      <x:c r="CW87" s="31"/>
    </x:row>
    <x:row r="88" spans="2:101" ht="24" customHeight="1" x14ac:dyDescent="0.6">
      <x:c r="B88" s="31"/>
      <x:c r="C88" s="31"/>
      <x:c r="D88" s="31"/>
      <x:c r="E88" s="31"/>
      <x:c r="F88" s="31"/>
      <x:c r="G88" s="31"/>
      <x:c r="H88" s="33">
        <x:v>1</x:v>
      </x:c>
      <x:c r="I88" s="33">
        <x:v>1</x:v>
      </x:c>
      <x:c r="J88" s="33">
        <x:v>1</x:v>
      </x:c>
      <x:c r="K88" s="33">
        <x:v>1</x:v>
      </x:c>
      <x:c r="L88" s="33">
        <x:v>1</x:v>
      </x:c>
      <x:c r="M88" s="33">
        <x:v>1</x:v>
      </x:c>
      <x:c r="N88" s="33">
        <x:v>1</x:v>
      </x:c>
      <x:c r="O88" s="33">
        <x:v>1</x:v>
      </x:c>
      <x:c r="P88" s="33">
        <x:v>1</x:v>
      </x:c>
      <x:c r="Q88" s="33">
        <x:v>1</x:v>
      </x:c>
      <x:c r="R88" s="33">
        <x:v>1</x:v>
      </x:c>
      <x:c r="S88" s="33">
        <x:v>1</x:v>
      </x:c>
      <x:c r="T88" s="33">
        <x:v>1</x:v>
      </x:c>
      <x:c r="U88" s="33">
        <x:v>1</x:v>
      </x:c>
      <x:c r="V88" s="33">
        <x:v>1</x:v>
      </x:c>
      <x:c r="W88" s="33">
        <x:v>1</x:v>
      </x:c>
      <x:c r="X88" s="33">
        <x:v>1</x:v>
      </x:c>
      <x:c r="Y88" s="33">
        <x:v>1</x:v>
      </x:c>
      <x:c r="Z88" s="33">
        <x:v>1</x:v>
      </x:c>
      <x:c r="AA88" s="33">
        <x:v>1</x:v>
      </x:c>
      <x:c r="AB88" s="33">
        <x:v>1</x:v>
      </x:c>
      <x:c r="AC88" s="33">
        <x:v>1</x:v>
      </x:c>
      <x:c r="AD88" s="33">
        <x:v>1</x:v>
      </x:c>
      <x:c r="AE88" s="33">
        <x:v>1</x:v>
      </x:c>
      <x:c r="AF88" s="31"/>
      <x:c r="AG88" s="31"/>
      <x:c r="AH88" s="31"/>
      <x:c r="AI88" s="31"/>
      <x:c r="AJ88" s="31"/>
      <x:c r="AK88" s="31"/>
      <x:c r="AL88" s="31"/>
      <x:c r="AM88" s="31"/>
      <x:c r="AN88" s="31"/>
      <x:c r="AO88" s="31"/>
      <x:c r="AP88" s="31"/>
      <x:c r="AQ88" s="33">
        <x:v>1</x:v>
      </x:c>
      <x:c r="AR88" s="33">
        <x:v>1</x:v>
      </x:c>
      <x:c r="AS88" s="33">
        <x:v>1</x:v>
      </x:c>
      <x:c r="AT88" s="33">
        <x:v>1</x:v>
      </x:c>
      <x:c r="AU88" s="33">
        <x:v>1</x:v>
      </x:c>
      <x:c r="AV88" s="33">
        <x:v>1</x:v>
      </x:c>
      <x:c r="AW88" s="33">
        <x:v>1</x:v>
      </x:c>
      <x:c r="AX88" s="33">
        <x:v>1</x:v>
      </x:c>
      <x:c r="AY88" s="33">
        <x:v>1</x:v>
      </x:c>
      <x:c r="AZ88" s="33">
        <x:v>1</x:v>
      </x:c>
      <x:c r="BA88" s="33">
        <x:v>1</x:v>
      </x:c>
      <x:c r="BB88" s="33">
        <x:v>1</x:v>
      </x:c>
      <x:c r="BC88" s="31"/>
      <x:c r="BD88" s="31"/>
      <x:c r="BE88" s="33">
        <x:v>1</x:v>
      </x:c>
      <x:c r="BF88" s="33">
        <x:v>1</x:v>
      </x:c>
      <x:c r="BG88" s="33">
        <x:v>1</x:v>
      </x:c>
      <x:c r="BH88" s="33">
        <x:v>1</x:v>
      </x:c>
      <x:c r="BI88" s="33">
        <x:v>1</x:v>
      </x:c>
      <x:c r="BJ88" s="33">
        <x:v>1</x:v>
      </x:c>
      <x:c r="BK88" s="33">
        <x:v>1</x:v>
      </x:c>
      <x:c r="BL88" s="31"/>
      <x:c r="BM88" s="31"/>
      <x:c r="BN88" s="31"/>
      <x:c r="BO88" s="31"/>
      <x:c r="BP88" s="33">
        <x:v>1</x:v>
      </x:c>
      <x:c r="BQ88" s="33">
        <x:v>1</x:v>
      </x:c>
      <x:c r="BR88" s="33">
        <x:v>1</x:v>
      </x:c>
      <x:c r="BS88" s="33">
        <x:v>1</x:v>
      </x:c>
      <x:c r="BT88" s="33">
        <x:v>1</x:v>
      </x:c>
      <x:c r="BU88" s="33">
        <x:v>1</x:v>
      </x:c>
      <x:c r="BV88" s="33">
        <x:v>1</x:v>
      </x:c>
      <x:c r="BW88" s="33">
        <x:v>1</x:v>
      </x:c>
      <x:c r="BX88" s="31"/>
      <x:c r="BY88" s="31"/>
      <x:c r="BZ88" s="31"/>
      <x:c r="CA88" s="31"/>
      <x:c r="CB88" s="31"/>
      <x:c r="CC88" s="31"/>
      <x:c r="CD88" s="31"/>
      <x:c r="CE88" s="31"/>
      <x:c r="CF88" s="31"/>
      <x:c r="CG88" s="31"/>
      <x:c r="CH88" s="31"/>
      <x:c r="CI88" s="31"/>
      <x:c r="CJ88" s="31"/>
      <x:c r="CK88" s="33">
        <x:v>1</x:v>
      </x:c>
      <x:c r="CL88" s="33">
        <x:v>1</x:v>
      </x:c>
      <x:c r="CM88" s="33">
        <x:v>1</x:v>
      </x:c>
      <x:c r="CN88" s="33">
        <x:v>1</x:v>
      </x:c>
      <x:c r="CO88" s="33">
        <x:v>1</x:v>
      </x:c>
      <x:c r="CP88" s="33">
        <x:v>1</x:v>
      </x:c>
      <x:c r="CQ88" s="33">
        <x:v>1</x:v>
      </x:c>
      <x:c r="CR88" s="33">
        <x:v>1</x:v>
      </x:c>
      <x:c r="CS88" s="31"/>
      <x:c r="CT88" s="31"/>
      <x:c r="CU88" s="31"/>
      <x:c r="CV88" s="31"/>
      <x:c r="CW88" s="31"/>
    </x:row>
    <x:row r="89" spans="2:101" ht="24" customHeight="1" x14ac:dyDescent="0.6">
      <x:c r="B89" s="31"/>
      <x:c r="C89" s="31"/>
      <x:c r="D89" s="31"/>
      <x:c r="E89" s="31"/>
      <x:c r="F89" s="31"/>
      <x:c r="G89" s="31"/>
      <x:c r="H89" s="31"/>
      <x:c r="I89" s="31"/>
      <x:c r="J89" s="31"/>
      <x:c r="K89" s="31"/>
      <x:c r="L89" s="31"/>
      <x:c r="M89" s="31"/>
      <x:c r="N89" s="31"/>
      <x:c r="O89" s="33">
        <x:v>1</x:v>
      </x:c>
      <x:c r="P89" s="33">
        <x:v>1</x:v>
      </x:c>
      <x:c r="Q89" s="33">
        <x:v>1</x:v>
      </x:c>
      <x:c r="R89" s="33">
        <x:v>1</x:v>
      </x:c>
      <x:c r="S89" s="33">
        <x:v>1</x:v>
      </x:c>
      <x:c r="T89" s="33">
        <x:v>1</x:v>
      </x:c>
      <x:c r="U89" s="33">
        <x:v>1</x:v>
      </x:c>
      <x:c r="V89" s="33">
        <x:v>1</x:v>
      </x:c>
      <x:c r="W89" s="33">
        <x:v>1</x:v>
      </x:c>
      <x:c r="X89" s="33">
        <x:v>1</x:v>
      </x:c>
      <x:c r="Y89" s="31"/>
      <x:c r="Z89" s="31"/>
      <x:c r="AA89" s="31"/>
      <x:c r="AB89" s="31"/>
      <x:c r="AC89" s="31"/>
      <x:c r="AD89" s="31"/>
      <x:c r="AE89" s="31"/>
      <x:c r="AF89" s="31"/>
      <x:c r="AG89" s="31"/>
      <x:c r="AH89" s="31"/>
      <x:c r="AI89" s="31"/>
      <x:c r="AJ89" s="31"/>
      <x:c r="AK89" s="31"/>
      <x:c r="AL89" s="31"/>
      <x:c r="AM89" s="31"/>
      <x:c r="AN89" s="31"/>
      <x:c r="AO89" s="31"/>
      <x:c r="AP89" s="31"/>
      <x:c r="AQ89" s="33">
        <x:v>1</x:v>
      </x:c>
      <x:c r="AR89" s="33">
        <x:v>1</x:v>
      </x:c>
      <x:c r="AS89" s="33">
        <x:v>1</x:v>
      </x:c>
      <x:c r="AT89" s="33">
        <x:v>1</x:v>
      </x:c>
      <x:c r="AU89" s="33">
        <x:v>1</x:v>
      </x:c>
      <x:c r="AV89" s="33">
        <x:v>1</x:v>
      </x:c>
      <x:c r="AW89" s="33">
        <x:v>1</x:v>
      </x:c>
      <x:c r="AX89" s="33">
        <x:v>1</x:v>
      </x:c>
      <x:c r="AY89" s="33">
        <x:v>1</x:v>
      </x:c>
      <x:c r="AZ89" s="33">
        <x:v>1</x:v>
      </x:c>
      <x:c r="BA89" s="33">
        <x:v>1</x:v>
      </x:c>
      <x:c r="BB89" s="33">
        <x:v>1</x:v>
      </x:c>
      <x:c r="BC89" s="31"/>
      <x:c r="BD89" s="31"/>
      <x:c r="BE89" s="33">
        <x:v>1</x:v>
      </x:c>
      <x:c r="BF89" s="33">
        <x:v>1</x:v>
      </x:c>
      <x:c r="BG89" s="33">
        <x:v>1</x:v>
      </x:c>
      <x:c r="BH89" s="33">
        <x:v>1</x:v>
      </x:c>
      <x:c r="BI89" s="33">
        <x:v>1</x:v>
      </x:c>
      <x:c r="BJ89" s="33">
        <x:v>1</x:v>
      </x:c>
      <x:c r="BK89" s="33">
        <x:v>1</x:v>
      </x:c>
      <x:c r="BL89" s="31"/>
      <x:c r="BM89" s="31"/>
      <x:c r="BN89" s="31"/>
      <x:c r="BO89" s="31"/>
      <x:c r="BP89" s="33">
        <x:v>1</x:v>
      </x:c>
      <x:c r="BQ89" s="33">
        <x:v>1</x:v>
      </x:c>
      <x:c r="BR89" s="33">
        <x:v>1</x:v>
      </x:c>
      <x:c r="BS89" s="33">
        <x:v>1</x:v>
      </x:c>
      <x:c r="BT89" s="33">
        <x:v>1</x:v>
      </x:c>
      <x:c r="BU89" s="33">
        <x:v>1</x:v>
      </x:c>
      <x:c r="BV89" s="33">
        <x:v>1</x:v>
      </x:c>
      <x:c r="BW89" s="33">
        <x:v>1</x:v>
      </x:c>
      <x:c r="BX89" s="31"/>
      <x:c r="BY89" s="31"/>
      <x:c r="BZ89" s="31"/>
      <x:c r="CA89" s="31"/>
      <x:c r="CB89" s="31"/>
      <x:c r="CC89" s="31"/>
      <x:c r="CD89" s="31"/>
      <x:c r="CE89" s="31"/>
      <x:c r="CF89" s="31"/>
      <x:c r="CG89" s="31"/>
      <x:c r="CH89" s="31"/>
      <x:c r="CI89" s="31"/>
      <x:c r="CJ89" s="31"/>
      <x:c r="CK89" s="33">
        <x:v>1</x:v>
      </x:c>
      <x:c r="CL89" s="33">
        <x:v>1</x:v>
      </x:c>
      <x:c r="CM89" s="33">
        <x:v>1</x:v>
      </x:c>
      <x:c r="CN89" s="33">
        <x:v>1</x:v>
      </x:c>
      <x:c r="CO89" s="33">
        <x:v>1</x:v>
      </x:c>
      <x:c r="CP89" s="33">
        <x:v>1</x:v>
      </x:c>
      <x:c r="CQ89" s="33">
        <x:v>1</x:v>
      </x:c>
      <x:c r="CR89" s="33">
        <x:v>1</x:v>
      </x:c>
      <x:c r="CS89" s="31"/>
      <x:c r="CT89" s="31"/>
      <x:c r="CU89" s="31"/>
      <x:c r="CV89" s="31"/>
      <x:c r="CW89" s="31"/>
    </x:row>
    <x:row r="90" spans="2:101" ht="24" customHeight="1" x14ac:dyDescent="0.6">
      <x:c r="B90" s="31"/>
      <x:c r="C90" s="31"/>
      <x:c r="D90" s="31"/>
      <x:c r="E90" s="31"/>
      <x:c r="F90" s="31"/>
      <x:c r="G90" s="31"/>
      <x:c r="H90" s="31"/>
      <x:c r="I90" s="31"/>
      <x:c r="J90" s="31"/>
      <x:c r="K90" s="31"/>
      <x:c r="L90" s="31"/>
      <x:c r="M90" s="31"/>
      <x:c r="N90" s="31"/>
      <x:c r="O90" s="33">
        <x:v>1</x:v>
      </x:c>
      <x:c r="P90" s="33">
        <x:v>1</x:v>
      </x:c>
      <x:c r="Q90" s="33">
        <x:v>1</x:v>
      </x:c>
      <x:c r="R90" s="33">
        <x:v>1</x:v>
      </x:c>
      <x:c r="S90" s="33">
        <x:v>1</x:v>
      </x:c>
      <x:c r="T90" s="33">
        <x:v>1</x:v>
      </x:c>
      <x:c r="U90" s="33">
        <x:v>1</x:v>
      </x:c>
      <x:c r="V90" s="33">
        <x:v>1</x:v>
      </x:c>
      <x:c r="W90" s="33">
        <x:v>1</x:v>
      </x:c>
      <x:c r="X90" s="33">
        <x:v>1</x:v>
      </x:c>
      <x:c r="Y90" s="31"/>
      <x:c r="Z90" s="31"/>
      <x:c r="AA90" s="31"/>
      <x:c r="AB90" s="31"/>
      <x:c r="AC90" s="31"/>
      <x:c r="AD90" s="31"/>
      <x:c r="AE90" s="31"/>
      <x:c r="AF90" s="31"/>
      <x:c r="AG90" s="31"/>
      <x:c r="AH90" s="31"/>
      <x:c r="AI90" s="31"/>
      <x:c r="AJ90" s="31"/>
      <x:c r="AK90" s="31"/>
      <x:c r="AL90" s="31"/>
      <x:c r="AM90" s="31"/>
      <x:c r="AN90" s="31"/>
      <x:c r="AO90" s="31"/>
      <x:c r="AP90" s="31"/>
      <x:c r="AQ90" s="31"/>
      <x:c r="AR90" s="31"/>
      <x:c r="AS90" s="31"/>
      <x:c r="AT90" s="31"/>
      <x:c r="AU90" s="31"/>
      <x:c r="AV90" s="31"/>
      <x:c r="AW90" s="31"/>
      <x:c r="AX90" s="31"/>
      <x:c r="AY90" s="31"/>
      <x:c r="AZ90" s="31"/>
      <x:c r="BA90" s="31"/>
      <x:c r="BB90" s="31"/>
      <x:c r="BC90" s="31"/>
      <x:c r="BD90" s="31"/>
      <x:c r="BE90" s="33">
        <x:v>1</x:v>
      </x:c>
      <x:c r="BF90" s="33">
        <x:v>1</x:v>
      </x:c>
      <x:c r="BG90" s="33">
        <x:v>1</x:v>
      </x:c>
      <x:c r="BH90" s="33">
        <x:v>1</x:v>
      </x:c>
      <x:c r="BI90" s="33">
        <x:v>1</x:v>
      </x:c>
      <x:c r="BJ90" s="33">
        <x:v>1</x:v>
      </x:c>
      <x:c r="BK90" s="33">
        <x:v>1</x:v>
      </x:c>
      <x:c r="BL90" s="31"/>
      <x:c r="BM90" s="31"/>
      <x:c r="BN90" s="31"/>
      <x:c r="BO90" s="31"/>
      <x:c r="BP90" s="33">
        <x:v>1</x:v>
      </x:c>
      <x:c r="BQ90" s="33">
        <x:v>1</x:v>
      </x:c>
      <x:c r="BR90" s="33">
        <x:v>1</x:v>
      </x:c>
      <x:c r="BS90" s="33">
        <x:v>1</x:v>
      </x:c>
      <x:c r="BT90" s="33">
        <x:v>1</x:v>
      </x:c>
      <x:c r="BU90" s="33">
        <x:v>1</x:v>
      </x:c>
      <x:c r="BV90" s="33">
        <x:v>1</x:v>
      </x:c>
      <x:c r="BW90" s="33">
        <x:v>1</x:v>
      </x:c>
      <x:c r="BX90" s="31"/>
      <x:c r="BY90" s="31"/>
      <x:c r="BZ90" s="31"/>
      <x:c r="CA90" s="31"/>
      <x:c r="CB90" s="31"/>
      <x:c r="CC90" s="31"/>
      <x:c r="CD90" s="31"/>
      <x:c r="CE90" s="31"/>
      <x:c r="CF90" s="31"/>
      <x:c r="CG90" s="31"/>
      <x:c r="CH90" s="31"/>
      <x:c r="CI90" s="31"/>
      <x:c r="CJ90" s="31"/>
      <x:c r="CK90" s="33">
        <x:v>1</x:v>
      </x:c>
      <x:c r="CL90" s="33">
        <x:v>1</x:v>
      </x:c>
      <x:c r="CM90" s="33">
        <x:v>1</x:v>
      </x:c>
      <x:c r="CN90" s="33">
        <x:v>1</x:v>
      </x:c>
      <x:c r="CO90" s="33">
        <x:v>1</x:v>
      </x:c>
      <x:c r="CP90" s="33">
        <x:v>1</x:v>
      </x:c>
      <x:c r="CQ90" s="33">
        <x:v>1</x:v>
      </x:c>
      <x:c r="CR90" s="33">
        <x:v>1</x:v>
      </x:c>
      <x:c r="CS90" s="31"/>
      <x:c r="CT90" s="31"/>
      <x:c r="CU90" s="31"/>
      <x:c r="CV90" s="31"/>
      <x:c r="CW90" s="31"/>
    </x:row>
    <x:row r="91" spans="2:101" ht="24" customHeight="1" x14ac:dyDescent="0.6">
      <x:c r="B91" s="31"/>
      <x:c r="C91" s="31"/>
      <x:c r="D91" s="31"/>
      <x:c r="E91" s="31"/>
      <x:c r="F91" s="31"/>
      <x:c r="G91" s="31"/>
      <x:c r="H91" s="31"/>
      <x:c r="I91" s="31"/>
      <x:c r="J91" s="31"/>
      <x:c r="K91" s="31"/>
      <x:c r="L91" s="31"/>
      <x:c r="M91" s="31"/>
      <x:c r="N91" s="31"/>
      <x:c r="O91" s="33">
        <x:v>1</x:v>
      </x:c>
      <x:c r="P91" s="33">
        <x:v>1</x:v>
      </x:c>
      <x:c r="Q91" s="33">
        <x:v>1</x:v>
      </x:c>
      <x:c r="R91" s="33">
        <x:v>1</x:v>
      </x:c>
      <x:c r="S91" s="33">
        <x:v>1</x:v>
      </x:c>
      <x:c r="T91" s="33">
        <x:v>1</x:v>
      </x:c>
      <x:c r="U91" s="33">
        <x:v>1</x:v>
      </x:c>
      <x:c r="V91" s="33">
        <x:v>1</x:v>
      </x:c>
      <x:c r="W91" s="33">
        <x:v>1</x:v>
      </x:c>
      <x:c r="X91" s="33">
        <x:v>1</x:v>
      </x:c>
      <x:c r="Y91" s="31"/>
      <x:c r="Z91" s="31"/>
      <x:c r="AA91" s="31"/>
      <x:c r="AB91" s="31"/>
      <x:c r="AC91" s="31"/>
      <x:c r="AD91" s="31"/>
      <x:c r="AE91" s="31"/>
      <x:c r="AF91" s="31"/>
      <x:c r="AG91" s="31"/>
      <x:c r="AH91" s="31"/>
      <x:c r="AI91" s="31"/>
      <x:c r="AJ91" s="31"/>
      <x:c r="AK91" s="31"/>
      <x:c r="AL91" s="31"/>
      <x:c r="AM91" s="31"/>
      <x:c r="AN91" s="31"/>
      <x:c r="AO91" s="31"/>
      <x:c r="AP91" s="31"/>
      <x:c r="AQ91" s="31"/>
      <x:c r="AR91" s="31"/>
      <x:c r="AS91" s="31"/>
      <x:c r="AT91" s="31"/>
      <x:c r="AU91" s="31"/>
      <x:c r="AV91" s="31"/>
      <x:c r="AW91" s="31"/>
      <x:c r="AX91" s="31"/>
      <x:c r="AY91" s="31"/>
      <x:c r="AZ91" s="31"/>
      <x:c r="BA91" s="31"/>
      <x:c r="BB91" s="31"/>
      <x:c r="BC91" s="31"/>
      <x:c r="BD91" s="31"/>
      <x:c r="BE91" s="33">
        <x:v>1</x:v>
      </x:c>
      <x:c r="BF91" s="33">
        <x:v>1</x:v>
      </x:c>
      <x:c r="BG91" s="33">
        <x:v>1</x:v>
      </x:c>
      <x:c r="BH91" s="33">
        <x:v>1</x:v>
      </x:c>
      <x:c r="BI91" s="33">
        <x:v>1</x:v>
      </x:c>
      <x:c r="BJ91" s="33">
        <x:v>1</x:v>
      </x:c>
      <x:c r="BK91" s="33">
        <x:v>1</x:v>
      </x:c>
      <x:c r="BL91" s="31"/>
      <x:c r="BM91" s="31"/>
      <x:c r="BN91" s="31"/>
      <x:c r="BO91" s="31"/>
      <x:c r="BP91" s="33">
        <x:v>1</x:v>
      </x:c>
      <x:c r="BQ91" s="33">
        <x:v>1</x:v>
      </x:c>
      <x:c r="BR91" s="33">
        <x:v>1</x:v>
      </x:c>
      <x:c r="BS91" s="33">
        <x:v>1</x:v>
      </x:c>
      <x:c r="BT91" s="33">
        <x:v>1</x:v>
      </x:c>
      <x:c r="BU91" s="33">
        <x:v>1</x:v>
      </x:c>
      <x:c r="BV91" s="33">
        <x:v>1</x:v>
      </x:c>
      <x:c r="BW91" s="33">
        <x:v>1</x:v>
      </x:c>
      <x:c r="BX91" s="31"/>
      <x:c r="BY91" s="31"/>
      <x:c r="BZ91" s="31"/>
      <x:c r="CA91" s="31"/>
      <x:c r="CB91" s="31"/>
      <x:c r="CC91" s="31"/>
      <x:c r="CD91" s="31"/>
      <x:c r="CE91" s="31"/>
      <x:c r="CF91" s="31"/>
      <x:c r="CG91" s="31"/>
      <x:c r="CH91" s="31"/>
      <x:c r="CI91" s="31"/>
      <x:c r="CJ91" s="31"/>
      <x:c r="CK91" s="33">
        <x:v>1</x:v>
      </x:c>
      <x:c r="CL91" s="33">
        <x:v>1</x:v>
      </x:c>
      <x:c r="CM91" s="33">
        <x:v>1</x:v>
      </x:c>
      <x:c r="CN91" s="33">
        <x:v>1</x:v>
      </x:c>
      <x:c r="CO91" s="33">
        <x:v>1</x:v>
      </x:c>
      <x:c r="CP91" s="33">
        <x:v>1</x:v>
      </x:c>
      <x:c r="CQ91" s="33">
        <x:v>1</x:v>
      </x:c>
      <x:c r="CR91" s="33">
        <x:v>1</x:v>
      </x:c>
      <x:c r="CS91" s="31"/>
      <x:c r="CT91" s="31"/>
      <x:c r="CU91" s="31"/>
      <x:c r="CV91" s="31"/>
      <x:c r="CW91" s="31"/>
    </x:row>
    <x:row r="92" spans="2:101" ht="24" customHeight="1" x14ac:dyDescent="0.6">
      <x:c r="B92" s="31"/>
      <x:c r="C92" s="31"/>
      <x:c r="D92" s="31"/>
      <x:c r="E92" s="31"/>
      <x:c r="F92" s="31"/>
      <x:c r="G92" s="31"/>
      <x:c r="H92" s="31"/>
      <x:c r="I92" s="31"/>
      <x:c r="J92" s="31"/>
      <x:c r="K92" s="31"/>
      <x:c r="L92" s="31"/>
      <x:c r="M92" s="31"/>
      <x:c r="N92" s="31"/>
      <x:c r="O92" s="33">
        <x:v>1</x:v>
      </x:c>
      <x:c r="P92" s="33">
        <x:v>1</x:v>
      </x:c>
      <x:c r="Q92" s="33">
        <x:v>1</x:v>
      </x:c>
      <x:c r="R92" s="33">
        <x:v>1</x:v>
      </x:c>
      <x:c r="S92" s="33">
        <x:v>1</x:v>
      </x:c>
      <x:c r="T92" s="33">
        <x:v>1</x:v>
      </x:c>
      <x:c r="U92" s="33">
        <x:v>1</x:v>
      </x:c>
      <x:c r="V92" s="33">
        <x:v>1</x:v>
      </x:c>
      <x:c r="W92" s="33">
        <x:v>1</x:v>
      </x:c>
      <x:c r="X92" s="33">
        <x:v>1</x:v>
      </x:c>
      <x:c r="Y92" s="31"/>
      <x:c r="Z92" s="31"/>
      <x:c r="AA92" s="31"/>
      <x:c r="AB92" s="31"/>
      <x:c r="AC92" s="31"/>
      <x:c r="AD92" s="31"/>
      <x:c r="AE92" s="31"/>
      <x:c r="AF92" s="31"/>
      <x:c r="AG92" s="31"/>
      <x:c r="AH92" s="31"/>
      <x:c r="AI92" s="31"/>
      <x:c r="AJ92" s="31"/>
      <x:c r="AK92" s="31"/>
      <x:c r="AL92" s="31"/>
      <x:c r="AM92" s="31"/>
      <x:c r="AN92" s="31"/>
      <x:c r="AO92" s="31"/>
      <x:c r="AP92" s="31"/>
      <x:c r="AQ92" s="33">
        <x:v>1</x:v>
      </x:c>
      <x:c r="AR92" s="33">
        <x:v>1</x:v>
      </x:c>
      <x:c r="AS92" s="33">
        <x:v>1</x:v>
      </x:c>
      <x:c r="AT92" s="33">
        <x:v>1</x:v>
      </x:c>
      <x:c r="AU92" s="33">
        <x:v>1</x:v>
      </x:c>
      <x:c r="AV92" s="33">
        <x:v>1</x:v>
      </x:c>
      <x:c r="AW92" s="33">
        <x:v>1</x:v>
      </x:c>
      <x:c r="AX92" s="33">
        <x:v>1</x:v>
      </x:c>
      <x:c r="AY92" s="33">
        <x:v>1</x:v>
      </x:c>
      <x:c r="AZ92" s="33">
        <x:v>1</x:v>
      </x:c>
      <x:c r="BA92" s="33">
        <x:v>1</x:v>
      </x:c>
      <x:c r="BB92" s="33">
        <x:v>1</x:v>
      </x:c>
      <x:c r="BC92" s="33">
        <x:v>1</x:v>
      </x:c>
      <x:c r="BD92" s="33">
        <x:v>1</x:v>
      </x:c>
      <x:c r="BE92" s="33">
        <x:v>1</x:v>
      </x:c>
      <x:c r="BF92" s="33">
        <x:v>1</x:v>
      </x:c>
      <x:c r="BG92" s="33">
        <x:v>1</x:v>
      </x:c>
      <x:c r="BH92" s="33">
        <x:v>1</x:v>
      </x:c>
      <x:c r="BI92" s="33">
        <x:v>1</x:v>
      </x:c>
      <x:c r="BJ92" s="33">
        <x:v>1</x:v>
      </x:c>
      <x:c r="BK92" s="33">
        <x:v>1</x:v>
      </x:c>
      <x:c r="BL92" s="31"/>
      <x:c r="BM92" s="31"/>
      <x:c r="BN92" s="31"/>
      <x:c r="BO92" s="31"/>
      <x:c r="BP92" s="33">
        <x:v>1</x:v>
      </x:c>
      <x:c r="BQ92" s="33">
        <x:v>1</x:v>
      </x:c>
      <x:c r="BR92" s="33">
        <x:v>1</x:v>
      </x:c>
      <x:c r="BS92" s="33">
        <x:v>1</x:v>
      </x:c>
      <x:c r="BT92" s="33">
        <x:v>1</x:v>
      </x:c>
      <x:c r="BU92" s="33">
        <x:v>1</x:v>
      </x:c>
      <x:c r="BV92" s="33">
        <x:v>1</x:v>
      </x:c>
      <x:c r="BW92" s="33">
        <x:v>1</x:v>
      </x:c>
      <x:c r="BX92" s="31"/>
      <x:c r="BY92" s="31"/>
      <x:c r="BZ92" s="31"/>
      <x:c r="CA92" s="31"/>
      <x:c r="CB92" s="31"/>
      <x:c r="CC92" s="31"/>
      <x:c r="CD92" s="31"/>
      <x:c r="CE92" s="31"/>
      <x:c r="CF92" s="31"/>
      <x:c r="CG92" s="31"/>
      <x:c r="CH92" s="31"/>
      <x:c r="CI92" s="31"/>
      <x:c r="CJ92" s="31"/>
      <x:c r="CK92" s="33">
        <x:v>1</x:v>
      </x:c>
      <x:c r="CL92" s="33">
        <x:v>1</x:v>
      </x:c>
      <x:c r="CM92" s="33">
        <x:v>1</x:v>
      </x:c>
      <x:c r="CN92" s="33">
        <x:v>1</x:v>
      </x:c>
      <x:c r="CO92" s="33">
        <x:v>1</x:v>
      </x:c>
      <x:c r="CP92" s="33">
        <x:v>1</x:v>
      </x:c>
      <x:c r="CQ92" s="33">
        <x:v>1</x:v>
      </x:c>
      <x:c r="CR92" s="33">
        <x:v>1</x:v>
      </x:c>
      <x:c r="CS92" s="31"/>
      <x:c r="CT92" s="31"/>
      <x:c r="CU92" s="31"/>
      <x:c r="CV92" s="31"/>
      <x:c r="CW92" s="31"/>
    </x:row>
    <x:row r="93" spans="2:101" ht="24" customHeight="1" x14ac:dyDescent="0.6">
      <x:c r="B93" s="31"/>
      <x:c r="C93" s="31"/>
      <x:c r="D93" s="31"/>
      <x:c r="E93" s="31"/>
      <x:c r="F93" s="31"/>
      <x:c r="G93" s="31"/>
      <x:c r="H93" s="31"/>
      <x:c r="I93" s="31"/>
      <x:c r="J93" s="31"/>
      <x:c r="K93" s="31"/>
      <x:c r="L93" s="31"/>
      <x:c r="M93" s="31"/>
      <x:c r="N93" s="31"/>
      <x:c r="O93" s="33">
        <x:v>1</x:v>
      </x:c>
      <x:c r="P93" s="33">
        <x:v>1</x:v>
      </x:c>
      <x:c r="Q93" s="33">
        <x:v>1</x:v>
      </x:c>
      <x:c r="R93" s="33">
        <x:v>1</x:v>
      </x:c>
      <x:c r="S93" s="33">
        <x:v>1</x:v>
      </x:c>
      <x:c r="T93" s="33">
        <x:v>1</x:v>
      </x:c>
      <x:c r="U93" s="33">
        <x:v>1</x:v>
      </x:c>
      <x:c r="V93" s="33">
        <x:v>1</x:v>
      </x:c>
      <x:c r="W93" s="33">
        <x:v>1</x:v>
      </x:c>
      <x:c r="X93" s="33">
        <x:v>1</x:v>
      </x:c>
      <x:c r="Y93" s="31"/>
      <x:c r="Z93" s="31"/>
      <x:c r="AA93" s="31"/>
      <x:c r="AB93" s="31"/>
      <x:c r="AC93" s="31"/>
      <x:c r="AD93" s="31"/>
      <x:c r="AE93" s="31"/>
      <x:c r="AF93" s="31"/>
      <x:c r="AG93" s="31"/>
      <x:c r="AH93" s="31"/>
      <x:c r="AI93" s="31"/>
      <x:c r="AJ93" s="31"/>
      <x:c r="AK93" s="31"/>
      <x:c r="AL93" s="31"/>
      <x:c r="AM93" s="31"/>
      <x:c r="AN93" s="31"/>
      <x:c r="AO93" s="31"/>
      <x:c r="AP93" s="31"/>
      <x:c r="AQ93" s="33">
        <x:v>1</x:v>
      </x:c>
      <x:c r="AR93" s="33">
        <x:v>1</x:v>
      </x:c>
      <x:c r="AS93" s="33">
        <x:v>1</x:v>
      </x:c>
      <x:c r="AT93" s="33">
        <x:v>1</x:v>
      </x:c>
      <x:c r="AU93" s="33">
        <x:v>1</x:v>
      </x:c>
      <x:c r="AV93" s="33">
        <x:v>1</x:v>
      </x:c>
      <x:c r="AW93" s="33">
        <x:v>1</x:v>
      </x:c>
      <x:c r="AX93" s="33">
        <x:v>1</x:v>
      </x:c>
      <x:c r="AY93" s="33">
        <x:v>1</x:v>
      </x:c>
      <x:c r="AZ93" s="33">
        <x:v>1</x:v>
      </x:c>
      <x:c r="BA93" s="33">
        <x:v>1</x:v>
      </x:c>
      <x:c r="BB93" s="33">
        <x:v>1</x:v>
      </x:c>
      <x:c r="BC93" s="33">
        <x:v>1</x:v>
      </x:c>
      <x:c r="BD93" s="33">
        <x:v>1</x:v>
      </x:c>
      <x:c r="BE93" s="33">
        <x:v>1</x:v>
      </x:c>
      <x:c r="BF93" s="33">
        <x:v>1</x:v>
      </x:c>
      <x:c r="BG93" s="33">
        <x:v>1</x:v>
      </x:c>
      <x:c r="BH93" s="33">
        <x:v>1</x:v>
      </x:c>
      <x:c r="BI93" s="33">
        <x:v>1</x:v>
      </x:c>
      <x:c r="BJ93" s="33">
        <x:v>1</x:v>
      </x:c>
      <x:c r="BK93" s="33">
        <x:v>1</x:v>
      </x:c>
      <x:c r="BL93" s="31"/>
      <x:c r="BM93" s="31"/>
      <x:c r="BN93" s="31"/>
      <x:c r="BO93" s="31"/>
      <x:c r="BP93" s="33">
        <x:v>1</x:v>
      </x:c>
      <x:c r="BQ93" s="33">
        <x:v>1</x:v>
      </x:c>
      <x:c r="BR93" s="33">
        <x:v>1</x:v>
      </x:c>
      <x:c r="BS93" s="33">
        <x:v>1</x:v>
      </x:c>
      <x:c r="BT93" s="33">
        <x:v>1</x:v>
      </x:c>
      <x:c r="BU93" s="33">
        <x:v>1</x:v>
      </x:c>
      <x:c r="BV93" s="33">
        <x:v>1</x:v>
      </x:c>
      <x:c r="BW93" s="33">
        <x:v>1</x:v>
      </x:c>
      <x:c r="BX93" s="33">
        <x:v>1</x:v>
      </x:c>
      <x:c r="BY93" s="33">
        <x:v>1</x:v>
      </x:c>
      <x:c r="BZ93" s="33">
        <x:v>1</x:v>
      </x:c>
      <x:c r="CA93" s="33">
        <x:v>1</x:v>
      </x:c>
      <x:c r="CB93" s="33">
        <x:v>1</x:v>
      </x:c>
      <x:c r="CC93" s="33">
        <x:v>1</x:v>
      </x:c>
      <x:c r="CD93" s="33">
        <x:v>1</x:v>
      </x:c>
      <x:c r="CE93" s="33">
        <x:v>1</x:v>
      </x:c>
      <x:c r="CF93" s="33">
        <x:v>1</x:v>
      </x:c>
      <x:c r="CG93" s="33">
        <x:v>1</x:v>
      </x:c>
      <x:c r="CH93" s="33">
        <x:v>1</x:v>
      </x:c>
      <x:c r="CI93" s="33">
        <x:v>1</x:v>
      </x:c>
      <x:c r="CJ93" s="33">
        <x:v>1</x:v>
      </x:c>
      <x:c r="CK93" s="33">
        <x:v>1</x:v>
      </x:c>
      <x:c r="CL93" s="33">
        <x:v>1</x:v>
      </x:c>
      <x:c r="CM93" s="33">
        <x:v>1</x:v>
      </x:c>
      <x:c r="CN93" s="33">
        <x:v>1</x:v>
      </x:c>
      <x:c r="CO93" s="33">
        <x:v>1</x:v>
      </x:c>
      <x:c r="CP93" s="33">
        <x:v>1</x:v>
      </x:c>
      <x:c r="CQ93" s="33">
        <x:v>1</x:v>
      </x:c>
      <x:c r="CR93" s="33">
        <x:v>1</x:v>
      </x:c>
      <x:c r="CS93" s="31"/>
      <x:c r="CT93" s="31"/>
      <x:c r="CU93" s="31"/>
      <x:c r="CV93" s="31"/>
      <x:c r="CW93" s="31"/>
    </x:row>
    <x:row r="94" spans="2:101" ht="24" customHeight="1" x14ac:dyDescent="0.6">
      <x:c r="B94" s="31"/>
      <x:c r="C94" s="31"/>
      <x:c r="D94" s="31"/>
      <x:c r="E94" s="31"/>
      <x:c r="F94" s="31"/>
      <x:c r="G94" s="31"/>
      <x:c r="H94" s="31"/>
      <x:c r="I94" s="31"/>
      <x:c r="J94" s="31"/>
      <x:c r="K94" s="31"/>
      <x:c r="L94" s="31"/>
      <x:c r="M94" s="31"/>
      <x:c r="N94" s="31"/>
      <x:c r="O94" s="33">
        <x:v>1</x:v>
      </x:c>
      <x:c r="P94" s="33">
        <x:v>1</x:v>
      </x:c>
      <x:c r="Q94" s="33">
        <x:v>1</x:v>
      </x:c>
      <x:c r="R94" s="33">
        <x:v>1</x:v>
      </x:c>
      <x:c r="S94" s="33">
        <x:v>1</x:v>
      </x:c>
      <x:c r="T94" s="33">
        <x:v>1</x:v>
      </x:c>
      <x:c r="U94" s="33">
        <x:v>1</x:v>
      </x:c>
      <x:c r="V94" s="33">
        <x:v>1</x:v>
      </x:c>
      <x:c r="W94" s="33">
        <x:v>1</x:v>
      </x:c>
      <x:c r="X94" s="33">
        <x:v>1</x:v>
      </x:c>
      <x:c r="Y94" s="31"/>
      <x:c r="Z94" s="31"/>
      <x:c r="AA94" s="31"/>
      <x:c r="AB94" s="31"/>
      <x:c r="AC94" s="31"/>
      <x:c r="AD94" s="31"/>
      <x:c r="AE94" s="31"/>
      <x:c r="AF94" s="31"/>
      <x:c r="AG94" s="31"/>
      <x:c r="AH94" s="31"/>
      <x:c r="AI94" s="31"/>
      <x:c r="AJ94" s="31"/>
      <x:c r="AK94" s="31"/>
      <x:c r="AL94" s="31"/>
      <x:c r="AM94" s="31"/>
      <x:c r="AN94" s="31"/>
      <x:c r="AO94" s="31"/>
      <x:c r="AP94" s="31"/>
      <x:c r="AQ94" s="33">
        <x:v>1</x:v>
      </x:c>
      <x:c r="AR94" s="33">
        <x:v>1</x:v>
      </x:c>
      <x:c r="AS94" s="33">
        <x:v>1</x:v>
      </x:c>
      <x:c r="AT94" s="33">
        <x:v>1</x:v>
      </x:c>
      <x:c r="AU94" s="33">
        <x:v>1</x:v>
      </x:c>
      <x:c r="AV94" s="33">
        <x:v>1</x:v>
      </x:c>
      <x:c r="AW94" s="33">
        <x:v>1</x:v>
      </x:c>
      <x:c r="AX94" s="33">
        <x:v>1</x:v>
      </x:c>
      <x:c r="AY94" s="33">
        <x:v>1</x:v>
      </x:c>
      <x:c r="AZ94" s="33">
        <x:v>1</x:v>
      </x:c>
      <x:c r="BA94" s="33">
        <x:v>1</x:v>
      </x:c>
      <x:c r="BB94" s="33">
        <x:v>1</x:v>
      </x:c>
      <x:c r="BC94" s="33">
        <x:v>1</x:v>
      </x:c>
      <x:c r="BD94" s="33">
        <x:v>1</x:v>
      </x:c>
      <x:c r="BE94" s="33">
        <x:v>1</x:v>
      </x:c>
      <x:c r="BF94" s="33">
        <x:v>1</x:v>
      </x:c>
      <x:c r="BG94" s="33">
        <x:v>1</x:v>
      </x:c>
      <x:c r="BH94" s="33">
        <x:v>1</x:v>
      </x:c>
      <x:c r="BI94" s="33">
        <x:v>1</x:v>
      </x:c>
      <x:c r="BJ94" s="33">
        <x:v>1</x:v>
      </x:c>
      <x:c r="BK94" s="33">
        <x:v>1</x:v>
      </x:c>
      <x:c r="BL94" s="31"/>
      <x:c r="BM94" s="31"/>
      <x:c r="BN94" s="31"/>
      <x:c r="BO94" s="31"/>
      <x:c r="BP94" s="31"/>
      <x:c r="BQ94" s="33">
        <x:v>1</x:v>
      </x:c>
      <x:c r="BR94" s="33">
        <x:v>1</x:v>
      </x:c>
      <x:c r="BS94" s="33">
        <x:v>1</x:v>
      </x:c>
      <x:c r="BT94" s="33">
        <x:v>1</x:v>
      </x:c>
      <x:c r="BU94" s="33">
        <x:v>1</x:v>
      </x:c>
      <x:c r="BV94" s="33">
        <x:v>1</x:v>
      </x:c>
      <x:c r="BW94" s="33">
        <x:v>1</x:v>
      </x:c>
      <x:c r="BX94" s="33">
        <x:v>1</x:v>
      </x:c>
      <x:c r="BY94" s="33">
        <x:v>1</x:v>
      </x:c>
      <x:c r="BZ94" s="33">
        <x:v>1</x:v>
      </x:c>
      <x:c r="CA94" s="33">
        <x:v>1</x:v>
      </x:c>
      <x:c r="CB94" s="33">
        <x:v>1</x:v>
      </x:c>
      <x:c r="CC94" s="33">
        <x:v>1</x:v>
      </x:c>
      <x:c r="CD94" s="33">
        <x:v>1</x:v>
      </x:c>
      <x:c r="CE94" s="33">
        <x:v>1</x:v>
      </x:c>
      <x:c r="CF94" s="33">
        <x:v>1</x:v>
      </x:c>
      <x:c r="CG94" s="33">
        <x:v>1</x:v>
      </x:c>
      <x:c r="CH94" s="33">
        <x:v>1</x:v>
      </x:c>
      <x:c r="CI94" s="33">
        <x:v>1</x:v>
      </x:c>
      <x:c r="CJ94" s="33">
        <x:v>1</x:v>
      </x:c>
      <x:c r="CK94" s="33">
        <x:v>1</x:v>
      </x:c>
      <x:c r="CL94" s="33">
        <x:v>1</x:v>
      </x:c>
      <x:c r="CM94" s="33">
        <x:v>1</x:v>
      </x:c>
      <x:c r="CN94" s="33">
        <x:v>1</x:v>
      </x:c>
      <x:c r="CO94" s="33">
        <x:v>1</x:v>
      </x:c>
      <x:c r="CP94" s="33">
        <x:v>1</x:v>
      </x:c>
      <x:c r="CQ94" s="33">
        <x:v>1</x:v>
      </x:c>
      <x:c r="CR94" s="31"/>
      <x:c r="CS94" s="31"/>
      <x:c r="CT94" s="31"/>
      <x:c r="CU94" s="31"/>
      <x:c r="CV94" s="31"/>
      <x:c r="CW94" s="31"/>
    </x:row>
    <x:row r="95" spans="2:101" ht="24" customHeight="1" x14ac:dyDescent="0.6">
      <x:c r="B95" s="31"/>
      <x:c r="C95" s="31"/>
      <x:c r="D95" s="31"/>
      <x:c r="E95" s="31"/>
      <x:c r="F95" s="31"/>
      <x:c r="G95" s="31"/>
      <x:c r="H95" s="31"/>
      <x:c r="I95" s="31"/>
      <x:c r="J95" s="31"/>
      <x:c r="K95" s="31"/>
      <x:c r="L95" s="31"/>
      <x:c r="M95" s="31"/>
      <x:c r="N95" s="31"/>
      <x:c r="O95" s="33">
        <x:v>1</x:v>
      </x:c>
      <x:c r="P95" s="33">
        <x:v>1</x:v>
      </x:c>
      <x:c r="Q95" s="33">
        <x:v>1</x:v>
      </x:c>
      <x:c r="R95" s="33">
        <x:v>1</x:v>
      </x:c>
      <x:c r="S95" s="33">
        <x:v>1</x:v>
      </x:c>
      <x:c r="T95" s="33">
        <x:v>1</x:v>
      </x:c>
      <x:c r="U95" s="33">
        <x:v>1</x:v>
      </x:c>
      <x:c r="V95" s="33">
        <x:v>1</x:v>
      </x:c>
      <x:c r="W95" s="33">
        <x:v>1</x:v>
      </x:c>
      <x:c r="X95" s="33">
        <x:v>1</x:v>
      </x:c>
      <x:c r="Y95" s="31"/>
      <x:c r="Z95" s="31"/>
      <x:c r="AA95" s="31"/>
      <x:c r="AB95" s="31"/>
      <x:c r="AC95" s="31"/>
      <x:c r="AD95" s="31"/>
      <x:c r="AE95" s="31"/>
      <x:c r="AF95" s="31"/>
      <x:c r="AG95" s="31"/>
      <x:c r="AH95" s="31"/>
      <x:c r="AI95" s="31"/>
      <x:c r="AJ95" s="31"/>
      <x:c r="AK95" s="31"/>
      <x:c r="AL95" s="31"/>
      <x:c r="AM95" s="31"/>
      <x:c r="AN95" s="31"/>
      <x:c r="AO95" s="31"/>
      <x:c r="AP95" s="31"/>
      <x:c r="AQ95" s="35">
        <x:v>1</x:v>
      </x:c>
      <x:c r="AR95" s="33">
        <x:v>1</x:v>
      </x:c>
      <x:c r="AS95" s="33">
        <x:v>1</x:v>
      </x:c>
      <x:c r="AT95" s="33">
        <x:v>1</x:v>
      </x:c>
      <x:c r="AU95" s="33">
        <x:v>1</x:v>
      </x:c>
      <x:c r="AV95" s="33">
        <x:v>1</x:v>
      </x:c>
      <x:c r="AW95" s="33">
        <x:v>1</x:v>
      </x:c>
      <x:c r="AX95" s="33">
        <x:v>1</x:v>
      </x:c>
      <x:c r="AY95" s="33">
        <x:v>1</x:v>
      </x:c>
      <x:c r="AZ95" s="33">
        <x:v>1</x:v>
      </x:c>
      <x:c r="BA95" s="33">
        <x:v>1</x:v>
      </x:c>
      <x:c r="BB95" s="33">
        <x:v>1</x:v>
      </x:c>
      <x:c r="BC95" s="33">
        <x:v>1</x:v>
      </x:c>
      <x:c r="BD95" s="33">
        <x:v>1</x:v>
      </x:c>
      <x:c r="BE95" s="33">
        <x:v>1</x:v>
      </x:c>
      <x:c r="BF95" s="33">
        <x:v>1</x:v>
      </x:c>
      <x:c r="BG95" s="33">
        <x:v>1</x:v>
      </x:c>
      <x:c r="BH95" s="33">
        <x:v>1</x:v>
      </x:c>
      <x:c r="BI95" s="33">
        <x:v>1</x:v>
      </x:c>
      <x:c r="BJ95" s="33">
        <x:v>1</x:v>
      </x:c>
      <x:c r="BK95" s="33">
        <x:v>1</x:v>
      </x:c>
      <x:c r="BL95" s="31"/>
      <x:c r="BM95" s="31"/>
      <x:c r="BN95" s="31"/>
      <x:c r="BO95" s="31"/>
      <x:c r="BP95" s="31"/>
      <x:c r="BQ95" s="33">
        <x:v>1</x:v>
      </x:c>
      <x:c r="BR95" s="33">
        <x:v>1</x:v>
      </x:c>
      <x:c r="BS95" s="33">
        <x:v>1</x:v>
      </x:c>
      <x:c r="BT95" s="33">
        <x:v>1</x:v>
      </x:c>
      <x:c r="BU95" s="33">
        <x:v>1</x:v>
      </x:c>
      <x:c r="BV95" s="33">
        <x:v>1</x:v>
      </x:c>
      <x:c r="BW95" s="33">
        <x:v>1</x:v>
      </x:c>
      <x:c r="BX95" s="33">
        <x:v>1</x:v>
      </x:c>
      <x:c r="BY95" s="33">
        <x:v>1</x:v>
      </x:c>
      <x:c r="BZ95" s="33">
        <x:v>1</x:v>
      </x:c>
      <x:c r="CA95" s="33">
        <x:v>1</x:v>
      </x:c>
      <x:c r="CB95" s="33">
        <x:v>1</x:v>
      </x:c>
      <x:c r="CC95" s="33">
        <x:v>1</x:v>
      </x:c>
      <x:c r="CD95" s="33">
        <x:v>1</x:v>
      </x:c>
      <x:c r="CE95" s="33">
        <x:v>1</x:v>
      </x:c>
      <x:c r="CF95" s="33">
        <x:v>1</x:v>
      </x:c>
      <x:c r="CG95" s="33">
        <x:v>1</x:v>
      </x:c>
      <x:c r="CH95" s="33">
        <x:v>1</x:v>
      </x:c>
      <x:c r="CI95" s="33">
        <x:v>1</x:v>
      </x:c>
      <x:c r="CJ95" s="33">
        <x:v>1</x:v>
      </x:c>
      <x:c r="CK95" s="33">
        <x:v>1</x:v>
      </x:c>
      <x:c r="CL95" s="33">
        <x:v>1</x:v>
      </x:c>
      <x:c r="CM95" s="33">
        <x:v>1</x:v>
      </x:c>
      <x:c r="CN95" s="33">
        <x:v>1</x:v>
      </x:c>
      <x:c r="CO95" s="33">
        <x:v>1</x:v>
      </x:c>
      <x:c r="CP95" s="33">
        <x:v>1</x:v>
      </x:c>
      <x:c r="CQ95" s="31"/>
      <x:c r="CR95" s="31"/>
      <x:c r="CS95" s="31"/>
      <x:c r="CT95" s="31"/>
      <x:c r="CU95" s="31"/>
      <x:c r="CV95" s="31"/>
      <x:c r="CW95" s="31"/>
    </x:row>
    <x:row r="96" spans="2:101" ht="24" customHeight="1" x14ac:dyDescent="0.6">
      <x:c r="B96" s="31"/>
      <x:c r="C96" s="31"/>
      <x:c r="D96" s="31"/>
      <x:c r="E96" s="31"/>
      <x:c r="F96" s="31"/>
      <x:c r="G96" s="31"/>
      <x:c r="H96" s="31"/>
      <x:c r="I96" s="31"/>
      <x:c r="J96" s="31"/>
      <x:c r="K96" s="31"/>
      <x:c r="L96" s="31"/>
      <x:c r="M96" s="31"/>
      <x:c r="N96" s="31"/>
      <x:c r="O96" s="31"/>
      <x:c r="P96" s="31"/>
      <x:c r="Q96" s="31"/>
      <x:c r="R96" s="31"/>
      <x:c r="S96" s="31"/>
      <x:c r="T96" s="31"/>
      <x:c r="U96" s="31"/>
      <x:c r="V96" s="31"/>
      <x:c r="W96" s="31"/>
      <x:c r="X96" s="31"/>
      <x:c r="Y96" s="31"/>
      <x:c r="Z96" s="31"/>
      <x:c r="AA96" s="31"/>
      <x:c r="AB96" s="31"/>
      <x:c r="AC96" s="31"/>
      <x:c r="AD96" s="31"/>
      <x:c r="AE96" s="31"/>
      <x:c r="AF96" s="31"/>
      <x:c r="AG96" s="31"/>
      <x:c r="AH96" s="31"/>
      <x:c r="AI96" s="31"/>
      <x:c r="AJ96" s="31"/>
      <x:c r="AK96" s="31"/>
      <x:c r="AL96" s="31"/>
      <x:c r="AM96" s="31"/>
      <x:c r="AN96" s="31"/>
      <x:c r="AO96" s="31"/>
      <x:c r="AP96" s="31"/>
      <x:c r="AQ96" s="33">
        <x:v>1</x:v>
      </x:c>
      <x:c r="AR96" s="33">
        <x:v>1</x:v>
      </x:c>
      <x:c r="AS96" s="33">
        <x:v>1</x:v>
      </x:c>
      <x:c r="AT96" s="33">
        <x:v>1</x:v>
      </x:c>
      <x:c r="AU96" s="33">
        <x:v>1</x:v>
      </x:c>
      <x:c r="AV96" s="33">
        <x:v>1</x:v>
      </x:c>
      <x:c r="AW96" s="33">
        <x:v>1</x:v>
      </x:c>
      <x:c r="AX96" s="33">
        <x:v>1</x:v>
      </x:c>
      <x:c r="AY96" s="33">
        <x:v>1</x:v>
      </x:c>
      <x:c r="AZ96" s="33">
        <x:v>1</x:v>
      </x:c>
      <x:c r="BA96" s="33">
        <x:v>1</x:v>
      </x:c>
      <x:c r="BB96" s="33">
        <x:v>1</x:v>
      </x:c>
      <x:c r="BC96" s="33">
        <x:v>1</x:v>
      </x:c>
      <x:c r="BD96" s="33">
        <x:v>1</x:v>
      </x:c>
      <x:c r="BE96" s="33">
        <x:v>1</x:v>
      </x:c>
      <x:c r="BF96" s="33">
        <x:v>1</x:v>
      </x:c>
      <x:c r="BG96" s="33">
        <x:v>1</x:v>
      </x:c>
      <x:c r="BH96" s="33">
        <x:v>1</x:v>
      </x:c>
      <x:c r="BI96" s="33">
        <x:v>1</x:v>
      </x:c>
      <x:c r="BJ96" s="33">
        <x:v>1</x:v>
      </x:c>
      <x:c r="BK96" s="33">
        <x:v>1</x:v>
      </x:c>
      <x:c r="BL96" s="31"/>
      <x:c r="BM96" s="31"/>
      <x:c r="BN96" s="31"/>
      <x:c r="BO96" s="31"/>
      <x:c r="BP96" s="31"/>
      <x:c r="BQ96" s="31"/>
      <x:c r="BR96" s="33">
        <x:v>1</x:v>
      </x:c>
      <x:c r="BS96" s="33">
        <x:v>1</x:v>
      </x:c>
      <x:c r="BT96" s="33">
        <x:v>1</x:v>
      </x:c>
      <x:c r="BU96" s="33">
        <x:v>1</x:v>
      </x:c>
      <x:c r="BV96" s="33">
        <x:v>1</x:v>
      </x:c>
      <x:c r="BW96" s="33">
        <x:v>1</x:v>
      </x:c>
      <x:c r="BX96" s="33">
        <x:v>1</x:v>
      </x:c>
      <x:c r="BY96" s="33">
        <x:v>1</x:v>
      </x:c>
      <x:c r="BZ96" s="33">
        <x:v>1</x:v>
      </x:c>
      <x:c r="CA96" s="33">
        <x:v>1</x:v>
      </x:c>
      <x:c r="CB96" s="33">
        <x:v>1</x:v>
      </x:c>
      <x:c r="CC96" s="33">
        <x:v>1</x:v>
      </x:c>
      <x:c r="CD96" s="33">
        <x:v>1</x:v>
      </x:c>
      <x:c r="CE96" s="33">
        <x:v>1</x:v>
      </x:c>
      <x:c r="CF96" s="33">
        <x:v>1</x:v>
      </x:c>
      <x:c r="CG96" s="33">
        <x:v>1</x:v>
      </x:c>
      <x:c r="CH96" s="33">
        <x:v>1</x:v>
      </x:c>
      <x:c r="CI96" s="33">
        <x:v>1</x:v>
      </x:c>
      <x:c r="CJ96" s="33">
        <x:v>1</x:v>
      </x:c>
      <x:c r="CK96" s="33">
        <x:v>1</x:v>
      </x:c>
      <x:c r="CL96" s="33">
        <x:v>1</x:v>
      </x:c>
      <x:c r="CM96" s="33">
        <x:v>1</x:v>
      </x:c>
      <x:c r="CN96" s="33">
        <x:v>1</x:v>
      </x:c>
      <x:c r="CO96" s="33">
        <x:v>1</x:v>
      </x:c>
      <x:c r="CP96" s="33">
        <x:v>1</x:v>
      </x:c>
      <x:c r="CQ96" s="31"/>
      <x:c r="CR96" s="31"/>
      <x:c r="CS96" s="31"/>
      <x:c r="CT96" s="31"/>
      <x:c r="CU96" s="31"/>
      <x:c r="CV96" s="31"/>
      <x:c r="CW96" s="31"/>
    </x:row>
    <x:row r="97" spans="2:101" ht="24" customHeight="1" x14ac:dyDescent="0.6">
      <x:c r="B97" s="31"/>
      <x:c r="C97" s="31"/>
      <x:c r="D97" s="31"/>
      <x:c r="E97" s="31"/>
      <x:c r="F97" s="31"/>
      <x:c r="G97" s="31"/>
      <x:c r="H97" s="31"/>
      <x:c r="I97" s="31"/>
      <x:c r="J97" s="31"/>
      <x:c r="K97" s="31"/>
      <x:c r="L97" s="31"/>
      <x:c r="M97" s="31"/>
      <x:c r="N97" s="31"/>
      <x:c r="O97" s="31"/>
      <x:c r="P97" s="31"/>
      <x:c r="Q97" s="31"/>
      <x:c r="R97" s="31"/>
      <x:c r="S97" s="31"/>
      <x:c r="T97" s="31"/>
      <x:c r="U97" s="31"/>
      <x:c r="V97" s="31"/>
      <x:c r="W97" s="31"/>
      <x:c r="X97" s="31"/>
      <x:c r="Y97" s="31"/>
      <x:c r="Z97" s="31"/>
      <x:c r="AA97" s="31"/>
      <x:c r="AB97" s="31"/>
      <x:c r="AC97" s="31"/>
      <x:c r="AD97" s="31"/>
      <x:c r="AE97" s="31"/>
      <x:c r="AF97" s="31"/>
      <x:c r="AG97" s="31"/>
      <x:c r="AH97" s="31"/>
      <x:c r="AI97" s="31"/>
      <x:c r="AJ97" s="31"/>
      <x:c r="AK97" s="31"/>
      <x:c r="AL97" s="31"/>
      <x:c r="AM97" s="31"/>
      <x:c r="AN97" s="31"/>
      <x:c r="AO97" s="31"/>
      <x:c r="AP97" s="31"/>
      <x:c r="AQ97" s="33">
        <x:v>1</x:v>
      </x:c>
      <x:c r="AR97" s="33">
        <x:v>1</x:v>
      </x:c>
      <x:c r="AS97" s="33">
        <x:v>1</x:v>
      </x:c>
      <x:c r="AT97" s="33">
        <x:v>1</x:v>
      </x:c>
      <x:c r="AU97" s="33">
        <x:v>1</x:v>
      </x:c>
      <x:c r="AV97" s="33">
        <x:v>1</x:v>
      </x:c>
      <x:c r="AW97" s="33">
        <x:v>1</x:v>
      </x:c>
      <x:c r="AX97" s="33">
        <x:v>1</x:v>
      </x:c>
      <x:c r="AY97" s="33">
        <x:v>1</x:v>
      </x:c>
      <x:c r="AZ97" s="33">
        <x:v>1</x:v>
      </x:c>
      <x:c r="BA97" s="33">
        <x:v>1</x:v>
      </x:c>
      <x:c r="BB97" s="33">
        <x:v>1</x:v>
      </x:c>
      <x:c r="BC97" s="33">
        <x:v>1</x:v>
      </x:c>
      <x:c r="BD97" s="33">
        <x:v>1</x:v>
      </x:c>
      <x:c r="BE97" s="33">
        <x:v>1</x:v>
      </x:c>
      <x:c r="BF97" s="33">
        <x:v>1</x:v>
      </x:c>
      <x:c r="BG97" s="33">
        <x:v>1</x:v>
      </x:c>
      <x:c r="BH97" s="33">
        <x:v>1</x:v>
      </x:c>
      <x:c r="BI97" s="33">
        <x:v>1</x:v>
      </x:c>
      <x:c r="BJ97" s="33">
        <x:v>1</x:v>
      </x:c>
      <x:c r="BK97" s="33">
        <x:v>1</x:v>
      </x:c>
      <x:c r="BL97" s="31"/>
      <x:c r="BM97" s="31"/>
      <x:c r="BN97" s="31"/>
      <x:c r="BO97" s="31"/>
      <x:c r="BP97" s="31"/>
      <x:c r="BQ97" s="31"/>
      <x:c r="BR97" s="33">
        <x:v>1</x:v>
      </x:c>
      <x:c r="BS97" s="33">
        <x:v>1</x:v>
      </x:c>
      <x:c r="BT97" s="33">
        <x:v>1</x:v>
      </x:c>
      <x:c r="BU97" s="33">
        <x:v>1</x:v>
      </x:c>
      <x:c r="BV97" s="33">
        <x:v>1</x:v>
      </x:c>
      <x:c r="BW97" s="33">
        <x:v>1</x:v>
      </x:c>
      <x:c r="BX97" s="33">
        <x:v>1</x:v>
      </x:c>
      <x:c r="BY97" s="33">
        <x:v>1</x:v>
      </x:c>
      <x:c r="BZ97" s="33">
        <x:v>1</x:v>
      </x:c>
      <x:c r="CA97" s="33">
        <x:v>1</x:v>
      </x:c>
      <x:c r="CB97" s="33">
        <x:v>1</x:v>
      </x:c>
      <x:c r="CC97" s="33">
        <x:v>1</x:v>
      </x:c>
      <x:c r="CD97" s="33">
        <x:v>1</x:v>
      </x:c>
      <x:c r="CE97" s="33">
        <x:v>1</x:v>
      </x:c>
      <x:c r="CF97" s="33">
        <x:v>1</x:v>
      </x:c>
      <x:c r="CG97" s="33">
        <x:v>1</x:v>
      </x:c>
      <x:c r="CH97" s="33">
        <x:v>1</x:v>
      </x:c>
      <x:c r="CI97" s="33">
        <x:v>1</x:v>
      </x:c>
      <x:c r="CJ97" s="33">
        <x:v>1</x:v>
      </x:c>
      <x:c r="CK97" s="33">
        <x:v>1</x:v>
      </x:c>
      <x:c r="CL97" s="33">
        <x:v>1</x:v>
      </x:c>
      <x:c r="CM97" s="33">
        <x:v>1</x:v>
      </x:c>
      <x:c r="CN97" s="33">
        <x:v>1</x:v>
      </x:c>
      <x:c r="CO97" s="33">
        <x:v>1</x:v>
      </x:c>
      <x:c r="CP97" s="31"/>
      <x:c r="CQ97" s="31"/>
      <x:c r="CR97" s="31"/>
      <x:c r="CS97" s="31"/>
      <x:c r="CT97" s="31"/>
      <x:c r="CU97" s="31"/>
      <x:c r="CV97" s="31"/>
      <x:c r="CW97" s="31"/>
    </x:row>
    <x:row r="98" spans="2:101" ht="24" customHeight="1" x14ac:dyDescent="0.6">
      <x:c r="B98" s="31"/>
      <x:c r="C98" s="31"/>
      <x:c r="D98" s="31"/>
      <x:c r="E98" s="31"/>
      <x:c r="F98" s="31"/>
      <x:c r="G98" s="31"/>
      <x:c r="H98" s="31"/>
      <x:c r="I98" s="31"/>
      <x:c r="J98" s="31"/>
      <x:c r="K98" s="31"/>
      <x:c r="L98" s="31"/>
      <x:c r="M98" s="31"/>
      <x:c r="N98" s="31"/>
      <x:c r="O98" s="31"/>
      <x:c r="P98" s="31"/>
      <x:c r="Q98" s="31"/>
      <x:c r="R98" s="31"/>
      <x:c r="S98" s="31"/>
      <x:c r="T98" s="31"/>
      <x:c r="U98" s="31"/>
      <x:c r="V98" s="31"/>
      <x:c r="W98" s="31"/>
      <x:c r="X98" s="31"/>
      <x:c r="Y98" s="31"/>
      <x:c r="Z98" s="31"/>
      <x:c r="AA98" s="31"/>
      <x:c r="AB98" s="31"/>
      <x:c r="AC98" s="31"/>
      <x:c r="AD98" s="31"/>
      <x:c r="AE98" s="31"/>
      <x:c r="AF98" s="31"/>
      <x:c r="AG98" s="31"/>
      <x:c r="AH98" s="31"/>
      <x:c r="AI98" s="31"/>
      <x:c r="AJ98" s="31"/>
      <x:c r="AK98" s="31"/>
      <x:c r="AL98" s="31"/>
      <x:c r="AM98" s="31"/>
      <x:c r="AN98" s="31"/>
      <x:c r="AO98" s="31"/>
      <x:c r="AP98" s="31"/>
      <x:c r="AQ98" s="33">
        <x:v>1</x:v>
      </x:c>
      <x:c r="AR98" s="33">
        <x:v>1</x:v>
      </x:c>
      <x:c r="AS98" s="33">
        <x:v>1</x:v>
      </x:c>
      <x:c r="AT98" s="33">
        <x:v>1</x:v>
      </x:c>
      <x:c r="AU98" s="33">
        <x:v>1</x:v>
      </x:c>
      <x:c r="AV98" s="33">
        <x:v>1</x:v>
      </x:c>
      <x:c r="AW98" s="33">
        <x:v>1</x:v>
      </x:c>
      <x:c r="AX98" s="33">
        <x:v>1</x:v>
      </x:c>
      <x:c r="AY98" s="33">
        <x:v>1</x:v>
      </x:c>
      <x:c r="AZ98" s="33">
        <x:v>1</x:v>
      </x:c>
      <x:c r="BA98" s="33">
        <x:v>1</x:v>
      </x:c>
      <x:c r="BB98" s="33">
        <x:v>1</x:v>
      </x:c>
      <x:c r="BC98" s="33">
        <x:v>1</x:v>
      </x:c>
      <x:c r="BD98" s="33">
        <x:v>1</x:v>
      </x:c>
      <x:c r="BE98" s="33">
        <x:v>1</x:v>
      </x:c>
      <x:c r="BF98" s="33">
        <x:v>1</x:v>
      </x:c>
      <x:c r="BG98" s="33">
        <x:v>1</x:v>
      </x:c>
      <x:c r="BH98" s="33">
        <x:v>1</x:v>
      </x:c>
      <x:c r="BI98" s="33">
        <x:v>1</x:v>
      </x:c>
      <x:c r="BJ98" s="33">
        <x:v>1</x:v>
      </x:c>
      <x:c r="BK98" s="33">
        <x:v>1</x:v>
      </x:c>
      <x:c r="BL98" s="31"/>
      <x:c r="BM98" s="31"/>
      <x:c r="BN98" s="31"/>
      <x:c r="BO98" s="31"/>
      <x:c r="BP98" s="31"/>
      <x:c r="BQ98" s="31"/>
      <x:c r="BR98" s="31"/>
      <x:c r="BS98" s="33">
        <x:v>1</x:v>
      </x:c>
      <x:c r="BT98" s="33">
        <x:v>1</x:v>
      </x:c>
      <x:c r="BU98" s="33">
        <x:v>1</x:v>
      </x:c>
      <x:c r="BV98" s="33">
        <x:v>1</x:v>
      </x:c>
      <x:c r="BW98" s="33">
        <x:v>1</x:v>
      </x:c>
      <x:c r="BX98" s="33">
        <x:v>1</x:v>
      </x:c>
      <x:c r="BY98" s="33">
        <x:v>1</x:v>
      </x:c>
      <x:c r="BZ98" s="33">
        <x:v>1</x:v>
      </x:c>
      <x:c r="CA98" s="33">
        <x:v>1</x:v>
      </x:c>
      <x:c r="CB98" s="33">
        <x:v>1</x:v>
      </x:c>
      <x:c r="CC98" s="33">
        <x:v>1</x:v>
      </x:c>
      <x:c r="CD98" s="33">
        <x:v>1</x:v>
      </x:c>
      <x:c r="CE98" s="33">
        <x:v>1</x:v>
      </x:c>
      <x:c r="CF98" s="33">
        <x:v>1</x:v>
      </x:c>
      <x:c r="CG98" s="33">
        <x:v>1</x:v>
      </x:c>
      <x:c r="CH98" s="33">
        <x:v>1</x:v>
      </x:c>
      <x:c r="CI98" s="33">
        <x:v>1</x:v>
      </x:c>
      <x:c r="CJ98" s="33">
        <x:v>1</x:v>
      </x:c>
      <x:c r="CK98" s="33">
        <x:v>1</x:v>
      </x:c>
      <x:c r="CL98" s="33">
        <x:v>1</x:v>
      </x:c>
      <x:c r="CM98" s="33">
        <x:v>1</x:v>
      </x:c>
      <x:c r="CN98" s="33">
        <x:v>1</x:v>
      </x:c>
      <x:c r="CO98" s="31"/>
      <x:c r="CP98" s="31"/>
      <x:c r="CQ98" s="31"/>
      <x:c r="CR98" s="31"/>
      <x:c r="CS98" s="31"/>
      <x:c r="CT98" s="31"/>
      <x:c r="CU98" s="31"/>
      <x:c r="CV98" s="31"/>
      <x:c r="CW98" s="31"/>
    </x:row>
    <x:row r="99" spans="2:101" ht="24" customHeight="1" x14ac:dyDescent="0.6">
      <x:c r="B99" s="31"/>
      <x:c r="C99" s="31"/>
      <x:c r="D99" s="31"/>
      <x:c r="E99" s="31"/>
      <x:c r="F99" s="31"/>
      <x:c r="G99" s="31"/>
      <x:c r="H99" s="31"/>
      <x:c r="I99" s="31"/>
      <x:c r="J99" s="31"/>
      <x:c r="K99" s="31"/>
      <x:c r="L99" s="31"/>
      <x:c r="M99" s="31"/>
      <x:c r="N99" s="31"/>
      <x:c r="O99" s="31"/>
      <x:c r="P99" s="31"/>
      <x:c r="Q99" s="31"/>
      <x:c r="R99" s="31"/>
      <x:c r="S99" s="31"/>
      <x:c r="T99" s="31"/>
      <x:c r="U99" s="31"/>
      <x:c r="V99" s="31"/>
      <x:c r="W99" s="31"/>
      <x:c r="X99" s="31"/>
      <x:c r="Y99" s="31"/>
      <x:c r="Z99" s="31"/>
      <x:c r="AA99" s="31"/>
      <x:c r="AB99" s="31"/>
      <x:c r="AC99" s="31"/>
      <x:c r="AD99" s="31"/>
      <x:c r="AE99" s="31"/>
      <x:c r="AF99" s="31"/>
      <x:c r="AG99" s="31"/>
      <x:c r="AH99" s="31"/>
      <x:c r="AI99" s="31"/>
      <x:c r="AJ99" s="31"/>
      <x:c r="AK99" s="31"/>
      <x:c r="AL99" s="31"/>
      <x:c r="AM99" s="31"/>
      <x:c r="AN99" s="31"/>
      <x:c r="AO99" s="31"/>
      <x:c r="AP99" s="31"/>
      <x:c r="AQ99" s="31"/>
      <x:c r="AR99" s="31"/>
      <x:c r="AS99" s="31"/>
      <x:c r="AT99" s="31"/>
      <x:c r="AU99" s="31"/>
      <x:c r="AV99" s="31"/>
      <x:c r="AW99" s="31"/>
      <x:c r="AX99" s="31"/>
      <x:c r="AY99" s="31"/>
      <x:c r="AZ99" s="31"/>
      <x:c r="BA99" s="31"/>
      <x:c r="BB99" s="31"/>
      <x:c r="BC99" s="31"/>
      <x:c r="BD99" s="31"/>
      <x:c r="BE99" s="31"/>
      <x:c r="BF99" s="31"/>
      <x:c r="BG99" s="31"/>
      <x:c r="BH99" s="31"/>
      <x:c r="BI99" s="31"/>
      <x:c r="BJ99" s="31"/>
      <x:c r="BK99" s="31"/>
      <x:c r="BL99" s="31"/>
      <x:c r="BM99" s="31"/>
      <x:c r="BN99" s="31"/>
      <x:c r="BO99" s="31"/>
      <x:c r="BP99" s="31"/>
      <x:c r="BQ99" s="31"/>
      <x:c r="BR99" s="31"/>
      <x:c r="BS99" s="31"/>
      <x:c r="BT99" s="31"/>
      <x:c r="BU99" s="33">
        <x:v>1</x:v>
      </x:c>
      <x:c r="BV99" s="33">
        <x:v>1</x:v>
      </x:c>
      <x:c r="BW99" s="33">
        <x:v>1</x:v>
      </x:c>
      <x:c r="BX99" s="33">
        <x:v>1</x:v>
      </x:c>
      <x:c r="BY99" s="33">
        <x:v>1</x:v>
      </x:c>
      <x:c r="BZ99" s="33">
        <x:v>1</x:v>
      </x:c>
      <x:c r="CA99" s="33">
        <x:v>1</x:v>
      </x:c>
      <x:c r="CB99" s="33">
        <x:v>1</x:v>
      </x:c>
      <x:c r="CC99" s="33">
        <x:v>1</x:v>
      </x:c>
      <x:c r="CD99" s="33">
        <x:v>1</x:v>
      </x:c>
      <x:c r="CE99" s="33">
        <x:v>1</x:v>
      </x:c>
      <x:c r="CF99" s="33">
        <x:v>1</x:v>
      </x:c>
      <x:c r="CG99" s="33">
        <x:v>1</x:v>
      </x:c>
      <x:c r="CH99" s="33">
        <x:v>1</x:v>
      </x:c>
      <x:c r="CI99" s="33">
        <x:v>1</x:v>
      </x:c>
      <x:c r="CJ99" s="33">
        <x:v>1</x:v>
      </x:c>
      <x:c r="CK99" s="33">
        <x:v>1</x:v>
      </x:c>
      <x:c r="CL99" s="33">
        <x:v>1</x:v>
      </x:c>
      <x:c r="CM99" s="31"/>
      <x:c r="CN99" s="31"/>
      <x:c r="CO99" s="31"/>
      <x:c r="CP99" s="31"/>
      <x:c r="CQ99" s="31"/>
      <x:c r="CR99" s="31"/>
      <x:c r="CS99" s="31"/>
      <x:c r="CT99" s="31"/>
      <x:c r="CU99" s="31"/>
      <x:c r="CV99" s="31"/>
      <x:c r="CW99" s="31"/>
    </x:row>
    <x:row r="100" spans="2:101" ht="24" customHeight="1" x14ac:dyDescent="0.6">
      <x:c r="B100" s="31"/>
      <x:c r="C100" s="31"/>
      <x:c r="D100" s="31"/>
      <x:c r="E100" s="31"/>
      <x:c r="F100" s="31"/>
      <x:c r="G100" s="31"/>
      <x:c r="H100" s="31"/>
      <x:c r="I100" s="31"/>
      <x:c r="J100" s="31"/>
      <x:c r="K100" s="31"/>
      <x:c r="L100" s="31"/>
      <x:c r="M100" s="31"/>
      <x:c r="N100" s="31"/>
      <x:c r="O100" s="31"/>
      <x:c r="P100" s="31"/>
      <x:c r="Q100" s="31"/>
      <x:c r="R100" s="31"/>
      <x:c r="S100" s="31"/>
      <x:c r="T100" s="31"/>
      <x:c r="U100" s="31"/>
      <x:c r="V100" s="31"/>
      <x:c r="W100" s="31"/>
      <x:c r="X100" s="31"/>
      <x:c r="Y100" s="31"/>
      <x:c r="Z100" s="31"/>
      <x:c r="AA100" s="31"/>
      <x:c r="AB100" s="31"/>
      <x:c r="AC100" s="31"/>
      <x:c r="AD100" s="31"/>
      <x:c r="AE100" s="31"/>
      <x:c r="AF100" s="31"/>
      <x:c r="AG100" s="31"/>
      <x:c r="AH100" s="31"/>
      <x:c r="AI100" s="31"/>
      <x:c r="AJ100" s="31"/>
      <x:c r="AK100" s="31"/>
      <x:c r="AL100" s="31"/>
      <x:c r="AM100" s="31"/>
      <x:c r="AN100" s="31"/>
      <x:c r="AO100" s="31"/>
      <x:c r="AP100" s="31"/>
      <x:c r="AQ100" s="31"/>
      <x:c r="AR100" s="31"/>
      <x:c r="AS100" s="31"/>
      <x:c r="AT100" s="31"/>
      <x:c r="AU100" s="31"/>
      <x:c r="AV100" s="31"/>
      <x:c r="AW100" s="31"/>
      <x:c r="AX100" s="31"/>
      <x:c r="AY100" s="31"/>
      <x:c r="AZ100" s="31"/>
      <x:c r="BA100" s="31"/>
      <x:c r="BB100" s="31"/>
      <x:c r="BC100" s="31"/>
      <x:c r="BD100" s="31"/>
      <x:c r="BE100" s="31"/>
      <x:c r="BF100" s="31"/>
      <x:c r="BG100" s="31"/>
      <x:c r="BH100" s="31"/>
      <x:c r="BI100" s="31"/>
      <x:c r="BJ100" s="31"/>
      <x:c r="BK100" s="31"/>
      <x:c r="BL100" s="31"/>
      <x:c r="BM100" s="31"/>
      <x:c r="BN100" s="31"/>
      <x:c r="BO100" s="31"/>
      <x:c r="BP100" s="31"/>
      <x:c r="BQ100" s="31"/>
      <x:c r="BR100" s="31"/>
      <x:c r="BS100" s="31"/>
      <x:c r="BT100" s="31"/>
      <x:c r="BU100" s="31"/>
      <x:c r="BV100" s="31"/>
      <x:c r="BW100" s="31"/>
      <x:c r="BX100" s="31"/>
      <x:c r="BY100" s="31"/>
      <x:c r="BZ100" s="31"/>
      <x:c r="CA100" s="31"/>
      <x:c r="CB100" s="31"/>
      <x:c r="CC100" s="31"/>
      <x:c r="CD100" s="31"/>
      <x:c r="CE100" s="31"/>
      <x:c r="CF100" s="31"/>
      <x:c r="CG100" s="31"/>
      <x:c r="CH100" s="31"/>
      <x:c r="CI100" s="31"/>
      <x:c r="CJ100" s="31"/>
      <x:c r="CK100" s="31"/>
      <x:c r="CL100" s="31"/>
      <x:c r="CM100" s="31"/>
      <x:c r="CN100" s="31"/>
      <x:c r="CO100" s="31"/>
      <x:c r="CP100" s="31"/>
      <x:c r="CQ100" s="31"/>
      <x:c r="CR100" s="31"/>
      <x:c r="CS100" s="31"/>
      <x:c r="CT100" s="31"/>
      <x:c r="CU100" s="31"/>
      <x:c r="CV100" s="31"/>
      <x:c r="CW100" s="31"/>
    </x:row>
    <x:row r="101" spans="2:101" ht="24" customHeight="1" x14ac:dyDescent="0.6">
      <x:c r="B101" s="31"/>
      <x:c r="C101" s="31"/>
      <x:c r="D101" s="31"/>
      <x:c r="E101" s="31"/>
      <x:c r="F101" s="31"/>
      <x:c r="G101" s="31"/>
      <x:c r="H101" s="31"/>
      <x:c r="I101" s="31"/>
      <x:c r="J101" s="31"/>
      <x:c r="K101" s="31"/>
      <x:c r="L101" s="31"/>
      <x:c r="M101" s="31"/>
      <x:c r="N101" s="31"/>
      <x:c r="O101" s="31"/>
      <x:c r="P101" s="31"/>
      <x:c r="Q101" s="31"/>
      <x:c r="R101" s="31"/>
      <x:c r="S101" s="31"/>
      <x:c r="T101" s="31"/>
      <x:c r="U101" s="31"/>
      <x:c r="V101" s="31"/>
      <x:c r="W101" s="31"/>
      <x:c r="X101" s="31"/>
      <x:c r="Y101" s="31"/>
      <x:c r="Z101" s="31"/>
      <x:c r="AA101" s="31"/>
      <x:c r="AB101" s="31"/>
      <x:c r="AC101" s="31"/>
      <x:c r="AD101" s="31"/>
      <x:c r="AE101" s="31"/>
      <x:c r="AF101" s="31"/>
      <x:c r="AG101" s="31"/>
      <x:c r="AH101" s="31"/>
      <x:c r="AI101" s="31"/>
      <x:c r="AJ101" s="31"/>
      <x:c r="AK101" s="31"/>
      <x:c r="AL101" s="31"/>
      <x:c r="AM101" s="31"/>
      <x:c r="AN101" s="31"/>
      <x:c r="AO101" s="31"/>
      <x:c r="AP101" s="31"/>
      <x:c r="AQ101" s="31"/>
      <x:c r="AR101" s="31"/>
      <x:c r="AS101" s="31"/>
      <x:c r="AT101" s="31"/>
      <x:c r="AU101" s="31"/>
      <x:c r="AV101" s="31"/>
      <x:c r="AW101" s="31"/>
      <x:c r="AX101" s="31"/>
      <x:c r="AY101" s="31"/>
      <x:c r="AZ101" s="31"/>
      <x:c r="BA101" s="31"/>
      <x:c r="BB101" s="31"/>
      <x:c r="BC101" s="31"/>
      <x:c r="BD101" s="31"/>
      <x:c r="BE101" s="31"/>
      <x:c r="BF101" s="31"/>
      <x:c r="BG101" s="31"/>
      <x:c r="BH101" s="31"/>
      <x:c r="BI101" s="31"/>
      <x:c r="BJ101" s="31"/>
      <x:c r="BK101" s="31"/>
      <x:c r="BL101" s="31"/>
      <x:c r="BM101" s="31"/>
      <x:c r="BN101" s="31"/>
      <x:c r="BO101" s="31"/>
      <x:c r="BP101" s="31"/>
      <x:c r="BQ101" s="31"/>
      <x:c r="BR101" s="31"/>
      <x:c r="BS101" s="31"/>
      <x:c r="BT101" s="31"/>
      <x:c r="BU101" s="31"/>
      <x:c r="BV101" s="31"/>
      <x:c r="BW101" s="31"/>
      <x:c r="BX101" s="31"/>
      <x:c r="BY101" s="31"/>
      <x:c r="BZ101" s="31"/>
      <x:c r="CA101" s="31"/>
      <x:c r="CB101" s="31"/>
      <x:c r="CC101" s="31"/>
      <x:c r="CD101" s="31"/>
      <x:c r="CE101" s="31"/>
      <x:c r="CF101" s="31"/>
      <x:c r="CG101" s="31"/>
      <x:c r="CH101" s="31"/>
      <x:c r="CI101" s="31"/>
      <x:c r="CJ101" s="31"/>
      <x:c r="CK101" s="31"/>
      <x:c r="CL101" s="31"/>
      <x:c r="CM101" s="31"/>
      <x:c r="CN101" s="31"/>
      <x:c r="CO101" s="31"/>
      <x:c r="CP101" s="31"/>
      <x:c r="CQ101" s="31"/>
      <x:c r="CR101" s="31"/>
      <x:c r="CS101" s="31"/>
      <x:c r="CT101" s="31"/>
      <x:c r="CU101" s="31"/>
      <x:c r="CV101" s="31"/>
      <x:c r="CW101" s="31"/>
    </x:row>
    <x:row r="1000">
      <x:c r="XX1000" s="74" t="n">
        <x:v>125713</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Assumptions</vt:lpstr>
      <vt:lpstr>Your Answers</vt:lpstr>
      <vt:lpstr>Campus Map (blank)</vt:lpstr>
      <vt:lpstr>Course Analysis (answers)</vt:lpstr>
      <vt:lpstr>Student Schedule Analysis (ans)</vt:lpstr>
      <vt:lpstr>Campus Map (distances)</vt:lpstr>
      <vt:lpstr>Campus Map (building 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David Clayton - (dcbrown)</dc:creator>
  <cp:lastModifiedBy>Brown, David Clayton - (dcbrown)</cp:lastModifiedBy>
  <dcterms:created xsi:type="dcterms:W3CDTF">2023-09-10T15:41:00Z</dcterms:created>
  <dcterms:modified xsi:type="dcterms:W3CDTF">2023-10-06T21:56:53Z</dcterms:modified>
</cp:coreProperties>
</file>