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12"/>
  <workbookPr codeName="ThisWorkbook"/>
  <mc:AlternateContent xmlns:mc="http://schemas.openxmlformats.org/markup-compatibility/2006">
    <mc:Choice Requires="x15">
      <x15ac:absPath xmlns:x15ac="http://schemas.microsoft.com/office/spreadsheetml/2010/11/ac" url="https://d.docs.live.net/29f448ec057303af/Pulpit/"/>
    </mc:Choice>
  </mc:AlternateContent>
  <xr:revisionPtr revIDLastSave="62" documentId="13_ncr:1_{13FF9E01-D35A-2742-990D-2498F4A0000F}" xr6:coauthVersionLast="47" xr6:coauthVersionMax="47" xr10:uidLastSave="{51B3887A-F9EC-4479-A13B-CACE49A0F682}"/>
  <bookViews>
    <workbookView xWindow="-120" yWindow="-120" windowWidth="51840" windowHeight="21120" activeTab="1" xr2:uid="{751B8950-90AF-470F-B8C1-5E1F8F5117C9}"/>
  </bookViews>
  <sheets>
    <sheet name="Cover" sheetId="104" r:id="rId1"/>
    <sheet name="Case-Junior Varsity" sheetId="89" r:id="rId2"/>
    <sheet name="Message Data" sheetId="94" r:id="rId3"/>
    <sheet name="Answers" sheetId="105" r:id="rId4"/>
    <sheet name="Graded Answers" sheetId="101" state="hidden" r:id="rId5"/>
  </sheets>
  <definedNames>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2</definedName>
    <definedName name="_AtRisk_SimSetting_MultipleCPUManualCount" hidden="1">2</definedName>
    <definedName name="_AtRisk_SimSetting_MultipleCPUMode" hidden="1">2</definedName>
    <definedName name="_AtRisk_SimSetting_MultipleCPUModeV8" hidden="1">2</definedName>
    <definedName name="_AtRisk_SimSetting_RandomNumberGenerator" hidden="1">0</definedName>
    <definedName name="_AtRisk_SimSetting_ShowSimulationProgressWindow" hidden="1">TRUE</definedName>
    <definedName name="_AtRisk_SimSetting_SimName001" hidden="1">"Scen 1(Base=123.42, S0=126.12, V=31.97%)"</definedName>
    <definedName name="_AtRisk_SimSetting_SimName002" hidden="1">"Scen 2(Base=123.42, S0=130, V=31.97%)"</definedName>
    <definedName name="_AtRisk_SimSetting_SimName003" hidden="1">"Scen 3(Base=123.42, S0=132, V=31.97%)"</definedName>
    <definedName name="_AtRisk_SimSetting_SimName004" hidden="1">"Scen 4(Base=1, S0=1, V=31.97%)"</definedName>
    <definedName name="_AtRisk_SimSetting_SimNameCount" hidden="1">4</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_xlnm._FilterDatabase" localSheetId="2" hidden="1">'Message Data'!$B$4:$E$72</definedName>
    <definedName name="IQ_DNTM" hidden="1">700000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MTD" hidden="1">800000</definedName>
    <definedName name="IQ_NAMES_REVISION_DATE_" hidden="1">44091.7196296296</definedName>
    <definedName name="IQ_QTD" hidden="1">750000</definedName>
    <definedName name="IQ_TODAY" hidden="1">0</definedName>
    <definedName name="IQ_YTDMONTH" hidden="1">130000</definedName>
    <definedName name="IQB_BOOKMARK_COUNT" hidden="1">0</definedName>
    <definedName name="Pal_Workbook_GUID" hidden="1">"KHB4MCAJCJC3RUEFU5N2FB3U"</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solver_eng" localSheetId="0" hidden="1">1</definedName>
    <definedName name="solver_neg" localSheetId="0" hidden="1">1</definedName>
    <definedName name="solver_num" localSheetId="0" hidden="1">0</definedName>
    <definedName name="solver_opt" localSheetId="0" hidden="1">Cover!#REF!</definedName>
    <definedName name="solver_typ" localSheetId="0" hidden="1">1</definedName>
    <definedName name="solver_val" localSheetId="0" hidden="1">0</definedName>
    <definedName name="solver_ver" localSheetId="0"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9" i="89" l="1"/>
  <c r="G33" i="89" a="1"/>
  <c r="G33" i="89" s="1"/>
  <c r="F29" i="89" s="1"/>
  <c r="E28" i="89"/>
  <c r="F28" i="89" s="1"/>
  <c r="E25" i="89"/>
  <c r="F25" i="89" s="1"/>
  <c r="E280" i="89" a="1"/>
  <c r="E280" i="89"/>
  <c r="E281" i="89" a="1"/>
  <c r="E281" i="89"/>
  <c r="E282" i="89" a="1"/>
  <c r="E282" i="89"/>
  <c r="E283" i="89" a="1"/>
  <c r="E283" i="89"/>
  <c r="E284" i="89" a="1"/>
  <c r="E284" i="89"/>
  <c r="E285" i="89" a="1"/>
  <c r="E285" i="89"/>
  <c r="F285" i="89" s="1"/>
  <c r="E286" i="89" a="1"/>
  <c r="E286" i="89"/>
  <c r="F286" i="89" s="1"/>
  <c r="E287" i="89" a="1"/>
  <c r="E287" i="89" s="1"/>
  <c r="F287" i="89" s="1"/>
  <c r="E288" i="89" a="1"/>
  <c r="E288" i="89" s="1"/>
  <c r="F288" i="89" s="1"/>
  <c r="E289" i="89" a="1"/>
  <c r="E289" i="89" s="1"/>
  <c r="F289" i="89" s="1"/>
  <c r="E290" i="89" a="1"/>
  <c r="E290" i="89" s="1"/>
  <c r="F290" i="89" s="1"/>
  <c r="E291" i="89" a="1"/>
  <c r="E291" i="89"/>
  <c r="F291" i="89" s="1"/>
  <c r="E292" i="89" a="1"/>
  <c r="E292" i="89"/>
  <c r="F292" i="89" s="1"/>
  <c r="E293" i="89" a="1"/>
  <c r="E293" i="89" s="1"/>
  <c r="F293" i="89" s="1"/>
  <c r="E294" i="89" a="1"/>
  <c r="E294" i="89" s="1"/>
  <c r="F294" i="89" s="1"/>
  <c r="E295" i="89" a="1"/>
  <c r="E295" i="89" s="1"/>
  <c r="F295" i="89" s="1"/>
  <c r="E296" i="89" a="1"/>
  <c r="E296" i="89" s="1"/>
  <c r="F296" i="89" s="1"/>
  <c r="E297" i="89" a="1"/>
  <c r="E297" i="89" s="1"/>
  <c r="F297" i="89" s="1"/>
  <c r="E298" i="89" a="1"/>
  <c r="E298" i="89" s="1"/>
  <c r="F298" i="89" s="1"/>
  <c r="E279" i="89" a="1"/>
  <c r="E279" i="89" s="1"/>
  <c r="F279" i="89" s="1"/>
  <c r="E241" i="89" a="1"/>
  <c r="E241" i="89" s="1"/>
  <c r="F241" i="89" s="1"/>
  <c r="E242" i="89" a="1"/>
  <c r="E242" i="89" s="1"/>
  <c r="F242" i="89" s="1"/>
  <c r="E243" i="89" a="1"/>
  <c r="E243" i="89"/>
  <c r="E244" i="89" a="1"/>
  <c r="E244" i="89"/>
  <c r="E245" i="89" a="1"/>
  <c r="E245" i="89"/>
  <c r="E246" i="89" a="1"/>
  <c r="E246" i="89"/>
  <c r="E247" i="89" a="1"/>
  <c r="E247" i="89"/>
  <c r="E248" i="89" a="1"/>
  <c r="E248" i="89"/>
  <c r="E249" i="89" a="1"/>
  <c r="E249" i="89" s="1"/>
  <c r="F249" i="89" s="1"/>
  <c r="E250" i="89" a="1"/>
  <c r="E250" i="89" s="1"/>
  <c r="F250" i="89" s="1"/>
  <c r="E251" i="89" a="1"/>
  <c r="E251" i="89"/>
  <c r="E252" i="89" a="1"/>
  <c r="E252" i="89"/>
  <c r="E253" i="89" a="1"/>
  <c r="E253" i="89" s="1"/>
  <c r="F253" i="89" s="1"/>
  <c r="E254" i="89" a="1"/>
  <c r="E254" i="89" s="1"/>
  <c r="F254" i="89" s="1"/>
  <c r="E255" i="89" a="1"/>
  <c r="E255" i="89"/>
  <c r="F255" i="89" s="1"/>
  <c r="E256" i="89" a="1"/>
  <c r="E256" i="89"/>
  <c r="F256" i="89" s="1"/>
  <c r="E257" i="89" a="1"/>
  <c r="E257" i="89"/>
  <c r="F257" i="89" s="1"/>
  <c r="E258" i="89" a="1"/>
  <c r="E258" i="89" s="1"/>
  <c r="F258" i="89" s="1"/>
  <c r="E259" i="89" a="1"/>
  <c r="E259" i="89" s="1"/>
  <c r="F259" i="89" s="1"/>
  <c r="E240" i="89" a="1"/>
  <c r="E240" i="89" s="1"/>
  <c r="F240" i="89" s="1"/>
  <c r="F243" i="89"/>
  <c r="F244" i="89"/>
  <c r="F245" i="89"/>
  <c r="F246" i="89"/>
  <c r="F247" i="89"/>
  <c r="F248" i="89"/>
  <c r="F251" i="89"/>
  <c r="F252" i="89"/>
  <c r="E201" i="89" a="1"/>
  <c r="E201" i="89" s="1"/>
  <c r="F201" i="89" s="1"/>
  <c r="E165" i="89"/>
  <c r="E166" i="89"/>
  <c r="E167" i="89"/>
  <c r="E168" i="89"/>
  <c r="E169" i="89"/>
  <c r="E170" i="89"/>
  <c r="E171" i="89"/>
  <c r="E172" i="89"/>
  <c r="E173" i="89"/>
  <c r="E174" i="89"/>
  <c r="E175" i="89"/>
  <c r="E176" i="89"/>
  <c r="E177" i="89"/>
  <c r="E178" i="89"/>
  <c r="E179" i="89"/>
  <c r="E180" i="89"/>
  <c r="E181" i="89"/>
  <c r="E182" i="89"/>
  <c r="E183" i="89"/>
  <c r="E164" i="89"/>
  <c r="F164" i="89" s="1"/>
  <c r="E127" i="89"/>
  <c r="F127" i="89" s="1"/>
  <c r="E128" i="89"/>
  <c r="F128" i="89" s="1"/>
  <c r="E129" i="89"/>
  <c r="F129" i="89" s="1"/>
  <c r="E130" i="89"/>
  <c r="F130" i="89" s="1"/>
  <c r="E131" i="89"/>
  <c r="F131" i="89" s="1"/>
  <c r="E132" i="89"/>
  <c r="F132" i="89" s="1"/>
  <c r="E133" i="89"/>
  <c r="F133" i="89" s="1"/>
  <c r="E134" i="89"/>
  <c r="F134" i="89" s="1"/>
  <c r="E135" i="89"/>
  <c r="F135" i="89" s="1"/>
  <c r="E136" i="89"/>
  <c r="F136" i="89" s="1"/>
  <c r="E137" i="89"/>
  <c r="F137" i="89" s="1"/>
  <c r="E138" i="89"/>
  <c r="F138" i="89" s="1"/>
  <c r="E139" i="89"/>
  <c r="F139" i="89" s="1"/>
  <c r="E140" i="89"/>
  <c r="F140" i="89" s="1"/>
  <c r="E141" i="89"/>
  <c r="F141" i="89" s="1"/>
  <c r="E142" i="89"/>
  <c r="F142" i="89" s="1"/>
  <c r="E143" i="89"/>
  <c r="F143" i="89" s="1"/>
  <c r="E144" i="89"/>
  <c r="F144" i="89" s="1"/>
  <c r="E145" i="89"/>
  <c r="F145" i="89" s="1"/>
  <c r="E126" i="89"/>
  <c r="F126" i="89" s="1"/>
  <c r="E88" i="89" a="1"/>
  <c r="E88" i="89" s="1"/>
  <c r="F88" i="89" s="1"/>
  <c r="E52" i="89"/>
  <c r="E53" i="89"/>
  <c r="E54" i="89"/>
  <c r="E55" i="89"/>
  <c r="E56" i="89"/>
  <c r="F56" i="89" s="1"/>
  <c r="E57" i="89"/>
  <c r="F57" i="89" s="1"/>
  <c r="E58" i="89"/>
  <c r="F58" i="89" s="1"/>
  <c r="E59" i="89"/>
  <c r="F59" i="89" s="1"/>
  <c r="E60" i="89"/>
  <c r="F60" i="89" s="1"/>
  <c r="E61" i="89"/>
  <c r="F61" i="89" s="1"/>
  <c r="E62" i="89"/>
  <c r="F62" i="89" s="1"/>
  <c r="E63" i="89"/>
  <c r="F63" i="89" s="1"/>
  <c r="E64" i="89"/>
  <c r="F64" i="89" s="1"/>
  <c r="E65" i="89"/>
  <c r="F65" i="89" s="1"/>
  <c r="E66" i="89"/>
  <c r="F66" i="89" s="1"/>
  <c r="E67" i="89"/>
  <c r="F67" i="89" s="1"/>
  <c r="E68" i="89"/>
  <c r="F68" i="89" s="1"/>
  <c r="E69" i="89"/>
  <c r="F69" i="89" s="1"/>
  <c r="E70" i="89"/>
  <c r="F70" i="89" s="1"/>
  <c r="E51" i="89"/>
  <c r="F51" i="89" s="1"/>
  <c r="F284" i="89"/>
  <c r="F283" i="89"/>
  <c r="F282" i="89"/>
  <c r="F281" i="89"/>
  <c r="F280" i="89"/>
  <c r="F277" i="89"/>
  <c r="F238" i="89"/>
  <c r="F220" i="89"/>
  <c r="F219" i="89"/>
  <c r="F218" i="89"/>
  <c r="F217" i="89"/>
  <c r="F216" i="89"/>
  <c r="F215" i="89"/>
  <c r="F214" i="89"/>
  <c r="F213" i="89"/>
  <c r="F212" i="89"/>
  <c r="F211" i="89"/>
  <c r="F210" i="89"/>
  <c r="F209" i="89"/>
  <c r="F208" i="89"/>
  <c r="F207" i="89"/>
  <c r="F206" i="89"/>
  <c r="F205" i="89"/>
  <c r="F204" i="89"/>
  <c r="F203" i="89"/>
  <c r="F202" i="89"/>
  <c r="F199" i="89"/>
  <c r="F183" i="89"/>
  <c r="F182" i="89"/>
  <c r="F181" i="89"/>
  <c r="F180" i="89"/>
  <c r="F179" i="89"/>
  <c r="F178" i="89"/>
  <c r="F177" i="89"/>
  <c r="F176" i="89"/>
  <c r="F175" i="89"/>
  <c r="F174" i="89"/>
  <c r="F173" i="89"/>
  <c r="F172" i="89"/>
  <c r="F171" i="89"/>
  <c r="F170" i="89"/>
  <c r="F169" i="89"/>
  <c r="F168" i="89"/>
  <c r="F167" i="89"/>
  <c r="F166" i="89"/>
  <c r="F165" i="89"/>
  <c r="F162" i="89"/>
  <c r="F124" i="89"/>
  <c r="F107" i="89"/>
  <c r="F106" i="89"/>
  <c r="F105" i="89"/>
  <c r="F104" i="89"/>
  <c r="F103" i="89"/>
  <c r="F102" i="89"/>
  <c r="F101" i="89"/>
  <c r="F100" i="89"/>
  <c r="F99" i="89"/>
  <c r="F98" i="89"/>
  <c r="F97" i="89"/>
  <c r="F96" i="89"/>
  <c r="F95" i="89"/>
  <c r="F94" i="89"/>
  <c r="F93" i="89"/>
  <c r="F92" i="89"/>
  <c r="F91" i="89"/>
  <c r="F90" i="89"/>
  <c r="F89" i="89"/>
  <c r="F86" i="89"/>
  <c r="F55" i="89"/>
  <c r="F54" i="89"/>
  <c r="F53" i="89"/>
  <c r="F52" i="89"/>
  <c r="F49" i="89"/>
  <c r="F27" i="89"/>
  <c r="F26" i="89"/>
  <c r="C7" i="101" l="1"/>
  <c r="C6" i="101"/>
  <c r="C5" i="101"/>
  <c r="C4" i="101"/>
  <c r="C3" i="101"/>
  <c r="C147" i="101"/>
  <c r="C146" i="101"/>
  <c r="C145" i="101"/>
  <c r="C144" i="101"/>
  <c r="C143" i="101"/>
  <c r="C142" i="101"/>
  <c r="C141" i="101"/>
  <c r="C140" i="101"/>
  <c r="C139" i="101"/>
  <c r="C138" i="101"/>
  <c r="C137" i="101"/>
  <c r="C136" i="101"/>
  <c r="C135" i="101"/>
  <c r="C134" i="101"/>
  <c r="C133" i="101"/>
  <c r="C132" i="101"/>
  <c r="C131" i="101"/>
  <c r="C130" i="101"/>
  <c r="C129" i="101"/>
  <c r="C128" i="101"/>
  <c r="C127" i="101"/>
  <c r="C126" i="101"/>
  <c r="C125" i="101"/>
  <c r="C124" i="101"/>
  <c r="C123" i="101"/>
  <c r="C122" i="101"/>
  <c r="C121" i="101"/>
  <c r="C120" i="101"/>
  <c r="C119" i="101"/>
  <c r="C118" i="101"/>
  <c r="C117" i="101"/>
  <c r="C116" i="101"/>
  <c r="C115" i="101"/>
  <c r="C114" i="101"/>
  <c r="C113" i="101"/>
  <c r="C112" i="101"/>
  <c r="C111" i="101"/>
  <c r="C110" i="101"/>
  <c r="C109" i="101"/>
  <c r="C108" i="101"/>
  <c r="C107" i="101"/>
  <c r="C106" i="101"/>
  <c r="C105" i="101"/>
  <c r="C104" i="101"/>
  <c r="C103" i="101"/>
  <c r="C102" i="101"/>
  <c r="C101" i="101"/>
  <c r="C100" i="101"/>
  <c r="C99" i="101"/>
  <c r="C98" i="101"/>
  <c r="C97" i="101"/>
  <c r="C96" i="101"/>
  <c r="C95" i="101"/>
  <c r="C94" i="101"/>
  <c r="C93" i="101"/>
  <c r="C92" i="101"/>
  <c r="C91" i="101"/>
  <c r="C90" i="101"/>
  <c r="C89" i="101"/>
  <c r="C88" i="101"/>
  <c r="C87" i="101"/>
  <c r="C86" i="101"/>
  <c r="C85" i="101"/>
  <c r="C84" i="101"/>
  <c r="C83" i="101"/>
  <c r="C82" i="101"/>
  <c r="C81" i="101"/>
  <c r="C80" i="101"/>
  <c r="C79" i="101"/>
  <c r="C78" i="101"/>
  <c r="C77" i="101"/>
  <c r="C76" i="101"/>
  <c r="C75" i="101"/>
  <c r="C74" i="101"/>
  <c r="C73" i="101"/>
  <c r="C72" i="101"/>
  <c r="C71" i="101"/>
  <c r="C70" i="101"/>
  <c r="C69" i="101"/>
  <c r="C68" i="101"/>
  <c r="C67" i="101"/>
  <c r="C66" i="101"/>
  <c r="C65" i="101"/>
  <c r="C64" i="101"/>
  <c r="C63" i="101"/>
  <c r="C62" i="101"/>
  <c r="C61" i="101"/>
  <c r="C60" i="101"/>
  <c r="C59" i="101"/>
  <c r="C58" i="101"/>
  <c r="C57" i="101"/>
  <c r="C56" i="101"/>
  <c r="C55" i="101"/>
  <c r="C54" i="101"/>
  <c r="C53" i="101"/>
  <c r="C52" i="101"/>
  <c r="C51" i="101"/>
  <c r="C50" i="101"/>
  <c r="C49" i="101"/>
  <c r="C48" i="101"/>
  <c r="C47" i="101"/>
  <c r="C46" i="101"/>
  <c r="C45" i="101"/>
  <c r="C44" i="101"/>
  <c r="C43" i="101"/>
  <c r="C42" i="101"/>
  <c r="C41" i="101"/>
  <c r="C40" i="101"/>
  <c r="C39" i="101"/>
  <c r="C38" i="101"/>
  <c r="C37" i="101"/>
  <c r="C36" i="101"/>
  <c r="C35" i="101"/>
  <c r="C34" i="101"/>
  <c r="C33" i="101"/>
  <c r="C32" i="101"/>
  <c r="C31" i="101"/>
  <c r="C30" i="101"/>
  <c r="C29" i="101"/>
  <c r="C28" i="101"/>
  <c r="C27" i="101"/>
  <c r="C26" i="101"/>
  <c r="C25" i="101"/>
  <c r="C24" i="101"/>
  <c r="C23" i="101"/>
  <c r="C22" i="101"/>
  <c r="C21" i="101"/>
  <c r="C20" i="101"/>
  <c r="C19" i="101"/>
  <c r="C18" i="101"/>
  <c r="C17" i="101"/>
  <c r="C16" i="101"/>
  <c r="C15" i="101"/>
  <c r="C14" i="101"/>
  <c r="C13" i="101"/>
  <c r="C12" i="101"/>
  <c r="C11" i="101"/>
  <c r="C10" i="101"/>
  <c r="C9" i="101"/>
  <c r="C8" i="101"/>
  <c r="B9" i="101"/>
  <c r="B10" i="101" s="1"/>
  <c r="B11" i="101" s="1"/>
  <c r="B12" i="101" s="1"/>
  <c r="B13" i="101" s="1"/>
  <c r="B14" i="101" s="1"/>
  <c r="B15" i="101" s="1"/>
  <c r="B16" i="101" s="1"/>
  <c r="B17" i="101" s="1"/>
  <c r="B18" i="101" s="1"/>
  <c r="B19" i="101" s="1"/>
  <c r="B20" i="101" s="1"/>
  <c r="B21" i="101" s="1"/>
  <c r="B22" i="101" s="1"/>
  <c r="B23" i="101" s="1"/>
  <c r="B24" i="101" s="1"/>
  <c r="B25" i="101" s="1"/>
  <c r="B26" i="101" s="1"/>
  <c r="B27" i="101" s="1"/>
  <c r="B28" i="101" s="1"/>
  <c r="B29" i="101" s="1"/>
  <c r="B30" i="101" s="1"/>
  <c r="B31" i="101" s="1"/>
  <c r="B32" i="101" s="1"/>
  <c r="B33" i="101" s="1"/>
  <c r="B34" i="101" s="1"/>
  <c r="B35" i="101" s="1"/>
  <c r="B36" i="101" s="1"/>
  <c r="B37" i="101" s="1"/>
  <c r="B38" i="101" s="1"/>
  <c r="B39" i="101" s="1"/>
  <c r="B40" i="101" s="1"/>
  <c r="B41" i="101" s="1"/>
  <c r="B42" i="101" s="1"/>
  <c r="B43" i="101" s="1"/>
  <c r="B44" i="101" s="1"/>
  <c r="B45" i="101" s="1"/>
  <c r="B46" i="101" s="1"/>
  <c r="B47" i="101" s="1"/>
  <c r="B48" i="101" s="1"/>
  <c r="B49" i="101" s="1"/>
  <c r="B50" i="101" s="1"/>
  <c r="B51" i="101" s="1"/>
  <c r="B52" i="101" s="1"/>
  <c r="B53" i="101" s="1"/>
  <c r="B54" i="101" s="1"/>
  <c r="B55" i="101" s="1"/>
  <c r="B56" i="101" s="1"/>
  <c r="B57" i="101" s="1"/>
  <c r="B58" i="101" s="1"/>
  <c r="B59" i="101" s="1"/>
  <c r="B60" i="101" s="1"/>
  <c r="B61" i="101" s="1"/>
  <c r="B62" i="101" s="1"/>
  <c r="B63" i="101" s="1"/>
  <c r="B64" i="101" s="1"/>
  <c r="B65" i="101" s="1"/>
  <c r="B66" i="101" s="1"/>
  <c r="B67" i="101" s="1"/>
  <c r="B68" i="101" s="1"/>
  <c r="B69" i="101" s="1"/>
  <c r="B70" i="101" s="1"/>
  <c r="B71" i="101" s="1"/>
  <c r="B72" i="101" s="1"/>
  <c r="B73" i="101" s="1"/>
  <c r="B74" i="101" s="1"/>
  <c r="B75" i="101" s="1"/>
  <c r="B76" i="101" s="1"/>
  <c r="B77" i="101" s="1"/>
  <c r="B78" i="101" s="1"/>
  <c r="B79" i="101" s="1"/>
  <c r="B80" i="101" s="1"/>
  <c r="B81" i="101" s="1"/>
  <c r="B82" i="101" s="1"/>
  <c r="B83" i="101" s="1"/>
  <c r="B84" i="101" s="1"/>
  <c r="B85" i="101" s="1"/>
  <c r="B86" i="101" s="1"/>
  <c r="B87" i="101" s="1"/>
  <c r="B88" i="101" s="1"/>
  <c r="B89" i="101" s="1"/>
  <c r="B90" i="101" s="1"/>
  <c r="B91" i="101" s="1"/>
  <c r="B92" i="101" s="1"/>
  <c r="B93" i="101" s="1"/>
  <c r="B94" i="101" s="1"/>
  <c r="B95" i="101" s="1"/>
  <c r="B96" i="101" s="1"/>
  <c r="B97" i="101" s="1"/>
  <c r="B98" i="101" s="1"/>
  <c r="B99" i="101" s="1"/>
  <c r="B100" i="101" s="1"/>
  <c r="B101" i="101" s="1"/>
  <c r="B102" i="101" s="1"/>
  <c r="B103" i="101" s="1"/>
  <c r="B104" i="101" s="1"/>
  <c r="B105" i="101" s="1"/>
  <c r="B106" i="101" s="1"/>
  <c r="B107" i="101" s="1"/>
  <c r="B108" i="101" s="1"/>
  <c r="B109" i="101" s="1"/>
  <c r="B110" i="101" s="1"/>
  <c r="B111" i="101" s="1"/>
  <c r="B112" i="101" s="1"/>
  <c r="B113" i="101" s="1"/>
  <c r="B114" i="101" s="1"/>
  <c r="B115" i="101" s="1"/>
  <c r="B116" i="101" s="1"/>
  <c r="B117" i="101" s="1"/>
  <c r="B118" i="101" s="1"/>
  <c r="B119" i="101" s="1"/>
  <c r="B120" i="101" s="1"/>
  <c r="B121" i="101" s="1"/>
  <c r="B122" i="101" s="1"/>
  <c r="B123" i="101" s="1"/>
  <c r="B124" i="101" s="1"/>
  <c r="B125" i="101" s="1"/>
  <c r="B126" i="101" s="1"/>
  <c r="B127" i="101" s="1"/>
  <c r="B128" i="101" s="1"/>
  <c r="B129" i="101" s="1"/>
  <c r="B130" i="101" s="1"/>
  <c r="B131" i="101" s="1"/>
  <c r="B132" i="101" s="1"/>
  <c r="B133" i="101" s="1"/>
  <c r="B134" i="101" s="1"/>
  <c r="B135" i="101" s="1"/>
  <c r="B136" i="101" s="1"/>
  <c r="B137" i="101" s="1"/>
  <c r="B138" i="101" s="1"/>
  <c r="B139" i="101" s="1"/>
  <c r="B140" i="101" s="1"/>
  <c r="B141" i="101" s="1"/>
  <c r="B142" i="101" s="1"/>
  <c r="B143" i="101" s="1"/>
  <c r="B144" i="101" s="1"/>
  <c r="B145" i="101" s="1"/>
  <c r="B146" i="101" s="1"/>
  <c r="B147" i="10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<sst xmlns="http://schemas.openxmlformats.org/spreadsheetml/2006/main" count="2289" uniqueCount="297">
  <si>
    <t>Level 1</t>
  </si>
  <si>
    <t>Example1</t>
  </si>
  <si>
    <t>Level</t>
  </si>
  <si>
    <t>Points</t>
  </si>
  <si>
    <t>Answer</t>
  </si>
  <si>
    <t>Easy</t>
  </si>
  <si>
    <t>Level 2</t>
  </si>
  <si>
    <t>Example3</t>
  </si>
  <si>
    <t>Example2</t>
  </si>
  <si>
    <t>Medium</t>
  </si>
  <si>
    <t>Level 4</t>
  </si>
  <si>
    <t>Hard</t>
  </si>
  <si>
    <t>Level 6</t>
  </si>
  <si>
    <t>N/A</t>
  </si>
  <si>
    <t>Bonus 1</t>
  </si>
  <si>
    <t>Bonus 2</t>
  </si>
  <si>
    <t>Bonus 3</t>
  </si>
  <si>
    <t>Bonus 4</t>
  </si>
  <si>
    <t>Bonus 5</t>
  </si>
  <si>
    <t>Level 3</t>
  </si>
  <si>
    <t>Example4</t>
  </si>
  <si>
    <t>Level 5</t>
  </si>
  <si>
    <t>Example5</t>
  </si>
  <si>
    <t>Example6</t>
  </si>
  <si>
    <t>Level 7</t>
  </si>
  <si>
    <t>Example7</t>
  </si>
  <si>
    <t>Bonus Questions</t>
  </si>
  <si>
    <t>To make the game more exciting, we have created 5 bonus questions for you. These questions can be answered at any time during the game.</t>
  </si>
  <si>
    <t>Relates to Level #</t>
  </si>
  <si>
    <t>Game #</t>
  </si>
  <si>
    <t>F</t>
  </si>
  <si>
    <t>J</t>
  </si>
  <si>
    <t>M</t>
  </si>
  <si>
    <t>N</t>
  </si>
  <si>
    <t>Q</t>
  </si>
  <si>
    <t>T</t>
  </si>
  <si>
    <t>U</t>
  </si>
  <si>
    <t>V</t>
  </si>
  <si>
    <t>B</t>
  </si>
  <si>
    <t>C</t>
  </si>
  <si>
    <t>D</t>
  </si>
  <si>
    <t>E</t>
  </si>
  <si>
    <t>G</t>
  </si>
  <si>
    <t>H</t>
  </si>
  <si>
    <t>K</t>
  </si>
  <si>
    <t>L</t>
  </si>
  <si>
    <t>O</t>
  </si>
  <si>
    <t>R</t>
  </si>
  <si>
    <t>S</t>
  </si>
  <si>
    <t>Answer Hints:</t>
  </si>
  <si>
    <t>Microsoft Excel Collegiate Challenge 2025</t>
  </si>
  <si>
    <t>Case Design Team</t>
  </si>
  <si>
    <t>Original Case Author</t>
  </si>
  <si>
    <t>Instructions</t>
  </si>
  <si>
    <t>Levels</t>
  </si>
  <si>
    <t>I</t>
  </si>
  <si>
    <t>P</t>
  </si>
  <si>
    <t>Your Answers</t>
  </si>
  <si>
    <t>Harry C Watson</t>
  </si>
  <si>
    <t>Whodunnit? - Junior Varsity Edition</t>
  </si>
  <si>
    <t xml:space="preserve">Some very underhand things have been going on in ExcelState. </t>
  </si>
  <si>
    <t>Letters</t>
  </si>
  <si>
    <t>A</t>
  </si>
  <si>
    <t>Numbers</t>
  </si>
  <si>
    <t xml:space="preserve">Each cell contains a number for a single letter or a "+" symbol. Plus symbols ("+") separate words. </t>
  </si>
  <si>
    <t>Looking a little more closely at the messages, how many characters are in each message, including breaks between words?</t>
  </si>
  <si>
    <t>How many words are in each message?</t>
  </si>
  <si>
    <t>Recall that plus symbols ("+") separate words.</t>
  </si>
  <si>
    <t>W</t>
  </si>
  <si>
    <t>X</t>
  </si>
  <si>
    <t>Y</t>
  </si>
  <si>
    <t>Z</t>
  </si>
  <si>
    <t>What is the first letter in each messge?</t>
  </si>
  <si>
    <t>Allen</t>
  </si>
  <si>
    <t>Melina</t>
  </si>
  <si>
    <t>Brodie</t>
  </si>
  <si>
    <t>Irene</t>
  </si>
  <si>
    <t>Zakary</t>
  </si>
  <si>
    <t>Jared</t>
  </si>
  <si>
    <t>Danica</t>
  </si>
  <si>
    <t>Waylon</t>
  </si>
  <si>
    <t>Dante</t>
  </si>
  <si>
    <t>Talon</t>
  </si>
  <si>
    <t>Adrienne</t>
  </si>
  <si>
    <t>Keaton</t>
  </si>
  <si>
    <t>Alistair</t>
  </si>
  <si>
    <t>Baylee</t>
  </si>
  <si>
    <t>Joaquin</t>
  </si>
  <si>
    <t>Reagan</t>
  </si>
  <si>
    <t>Angie</t>
  </si>
  <si>
    <t>Noelle</t>
  </si>
  <si>
    <t>Mollie</t>
  </si>
  <si>
    <t>Trenton</t>
  </si>
  <si>
    <t>Romeo</t>
  </si>
  <si>
    <t>Arielle</t>
  </si>
  <si>
    <t>Teresa</t>
  </si>
  <si>
    <t>Milton</t>
  </si>
  <si>
    <t>Ike</t>
  </si>
  <si>
    <t>Megan</t>
  </si>
  <si>
    <t>Julien</t>
  </si>
  <si>
    <t>Jocelyn</t>
  </si>
  <si>
    <t>Kylan</t>
  </si>
  <si>
    <t>Louisa</t>
  </si>
  <si>
    <t>Darrius</t>
  </si>
  <si>
    <t>Alize</t>
  </si>
  <si>
    <t>Julius</t>
  </si>
  <si>
    <t>Mia</t>
  </si>
  <si>
    <t>Skylar</t>
  </si>
  <si>
    <t>Konnor</t>
  </si>
  <si>
    <t>Meagan</t>
  </si>
  <si>
    <t>Dominick</t>
  </si>
  <si>
    <t>Jaime</t>
  </si>
  <si>
    <t>Valerie</t>
  </si>
  <si>
    <t>Annalyse</t>
  </si>
  <si>
    <t>Jaycee</t>
  </si>
  <si>
    <t>Emmanuelle</t>
  </si>
  <si>
    <t>Eden</t>
  </si>
  <si>
    <t>Kaleb</t>
  </si>
  <si>
    <t>Amanda</t>
  </si>
  <si>
    <t>Alfredo</t>
  </si>
  <si>
    <t>Marlo</t>
  </si>
  <si>
    <t>Mekhi</t>
  </si>
  <si>
    <t>Jamie</t>
  </si>
  <si>
    <t>Miguel</t>
  </si>
  <si>
    <t>Isabelle</t>
  </si>
  <si>
    <t>Eliana</t>
  </si>
  <si>
    <t>Cayden</t>
  </si>
  <si>
    <t>Anaya</t>
  </si>
  <si>
    <t>Jasmin</t>
  </si>
  <si>
    <t>Jordy</t>
  </si>
  <si>
    <t>Hamza</t>
  </si>
  <si>
    <t>Landen</t>
  </si>
  <si>
    <t>Mercedes</t>
  </si>
  <si>
    <t>Alanna</t>
  </si>
  <si>
    <t>Damien</t>
  </si>
  <si>
    <t>Todd</t>
  </si>
  <si>
    <t>Lumi</t>
  </si>
  <si>
    <t>Josef</t>
  </si>
  <si>
    <t>David</t>
  </si>
  <si>
    <t>Drew</t>
  </si>
  <si>
    <t>Cecilia</t>
  </si>
  <si>
    <t>Yes</t>
  </si>
  <si>
    <t>No</t>
  </si>
  <si>
    <t>Lunch</t>
  </si>
  <si>
    <t>Excel Crime</t>
  </si>
  <si>
    <t>Merging Cells</t>
  </si>
  <si>
    <t>Save Often</t>
  </si>
  <si>
    <t>Hashtags</t>
  </si>
  <si>
    <t>Hardcoding within Formulas</t>
  </si>
  <si>
    <t>Dinner &amp; Movie</t>
  </si>
  <si>
    <t>Team Win</t>
  </si>
  <si>
    <t>Beach Trip</t>
  </si>
  <si>
    <t>Multiple records in cell</t>
  </si>
  <si>
    <t>Project Status</t>
  </si>
  <si>
    <t>Pizza</t>
  </si>
  <si>
    <t>Formatting entire columns, rows</t>
  </si>
  <si>
    <t>Data Validation</t>
  </si>
  <si>
    <t>Unnessessarily complex formulas</t>
  </si>
  <si>
    <t>Use cell references</t>
  </si>
  <si>
    <t>Skiing</t>
  </si>
  <si>
    <t>New Excel functions</t>
  </si>
  <si>
    <t>Dates as Text</t>
  </si>
  <si>
    <t>Backup Files</t>
  </si>
  <si>
    <t>Color coding &amp; no values to encode data</t>
  </si>
  <si>
    <t>Pivot Tables</t>
  </si>
  <si>
    <t>Nontabular Data</t>
  </si>
  <si>
    <t>Message Category</t>
  </si>
  <si>
    <t>Board Meeting</t>
  </si>
  <si>
    <t>Dynamic Reports</t>
  </si>
  <si>
    <t>Lambda Functions</t>
  </si>
  <si>
    <t>Working Late</t>
  </si>
  <si>
    <t>Vacation</t>
  </si>
  <si>
    <t>Sumifs</t>
  </si>
  <si>
    <t>Formulas that Link to other Files</t>
  </si>
  <si>
    <t>Power Query</t>
  </si>
  <si>
    <t>Power Pivot</t>
  </si>
  <si>
    <t>Donuts</t>
  </si>
  <si>
    <t>Coffee</t>
  </si>
  <si>
    <t>Staff Meeting</t>
  </si>
  <si>
    <t>New Hire</t>
  </si>
  <si>
    <t>Promotion</t>
  </si>
  <si>
    <t>Charts</t>
  </si>
  <si>
    <t>Data Tables</t>
  </si>
  <si>
    <t>Conditional Formatting</t>
  </si>
  <si>
    <t>Countifs</t>
  </si>
  <si>
    <t>Averageifs</t>
  </si>
  <si>
    <t>Array Formulas</t>
  </si>
  <si>
    <t>Indirect</t>
  </si>
  <si>
    <t>Offset</t>
  </si>
  <si>
    <t>Sequence</t>
  </si>
  <si>
    <t>Lunch Meeting</t>
  </si>
  <si>
    <t>Interview</t>
  </si>
  <si>
    <t>VLookup</t>
  </si>
  <si>
    <t>XLookup</t>
  </si>
  <si>
    <t>Choosecols</t>
  </si>
  <si>
    <t>Chooserows</t>
  </si>
  <si>
    <t>Filter</t>
  </si>
  <si>
    <t>EOMonth</t>
  </si>
  <si>
    <t>DateValue</t>
  </si>
  <si>
    <t>Travel to Chicago</t>
  </si>
  <si>
    <t>Travel to NYC</t>
  </si>
  <si>
    <t>Travel to Atlanta</t>
  </si>
  <si>
    <t>Travel to Boston</t>
  </si>
  <si>
    <t>Vacation in Spain</t>
  </si>
  <si>
    <t>Travel to Paris</t>
  </si>
  <si>
    <t>Table References</t>
  </si>
  <si>
    <t>Textjoin</t>
  </si>
  <si>
    <t>Textsplit</t>
  </si>
  <si>
    <t>Concat</t>
  </si>
  <si>
    <t>Data Model</t>
  </si>
  <si>
    <t>Paste Special</t>
  </si>
  <si>
    <t>Replace formulas with values</t>
  </si>
  <si>
    <t>Alt + Enter</t>
  </si>
  <si>
    <t>How many times does the letter C appear within the Level 1 messages (excluding the example) if the messages were decoded?</t>
  </si>
  <si>
    <t>How many messages in the summary information for messages in the "messages" worksheet provide evidence of Excel Crimes?</t>
  </si>
  <si>
    <t>As in Level 1, messages are encrypted by replacing letters with numbers (1 for A, 2 for B, etc . . . ).</t>
  </si>
  <si>
    <t>You need to deciper the messages to determine who has committed which Excel crimes and who is innocent.</t>
  </si>
  <si>
    <t>Encrypted messages have been passing between persons of interest.</t>
  </si>
  <si>
    <t xml:space="preserve">The persons of interest encrypted their messages by replacing letters with numbers. Letter A is 1, B is 2, C is 3, etc . . . </t>
  </si>
  <si>
    <r>
      <rPr>
        <b/>
        <sz val="12"/>
        <color theme="1"/>
        <rFont val="Roboto"/>
      </rPr>
      <t xml:space="preserve">Example1: </t>
    </r>
    <r>
      <rPr>
        <sz val="12"/>
        <color theme="1"/>
        <rFont val="Roboto"/>
      </rPr>
      <t>The greatest number is 25.</t>
    </r>
  </si>
  <si>
    <t>What is the sum of the numbers appearing in each encrypted message?</t>
  </si>
  <si>
    <r>
      <t xml:space="preserve">Example2: </t>
    </r>
    <r>
      <rPr>
        <sz val="12"/>
        <color theme="1"/>
        <rFont val="Roboto"/>
      </rPr>
      <t>The sum is 690.</t>
    </r>
  </si>
  <si>
    <t>What is the greatest number that appears in each encrypted message?</t>
  </si>
  <si>
    <r>
      <t xml:space="preserve">Example3: </t>
    </r>
    <r>
      <rPr>
        <sz val="12"/>
        <rFont val="Roboto"/>
      </rPr>
      <t>Has 63 characters including plus signs for word breaks.</t>
    </r>
  </si>
  <si>
    <t>Game 42's answer is between 45 and 55.</t>
  </si>
  <si>
    <t>Game 43's answer is between 25 and 35.</t>
  </si>
  <si>
    <r>
      <t xml:space="preserve">Example4: </t>
    </r>
    <r>
      <rPr>
        <sz val="12"/>
        <rFont val="Roboto"/>
      </rPr>
      <t>Has 10 words.</t>
    </r>
  </si>
  <si>
    <t>Game 61's answer is between 10 and 15.</t>
  </si>
  <si>
    <t>Game 62's answer is between 5 and 10.</t>
  </si>
  <si>
    <t>Game 63's answer is between 1 and 5.</t>
  </si>
  <si>
    <r>
      <t xml:space="preserve">Example 5: </t>
    </r>
    <r>
      <rPr>
        <sz val="12"/>
        <rFont val="Roboto"/>
      </rPr>
      <t>The first encrpted value is 19.  Number 19 corresponds to the letter S.</t>
    </r>
  </si>
  <si>
    <t>Record #</t>
  </si>
  <si>
    <t>What is the length of the shortest message in Level 3 (excluding the example) as measured by number of characters, including spaces between words?</t>
  </si>
  <si>
    <t>Game 41's answer is between 65 and 75.</t>
  </si>
  <si>
    <t>Game 21's answer is between 720 and 740.</t>
  </si>
  <si>
    <t>Game 22's answer is between 480 and 500.</t>
  </si>
  <si>
    <t>Game 22's answer is between 240 and 260.</t>
  </si>
  <si>
    <t>First Character</t>
  </si>
  <si>
    <t>Game 81's answer is between Q and U.</t>
  </si>
  <si>
    <t>Game 82's answer is between F and J.</t>
  </si>
  <si>
    <t>Game 83's answer is between A and E.</t>
  </si>
  <si>
    <t>A list of Letters and Numbers appears to the right for your convenience.</t>
  </si>
  <si>
    <t>As in the earlier levels, messages were encrypted by replacing letters with numbers (1 for A, 2 for B, etc).</t>
  </si>
  <si>
    <t>What is the first word in each message?</t>
  </si>
  <si>
    <t>SAVE</t>
  </si>
  <si>
    <r>
      <t xml:space="preserve">Example6: </t>
    </r>
    <r>
      <rPr>
        <sz val="12"/>
        <rFont val="Roboto"/>
      </rPr>
      <t>The first word is 4 letters.</t>
    </r>
    <r>
      <rPr>
        <b/>
        <sz val="12"/>
        <rFont val="Roboto"/>
      </rPr>
      <t xml:space="preserve"> </t>
    </r>
    <r>
      <rPr>
        <sz val="12"/>
        <rFont val="Roboto"/>
      </rPr>
      <t>19 converts to S. 1 converts to A. 22 converts to V. 5 converts to E. Join the letter together to spell SAVE.</t>
    </r>
  </si>
  <si>
    <t>Person of Interest</t>
  </si>
  <si>
    <t>Within the "messages" worksheet, what person of interest commited the crime "Hardcoding within Formulas"?</t>
  </si>
  <si>
    <t>+</t>
  </si>
  <si>
    <t>Each nonblank cell denotes a single character or a break between words.</t>
  </si>
  <si>
    <t>The longest message contains 87 characters (including spaces between words).</t>
  </si>
  <si>
    <t>Now our task is to decode the first word of each message.</t>
  </si>
  <si>
    <t>Game 101: First letter is between Q and U.</t>
  </si>
  <si>
    <t>Game 102: First letter is between F and J.</t>
  </si>
  <si>
    <t>Game 103: First letter is between A and E.</t>
  </si>
  <si>
    <t>Our team has decided to send encrypted messages to persons on interest.</t>
  </si>
  <si>
    <t>What is the sum of the numbers for the encrypted words?</t>
  </si>
  <si>
    <t>Encrypt each word following the encrypting method in the previous levels (1 for A, 2 for B, 3 for C, etc).</t>
  </si>
  <si>
    <t>Game 121's answer is between 100 and 120.</t>
  </si>
  <si>
    <t>Game 122's answer is between 40 and 60.</t>
  </si>
  <si>
    <t>Game 123's answer is between 80 and 100.</t>
  </si>
  <si>
    <r>
      <t xml:space="preserve">Example7: </t>
    </r>
    <r>
      <rPr>
        <sz val="12"/>
        <rFont val="Roboto"/>
      </rPr>
      <t>The answer is the sum of 24+12+15+15+11+21+16 = 114.</t>
    </r>
  </si>
  <si>
    <r>
      <t>Encrypt the phrase "</t>
    </r>
    <r>
      <rPr>
        <b/>
        <i/>
        <sz val="12"/>
        <color theme="7" tint="-0.499984740745262"/>
        <rFont val="Roboto"/>
      </rPr>
      <t>EXCELWIZARD</t>
    </r>
    <r>
      <rPr>
        <sz val="12"/>
        <color theme="7" tint="-0.499984740745262"/>
        <rFont val="Roboto"/>
      </rPr>
      <t>" following the process described in Level 1 and sum up the numbers.</t>
    </r>
  </si>
  <si>
    <t>Game 1's answer is between 20 and 26.</t>
  </si>
  <si>
    <t>Game 2's answer is between 20 and 26.</t>
  </si>
  <si>
    <t>Game 3's answer is between 20 and 26.</t>
  </si>
  <si>
    <t xml:space="preserve"> Message Characters</t>
  </si>
  <si>
    <t>David Brown</t>
  </si>
  <si>
    <t>Chris McNeil</t>
  </si>
  <si>
    <t>Eric Kelley</t>
  </si>
  <si>
    <t>Gina Nicolosi</t>
  </si>
  <si>
    <r>
      <t xml:space="preserve">Use for </t>
    </r>
    <r>
      <rPr>
        <b/>
        <sz val="12"/>
        <color theme="1"/>
        <rFont val="Roboto"/>
      </rPr>
      <t>Bonus 2</t>
    </r>
    <r>
      <rPr>
        <sz val="12"/>
        <color theme="1"/>
        <rFont val="Roboto"/>
      </rPr>
      <t xml:space="preserve"> and </t>
    </r>
    <r>
      <rPr>
        <b/>
        <sz val="12"/>
        <color theme="1"/>
        <rFont val="Roboto"/>
      </rPr>
      <t>Bonus 4</t>
    </r>
  </si>
  <si>
    <t>Whodunnit - Junior Varsity Edition</t>
  </si>
  <si>
    <t>Case Information</t>
  </si>
  <si>
    <t>MECC Jobs</t>
  </si>
  <si>
    <t>This case originally appeared as a part of the MECC Weekend Battle series in February 2024. The case is centered around encrypting messages using unicodes. The case uses the same scoring as the original competition version, but answers are included so you can check your work.</t>
  </si>
  <si>
    <t>MECC sponsors such as Siemens, New York Life, Alvarez &amp; Marsal, and BDO have all hired MECC participants. Will you be next?</t>
  </si>
  <si>
    <t>Earn MECC Badges</t>
  </si>
  <si>
    <t>Live participation in Weekend Battles counts towards earning the Excel Athlete Badge. Complete more challenges to earn the badge to post on LinkedIn!</t>
  </si>
  <si>
    <t>USING</t>
  </si>
  <si>
    <t>HARDCODING</t>
  </si>
  <si>
    <t>DINNER</t>
  </si>
  <si>
    <t>OUR</t>
  </si>
  <si>
    <t>PLANNING</t>
  </si>
  <si>
    <t>ENTERING</t>
  </si>
  <si>
    <t>BIG</t>
  </si>
  <si>
    <t>FREE</t>
  </si>
  <si>
    <t>FORMATTING</t>
  </si>
  <si>
    <t>ANYONE</t>
  </si>
  <si>
    <t>IMPRESS</t>
  </si>
  <si>
    <t>USE</t>
  </si>
  <si>
    <t>GOING</t>
  </si>
  <si>
    <t>CHECK</t>
  </si>
  <si>
    <t>ENTER</t>
  </si>
  <si>
    <t>BACKUP</t>
  </si>
  <si>
    <t>FINISHED</t>
  </si>
  <si>
    <t>WHO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</si>
</sst>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0">
    <font>
      <sz val="20"/>
      <color theme="1"/>
      <name val="Aptos"/>
      <family val="2"/>
    </font>
    <font>
      <sz val="11"/>
      <color theme="1"/>
      <name val="Roboto"/>
    </font>
    <font>
      <u/>
      <sz val="20"/>
      <color theme="10"/>
      <name val="Aptos"/>
      <family val="2"/>
    </font>
    <font>
      <sz val="12"/>
      <color theme="7" tint="-0.499984740745262"/>
      <name val="Roboto"/>
    </font>
    <font>
      <b/>
      <sz val="12"/>
      <color theme="7" tint="-0.499984740745262"/>
      <name val="Roboto"/>
    </font>
    <font>
      <b/>
      <sz val="18"/>
      <color theme="0"/>
      <name val="Roboto"/>
    </font>
    <font>
      <sz val="12"/>
      <color theme="7" tint="-0.499984740745262"/>
      <name val="Aptos Narrow"/>
      <family val="2"/>
      <scheme val="minor"/>
    </font>
    <font>
      <b/>
      <sz val="14"/>
      <color theme="0"/>
      <name val="Roboto"/>
    </font>
    <font>
      <sz val="12"/>
      <color theme="1"/>
      <name val="Roboto"/>
    </font>
    <font>
      <sz val="11"/>
      <name val="Roboto"/>
    </font>
    <font>
      <sz val="12"/>
      <name val="Roboto"/>
    </font>
    <font>
      <b/>
      <sz val="12"/>
      <color theme="1"/>
      <name val="Roboto"/>
    </font>
    <font>
      <sz val="18"/>
      <color theme="1"/>
      <name val="Roboto"/>
    </font>
    <font>
      <b/>
      <sz val="12"/>
      <color theme="0"/>
      <name val="Roboto"/>
    </font>
    <font>
      <b/>
      <sz val="12"/>
      <name val="Roboto"/>
    </font>
    <font>
      <sz val="12"/>
      <color theme="1"/>
      <name val="Aptos"/>
      <family val="2"/>
    </font>
    <font>
      <b/>
      <sz val="12"/>
      <color theme="1"/>
      <name val="Robotech"/>
    </font>
    <font>
      <b/>
      <sz val="12"/>
      <name val="Aptos"/>
      <family val="2"/>
    </font>
    <font>
      <sz val="12"/>
      <color theme="1"/>
      <name val="Calibri"/>
      <family val="2"/>
    </font>
    <font>
      <i/>
      <sz val="14"/>
      <color theme="1"/>
      <name val="Roboto"/>
    </font>
    <font>
      <b/>
      <sz val="26"/>
      <color theme="0"/>
      <name val="Futura"/>
      <family val="2"/>
    </font>
    <font>
      <b/>
      <sz val="18"/>
      <color theme="0"/>
      <name val="Futura"/>
      <family val="2"/>
    </font>
    <font>
      <b/>
      <sz val="24"/>
      <color theme="0"/>
      <name val="Futura"/>
      <family val="2"/>
    </font>
    <font>
      <sz val="11"/>
      <color theme="1"/>
      <name val="Aptos Narrow"/>
      <family val="2"/>
      <scheme val="minor"/>
    </font>
    <font>
      <b/>
      <sz val="16"/>
      <color theme="1"/>
      <name val="Roboto"/>
    </font>
    <font>
      <b/>
      <sz val="11"/>
      <color theme="0"/>
      <name val="Roboto"/>
    </font>
    <font>
      <sz val="11"/>
      <color theme="7" tint="-0.499984740745262"/>
      <name val="Roboto"/>
    </font>
    <font>
      <b/>
      <i/>
      <sz val="12"/>
      <color theme="7" tint="-0.499984740745262"/>
      <name val="Roboto"/>
    </font>
    <font>
      <sz val="20"/>
      <color theme="1"/>
      <name val="Aptos Narrow"/>
      <family val="2"/>
      <scheme val="minor"/>
    </font>
    <font>
      <sz val="20"/>
      <color theme="1"/>
      <name val="Aptos"/>
      <family val="2"/>
    </font>
    <font>
      <sz val="14"/>
      <color theme="1"/>
      <name val="Roboto"/>
    </font>
    <font>
      <b/>
      <sz val="11"/>
      <color theme="1"/>
      <name val="Roboto"/>
    </font>
    <font>
      <b/>
      <sz val="20"/>
      <color theme="0"/>
      <name val="Futura"/>
      <family val="2"/>
    </font>
    <font>
      <sz val="12"/>
      <color theme="1"/>
      <name val="Aptos Narrow"/>
      <family val="2"/>
      <scheme val="minor"/>
    </font>
    <font>
      <b/>
      <sz val="24"/>
      <color theme="0"/>
      <name val="Futura"/>
      <family val="2"/>
    </font>
    <font>
      <b/>
      <sz val="18"/>
      <color theme="0"/>
      <name val="Futura"/>
      <family val="2"/>
    </font>
    <font>
      <sz val="16"/>
      <name val="Roboto"/>
    </font>
    <font>
      <i/>
      <sz val="11"/>
      <name val="Roboto"/>
    </font>
    <font>
      <b/>
      <sz val="11"/>
      <name val="Roboto"/>
    </font>
    <font>
      <sz val="12"/>
      <color rgb="FFFFFFFF"/>
      <name val="Arial"/>
      <family val="2"/>
      <charset val="238"/>
    </font>
  </fonts>
  <fills count="13">
    <fill>
      <patternFill patternType="none"/>
    </fill>
    <fill>
      <patternFill patternType="gray125"/>
    </fill>
    <fill>
      <patternFill patternType="solid">
        <fgColor theme="0"/>
        <bgColor indexed="64"/>
      </patternFill>
    </fill>
    <fill>
      <patternFill patternType="solid">
        <fgColor rgb="FF006837"/>
        <bgColor indexed="64"/>
      </patternFill>
    </fill>
    <fill>
      <patternFill patternType="solid">
        <fgColor rgb="FFED203F"/>
        <bgColor auto="1"/>
      </patternFill>
    </fill>
    <fill>
      <patternFill patternType="solid">
        <fgColor theme="5" tint="0.59999389629810485"/>
        <bgColor indexed="64"/>
      </patternFill>
    </fill>
    <fill>
      <patternFill patternType="solid">
        <fgColor rgb="FFBC1F36"/>
        <bgColor indexed="64"/>
      </patternFill>
    </fill>
    <fill>
      <patternFill patternType="solid">
        <fgColor theme="9" tint="0.59996337778862885"/>
        <bgColor indexed="64"/>
      </patternFill>
    </fill>
    <fill>
      <patternFill patternType="solid">
        <fgColor rgb="FFF6C6CD"/>
        <bgColor indexed="64"/>
      </patternFill>
    </fill>
    <fill>
      <patternFill patternType="solid">
        <fgColor rgb="FF001838"/>
        <bgColor indexed="64"/>
      </patternFill>
    </fill>
    <fill>
      <patternFill patternType="solid">
        <fgColor rgb="FFED203F"/>
        <bgColor indexed="64"/>
      </patternFill>
    </fill>
    <fill>
      <patternFill patternType="solid">
        <fgColor rgb="FF9E1B32"/>
        <bgColor indexed="64"/>
      </patternFill>
    </fill>
    <fill>
      <patternFill patternType="solid">
        <fgColor rgb="FFBF1F36"/>
        <bgColor indexed="64"/>
      </patternFill>
    </fill>
  </fills>
  <borders count="31">
    <border>
      <left/>
      <right/>
      <top/>
      <bottom/>
      <diagonal/>
    </border>
    <border>
      <left style="thin">
        <color theme="0"/>
      </left>
      <right style="thin">
        <color theme="0"/>
      </right>
      <top style="thin">
        <color theme="0"/>
      </top>
      <bottom style="thin">
        <color theme="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style="medium">
        <color indexed="64"/>
      </left>
      <right/>
      <top style="medium">
        <color indexed="64"/>
      </top>
      <bottom style="medium">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left>
      <right style="thin">
        <color theme="0"/>
      </right>
      <top/>
      <bottom style="thin">
        <color theme="0"/>
      </bottom>
      <diagonal/>
    </border>
    <border>
      <left style="medium">
        <color indexed="64"/>
      </left>
      <right style="thin">
        <color theme="0" tint="-0.24994659260841701"/>
      </right>
      <top style="medium">
        <color indexed="64"/>
      </top>
      <bottom style="medium">
        <color indexed="64"/>
      </bottom>
      <diagonal/>
    </border>
    <border>
      <left style="thin">
        <color theme="0" tint="-0.24994659260841701"/>
      </left>
      <right style="thin">
        <color theme="0" tint="-0.24994659260841701"/>
      </right>
      <top style="medium">
        <color indexed="64"/>
      </top>
      <bottom style="medium">
        <color indexed="64"/>
      </bottom>
      <diagonal/>
    </border>
    <border>
      <left style="thin">
        <color theme="0" tint="-0.24994659260841701"/>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8">
    <xf numFmtId="0" fontId="0" fillId="0" borderId="0"/>
    <xf numFmtId="0" fontId="2" fillId="0" borderId="0" applyNumberFormat="0" applyFill="0" applyBorder="0" applyAlignment="0" applyProtection="0"/>
    <xf numFmtId="0" fontId="23" fillId="0" borderId="0"/>
    <xf numFmtId="0" fontId="23" fillId="0" borderId="0"/>
    <xf numFmtId="0" fontId="28" fillId="0" borderId="0"/>
    <xf numFmtId="0" fontId="29" fillId="0" borderId="0"/>
    <xf numFmtId="0" fontId="33" fillId="0" borderId="0"/>
    <xf numFmtId="0" fontId="28" fillId="0" borderId="0"/>
  </cellStyleXfs>
  <cellXfs count="127">
    <xf numFmtId="0" fontId="0" fillId="0" borderId="0" xfId="0"/>
    <xf numFmtId="0" fontId="5" fillId="3" borderId="1" xfId="0" applyFont="1" applyFill="1" applyBorder="1" applyAlignment="1">
      <alignment horizontal="center" vertical="center"/>
    </xf>
    <xf numFmtId="0" fontId="3" fillId="0" borderId="6" xfId="0" applyFont="1" applyBorder="1" applyAlignment="1">
      <alignment horizontal="center" vertical="center" wrapText="1"/>
    </xf>
    <xf numFmtId="0" fontId="4" fillId="0" borderId="6" xfId="0" applyFont="1" applyBorder="1" applyAlignment="1">
      <alignment horizontal="center" vertical="center"/>
    </xf>
    <xf numFmtId="0" fontId="3" fillId="0" borderId="7" xfId="0" applyFont="1" applyBorder="1" applyAlignment="1">
      <alignment horizontal="center" vertical="center" wrapText="1"/>
    </xf>
    <xf numFmtId="0" fontId="6" fillId="0" borderId="0" xfId="0" applyFont="1" applyAlignment="1">
      <alignment horizontal="center" vertical="center"/>
    </xf>
    <xf numFmtId="0" fontId="4" fillId="0" borderId="8" xfId="0" applyFont="1" applyBorder="1" applyAlignment="1">
      <alignment horizontal="center" vertical="center"/>
    </xf>
    <xf numFmtId="0" fontId="8" fillId="0" borderId="0" xfId="0" applyFont="1" applyAlignment="1">
      <alignment vertical="center"/>
    </xf>
    <xf numFmtId="0" fontId="10" fillId="0" borderId="0" xfId="0" applyFont="1" applyAlignment="1">
      <alignment vertical="center"/>
    </xf>
    <xf numFmtId="0" fontId="8" fillId="0" borderId="0" xfId="0" applyFont="1" applyAlignment="1">
      <alignment horizontal="left" vertical="center"/>
    </xf>
    <xf numFmtId="1" fontId="5" fillId="3" borderId="1" xfId="0" applyNumberFormat="1" applyFont="1" applyFill="1" applyBorder="1" applyAlignment="1">
      <alignment horizontal="center" vertical="center"/>
    </xf>
    <xf numFmtId="0" fontId="11" fillId="0" borderId="0" xfId="0" applyFont="1" applyAlignment="1">
      <alignment vertical="center"/>
    </xf>
    <xf numFmtId="0" fontId="7" fillId="4" borderId="9" xfId="0" applyFont="1" applyFill="1" applyBorder="1" applyAlignment="1">
      <alignment horizontal="center" vertical="center"/>
    </xf>
    <xf numFmtId="0" fontId="13" fillId="6" borderId="9" xfId="0" applyFont="1" applyFill="1" applyBorder="1" applyAlignment="1">
      <alignment horizontal="center" vertical="center"/>
    </xf>
    <xf numFmtId="0" fontId="13" fillId="6" borderId="5" xfId="0" applyFont="1" applyFill="1" applyBorder="1" applyAlignment="1">
      <alignment horizontal="center" vertical="center" wrapText="1"/>
    </xf>
    <xf numFmtId="0" fontId="14" fillId="0" borderId="0" xfId="0" applyFont="1" applyAlignment="1">
      <alignment vertical="center"/>
    </xf>
    <xf numFmtId="0" fontId="8" fillId="0" borderId="0" xfId="0" applyFont="1" applyAlignment="1">
      <alignment horizontal="center" vertical="center"/>
    </xf>
    <xf numFmtId="0" fontId="15" fillId="0" borderId="0" xfId="0" applyFont="1"/>
    <xf numFmtId="0" fontId="8" fillId="0" borderId="0" xfId="0" applyFont="1"/>
    <xf numFmtId="3" fontId="8" fillId="0" borderId="0" xfId="0" applyNumberFormat="1" applyFont="1"/>
    <xf numFmtId="0" fontId="16" fillId="0" borderId="0" xfId="0" applyFont="1" applyAlignment="1">
      <alignment wrapText="1"/>
    </xf>
    <xf numFmtId="3" fontId="15" fillId="0" borderId="0" xfId="0" applyNumberFormat="1" applyFont="1"/>
    <xf numFmtId="0" fontId="17" fillId="0" borderId="0" xfId="1" applyFont="1" applyFill="1" applyBorder="1" applyAlignment="1">
      <alignment vertical="top"/>
    </xf>
    <xf numFmtId="0" fontId="15" fillId="0" borderId="0" xfId="0" applyFont="1" applyAlignment="1">
      <alignment horizontal="left" vertical="center" wrapText="1"/>
    </xf>
    <xf numFmtId="0" fontId="8" fillId="0" borderId="0" xfId="0" applyFont="1" applyAlignment="1">
      <alignment horizontal="center"/>
    </xf>
    <xf numFmtId="0" fontId="8" fillId="0" borderId="0" xfId="0" applyFont="1" applyAlignment="1">
      <alignment vertical="top" wrapText="1"/>
    </xf>
    <xf numFmtId="3" fontId="8" fillId="0" borderId="0" xfId="0" applyNumberFormat="1" applyFont="1" applyAlignment="1">
      <alignment vertical="top" wrapText="1"/>
    </xf>
    <xf numFmtId="0" fontId="15" fillId="0" borderId="0" xfId="0" applyFont="1" applyAlignment="1">
      <alignment vertical="center"/>
    </xf>
    <xf numFmtId="0" fontId="14" fillId="0" borderId="0" xfId="0" applyFont="1" applyAlignment="1">
      <alignment horizontal="left" vertical="top"/>
    </xf>
    <xf numFmtId="3" fontId="8" fillId="0" borderId="0" xfId="0" applyNumberFormat="1" applyFont="1" applyAlignment="1">
      <alignment horizontal="center"/>
    </xf>
    <xf numFmtId="3" fontId="11" fillId="0" borderId="0" xfId="0" applyNumberFormat="1" applyFont="1" applyAlignment="1">
      <alignment horizontal="left" vertical="center"/>
    </xf>
    <xf numFmtId="3" fontId="8" fillId="0" borderId="0" xfId="0" applyNumberFormat="1" applyFont="1" applyAlignment="1">
      <alignment horizontal="center" vertical="center"/>
    </xf>
    <xf numFmtId="0" fontId="14" fillId="0" borderId="0" xfId="0" applyFont="1" applyAlignment="1">
      <alignment horizontal="left" vertical="center"/>
    </xf>
    <xf numFmtId="0" fontId="11" fillId="0" borderId="0" xfId="0" applyFont="1" applyAlignment="1">
      <alignment horizontal="left" vertical="center"/>
    </xf>
    <xf numFmtId="3" fontId="8" fillId="0" borderId="0" xfId="0" applyNumberFormat="1" applyFont="1" applyAlignment="1">
      <alignment vertical="center"/>
    </xf>
    <xf numFmtId="0" fontId="10" fillId="0" borderId="0" xfId="0" applyFont="1" applyAlignment="1">
      <alignment horizontal="center" vertical="center"/>
    </xf>
    <xf numFmtId="0" fontId="12" fillId="0" borderId="0" xfId="0" applyFont="1" applyAlignment="1">
      <alignment vertical="center"/>
    </xf>
    <xf numFmtId="0" fontId="13" fillId="6" borderId="5" xfId="0" applyFont="1" applyFill="1" applyBorder="1" applyAlignment="1">
      <alignment horizontal="center" vertical="center"/>
    </xf>
    <xf numFmtId="0" fontId="10" fillId="0" borderId="0" xfId="0" applyFont="1" applyAlignment="1">
      <alignment horizontal="left" vertical="center"/>
    </xf>
    <xf numFmtId="0" fontId="19" fillId="5" borderId="5" xfId="0" applyFont="1" applyFill="1" applyBorder="1" applyAlignment="1">
      <alignment horizontal="center" vertical="center"/>
    </xf>
    <xf numFmtId="0" fontId="19" fillId="7" borderId="5" xfId="0" applyFont="1" applyFill="1" applyBorder="1" applyAlignment="1">
      <alignment horizontal="center" vertical="center"/>
    </xf>
    <xf numFmtId="0" fontId="19" fillId="8" borderId="5" xfId="0" applyFont="1" applyFill="1" applyBorder="1" applyAlignment="1">
      <alignment horizontal="center" vertical="center"/>
    </xf>
    <xf numFmtId="0" fontId="21" fillId="6" borderId="11" xfId="0" applyFont="1" applyFill="1" applyBorder="1" applyAlignment="1">
      <alignment horizontal="centerContinuous" vertical="center"/>
    </xf>
    <xf numFmtId="0" fontId="22" fillId="10" borderId="0" xfId="0" applyFont="1" applyFill="1" applyAlignment="1">
      <alignment horizontal="centerContinuous" vertical="center" wrapText="1"/>
    </xf>
    <xf numFmtId="0" fontId="20" fillId="9" borderId="11" xfId="0" applyFont="1" applyFill="1" applyBorder="1" applyAlignment="1">
      <alignment horizontal="centerContinuous" vertical="center"/>
    </xf>
    <xf numFmtId="0" fontId="8" fillId="0" borderId="12" xfId="0" applyFont="1" applyBorder="1" applyAlignment="1">
      <alignment vertical="top"/>
    </xf>
    <xf numFmtId="0" fontId="18" fillId="0" borderId="14" xfId="0" applyFont="1" applyBorder="1" applyAlignment="1">
      <alignment vertical="top" wrapText="1"/>
    </xf>
    <xf numFmtId="0" fontId="18" fillId="0" borderId="10" xfId="0" applyFont="1" applyBorder="1" applyAlignment="1">
      <alignment vertical="top" wrapText="1"/>
    </xf>
    <xf numFmtId="0" fontId="21" fillId="9" borderId="11" xfId="0" applyFont="1" applyFill="1" applyBorder="1" applyAlignment="1">
      <alignment horizontal="centerContinuous" vertical="center"/>
    </xf>
    <xf numFmtId="0" fontId="4" fillId="0" borderId="7" xfId="0" applyFont="1" applyBorder="1" applyAlignment="1">
      <alignment horizontal="center" vertical="center"/>
    </xf>
    <xf numFmtId="0" fontId="5" fillId="3" borderId="16" xfId="0" applyFont="1" applyFill="1" applyBorder="1" applyAlignment="1">
      <alignment horizontal="center" vertical="center"/>
    </xf>
    <xf numFmtId="0" fontId="13" fillId="6" borderId="5" xfId="0" applyFont="1" applyFill="1" applyBorder="1" applyAlignment="1">
      <alignment horizontal="centerContinuous" vertical="center"/>
    </xf>
    <xf numFmtId="0" fontId="24" fillId="2" borderId="0" xfId="2" applyFont="1" applyFill="1"/>
    <xf numFmtId="3" fontId="1" fillId="2" borderId="0" xfId="2" applyNumberFormat="1" applyFont="1" applyFill="1"/>
    <xf numFmtId="0" fontId="1" fillId="2" borderId="0" xfId="2" applyFont="1" applyFill="1"/>
    <xf numFmtId="0" fontId="1" fillId="2" borderId="0" xfId="2" applyFont="1" applyFill="1" applyAlignment="1">
      <alignment vertical="top" wrapText="1"/>
    </xf>
    <xf numFmtId="0" fontId="9" fillId="2" borderId="0" xfId="2" applyFont="1" applyFill="1" applyAlignment="1">
      <alignment vertical="top" wrapText="1"/>
    </xf>
    <xf numFmtId="0" fontId="9" fillId="2" borderId="0" xfId="2" applyFont="1" applyFill="1"/>
    <xf numFmtId="0" fontId="25" fillId="11" borderId="5" xfId="2" applyFont="1" applyFill="1" applyBorder="1" applyAlignment="1">
      <alignment horizontal="center" vertical="center"/>
    </xf>
    <xf numFmtId="3" fontId="25" fillId="11" borderId="5" xfId="2" applyNumberFormat="1" applyFont="1" applyFill="1" applyBorder="1" applyAlignment="1">
      <alignment horizontal="center" vertical="center"/>
    </xf>
    <xf numFmtId="0" fontId="26" fillId="2" borderId="7" xfId="2" applyFont="1" applyFill="1" applyBorder="1" applyAlignment="1">
      <alignment horizontal="center" vertical="center" wrapText="1"/>
    </xf>
    <xf numFmtId="1" fontId="5" fillId="3" borderId="16" xfId="2" applyNumberFormat="1" applyFont="1" applyFill="1" applyBorder="1" applyAlignment="1">
      <alignment horizontal="center" vertical="center"/>
    </xf>
    <xf numFmtId="0" fontId="23" fillId="0" borderId="0" xfId="3" applyAlignment="1">
      <alignment horizontal="left"/>
    </xf>
    <xf numFmtId="0" fontId="26" fillId="2" borderId="6" xfId="2" applyFont="1" applyFill="1" applyBorder="1" applyAlignment="1">
      <alignment horizontal="center" vertical="center" wrapText="1"/>
    </xf>
    <xf numFmtId="0" fontId="3" fillId="0" borderId="6" xfId="2" applyFont="1" applyBorder="1" applyAlignment="1">
      <alignment horizontal="center" vertical="center" wrapText="1"/>
    </xf>
    <xf numFmtId="0" fontId="1" fillId="2" borderId="0" xfId="2" applyFont="1" applyFill="1" applyAlignment="1">
      <alignment horizontal="center"/>
    </xf>
    <xf numFmtId="3" fontId="1" fillId="2" borderId="0" xfId="2" applyNumberFormat="1" applyFont="1" applyFill="1" applyAlignment="1">
      <alignment horizontal="center"/>
    </xf>
    <xf numFmtId="0" fontId="13" fillId="6" borderId="5" xfId="0" applyFont="1" applyFill="1" applyBorder="1" applyAlignment="1">
      <alignment horizontal="left" vertical="center"/>
    </xf>
    <xf numFmtId="0" fontId="14" fillId="0" borderId="6" xfId="0" applyFont="1" applyBorder="1" applyAlignment="1">
      <alignment horizontal="center" vertical="center" wrapText="1"/>
    </xf>
    <xf numFmtId="0" fontId="13" fillId="12" borderId="17" xfId="4" applyFont="1" applyFill="1" applyBorder="1" applyAlignment="1">
      <alignment horizontal="center" vertical="center"/>
    </xf>
    <xf numFmtId="0" fontId="13" fillId="12" borderId="18" xfId="4" applyFont="1" applyFill="1" applyBorder="1" applyAlignment="1">
      <alignment horizontal="center" vertical="center"/>
    </xf>
    <xf numFmtId="0" fontId="13" fillId="12" borderId="19" xfId="4" applyFont="1" applyFill="1" applyBorder="1" applyAlignment="1">
      <alignment horizontal="center" vertical="center"/>
    </xf>
    <xf numFmtId="0" fontId="8" fillId="0" borderId="20" xfId="0" applyFont="1" applyBorder="1" applyAlignment="1">
      <alignment horizontal="center"/>
    </xf>
    <xf numFmtId="0" fontId="8" fillId="0" borderId="21" xfId="0" applyFont="1" applyBorder="1" applyAlignment="1">
      <alignment horizontal="center"/>
    </xf>
    <xf numFmtId="0" fontId="8" fillId="0" borderId="22" xfId="0" applyFont="1" applyBorder="1" applyAlignment="1">
      <alignment horizontal="center"/>
    </xf>
    <xf numFmtId="0" fontId="8" fillId="0" borderId="23" xfId="0" applyFont="1" applyBorder="1" applyAlignment="1">
      <alignment horizontal="center"/>
    </xf>
    <xf numFmtId="0" fontId="8" fillId="0" borderId="24" xfId="0" applyFont="1" applyBorder="1" applyAlignment="1">
      <alignment horizontal="center"/>
    </xf>
    <xf numFmtId="0" fontId="8" fillId="0" borderId="0" xfId="0" applyFont="1" applyAlignment="1">
      <alignment horizontal="left"/>
    </xf>
    <xf numFmtId="0" fontId="3" fillId="0" borderId="2" xfId="0" applyFont="1" applyBorder="1" applyAlignment="1">
      <alignment vertical="center"/>
    </xf>
    <xf numFmtId="0" fontId="0" fillId="0" borderId="0" xfId="0" applyAlignment="1">
      <alignment horizontal="center"/>
    </xf>
    <xf numFmtId="0" fontId="12" fillId="0" borderId="2" xfId="0" applyFont="1" applyBorder="1" applyAlignment="1">
      <alignment horizontal="centerContinuous"/>
    </xf>
    <xf numFmtId="0" fontId="12" fillId="0" borderId="4" xfId="0" applyFont="1" applyBorder="1" applyAlignment="1">
      <alignment horizontal="centerContinuous"/>
    </xf>
    <xf numFmtId="0" fontId="21" fillId="6" borderId="2" xfId="0" applyFont="1" applyFill="1" applyBorder="1" applyAlignment="1">
      <alignment horizontal="centerContinuous" vertical="center"/>
    </xf>
    <xf numFmtId="0" fontId="21" fillId="6" borderId="4" xfId="0" applyFont="1" applyFill="1" applyBorder="1" applyAlignment="1">
      <alignment horizontal="centerContinuous" vertical="center"/>
    </xf>
    <xf numFmtId="0" fontId="13" fillId="6" borderId="25" xfId="0" applyFont="1" applyFill="1" applyBorder="1" applyAlignment="1">
      <alignment horizontal="centerContinuous" vertical="center"/>
    </xf>
    <xf numFmtId="0" fontId="15" fillId="0" borderId="3" xfId="0" applyFont="1" applyBorder="1"/>
    <xf numFmtId="0" fontId="15" fillId="0" borderId="4" xfId="0" applyFont="1" applyBorder="1"/>
    <xf numFmtId="0" fontId="15" fillId="0" borderId="10" xfId="0" applyFont="1" applyBorder="1"/>
    <xf numFmtId="0" fontId="15" fillId="0" borderId="15" xfId="0" applyFont="1" applyBorder="1"/>
    <xf numFmtId="0" fontId="18" fillId="0" borderId="0" xfId="0" applyFont="1" applyAlignment="1">
      <alignment vertical="top" wrapText="1"/>
    </xf>
    <xf numFmtId="0" fontId="15" fillId="0" borderId="13" xfId="0" applyFont="1" applyBorder="1"/>
    <xf numFmtId="0" fontId="21" fillId="6" borderId="26" xfId="0" applyFont="1" applyFill="1" applyBorder="1" applyAlignment="1">
      <alignment horizontal="centerContinuous" vertical="center"/>
    </xf>
    <xf numFmtId="0" fontId="21" fillId="6" borderId="27" xfId="0" applyFont="1" applyFill="1" applyBorder="1" applyAlignment="1">
      <alignment horizontal="centerContinuous" vertical="center"/>
    </xf>
    <xf numFmtId="0" fontId="21" fillId="6" borderId="28" xfId="0" applyFont="1" applyFill="1" applyBorder="1" applyAlignment="1">
      <alignment horizontal="centerContinuous" vertical="center"/>
    </xf>
    <xf numFmtId="0" fontId="19" fillId="5" borderId="5" xfId="0" applyFont="1" applyFill="1" applyBorder="1" applyAlignment="1">
      <alignment horizontal="center" vertical="center" shrinkToFit="1"/>
    </xf>
    <xf numFmtId="0" fontId="4" fillId="0" borderId="7" xfId="5" applyFont="1" applyBorder="1" applyAlignment="1">
      <alignment horizontal="center" vertical="center"/>
    </xf>
    <xf numFmtId="0" fontId="4" fillId="0" borderId="6" xfId="5" applyFont="1" applyBorder="1" applyAlignment="1">
      <alignment horizontal="center" vertical="center"/>
    </xf>
    <xf numFmtId="0" fontId="10" fillId="0" borderId="0" xfId="0" applyFont="1" applyAlignment="1">
      <alignment horizontal="left"/>
    </xf>
    <xf numFmtId="0" fontId="11" fillId="0" borderId="0" xfId="0" applyFont="1"/>
    <xf numFmtId="3" fontId="11" fillId="0" borderId="0" xfId="0" applyNumberFormat="1" applyFont="1" applyAlignment="1">
      <alignment horizontal="center"/>
    </xf>
    <xf numFmtId="0" fontId="30" fillId="0" borderId="0" xfId="0" applyFont="1" applyAlignment="1">
      <alignment horizontal="center" vertical="center"/>
    </xf>
    <xf numFmtId="0" fontId="1" fillId="0" borderId="0" xfId="2" applyFont="1" applyAlignment="1">
      <alignment vertical="center"/>
    </xf>
    <xf numFmtId="0" fontId="31" fillId="0" borderId="0" xfId="2" applyFont="1" applyAlignment="1">
      <alignment horizontal="center" vertical="center"/>
    </xf>
    <xf numFmtId="0" fontId="1" fillId="0" borderId="0" xfId="2" applyFont="1" applyAlignment="1">
      <alignment horizontal="center" vertical="center"/>
    </xf>
    <xf numFmtId="0" fontId="9" fillId="0" borderId="0" xfId="2" applyFont="1" applyAlignment="1">
      <alignment vertical="center"/>
    </xf>
    <xf numFmtId="0" fontId="15" fillId="0" borderId="0" xfId="5" applyFont="1"/>
    <xf numFmtId="0" fontId="16" fillId="0" borderId="0" xfId="5" applyFont="1" applyAlignment="1">
      <alignment wrapText="1"/>
    </xf>
    <xf numFmtId="0" fontId="34" fillId="10" borderId="0" xfId="6" applyFont="1" applyFill="1" applyAlignment="1">
      <alignment horizontal="centerContinuous" vertical="center" wrapText="1"/>
    </xf>
    <xf numFmtId="0" fontId="9" fillId="0" borderId="0" xfId="2" applyFont="1" applyAlignment="1">
      <alignment horizontal="left" vertical="center"/>
    </xf>
    <xf numFmtId="0" fontId="1" fillId="0" borderId="0" xfId="2" applyFont="1" applyAlignment="1">
      <alignment horizontal="left" vertical="center"/>
    </xf>
    <xf numFmtId="0" fontId="28" fillId="0" borderId="0" xfId="7"/>
    <xf numFmtId="0" fontId="32" fillId="9" borderId="11" xfId="6" applyFont="1" applyFill="1" applyBorder="1" applyAlignment="1">
      <alignment horizontal="centerContinuous" vertical="center"/>
    </xf>
    <xf numFmtId="0" fontId="35" fillId="9" borderId="11" xfId="6" applyFont="1" applyFill="1" applyBorder="1" applyAlignment="1">
      <alignment horizontal="centerContinuous" vertical="center"/>
    </xf>
    <xf numFmtId="0" fontId="37" fillId="0" borderId="0" xfId="2" applyFont="1" applyAlignment="1">
      <alignment vertical="center"/>
    </xf>
    <xf numFmtId="0" fontId="38" fillId="0" borderId="0" xfId="2" applyFont="1" applyAlignment="1">
      <alignment horizontal="left" vertical="center"/>
    </xf>
    <xf numFmtId="0" fontId="39" fillId="0" borderId="0" xfId="0" applyFont="1"/>
    <xf numFmtId="0" fontId="12" fillId="0" borderId="2" xfId="5" applyFont="1" applyBorder="1" applyAlignment="1">
      <alignment horizontal="center"/>
    </xf>
    <xf numFmtId="0" fontId="12" fillId="0" borderId="3" xfId="5" applyFont="1" applyBorder="1" applyAlignment="1">
      <alignment horizontal="center"/>
    </xf>
    <xf numFmtId="0" fontId="12" fillId="0" borderId="4" xfId="5" applyFont="1" applyBorder="1" applyAlignment="1">
      <alignment horizontal="center"/>
    </xf>
    <xf numFmtId="0" fontId="36" fillId="0" borderId="9" xfId="2" applyFont="1" applyBorder="1" applyAlignment="1">
      <alignment horizontal="left" vertical="top" wrapText="1"/>
    </xf>
    <xf numFmtId="0" fontId="36" fillId="0" borderId="29" xfId="2" applyFont="1" applyBorder="1" applyAlignment="1">
      <alignment horizontal="left" vertical="top" wrapText="1"/>
    </xf>
    <xf numFmtId="0" fontId="36" fillId="0" borderId="30" xfId="2" applyFont="1" applyBorder="1" applyAlignment="1">
      <alignment horizontal="left" vertical="top" wrapText="1"/>
    </xf>
    <xf numFmtId="0" fontId="36" fillId="0" borderId="22" xfId="2" applyFont="1" applyBorder="1" applyAlignment="1">
      <alignment horizontal="left" vertical="top" wrapText="1"/>
    </xf>
    <xf numFmtId="0" fontId="36" fillId="0" borderId="23" xfId="2" applyFont="1" applyBorder="1" applyAlignment="1">
      <alignment horizontal="left" vertical="top" wrapText="1"/>
    </xf>
    <xf numFmtId="0" fontId="36" fillId="0" borderId="24" xfId="2" applyFont="1" applyBorder="1" applyAlignment="1">
      <alignment horizontal="left" vertical="top" wrapText="1"/>
    </xf>
    <xf numFmtId="0" fontId="32" fillId="6" borderId="12" xfId="5" applyFont="1" applyFill="1" applyBorder="1" applyAlignment="1">
      <alignment horizontal="center" vertical="center"/>
    </xf>
    <xf numFmtId="0" fontId="32" fillId="6" borderId="0" xfId="5" applyFont="1" applyFill="1" applyAlignment="1">
      <alignment horizontal="center" vertical="center"/>
    </xf>
  </cellXfs>
  <cellStyles count="8">
    <cellStyle name="Hiperłącze" xfId="1" builtinId="8"/>
    <cellStyle name="Normal 2" xfId="4" xr:uid="{1C4F9D4B-8E8B-4005-B328-81912801D87C}"/>
    <cellStyle name="Normal 2 2" xfId="5" xr:uid="{D34B0DC9-422C-423E-B01D-5CE63364E7DC}"/>
    <cellStyle name="Normal 3" xfId="2" xr:uid="{EFE09AA2-8469-4165-A19A-BF7F43A53D3D}"/>
    <cellStyle name="Normal 3 2" xfId="3" xr:uid="{234F3200-72C2-4E48-BB35-E6FE01B9B799}"/>
    <cellStyle name="Normal 4" xfId="6" xr:uid="{FE3CAFF2-8E8A-4AFE-800F-2BB0C70FA4CE}"/>
    <cellStyle name="Normal 4 2" xfId="7" xr:uid="{BECBBC08-CB32-465D-BCA0-D366183ECA24}"/>
    <cellStyle name="Normalny" xfId="0" builtinId="0"/>
  </cellStyles>
  <dxfs count="0"/>
  <tableStyles count="1" defaultTableStyle="TableStyleMedium2" defaultPivotStyle="PivotStyleLight16">
    <tableStyle name="Invisible" pivot="0" table="0" count="0" xr9:uid="{5E1BCA3E-8DDD-489C-A040-F6C64B8DF37B}"/>
  </tableStyles>
  <colors>
    <mruColors>
      <color rgb="FFBC1F36"/>
      <color rgb="FFED203F"/>
      <color rgb="FF001838"/>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hyperlink" Target="https://youtu.be/2sEqbZwy0Rc" TargetMode="External"/><Relationship Id="rId2" Type="http://schemas.openxmlformats.org/officeDocument/2006/relationships/hyperlink" Target="https://mecc.college/certificate-of-completion/" TargetMode="External"/><Relationship Id="rId1" Type="http://schemas.openxmlformats.org/officeDocument/2006/relationships/hyperlink" Target="https://mecc.college/job-board/" TargetMode="External"/><Relationship Id="rId5" Type="http://schemas.openxmlformats.org/officeDocument/2006/relationships/hyperlink" Target="https://mecc.college/february-battle-whodunnit-jv/" TargetMode="External"/><Relationship Id="rId4"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19</xdr:col>
      <xdr:colOff>0</xdr:colOff>
      <xdr:row>10</xdr:row>
      <xdr:rowOff>9524</xdr:rowOff>
    </xdr:from>
    <xdr:to>
      <xdr:col>23</xdr:col>
      <xdr:colOff>0</xdr:colOff>
      <xdr:row>12</xdr:row>
      <xdr:rowOff>0</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C4B729B0-AA55-411E-B564-5F7B8CFF8083}"/>
            </a:ext>
          </a:extLst>
        </xdr:cNvPr>
        <xdr:cNvSpPr/>
      </xdr:nvSpPr>
      <xdr:spPr>
        <a:xfrm>
          <a:off x="13315950" y="3438524"/>
          <a:ext cx="3048000" cy="1514476"/>
        </a:xfrm>
        <a:prstGeom prst="rect">
          <a:avLst/>
        </a:prstGeom>
        <a:solidFill>
          <a:srgbClr val="BC1F36"/>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1">
              <a:latin typeface="FUTURA MEDIUM" panose="020B0602020204020303" pitchFamily="34" charset="-79"/>
              <a:cs typeface="FUTURA MEDIUM" panose="020B0602020204020303" pitchFamily="34" charset="-79"/>
            </a:rPr>
            <a:t>Click</a:t>
          </a:r>
          <a:r>
            <a:rPr lang="en-US" sz="2000" b="1" baseline="0">
              <a:latin typeface="FUTURA MEDIUM" panose="020B0602020204020303" pitchFamily="34" charset="-79"/>
              <a:cs typeface="FUTURA MEDIUM" panose="020B0602020204020303" pitchFamily="34" charset="-79"/>
            </a:rPr>
            <a:t> For </a:t>
          </a:r>
        </a:p>
        <a:p>
          <a:pPr algn="ctr"/>
          <a:r>
            <a:rPr lang="en-US" sz="2000" b="1">
              <a:latin typeface="FUTURA MEDIUM" panose="020B0602020204020303" pitchFamily="34" charset="-79"/>
              <a:cs typeface="FUTURA MEDIUM" panose="020B0602020204020303" pitchFamily="34" charset="-79"/>
            </a:rPr>
            <a:t>Job Postings</a:t>
          </a:r>
          <a:endParaRPr lang="en-US" sz="1800" b="1">
            <a:latin typeface="FUTURA MEDIUM" panose="020B0602020204020303" pitchFamily="34" charset="-79"/>
            <a:cs typeface="FUTURA MEDIUM" panose="020B0602020204020303" pitchFamily="34" charset="-79"/>
          </a:endParaRPr>
        </a:p>
      </xdr:txBody>
    </xdr:sp>
    <xdr:clientData/>
  </xdr:twoCellAnchor>
  <xdr:twoCellAnchor>
    <xdr:from>
      <xdr:col>19</xdr:col>
      <xdr:colOff>0</xdr:colOff>
      <xdr:row>13</xdr:row>
      <xdr:rowOff>12698</xdr:rowOff>
    </xdr:from>
    <xdr:to>
      <xdr:col>23</xdr:col>
      <xdr:colOff>0</xdr:colOff>
      <xdr:row>15</xdr:row>
      <xdr:rowOff>-1</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52309FBB-CAB0-4503-8BCE-70AFAA8AFD3F}"/>
            </a:ext>
          </a:extLst>
        </xdr:cNvPr>
        <xdr:cNvSpPr/>
      </xdr:nvSpPr>
      <xdr:spPr>
        <a:xfrm>
          <a:off x="13315950" y="5156198"/>
          <a:ext cx="3048000" cy="1511301"/>
        </a:xfrm>
        <a:prstGeom prst="rect">
          <a:avLst/>
        </a:prstGeom>
        <a:solidFill>
          <a:srgbClr val="BC1F36"/>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1">
              <a:latin typeface="FUTURA MEDIUM" panose="020B0602020204020303" pitchFamily="34" charset="-79"/>
              <a:cs typeface="FUTURA MEDIUM" panose="020B0602020204020303" pitchFamily="34" charset="-79"/>
            </a:rPr>
            <a:t>Click</a:t>
          </a:r>
          <a:r>
            <a:rPr lang="en-US" sz="2000" b="1" baseline="0">
              <a:latin typeface="FUTURA MEDIUM" panose="020B0602020204020303" pitchFamily="34" charset="-79"/>
              <a:cs typeface="FUTURA MEDIUM" panose="020B0602020204020303" pitchFamily="34" charset="-79"/>
            </a:rPr>
            <a:t> For More About </a:t>
          </a:r>
        </a:p>
        <a:p>
          <a:pPr algn="ctr"/>
          <a:r>
            <a:rPr lang="en-US" sz="2000" b="1" baseline="0">
              <a:latin typeface="FUTURA MEDIUM" panose="020B0602020204020303" pitchFamily="34" charset="-79"/>
              <a:cs typeface="FUTURA MEDIUM" panose="020B0602020204020303" pitchFamily="34" charset="-79"/>
            </a:rPr>
            <a:t>MECC Badges</a:t>
          </a:r>
          <a:endParaRPr lang="en-US" sz="1800" b="1">
            <a:latin typeface="FUTURA MEDIUM" panose="020B0602020204020303" pitchFamily="34" charset="-79"/>
            <a:cs typeface="FUTURA MEDIUM" panose="020B0602020204020303" pitchFamily="34" charset="-79"/>
          </a:endParaRPr>
        </a:p>
      </xdr:txBody>
    </xdr:sp>
    <xdr:clientData/>
  </xdr:twoCellAnchor>
  <xdr:twoCellAnchor>
    <xdr:from>
      <xdr:col>19</xdr:col>
      <xdr:colOff>0</xdr:colOff>
      <xdr:row>1</xdr:row>
      <xdr:rowOff>17317</xdr:rowOff>
    </xdr:from>
    <xdr:to>
      <xdr:col>23</xdr:col>
      <xdr:colOff>0</xdr:colOff>
      <xdr:row>5</xdr:row>
      <xdr:rowOff>344714</xdr:rowOff>
    </xdr:to>
    <xdr:sp macro="" textlink="">
      <xdr:nvSpPr>
        <xdr:cNvPr id="4" name="Rectangle 3">
          <a:hlinkClick xmlns:r="http://schemas.openxmlformats.org/officeDocument/2006/relationships" r:id="rId3"/>
          <a:extLst>
            <a:ext uri="{FF2B5EF4-FFF2-40B4-BE49-F238E27FC236}">
              <a16:creationId xmlns:a16="http://schemas.microsoft.com/office/drawing/2014/main" id="{B349B06B-F3DA-4447-B002-F97DE819B614}"/>
            </a:ext>
          </a:extLst>
        </xdr:cNvPr>
        <xdr:cNvSpPr/>
      </xdr:nvSpPr>
      <xdr:spPr>
        <a:xfrm>
          <a:off x="13970000" y="216888"/>
          <a:ext cx="3193143" cy="1851397"/>
        </a:xfrm>
        <a:prstGeom prst="rect">
          <a:avLst/>
        </a:prstGeom>
        <a:solidFill>
          <a:srgbClr val="BC1F36"/>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1">
              <a:latin typeface="FUTURA MEDIUM" panose="020B0602020204020303" pitchFamily="34" charset="-79"/>
              <a:cs typeface="FUTURA MEDIUM" panose="020B0602020204020303" pitchFamily="34" charset="-79"/>
            </a:rPr>
            <a:t>Click</a:t>
          </a:r>
          <a:r>
            <a:rPr lang="en-US" sz="2000" b="1" baseline="0">
              <a:latin typeface="FUTURA MEDIUM" panose="020B0602020204020303" pitchFamily="34" charset="-79"/>
              <a:cs typeface="FUTURA MEDIUM" panose="020B0602020204020303" pitchFamily="34" charset="-79"/>
            </a:rPr>
            <a:t> For Detailed</a:t>
          </a:r>
        </a:p>
        <a:p>
          <a:pPr algn="ctr"/>
          <a:r>
            <a:rPr lang="en-US" sz="2000" b="1" baseline="0">
              <a:latin typeface="FUTURA MEDIUM" panose="020B0602020204020303" pitchFamily="34" charset="-79"/>
              <a:cs typeface="FUTURA MEDIUM" panose="020B0602020204020303" pitchFamily="34" charset="-79"/>
            </a:rPr>
            <a:t>Walkthrough Video</a:t>
          </a:r>
          <a:endParaRPr lang="en-US" sz="1800" b="1">
            <a:latin typeface="FUTURA MEDIUM" panose="020B0602020204020303" pitchFamily="34" charset="-79"/>
            <a:cs typeface="FUTURA MEDIUM" panose="020B0602020204020303" pitchFamily="34" charset="-79"/>
          </a:endParaRPr>
        </a:p>
      </xdr:txBody>
    </xdr:sp>
    <xdr:clientData/>
  </xdr:twoCellAnchor>
  <xdr:twoCellAnchor editAs="oneCell">
    <xdr:from>
      <xdr:col>1</xdr:col>
      <xdr:colOff>1</xdr:colOff>
      <xdr:row>1</xdr:row>
      <xdr:rowOff>18142</xdr:rowOff>
    </xdr:from>
    <xdr:to>
      <xdr:col>11</xdr:col>
      <xdr:colOff>754500</xdr:colOff>
      <xdr:row>7</xdr:row>
      <xdr:rowOff>136071</xdr:rowOff>
    </xdr:to>
    <xdr:pic>
      <xdr:nvPicPr>
        <xdr:cNvPr id="5" name="Picture 4">
          <a:extLst>
            <a:ext uri="{FF2B5EF4-FFF2-40B4-BE49-F238E27FC236}">
              <a16:creationId xmlns:a16="http://schemas.microsoft.com/office/drawing/2014/main" id="{AA6DDA7E-3FB4-4E0C-98F3-FB621CB9280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74651" y="208642"/>
          <a:ext cx="8371324" cy="2403929"/>
        </a:xfrm>
        <a:prstGeom prst="rect">
          <a:avLst/>
        </a:prstGeom>
      </xdr:spPr>
    </xdr:pic>
    <xdr:clientData/>
  </xdr:twoCellAnchor>
  <xdr:twoCellAnchor>
    <xdr:from>
      <xdr:col>19</xdr:col>
      <xdr:colOff>0</xdr:colOff>
      <xdr:row>6</xdr:row>
      <xdr:rowOff>353785</xdr:rowOff>
    </xdr:from>
    <xdr:to>
      <xdr:col>23</xdr:col>
      <xdr:colOff>0</xdr:colOff>
      <xdr:row>8</xdr:row>
      <xdr:rowOff>370568</xdr:rowOff>
    </xdr:to>
    <xdr:sp macro="" textlink="">
      <xdr:nvSpPr>
        <xdr:cNvPr id="6" name="Rectangle 5">
          <a:hlinkClick xmlns:r="http://schemas.openxmlformats.org/officeDocument/2006/relationships" r:id="rId5"/>
          <a:extLst>
            <a:ext uri="{FF2B5EF4-FFF2-40B4-BE49-F238E27FC236}">
              <a16:creationId xmlns:a16="http://schemas.microsoft.com/office/drawing/2014/main" id="{ABEEF8EC-919C-4099-8409-F66A0C3E63E5}"/>
            </a:ext>
          </a:extLst>
        </xdr:cNvPr>
        <xdr:cNvSpPr/>
      </xdr:nvSpPr>
      <xdr:spPr>
        <a:xfrm>
          <a:off x="13315950" y="2449285"/>
          <a:ext cx="3048000" cy="778783"/>
        </a:xfrm>
        <a:prstGeom prst="rect">
          <a:avLst/>
        </a:prstGeom>
        <a:solidFill>
          <a:srgbClr val="BC1F36"/>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1">
              <a:latin typeface="FUTURA MEDIUM" panose="020B0602020204020303" pitchFamily="34" charset="-79"/>
              <a:cs typeface="FUTURA MEDIUM" panose="020B0602020204020303" pitchFamily="34" charset="-79"/>
            </a:rPr>
            <a:t>Click</a:t>
          </a:r>
          <a:r>
            <a:rPr lang="en-US" sz="2000" b="1" baseline="0">
              <a:latin typeface="FUTURA MEDIUM" panose="020B0602020204020303" pitchFamily="34" charset="-79"/>
              <a:cs typeface="FUTURA MEDIUM" panose="020B0602020204020303" pitchFamily="34" charset="-79"/>
            </a:rPr>
            <a:t> For Additional </a:t>
          </a:r>
        </a:p>
        <a:p>
          <a:pPr algn="ctr"/>
          <a:r>
            <a:rPr lang="en-US" sz="2000" b="1" baseline="0">
              <a:latin typeface="FUTURA MEDIUM" panose="020B0602020204020303" pitchFamily="34" charset="-79"/>
              <a:cs typeface="FUTURA MEDIUM" panose="020B0602020204020303" pitchFamily="34" charset="-79"/>
            </a:rPr>
            <a:t>Case Resources</a:t>
          </a:r>
          <a:endParaRPr lang="en-US" sz="1800" b="1">
            <a:latin typeface="FUTURA MEDIUM" panose="020B0602020204020303" pitchFamily="34" charset="-79"/>
            <a:cs typeface="FUTURA MEDIUM" panose="020B0602020204020303" pitchFamily="34" charset="-79"/>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216087</xdr:colOff>
      <xdr:row>4</xdr:row>
      <xdr:rowOff>11180</xdr:rowOff>
    </xdr:from>
    <xdr:to>
      <xdr:col>10</xdr:col>
      <xdr:colOff>7619</xdr:colOff>
      <xdr:row>11</xdr:row>
      <xdr:rowOff>352267</xdr:rowOff>
    </xdr:to>
    <xdr:pic>
      <xdr:nvPicPr>
        <xdr:cNvPr id="2" name="Picture 1">
          <a:extLst>
            <a:ext uri="{FF2B5EF4-FFF2-40B4-BE49-F238E27FC236}">
              <a16:creationId xmlns:a16="http://schemas.microsoft.com/office/drawing/2014/main" id="{746769A1-B5D6-4474-9C19-E05E27C0707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a:ext>
          </a:extLst>
        </a:blip>
        <a:stretch/>
      </xdr:blipFill>
      <xdr:spPr>
        <a:xfrm>
          <a:off x="216087" y="1230380"/>
          <a:ext cx="10537637" cy="300237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216087</xdr:colOff>
      <xdr:row>4</xdr:row>
      <xdr:rowOff>11180</xdr:rowOff>
    </xdr:from>
    <xdr:to>
      <xdr:col>10</xdr:col>
      <xdr:colOff>7619</xdr:colOff>
      <xdr:row>11</xdr:row>
      <xdr:rowOff>352267</xdr:rowOff>
    </xdr:to>
    <xdr:pic>
      <xdr:nvPicPr>
        <xdr:cNvPr id="2" name="Picture 1">
          <a:extLst>
            <a:ext uri="{FF2B5EF4-FFF2-40B4-BE49-F238E27FC236}">
              <a16:creationId xmlns:a16="http://schemas.microsoft.com/office/drawing/2014/main" id="{32A2626E-3B58-45F0-ADF2-F1F5A9ECA0E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a:ext>
          </a:extLst>
        </a:blip>
        <a:stretch/>
      </xdr:blipFill>
      <xdr:spPr>
        <a:xfrm>
          <a:off x="216087" y="1243080"/>
          <a:ext cx="10510332" cy="3008087"/>
        </a:xfrm>
        <a:prstGeom prst="rect">
          <a:avLst/>
        </a:prstGeom>
      </xdr:spPr>
    </xdr:pic>
    <xdr:clientData/>
  </xdr:twoCellAnchor>
</xdr:wsDr>
</file>

<file path=xl/theme/theme1.xml><?xml version="1.0" encoding="utf-8"?>
<a:theme xmlns:a="http://schemas.openxmlformats.org/drawingml/2006/main" name="Tema do Offic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0C28F-746D-4287-847A-1162D6CDAFD5}">
  <sheetPr>
    <tabColor rgb="FFBC1F36"/>
  </sheetPr>
  <dimension ref="A1:XX1000"/>
  <sheetViews>
    <sheetView showGridLines="0" zoomScale="70" zoomScaleNormal="70" zoomScaleSheetLayoutView="100" workbookViewId="0">
      <selection activeCell="AE17" sqref="AE17"/>
    </sheetView>
  </sheetViews>
  <sheetFormatPr defaultColWidth="5.28515625" defaultRowHeight="20.100000000000001" customHeight="1"/>
  <cols>
    <col min="1" max="1" width="2.78515625" style="101" customWidth="1"/>
    <col min="2" max="9" width="5.7109375" style="103" customWidth="1"/>
    <col min="10" max="12" width="5.7109375" style="101" customWidth="1"/>
    <col min="13" max="13" width="2.78515625" style="101" customWidth="1"/>
    <col min="14" max="18" width="5.7109375" style="101" customWidth="1"/>
    <col min="19" max="19" width="2.78515625" style="101" customWidth="1"/>
    <col min="20" max="20" width="5.7109375" style="101" customWidth="1"/>
    <col min="21" max="23" width="5.7109375" style="104" customWidth="1"/>
    <col min="24" max="16384" width="5.28515625" style="104"/>
  </cols>
  <sheetData>
    <row r="1" spans="2:24" ht="15" customHeight="1">
      <c r="B1" s="101"/>
      <c r="C1" s="101"/>
      <c r="D1" s="101"/>
      <c r="E1" s="101"/>
      <c r="F1" s="101"/>
      <c r="G1" s="101"/>
      <c r="H1" s="101"/>
      <c r="I1" s="101"/>
      <c r="P1" s="102"/>
      <c r="Q1" s="103"/>
      <c r="R1" s="103"/>
    </row>
    <row r="2" spans="2:24" ht="30" customHeight="1">
      <c r="B2" s="101"/>
      <c r="C2" s="101"/>
      <c r="D2" s="101"/>
      <c r="E2" s="101"/>
      <c r="F2" s="101"/>
      <c r="G2" s="101"/>
      <c r="H2" s="101"/>
      <c r="I2" s="101"/>
      <c r="N2" s="125" t="s">
        <v>52</v>
      </c>
      <c r="O2" s="126"/>
      <c r="P2" s="126"/>
      <c r="Q2" s="126"/>
      <c r="R2" s="126"/>
    </row>
    <row r="3" spans="2:24" ht="30" customHeight="1">
      <c r="B3" s="101"/>
      <c r="C3" s="101"/>
      <c r="D3" s="101"/>
      <c r="E3" s="101"/>
      <c r="F3" s="101"/>
      <c r="G3" s="101"/>
      <c r="H3" s="101"/>
      <c r="I3" s="101"/>
      <c r="N3" s="116" t="s">
        <v>58</v>
      </c>
      <c r="O3" s="117"/>
      <c r="P3" s="117"/>
      <c r="Q3" s="117"/>
      <c r="R3" s="118"/>
      <c r="S3" s="103"/>
      <c r="T3" s="104"/>
      <c r="W3" s="101"/>
      <c r="X3" s="101"/>
    </row>
    <row r="4" spans="2:24" ht="30" customHeight="1">
      <c r="B4" s="101"/>
      <c r="C4" s="101"/>
      <c r="D4" s="101"/>
      <c r="E4" s="101"/>
      <c r="F4" s="101"/>
      <c r="G4" s="101"/>
      <c r="H4" s="101"/>
      <c r="I4" s="101"/>
      <c r="N4" s="105"/>
      <c r="O4" s="106"/>
      <c r="P4" s="103"/>
      <c r="Q4" s="103"/>
      <c r="R4" s="103"/>
      <c r="S4" s="103"/>
      <c r="T4" s="104"/>
      <c r="W4" s="101"/>
    </row>
    <row r="5" spans="2:24" ht="30" customHeight="1">
      <c r="B5" s="101"/>
      <c r="C5" s="101"/>
      <c r="D5" s="101"/>
      <c r="E5" s="101"/>
      <c r="F5" s="101"/>
      <c r="G5" s="101"/>
      <c r="H5" s="101"/>
      <c r="I5" s="101"/>
      <c r="N5" s="125" t="s">
        <v>51</v>
      </c>
      <c r="O5" s="126"/>
      <c r="P5" s="126"/>
      <c r="Q5" s="126"/>
      <c r="R5" s="126"/>
      <c r="S5" s="103"/>
      <c r="T5" s="104"/>
      <c r="W5" s="101"/>
    </row>
    <row r="6" spans="2:24" ht="30" customHeight="1">
      <c r="B6" s="101"/>
      <c r="C6" s="101"/>
      <c r="D6" s="101"/>
      <c r="E6" s="101"/>
      <c r="F6" s="101"/>
      <c r="G6" s="101"/>
      <c r="H6" s="101"/>
      <c r="I6" s="101"/>
      <c r="N6" s="116" t="s">
        <v>268</v>
      </c>
      <c r="O6" s="117"/>
      <c r="P6" s="117"/>
      <c r="Q6" s="117"/>
      <c r="R6" s="118"/>
      <c r="S6" s="103"/>
      <c r="T6" s="104"/>
      <c r="W6" s="101"/>
      <c r="X6" s="101"/>
    </row>
    <row r="7" spans="2:24" ht="30" customHeight="1">
      <c r="B7" s="101"/>
      <c r="C7" s="101"/>
      <c r="D7" s="101"/>
      <c r="E7" s="101"/>
      <c r="F7" s="101"/>
      <c r="G7" s="101"/>
      <c r="H7" s="101"/>
      <c r="I7" s="101"/>
      <c r="N7" s="116" t="s">
        <v>267</v>
      </c>
      <c r="O7" s="117"/>
      <c r="P7" s="117"/>
      <c r="Q7" s="117"/>
      <c r="R7" s="118"/>
      <c r="T7" s="104"/>
      <c r="W7" s="101"/>
      <c r="X7" s="101"/>
    </row>
    <row r="8" spans="2:24" ht="30" customHeight="1">
      <c r="B8" s="101"/>
      <c r="C8" s="101"/>
      <c r="D8" s="101"/>
      <c r="E8" s="101"/>
      <c r="F8" s="101"/>
      <c r="G8" s="101"/>
      <c r="H8" s="101"/>
      <c r="I8" s="101"/>
      <c r="N8" s="116" t="s">
        <v>269</v>
      </c>
      <c r="O8" s="117"/>
      <c r="P8" s="117"/>
      <c r="Q8" s="117"/>
      <c r="R8" s="118"/>
      <c r="S8" s="104"/>
      <c r="T8" s="104"/>
      <c r="W8" s="101"/>
      <c r="X8" s="101"/>
    </row>
    <row r="9" spans="2:24" ht="30" customHeight="1">
      <c r="B9" s="107" t="s">
        <v>272</v>
      </c>
      <c r="C9" s="107"/>
      <c r="D9" s="107"/>
      <c r="E9" s="107"/>
      <c r="F9" s="107"/>
      <c r="G9" s="107"/>
      <c r="H9" s="107"/>
      <c r="I9" s="107"/>
      <c r="J9" s="107"/>
      <c r="K9" s="107"/>
      <c r="L9" s="107"/>
      <c r="N9" s="116" t="s">
        <v>270</v>
      </c>
      <c r="O9" s="117"/>
      <c r="P9" s="117"/>
      <c r="Q9" s="117"/>
      <c r="R9" s="118"/>
      <c r="S9" s="103"/>
      <c r="T9" s="104"/>
    </row>
    <row r="10" spans="2:24" ht="15" customHeight="1">
      <c r="B10" s="108"/>
      <c r="C10" s="109"/>
      <c r="D10" s="110"/>
      <c r="H10" s="104"/>
      <c r="I10" s="104"/>
      <c r="J10" s="104"/>
      <c r="K10" s="104"/>
      <c r="O10" s="109"/>
      <c r="P10" s="103"/>
      <c r="Q10" s="103"/>
      <c r="R10" s="103"/>
      <c r="S10" s="103"/>
      <c r="T10" s="104"/>
      <c r="W10" s="101"/>
    </row>
    <row r="11" spans="2:24" ht="30" customHeight="1" thickBot="1">
      <c r="B11" s="111" t="s">
        <v>273</v>
      </c>
      <c r="C11" s="112"/>
      <c r="D11" s="112"/>
      <c r="E11" s="112"/>
      <c r="F11" s="112"/>
      <c r="G11" s="112"/>
      <c r="H11" s="112"/>
      <c r="I11" s="112"/>
      <c r="J11" s="112"/>
      <c r="K11" s="112"/>
      <c r="L11" s="112"/>
      <c r="N11" s="111" t="s">
        <v>274</v>
      </c>
      <c r="O11" s="112"/>
      <c r="P11" s="112"/>
      <c r="Q11" s="112"/>
      <c r="R11" s="112"/>
      <c r="U11" s="101"/>
      <c r="V11" s="101"/>
      <c r="W11" s="101"/>
    </row>
    <row r="12" spans="2:24" ht="90" customHeight="1" thickBot="1">
      <c r="B12" s="119" t="s">
        <v>275</v>
      </c>
      <c r="C12" s="120"/>
      <c r="D12" s="120"/>
      <c r="E12" s="120"/>
      <c r="F12" s="120"/>
      <c r="G12" s="120"/>
      <c r="H12" s="120"/>
      <c r="I12" s="120"/>
      <c r="J12" s="120"/>
      <c r="K12" s="120"/>
      <c r="L12" s="121"/>
      <c r="N12" s="122" t="s">
        <v>276</v>
      </c>
      <c r="O12" s="123"/>
      <c r="P12" s="123"/>
      <c r="Q12" s="123"/>
      <c r="R12" s="124"/>
      <c r="S12" s="103"/>
      <c r="T12" s="104"/>
      <c r="W12" s="101"/>
    </row>
    <row r="13" spans="2:24" ht="15" customHeight="1">
      <c r="B13" s="108"/>
      <c r="C13" s="109"/>
      <c r="D13" s="110"/>
      <c r="H13" s="104"/>
      <c r="I13" s="104"/>
      <c r="J13" s="104"/>
      <c r="K13" s="104"/>
      <c r="N13" s="103"/>
      <c r="O13" s="103"/>
      <c r="P13" s="103"/>
      <c r="Q13" s="103"/>
      <c r="R13" s="103"/>
      <c r="S13" s="103"/>
      <c r="T13" s="103"/>
      <c r="U13" s="103"/>
      <c r="V13" s="101"/>
      <c r="W13" s="101"/>
    </row>
    <row r="14" spans="2:24" ht="30" customHeight="1">
      <c r="B14" s="101"/>
      <c r="C14" s="101"/>
      <c r="D14" s="101"/>
      <c r="E14" s="101"/>
      <c r="F14" s="101"/>
      <c r="G14" s="101"/>
      <c r="H14" s="101"/>
      <c r="I14" s="101"/>
      <c r="N14" s="111" t="s">
        <v>277</v>
      </c>
      <c r="O14" s="112"/>
      <c r="P14" s="112"/>
      <c r="Q14" s="112"/>
      <c r="R14" s="112"/>
      <c r="U14" s="101"/>
      <c r="V14" s="101"/>
      <c r="W14" s="101"/>
      <c r="X14" s="101"/>
    </row>
    <row r="15" spans="2:24" ht="105" customHeight="1" thickBot="1">
      <c r="B15" s="108"/>
      <c r="C15" s="109"/>
      <c r="D15" s="110"/>
      <c r="H15" s="104"/>
      <c r="I15" s="104"/>
      <c r="J15" s="104"/>
      <c r="K15" s="104"/>
      <c r="N15" s="122" t="s">
        <v>278</v>
      </c>
      <c r="O15" s="123"/>
      <c r="P15" s="123"/>
      <c r="Q15" s="123"/>
      <c r="R15" s="124"/>
      <c r="S15" s="103"/>
      <c r="T15" s="104"/>
      <c r="W15" s="101"/>
    </row>
    <row r="16" spans="2:24" ht="20.100000000000001" customHeight="1">
      <c r="X16" s="101"/>
    </row>
    <row r="17" spans="1:24" ht="30" customHeight="1">
      <c r="A17" s="104"/>
      <c r="B17" s="104"/>
      <c r="C17" s="104"/>
      <c r="D17" s="104"/>
      <c r="E17" s="104"/>
      <c r="F17" s="104"/>
      <c r="G17" s="104"/>
      <c r="H17" s="104"/>
      <c r="I17" s="104"/>
      <c r="J17" s="104"/>
      <c r="K17" s="104"/>
      <c r="L17" s="104"/>
      <c r="M17" s="104"/>
      <c r="N17" s="104"/>
      <c r="O17" s="104"/>
      <c r="P17" s="104"/>
      <c r="Q17" s="104"/>
      <c r="R17" s="104"/>
      <c r="S17" s="104"/>
      <c r="T17" s="104"/>
      <c r="X17" s="101"/>
    </row>
    <row r="18" spans="1:24" ht="30" customHeight="1">
      <c r="A18" s="104"/>
      <c r="B18" s="104"/>
      <c r="C18" s="104"/>
      <c r="D18" s="104"/>
      <c r="E18" s="104"/>
      <c r="F18" s="104"/>
      <c r="G18" s="104"/>
      <c r="H18" s="104"/>
      <c r="I18" s="104"/>
      <c r="J18" s="104"/>
      <c r="K18" s="104"/>
      <c r="L18" s="104"/>
      <c r="M18" s="104"/>
      <c r="N18" s="104"/>
      <c r="O18" s="104"/>
      <c r="P18" s="104"/>
      <c r="Q18" s="104"/>
      <c r="R18" s="104"/>
      <c r="S18" s="104"/>
      <c r="T18" s="104"/>
      <c r="X18" s="101"/>
    </row>
    <row r="19" spans="1:24" s="113" customFormat="1" ht="30" customHeight="1">
      <c r="N19" s="103"/>
      <c r="O19" s="103"/>
      <c r="P19" s="103"/>
      <c r="Q19" s="103"/>
      <c r="R19" s="103"/>
      <c r="S19" s="103"/>
      <c r="T19" s="103"/>
      <c r="U19" s="103"/>
      <c r="V19" s="101"/>
      <c r="W19" s="101"/>
      <c r="X19" s="101"/>
    </row>
    <row r="20" spans="1:24" ht="30" customHeight="1">
      <c r="A20" s="104"/>
      <c r="B20" s="104"/>
      <c r="C20" s="104"/>
      <c r="D20" s="104"/>
      <c r="E20" s="104"/>
      <c r="F20" s="104"/>
      <c r="G20" s="104"/>
      <c r="H20" s="104"/>
      <c r="I20" s="104"/>
      <c r="J20" s="104"/>
      <c r="K20" s="104"/>
      <c r="L20" s="104"/>
      <c r="M20" s="104"/>
      <c r="N20" s="104"/>
      <c r="O20" s="104"/>
      <c r="P20" s="104"/>
      <c r="Q20" s="104"/>
      <c r="R20" s="103"/>
      <c r="S20" s="103"/>
      <c r="T20" s="103"/>
    </row>
    <row r="21" spans="1:24" ht="30" customHeight="1">
      <c r="A21" s="104"/>
      <c r="B21" s="104"/>
      <c r="C21" s="104"/>
      <c r="D21" s="104"/>
      <c r="E21" s="104"/>
      <c r="F21" s="104"/>
      <c r="G21" s="104"/>
      <c r="H21" s="104"/>
      <c r="I21" s="104"/>
      <c r="J21" s="104"/>
      <c r="K21" s="104"/>
      <c r="L21" s="104"/>
      <c r="M21" s="104"/>
      <c r="N21" s="104"/>
      <c r="O21" s="104"/>
      <c r="P21" s="104"/>
      <c r="Q21" s="104"/>
      <c r="R21" s="103"/>
      <c r="S21" s="103"/>
      <c r="T21" s="103"/>
    </row>
    <row r="22" spans="1:24" ht="30" customHeight="1">
      <c r="A22" s="104"/>
      <c r="B22" s="104"/>
      <c r="C22" s="104"/>
      <c r="D22" s="104"/>
      <c r="E22" s="104"/>
      <c r="F22" s="104"/>
      <c r="G22" s="104"/>
      <c r="H22" s="104"/>
      <c r="I22" s="104"/>
      <c r="J22" s="104"/>
      <c r="K22" s="104"/>
      <c r="L22" s="104"/>
      <c r="M22" s="104"/>
    </row>
    <row r="23" spans="1:24" ht="30" customHeight="1">
      <c r="A23" s="104"/>
      <c r="B23" s="104"/>
      <c r="C23" s="104"/>
      <c r="D23" s="104"/>
      <c r="E23" s="104"/>
      <c r="F23" s="104"/>
      <c r="G23" s="104"/>
      <c r="H23" s="104"/>
      <c r="I23" s="104"/>
      <c r="J23" s="104"/>
      <c r="K23" s="104"/>
      <c r="L23" s="104"/>
      <c r="M23" s="104"/>
    </row>
    <row r="24" spans="1:24" ht="20.100000000000001" customHeight="1">
      <c r="A24" s="104"/>
      <c r="B24" s="104"/>
      <c r="C24" s="104"/>
      <c r="D24" s="104"/>
      <c r="E24" s="104"/>
      <c r="F24" s="104"/>
      <c r="G24" s="104"/>
      <c r="H24" s="104"/>
      <c r="I24" s="104"/>
      <c r="J24" s="104"/>
      <c r="K24" s="104"/>
      <c r="L24" s="104"/>
      <c r="M24" s="104"/>
      <c r="N24" s="104"/>
      <c r="O24" s="104"/>
      <c r="P24" s="104"/>
      <c r="Q24" s="104"/>
      <c r="R24" s="103"/>
      <c r="S24" s="103"/>
      <c r="T24" s="103"/>
    </row>
    <row r="25" spans="1:24" ht="30" customHeight="1">
      <c r="A25" s="104"/>
      <c r="B25" s="104"/>
      <c r="C25" s="104"/>
      <c r="D25" s="104"/>
      <c r="E25" s="104"/>
      <c r="F25" s="104"/>
      <c r="G25" s="104"/>
      <c r="H25" s="104"/>
      <c r="I25" s="104"/>
      <c r="J25" s="104"/>
      <c r="K25" s="104"/>
      <c r="L25" s="104"/>
      <c r="M25" s="104"/>
    </row>
    <row r="26" spans="1:24" ht="89.45" customHeight="1">
      <c r="A26" s="104"/>
      <c r="B26" s="104"/>
      <c r="C26" s="104"/>
      <c r="D26" s="104"/>
      <c r="E26" s="104"/>
      <c r="F26" s="104"/>
      <c r="G26" s="104"/>
      <c r="H26" s="104"/>
      <c r="I26" s="104"/>
      <c r="J26" s="104"/>
      <c r="K26" s="104"/>
      <c r="L26" s="104"/>
      <c r="M26" s="104"/>
      <c r="N26" s="104"/>
      <c r="O26" s="104"/>
      <c r="P26" s="104"/>
      <c r="Q26" s="104"/>
      <c r="R26" s="103"/>
      <c r="S26" s="103"/>
      <c r="T26" s="103"/>
    </row>
    <row r="28" spans="1:24" ht="30" customHeight="1">
      <c r="A28" s="104"/>
      <c r="B28" s="104"/>
      <c r="C28" s="104"/>
      <c r="D28" s="104"/>
      <c r="E28" s="104"/>
      <c r="F28" s="104"/>
      <c r="G28" s="104"/>
      <c r="H28" s="104"/>
      <c r="I28" s="104"/>
      <c r="J28" s="104"/>
      <c r="K28" s="104"/>
      <c r="L28" s="104"/>
      <c r="M28" s="104"/>
    </row>
    <row r="29" spans="1:24" ht="86.45" customHeight="1">
      <c r="A29" s="104"/>
      <c r="B29" s="104"/>
      <c r="C29" s="104"/>
      <c r="D29" s="104"/>
      <c r="E29" s="104"/>
      <c r="F29" s="104"/>
      <c r="G29" s="104"/>
      <c r="H29" s="104"/>
      <c r="I29" s="104"/>
      <c r="J29" s="104"/>
      <c r="K29" s="104"/>
      <c r="L29" s="104"/>
      <c r="M29" s="104"/>
    </row>
    <row r="30" spans="1:24" ht="20.100000000000001" customHeight="1">
      <c r="A30" s="104"/>
      <c r="B30" s="104"/>
      <c r="C30" s="104"/>
      <c r="D30" s="104"/>
      <c r="E30" s="104"/>
      <c r="F30" s="104"/>
      <c r="G30" s="104"/>
      <c r="H30" s="104"/>
      <c r="I30" s="104"/>
      <c r="J30" s="104"/>
      <c r="K30" s="104"/>
      <c r="L30" s="104"/>
      <c r="M30" s="104"/>
    </row>
    <row r="32" spans="1:24" ht="20.100000000000001" customHeight="1">
      <c r="B32" s="101"/>
      <c r="C32" s="101"/>
      <c r="D32" s="101"/>
      <c r="E32" s="101"/>
      <c r="F32" s="101"/>
      <c r="G32" s="101"/>
      <c r="H32" s="101"/>
      <c r="I32" s="101"/>
      <c r="P32" s="102"/>
      <c r="Q32" s="103"/>
      <c r="R32" s="103"/>
    </row>
    <row r="34" spans="2:20" ht="20.100000000000001" customHeight="1">
      <c r="B34" s="114"/>
      <c r="C34" s="109"/>
      <c r="H34" s="104"/>
      <c r="I34" s="104"/>
      <c r="J34" s="104"/>
      <c r="K34" s="104"/>
      <c r="M34" s="104"/>
      <c r="N34" s="104"/>
      <c r="O34" s="104"/>
      <c r="P34" s="104"/>
      <c r="Q34" s="104"/>
      <c r="R34" s="103"/>
      <c r="S34" s="103"/>
      <c r="T34" s="103"/>
    </row>
    <row r="35" spans="2:20" ht="20.100000000000001" customHeight="1">
      <c r="B35" s="108"/>
      <c r="C35" s="109"/>
      <c r="H35" s="104"/>
      <c r="I35" s="104"/>
      <c r="J35" s="104"/>
      <c r="K35" s="104"/>
      <c r="M35" s="104"/>
      <c r="N35" s="104"/>
      <c r="O35" s="104"/>
      <c r="P35" s="104"/>
      <c r="Q35" s="104"/>
      <c r="R35" s="103"/>
      <c r="S35" s="103"/>
      <c r="T35" s="103"/>
    </row>
    <row r="36" spans="2:20" ht="20.100000000000001" customHeight="1">
      <c r="B36" s="108"/>
      <c r="C36" s="109"/>
      <c r="H36" s="104"/>
      <c r="I36" s="104"/>
      <c r="J36" s="104"/>
      <c r="K36" s="104"/>
      <c r="M36" s="104"/>
      <c r="N36" s="104"/>
      <c r="O36" s="104"/>
      <c r="P36" s="104"/>
      <c r="Q36" s="104"/>
      <c r="R36" s="103"/>
      <c r="S36" s="103"/>
      <c r="T36" s="103"/>
    </row>
    <row r="37" spans="2:20" ht="20.100000000000001" customHeight="1">
      <c r="B37" s="108"/>
      <c r="C37" s="109"/>
      <c r="D37" s="110"/>
      <c r="H37" s="104"/>
      <c r="I37" s="104"/>
      <c r="J37" s="104"/>
      <c r="K37" s="104"/>
      <c r="M37" s="104"/>
      <c r="N37" s="104"/>
      <c r="O37" s="104"/>
      <c r="P37" s="104"/>
      <c r="Q37" s="104"/>
      <c r="R37" s="103"/>
      <c r="S37" s="103"/>
      <c r="T37" s="103"/>
    </row>
    <row r="1000" spans="648:648" ht="15">
      <c r="XX1000" s="115">
        <v>125713</v>
      </c>
    </row>
  </sheetData>
  <mergeCells count="10">
    <mergeCell ref="N9:R9"/>
    <mergeCell ref="B12:L12"/>
    <mergeCell ref="N12:R12"/>
    <mergeCell ref="N15:R15"/>
    <mergeCell ref="N2:R2"/>
    <mergeCell ref="N3:R3"/>
    <mergeCell ref="N5:R5"/>
    <mergeCell ref="N6:R6"/>
    <mergeCell ref="N7:R7"/>
    <mergeCell ref="N8:R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F8AE8-03D7-419B-8866-1EF6A76B93DF}">
  <sheetPr codeName="Sheet1">
    <tabColor theme="8" tint="0.79998168889431442"/>
  </sheetPr>
  <dimension ref="B2:XX1000"/>
  <sheetViews>
    <sheetView showGridLines="0" tabSelected="1" topLeftCell="A338" zoomScaleNormal="100" workbookViewId="0">
      <selection activeCell="E30" sqref="E30"/>
    </sheetView>
  </sheetViews>
  <sheetFormatPr defaultColWidth="8.78515625" defaultRowHeight="15.75"/>
  <cols>
    <col min="1" max="1" width="1.640625" style="17" customWidth="1"/>
    <col min="2" max="2" width="7.2109375" style="17" customWidth="1"/>
    <col min="3" max="3" width="6.7109375" style="17" customWidth="1"/>
    <col min="4" max="4" width="4.7109375" style="17" customWidth="1"/>
    <col min="5" max="5" width="18.35546875" style="17" customWidth="1"/>
    <col min="6" max="6" width="3" style="17" customWidth="1"/>
    <col min="7" max="7" width="9.92578125" style="17" customWidth="1"/>
    <col min="8" max="11" width="9.640625" style="17" customWidth="1"/>
    <col min="12" max="13" width="9.35546875" style="17" customWidth="1"/>
    <col min="14" max="16384" width="8.78515625" style="17"/>
  </cols>
  <sheetData>
    <row r="2" spans="2:13" ht="33" customHeight="1">
      <c r="B2" s="44" t="s">
        <v>50</v>
      </c>
      <c r="C2" s="44"/>
      <c r="D2" s="44"/>
      <c r="E2" s="44"/>
      <c r="F2" s="44"/>
      <c r="G2" s="44"/>
      <c r="H2" s="44"/>
      <c r="I2" s="44"/>
      <c r="J2" s="44"/>
      <c r="K2" s="44"/>
      <c r="L2" s="44"/>
      <c r="M2" s="44"/>
    </row>
    <row r="3" spans="2:13" ht="15" customHeight="1">
      <c r="B3" s="18"/>
      <c r="C3" s="18"/>
      <c r="D3" s="18"/>
      <c r="E3" s="19"/>
      <c r="F3" s="18"/>
      <c r="G3" s="18"/>
      <c r="H3" s="18"/>
      <c r="I3" s="18"/>
      <c r="J3" s="18"/>
      <c r="K3" s="18"/>
      <c r="L3" s="18"/>
    </row>
    <row r="4" spans="2:13" ht="33" customHeight="1">
      <c r="B4" s="43" t="s">
        <v>59</v>
      </c>
      <c r="C4" s="43"/>
      <c r="D4" s="43"/>
      <c r="E4" s="43"/>
      <c r="F4" s="43"/>
      <c r="G4" s="43"/>
      <c r="H4" s="43"/>
      <c r="I4" s="43"/>
      <c r="J4" s="43"/>
      <c r="K4" s="20"/>
      <c r="L4" s="42" t="s">
        <v>52</v>
      </c>
      <c r="M4" s="42"/>
    </row>
    <row r="5" spans="2:13" ht="30" customHeight="1">
      <c r="E5" s="21"/>
      <c r="K5" s="20"/>
      <c r="L5" s="80" t="s">
        <v>58</v>
      </c>
      <c r="M5" s="81"/>
    </row>
    <row r="6" spans="2:13" ht="30" customHeight="1">
      <c r="E6" s="21"/>
      <c r="K6" s="20"/>
    </row>
    <row r="7" spans="2:13" ht="30" customHeight="1">
      <c r="E7" s="21"/>
      <c r="K7" s="20"/>
      <c r="L7" s="82" t="s">
        <v>51</v>
      </c>
      <c r="M7" s="83"/>
    </row>
    <row r="8" spans="2:13" ht="30" customHeight="1">
      <c r="E8" s="21"/>
      <c r="K8" s="20"/>
      <c r="L8" s="80" t="s">
        <v>268</v>
      </c>
      <c r="M8" s="81"/>
    </row>
    <row r="9" spans="2:13" ht="30" customHeight="1">
      <c r="E9" s="21"/>
      <c r="K9" s="20"/>
      <c r="L9" s="80" t="s">
        <v>267</v>
      </c>
      <c r="M9" s="81"/>
    </row>
    <row r="10" spans="2:13" ht="30" customHeight="1">
      <c r="E10" s="21"/>
      <c r="K10" s="20"/>
      <c r="L10" s="80" t="s">
        <v>269</v>
      </c>
      <c r="M10" s="81"/>
    </row>
    <row r="11" spans="2:13" ht="30" customHeight="1">
      <c r="E11" s="21"/>
      <c r="K11" s="20"/>
      <c r="L11" s="80" t="s">
        <v>270</v>
      </c>
      <c r="M11" s="81"/>
    </row>
    <row r="12" spans="2:13" ht="30" customHeight="1">
      <c r="E12" s="21"/>
      <c r="K12" s="20"/>
      <c r="L12" s="20"/>
    </row>
    <row r="13" spans="2:13" ht="15" customHeight="1" thickBot="1">
      <c r="E13" s="21"/>
      <c r="K13" s="22"/>
      <c r="L13" s="22"/>
    </row>
    <row r="14" spans="2:13" ht="30" customHeight="1" thickBot="1">
      <c r="B14" s="91" t="s">
        <v>53</v>
      </c>
      <c r="C14" s="92"/>
      <c r="D14" s="92"/>
      <c r="E14" s="92"/>
      <c r="F14" s="92"/>
      <c r="G14" s="92"/>
      <c r="H14" s="92"/>
      <c r="I14" s="92"/>
      <c r="J14" s="92"/>
      <c r="K14" s="92"/>
      <c r="L14" s="92"/>
      <c r="M14" s="93"/>
    </row>
    <row r="15" spans="2:13" ht="15" customHeight="1">
      <c r="B15" s="45" t="s">
        <v>60</v>
      </c>
      <c r="C15" s="89"/>
      <c r="D15" s="89"/>
      <c r="E15" s="89"/>
      <c r="F15" s="89"/>
      <c r="G15" s="89"/>
      <c r="H15" s="89"/>
      <c r="I15" s="89"/>
      <c r="J15" s="89"/>
      <c r="K15" s="89"/>
      <c r="L15" s="89"/>
      <c r="M15" s="90"/>
    </row>
    <row r="16" spans="2:13" ht="15" customHeight="1">
      <c r="B16" s="45" t="s">
        <v>217</v>
      </c>
      <c r="C16" s="89"/>
      <c r="D16" s="89"/>
      <c r="E16" s="89"/>
      <c r="F16" s="89"/>
      <c r="G16" s="89"/>
      <c r="H16" s="89"/>
      <c r="I16" s="89"/>
      <c r="J16" s="89"/>
      <c r="K16" s="89"/>
      <c r="L16" s="89"/>
      <c r="M16" s="90"/>
    </row>
    <row r="17" spans="2:17" ht="15" customHeight="1">
      <c r="B17" s="45" t="s">
        <v>216</v>
      </c>
      <c r="C17" s="89"/>
      <c r="D17" s="89"/>
      <c r="E17" s="89"/>
      <c r="F17" s="89"/>
      <c r="G17" s="89"/>
      <c r="M17" s="90"/>
    </row>
    <row r="18" spans="2:17" ht="15" customHeight="1">
      <c r="B18" s="46"/>
      <c r="C18" s="47"/>
      <c r="D18" s="47"/>
      <c r="E18" s="47"/>
      <c r="F18" s="47"/>
      <c r="G18" s="47"/>
      <c r="H18" s="87"/>
      <c r="I18" s="87"/>
      <c r="J18" s="87"/>
      <c r="K18" s="87"/>
      <c r="L18" s="87"/>
      <c r="M18" s="88"/>
    </row>
    <row r="19" spans="2:17" ht="15" customHeight="1">
      <c r="B19" s="23"/>
      <c r="C19" s="23"/>
      <c r="D19" s="23"/>
      <c r="E19" s="23"/>
      <c r="F19" s="23"/>
      <c r="G19" s="23"/>
    </row>
    <row r="20" spans="2:17" ht="30" customHeight="1">
      <c r="B20" s="48" t="s">
        <v>26</v>
      </c>
      <c r="C20" s="48"/>
      <c r="D20" s="48"/>
      <c r="E20" s="48"/>
      <c r="F20" s="48"/>
      <c r="G20" s="48"/>
      <c r="H20" s="48"/>
      <c r="I20" s="48"/>
      <c r="J20" s="48"/>
      <c r="K20" s="48"/>
      <c r="L20" s="48"/>
      <c r="M20" s="48"/>
    </row>
    <row r="21" spans="2:17" ht="15" customHeight="1">
      <c r="B21" s="24"/>
      <c r="C21" s="24"/>
      <c r="D21" s="25"/>
      <c r="E21" s="26"/>
      <c r="F21" s="25"/>
      <c r="G21" s="25"/>
    </row>
    <row r="22" spans="2:17" s="27" customFormat="1" ht="15" customHeight="1">
      <c r="B22" s="15" t="s">
        <v>27</v>
      </c>
      <c r="C22" s="15"/>
      <c r="D22" s="15"/>
      <c r="E22" s="15"/>
      <c r="F22" s="15"/>
      <c r="G22" s="15"/>
    </row>
    <row r="23" spans="2:17" ht="15" customHeight="1" thickBot="1">
      <c r="B23" s="28"/>
      <c r="C23" s="24"/>
      <c r="D23" s="24"/>
      <c r="E23" s="29"/>
      <c r="F23" s="24"/>
      <c r="G23" s="18"/>
    </row>
    <row r="24" spans="2:17" ht="32.25" thickBot="1">
      <c r="B24" s="37" t="s">
        <v>29</v>
      </c>
      <c r="C24" s="14" t="s">
        <v>28</v>
      </c>
      <c r="D24" s="37" t="s">
        <v>3</v>
      </c>
      <c r="E24" s="37" t="s">
        <v>4</v>
      </c>
      <c r="F24" s="16"/>
      <c r="G24" s="84" t="s">
        <v>26</v>
      </c>
      <c r="H24" s="84"/>
      <c r="I24" s="84"/>
      <c r="J24" s="84"/>
      <c r="K24" s="84"/>
      <c r="L24" s="84"/>
      <c r="M24" s="84"/>
      <c r="N24" s="84"/>
      <c r="O24" s="84"/>
    </row>
    <row r="25" spans="2:17" ht="33.75" customHeight="1">
      <c r="B25" s="4" t="s">
        <v>14</v>
      </c>
      <c r="C25" s="4">
        <v>3</v>
      </c>
      <c r="D25" s="49">
        <v>30</v>
      </c>
      <c r="E25" s="50">
        <f>MIN(E126:E145)</f>
        <v>26</v>
      </c>
      <c r="F25" s="100">
        <f>IF(ISBLANK(E25),0,IF(E25=Answers!E25,1,-1))</f>
        <v>1</v>
      </c>
      <c r="G25" s="78" t="s">
        <v>232</v>
      </c>
      <c r="H25" s="85"/>
      <c r="I25" s="85"/>
      <c r="J25" s="85"/>
      <c r="K25" s="85"/>
      <c r="L25" s="85"/>
      <c r="M25" s="85"/>
      <c r="N25" s="85"/>
      <c r="O25" s="86"/>
    </row>
    <row r="26" spans="2:17" ht="33.75" customHeight="1">
      <c r="B26" s="2" t="s">
        <v>15</v>
      </c>
      <c r="C26" s="2" t="s">
        <v>13</v>
      </c>
      <c r="D26" s="3">
        <v>30</v>
      </c>
      <c r="E26" s="10" t="s">
        <v>77</v>
      </c>
      <c r="F26" s="100">
        <f>IF(ISBLANK(E26),0,IF(E26=Answers!E26,1,-1))</f>
        <v>1</v>
      </c>
      <c r="G26" s="78" t="s">
        <v>247</v>
      </c>
      <c r="H26" s="85"/>
      <c r="I26" s="85"/>
      <c r="J26" s="85"/>
      <c r="K26" s="85"/>
      <c r="L26" s="85"/>
      <c r="M26" s="85"/>
      <c r="N26" s="85"/>
      <c r="O26" s="86"/>
    </row>
    <row r="27" spans="2:17" ht="33.75" customHeight="1">
      <c r="B27" s="2" t="s">
        <v>16</v>
      </c>
      <c r="C27" s="2" t="s">
        <v>13</v>
      </c>
      <c r="D27" s="3">
        <v>50</v>
      </c>
      <c r="E27" s="1">
        <v>9</v>
      </c>
      <c r="F27" s="100">
        <f>IF(ISBLANK(E27),0,IF(E27=Answers!E27,1,-1))</f>
        <v>1</v>
      </c>
      <c r="G27" s="78" t="s">
        <v>214</v>
      </c>
      <c r="H27" s="85"/>
      <c r="I27" s="85"/>
      <c r="J27" s="85"/>
      <c r="K27" s="85"/>
      <c r="L27" s="85"/>
      <c r="M27" s="85"/>
      <c r="N27" s="85"/>
      <c r="O27" s="86"/>
    </row>
    <row r="28" spans="2:17" ht="33.75" customHeight="1">
      <c r="B28" s="2" t="s">
        <v>17</v>
      </c>
      <c r="C28" s="2">
        <v>1</v>
      </c>
      <c r="D28" s="3">
        <v>60</v>
      </c>
      <c r="E28" s="10">
        <f>COUNTIF(G51:CO70,3)</f>
        <v>29</v>
      </c>
      <c r="F28" s="100">
        <f>IF(ISBLANK(E28),0,IF(E28=Answers!E28,1,-1))</f>
        <v>1</v>
      </c>
      <c r="G28" s="78" t="s">
        <v>213</v>
      </c>
      <c r="H28" s="85"/>
      <c r="I28" s="85"/>
      <c r="J28" s="85"/>
      <c r="K28" s="85"/>
      <c r="L28" s="85"/>
      <c r="M28" s="85"/>
      <c r="N28" s="85"/>
      <c r="O28" s="86"/>
    </row>
    <row r="29" spans="2:17" ht="33.75" customHeight="1">
      <c r="B29" s="2" t="s">
        <v>18</v>
      </c>
      <c r="C29" s="4" t="s">
        <v>13</v>
      </c>
      <c r="D29" s="3">
        <v>80</v>
      </c>
      <c r="E29" s="1">
        <f>G33</f>
        <v>130</v>
      </c>
      <c r="F29" s="100">
        <f>IF(ISBLANK(E29),0,IF(E29=Answers!E29,1,-1))</f>
        <v>1</v>
      </c>
      <c r="G29" s="78" t="s">
        <v>262</v>
      </c>
      <c r="H29" s="85"/>
      <c r="I29" s="85"/>
      <c r="J29" s="85"/>
      <c r="K29" s="85"/>
      <c r="L29" s="85"/>
      <c r="M29" s="85"/>
      <c r="N29" s="85"/>
      <c r="O29" s="86"/>
    </row>
    <row r="30" spans="2:17" ht="15" customHeight="1">
      <c r="B30" s="18"/>
      <c r="C30" s="18"/>
      <c r="D30" s="18"/>
      <c r="E30" s="19"/>
      <c r="F30" s="24"/>
      <c r="G30" s="18" t="s">
        <v>41</v>
      </c>
      <c r="H30" s="17" t="s">
        <v>69</v>
      </c>
      <c r="I30" s="17" t="s">
        <v>39</v>
      </c>
      <c r="J30" s="17" t="s">
        <v>41</v>
      </c>
      <c r="K30" s="17" t="s">
        <v>45</v>
      </c>
      <c r="L30" s="17" t="s">
        <v>68</v>
      </c>
      <c r="M30" s="17" t="s">
        <v>55</v>
      </c>
      <c r="N30" s="17" t="s">
        <v>71</v>
      </c>
      <c r="O30" s="17" t="s">
        <v>62</v>
      </c>
      <c r="P30" s="17" t="s">
        <v>47</v>
      </c>
      <c r="Q30" s="17" t="s">
        <v>40</v>
      </c>
    </row>
    <row r="31" spans="2:17" ht="30" customHeight="1">
      <c r="B31" s="48" t="s">
        <v>54</v>
      </c>
      <c r="C31" s="48"/>
      <c r="D31" s="48"/>
      <c r="E31" s="48"/>
      <c r="F31" s="48"/>
      <c r="G31" s="48"/>
      <c r="H31" s="48"/>
      <c r="I31" s="48"/>
      <c r="J31" s="48"/>
      <c r="K31" s="48"/>
      <c r="L31" s="48"/>
      <c r="M31" s="48"/>
    </row>
    <row r="33" spans="2:93" s="27" customFormat="1" ht="25.5" customHeight="1" thickBot="1">
      <c r="B33" s="12" t="s">
        <v>0</v>
      </c>
      <c r="C33" s="40" t="s">
        <v>5</v>
      </c>
      <c r="D33" s="16"/>
      <c r="E33" s="30"/>
      <c r="F33" s="16"/>
      <c r="G33" cm="1">
        <f t="array" ref="G33">SUM(MATCH(G30:Q30,I187:AH187,0))</f>
        <v>130</v>
      </c>
      <c r="H33" s="7"/>
      <c r="I33" s="7"/>
      <c r="J33" s="7"/>
    </row>
    <row r="34" spans="2:93" s="18" customFormat="1" ht="15" customHeight="1">
      <c r="B34" s="24"/>
      <c r="C34" s="24"/>
      <c r="D34" s="24"/>
      <c r="E34" s="29"/>
      <c r="F34" s="24"/>
    </row>
    <row r="35" spans="2:93" s="18" customFormat="1" ht="15" customHeight="1">
      <c r="B35" s="97" t="s">
        <v>218</v>
      </c>
      <c r="C35" s="24"/>
      <c r="D35" s="24"/>
      <c r="E35" s="29"/>
      <c r="F35" s="24"/>
    </row>
    <row r="36" spans="2:93" s="18" customFormat="1" ht="15" customHeight="1">
      <c r="B36" s="97" t="s">
        <v>64</v>
      </c>
      <c r="C36" s="24"/>
      <c r="D36" s="24"/>
      <c r="E36" s="29"/>
      <c r="F36" s="24"/>
    </row>
    <row r="37" spans="2:93" s="18" customFormat="1" ht="15" customHeight="1">
      <c r="B37" s="97" t="s">
        <v>250</v>
      </c>
      <c r="D37" s="24"/>
      <c r="E37" s="29"/>
      <c r="F37" s="24"/>
    </row>
    <row r="38" spans="2:93" s="18" customFormat="1" ht="15" customHeight="1">
      <c r="B38" s="98" t="s">
        <v>222</v>
      </c>
      <c r="D38" s="24"/>
      <c r="E38" s="29"/>
      <c r="F38" s="24"/>
      <c r="L38" s="99"/>
      <c r="M38" s="99"/>
    </row>
    <row r="39" spans="2:93" s="18" customFormat="1" ht="15" customHeight="1">
      <c r="D39" s="24"/>
      <c r="E39" s="29"/>
      <c r="F39" s="24"/>
      <c r="L39" s="99"/>
      <c r="M39" s="99"/>
    </row>
    <row r="40" spans="2:93" s="18" customFormat="1" ht="15" customHeight="1">
      <c r="B40" s="18" t="s">
        <v>219</v>
      </c>
      <c r="D40" s="24"/>
      <c r="E40" s="29"/>
      <c r="F40" s="24"/>
      <c r="L40" s="99"/>
      <c r="M40" s="99"/>
    </row>
    <row r="41" spans="2:93" s="18" customFormat="1" ht="15" customHeight="1">
      <c r="D41" s="24"/>
      <c r="E41" s="29"/>
      <c r="F41" s="24"/>
      <c r="L41" s="99"/>
      <c r="M41" s="99"/>
    </row>
    <row r="42" spans="2:93" s="18" customFormat="1" ht="15" customHeight="1">
      <c r="B42" s="98" t="s">
        <v>49</v>
      </c>
      <c r="D42" s="24"/>
      <c r="E42" s="29"/>
      <c r="F42" s="24"/>
      <c r="L42" s="99"/>
      <c r="M42" s="99"/>
    </row>
    <row r="43" spans="2:93" s="18" customFormat="1" ht="15" customHeight="1">
      <c r="B43" s="18" t="s">
        <v>263</v>
      </c>
      <c r="D43" s="24"/>
      <c r="E43" s="29"/>
      <c r="F43" s="24"/>
      <c r="L43" s="99"/>
      <c r="M43" s="99"/>
    </row>
    <row r="44" spans="2:93" s="18" customFormat="1" ht="15" customHeight="1">
      <c r="B44" s="18" t="s">
        <v>264</v>
      </c>
      <c r="D44" s="24"/>
      <c r="E44" s="29"/>
      <c r="F44" s="24"/>
      <c r="L44" s="99"/>
      <c r="M44" s="99"/>
    </row>
    <row r="45" spans="2:93" s="18" customFormat="1" ht="15" customHeight="1" thickBot="1">
      <c r="B45" s="18" t="s">
        <v>265</v>
      </c>
      <c r="D45" s="24"/>
      <c r="E45" s="29"/>
      <c r="F45" s="24"/>
      <c r="L45" s="99"/>
      <c r="M45" s="99"/>
    </row>
    <row r="46" spans="2:93" s="27" customFormat="1" ht="22.5" customHeight="1" thickBot="1">
      <c r="B46" s="32"/>
      <c r="C46" s="16"/>
      <c r="D46" s="16"/>
      <c r="E46" s="31"/>
      <c r="F46" s="16"/>
      <c r="G46" s="67" t="s">
        <v>266</v>
      </c>
      <c r="H46" s="51"/>
      <c r="I46" s="7"/>
      <c r="J46" s="7"/>
    </row>
    <row r="47" spans="2:93" s="27" customFormat="1" ht="22.5" customHeight="1" thickBot="1">
      <c r="B47" s="13" t="s">
        <v>29</v>
      </c>
      <c r="C47" s="14" t="s">
        <v>2</v>
      </c>
      <c r="D47" s="37" t="s">
        <v>3</v>
      </c>
      <c r="E47" s="37" t="s">
        <v>4</v>
      </c>
      <c r="F47" s="16"/>
      <c r="G47" s="51">
        <v>1</v>
      </c>
      <c r="H47" s="51">
        <v>2</v>
      </c>
      <c r="I47" s="51">
        <v>3</v>
      </c>
      <c r="J47" s="51">
        <v>4</v>
      </c>
      <c r="K47" s="51">
        <v>5</v>
      </c>
      <c r="L47" s="51">
        <v>6</v>
      </c>
      <c r="M47" s="51">
        <v>7</v>
      </c>
      <c r="N47" s="51">
        <v>8</v>
      </c>
      <c r="O47" s="51">
        <v>9</v>
      </c>
      <c r="P47" s="51">
        <v>10</v>
      </c>
      <c r="Q47" s="51">
        <v>11</v>
      </c>
      <c r="R47" s="51">
        <v>12</v>
      </c>
      <c r="S47" s="51">
        <v>13</v>
      </c>
      <c r="T47" s="51">
        <v>14</v>
      </c>
      <c r="U47" s="51">
        <v>15</v>
      </c>
      <c r="V47" s="51">
        <v>16</v>
      </c>
      <c r="W47" s="51">
        <v>17</v>
      </c>
      <c r="X47" s="51">
        <v>18</v>
      </c>
      <c r="Y47" s="51">
        <v>19</v>
      </c>
      <c r="Z47" s="51">
        <v>20</v>
      </c>
      <c r="AA47" s="51">
        <v>21</v>
      </c>
      <c r="AB47" s="51">
        <v>22</v>
      </c>
      <c r="AC47" s="51">
        <v>23</v>
      </c>
      <c r="AD47" s="51">
        <v>24</v>
      </c>
      <c r="AE47" s="51">
        <v>25</v>
      </c>
      <c r="AF47" s="51">
        <v>26</v>
      </c>
      <c r="AG47" s="51">
        <v>27</v>
      </c>
      <c r="AH47" s="51">
        <v>28</v>
      </c>
      <c r="AI47" s="51">
        <v>29</v>
      </c>
      <c r="AJ47" s="51">
        <v>30</v>
      </c>
      <c r="AK47" s="51">
        <v>31</v>
      </c>
      <c r="AL47" s="51">
        <v>32</v>
      </c>
      <c r="AM47" s="51">
        <v>33</v>
      </c>
      <c r="AN47" s="51">
        <v>34</v>
      </c>
      <c r="AO47" s="51">
        <v>35</v>
      </c>
      <c r="AP47" s="51">
        <v>36</v>
      </c>
      <c r="AQ47" s="51">
        <v>37</v>
      </c>
      <c r="AR47" s="51">
        <v>38</v>
      </c>
      <c r="AS47" s="51">
        <v>39</v>
      </c>
      <c r="AT47" s="51">
        <v>40</v>
      </c>
      <c r="AU47" s="51">
        <v>41</v>
      </c>
      <c r="AV47" s="51">
        <v>42</v>
      </c>
      <c r="AW47" s="51">
        <v>43</v>
      </c>
      <c r="AX47" s="51">
        <v>44</v>
      </c>
      <c r="AY47" s="51">
        <v>45</v>
      </c>
      <c r="AZ47" s="51">
        <v>46</v>
      </c>
      <c r="BA47" s="51">
        <v>47</v>
      </c>
      <c r="BB47" s="51">
        <v>48</v>
      </c>
      <c r="BC47" s="51">
        <v>49</v>
      </c>
      <c r="BD47" s="51">
        <v>50</v>
      </c>
      <c r="BE47" s="51">
        <v>51</v>
      </c>
      <c r="BF47" s="51">
        <v>52</v>
      </c>
      <c r="BG47" s="51">
        <v>53</v>
      </c>
      <c r="BH47" s="51">
        <v>54</v>
      </c>
      <c r="BI47" s="51">
        <v>55</v>
      </c>
      <c r="BJ47" s="51">
        <v>56</v>
      </c>
      <c r="BK47" s="51">
        <v>57</v>
      </c>
      <c r="BL47" s="51">
        <v>58</v>
      </c>
      <c r="BM47" s="51">
        <v>59</v>
      </c>
      <c r="BN47" s="51">
        <v>60</v>
      </c>
      <c r="BO47" s="51">
        <v>61</v>
      </c>
      <c r="BP47" s="51">
        <v>62</v>
      </c>
      <c r="BQ47" s="51">
        <v>63</v>
      </c>
      <c r="BR47" s="51">
        <v>64</v>
      </c>
      <c r="BS47" s="51">
        <v>65</v>
      </c>
      <c r="BT47" s="51">
        <v>66</v>
      </c>
      <c r="BU47" s="51">
        <v>67</v>
      </c>
      <c r="BV47" s="51">
        <v>68</v>
      </c>
      <c r="BW47" s="51">
        <v>69</v>
      </c>
      <c r="BX47" s="51">
        <v>70</v>
      </c>
      <c r="BY47" s="51">
        <v>71</v>
      </c>
      <c r="BZ47" s="51">
        <v>72</v>
      </c>
      <c r="CA47" s="51">
        <v>73</v>
      </c>
      <c r="CB47" s="51">
        <v>74</v>
      </c>
      <c r="CC47" s="51">
        <v>75</v>
      </c>
      <c r="CD47" s="51">
        <v>76</v>
      </c>
      <c r="CE47" s="51">
        <v>77</v>
      </c>
      <c r="CF47" s="51">
        <v>78</v>
      </c>
      <c r="CG47" s="51">
        <v>79</v>
      </c>
      <c r="CH47" s="51">
        <v>80</v>
      </c>
      <c r="CI47" s="51">
        <v>81</v>
      </c>
      <c r="CJ47" s="51">
        <v>82</v>
      </c>
      <c r="CK47" s="51">
        <v>83</v>
      </c>
      <c r="CL47" s="51">
        <v>84</v>
      </c>
      <c r="CM47" s="51">
        <v>85</v>
      </c>
      <c r="CN47" s="51">
        <v>86</v>
      </c>
      <c r="CO47" s="51">
        <v>87</v>
      </c>
    </row>
    <row r="49" spans="2:93" s="27" customFormat="1" ht="22.5" customHeight="1">
      <c r="B49" s="2" t="s">
        <v>1</v>
      </c>
      <c r="C49" s="2">
        <v>1</v>
      </c>
      <c r="D49" s="3">
        <v>0</v>
      </c>
      <c r="E49" s="1">
        <v>25</v>
      </c>
      <c r="F49" s="100">
        <f>IF(ISBLANK(E49),0,IF(E49=Answers!E49,1,-1))</f>
        <v>1</v>
      </c>
      <c r="G49" s="2">
        <v>19</v>
      </c>
      <c r="H49" s="2">
        <v>1</v>
      </c>
      <c r="I49" s="2">
        <v>22</v>
      </c>
      <c r="J49" s="2">
        <v>5</v>
      </c>
      <c r="K49" s="2" t="s">
        <v>248</v>
      </c>
      <c r="L49" s="2">
        <v>25</v>
      </c>
      <c r="M49" s="2">
        <v>15</v>
      </c>
      <c r="N49" s="2">
        <v>21</v>
      </c>
      <c r="O49" s="2">
        <v>18</v>
      </c>
      <c r="P49" s="2" t="s">
        <v>248</v>
      </c>
      <c r="Q49" s="2">
        <v>23</v>
      </c>
      <c r="R49" s="2">
        <v>15</v>
      </c>
      <c r="S49" s="2">
        <v>18</v>
      </c>
      <c r="T49" s="2">
        <v>11</v>
      </c>
      <c r="U49" s="2" t="s">
        <v>248</v>
      </c>
      <c r="V49" s="2">
        <v>15</v>
      </c>
      <c r="W49" s="2">
        <v>6</v>
      </c>
      <c r="X49" s="2">
        <v>20</v>
      </c>
      <c r="Y49" s="2">
        <v>5</v>
      </c>
      <c r="Z49" s="2">
        <v>14</v>
      </c>
      <c r="AA49" s="2" t="s">
        <v>248</v>
      </c>
      <c r="AB49" s="2">
        <v>5</v>
      </c>
      <c r="AC49" s="2">
        <v>19</v>
      </c>
      <c r="AD49" s="2">
        <v>16</v>
      </c>
      <c r="AE49" s="2">
        <v>5</v>
      </c>
      <c r="AF49" s="2">
        <v>3</v>
      </c>
      <c r="AG49" s="2">
        <v>9</v>
      </c>
      <c r="AH49" s="2">
        <v>1</v>
      </c>
      <c r="AI49" s="2">
        <v>12</v>
      </c>
      <c r="AJ49" s="2">
        <v>12</v>
      </c>
      <c r="AK49" s="2">
        <v>25</v>
      </c>
      <c r="AL49" s="2" t="s">
        <v>248</v>
      </c>
      <c r="AM49" s="2">
        <v>23</v>
      </c>
      <c r="AN49" s="2">
        <v>8</v>
      </c>
      <c r="AO49" s="2">
        <v>5</v>
      </c>
      <c r="AP49" s="2">
        <v>14</v>
      </c>
      <c r="AQ49" s="2" t="s">
        <v>248</v>
      </c>
      <c r="AR49" s="2">
        <v>23</v>
      </c>
      <c r="AS49" s="2">
        <v>15</v>
      </c>
      <c r="AT49" s="2">
        <v>18</v>
      </c>
      <c r="AU49" s="2">
        <v>11</v>
      </c>
      <c r="AV49" s="2">
        <v>9</v>
      </c>
      <c r="AW49" s="2">
        <v>14</v>
      </c>
      <c r="AX49" s="2">
        <v>7</v>
      </c>
      <c r="AY49" s="2" t="s">
        <v>248</v>
      </c>
      <c r="AZ49" s="2">
        <v>15</v>
      </c>
      <c r="BA49" s="2">
        <v>14</v>
      </c>
      <c r="BB49" s="2" t="s">
        <v>248</v>
      </c>
      <c r="BC49" s="2">
        <v>2</v>
      </c>
      <c r="BD49" s="2">
        <v>9</v>
      </c>
      <c r="BE49" s="2">
        <v>7</v>
      </c>
      <c r="BF49" s="2">
        <v>7</v>
      </c>
      <c r="BG49" s="2">
        <v>5</v>
      </c>
      <c r="BH49" s="2">
        <v>18</v>
      </c>
      <c r="BI49" s="2" t="s">
        <v>248</v>
      </c>
      <c r="BJ49" s="2">
        <v>16</v>
      </c>
      <c r="BK49" s="2">
        <v>18</v>
      </c>
      <c r="BL49" s="2">
        <v>15</v>
      </c>
      <c r="BM49" s="2">
        <v>10</v>
      </c>
      <c r="BN49" s="2">
        <v>5</v>
      </c>
      <c r="BO49" s="2">
        <v>3</v>
      </c>
      <c r="BP49" s="2">
        <v>20</v>
      </c>
      <c r="BQ49" s="2">
        <v>19</v>
      </c>
      <c r="BR49" s="2"/>
      <c r="BS49" s="2"/>
      <c r="BT49" s="2"/>
      <c r="BU49" s="2"/>
      <c r="BV49" s="2"/>
      <c r="BW49" s="2"/>
      <c r="BX49" s="2"/>
      <c r="BY49" s="2"/>
      <c r="BZ49" s="2"/>
      <c r="CA49" s="2"/>
      <c r="CB49" s="2"/>
      <c r="CC49" s="2"/>
      <c r="CD49" s="2"/>
      <c r="CE49" s="2"/>
      <c r="CF49" s="2"/>
      <c r="CG49" s="2"/>
      <c r="CH49" s="2"/>
      <c r="CI49" s="2"/>
      <c r="CJ49" s="2"/>
      <c r="CK49" s="2"/>
      <c r="CL49" s="2"/>
      <c r="CM49" s="2"/>
      <c r="CN49" s="2"/>
      <c r="CO49" s="2"/>
    </row>
    <row r="50" spans="2:93" s="27" customFormat="1" ht="15" customHeight="1">
      <c r="B50" s="7"/>
      <c r="C50" s="7"/>
      <c r="D50" s="7"/>
      <c r="E50" s="36"/>
      <c r="F50" s="16"/>
      <c r="G50" s="5"/>
      <c r="H50" s="7"/>
      <c r="I50" s="7"/>
      <c r="M50" s="7"/>
    </row>
    <row r="51" spans="2:93" s="27" customFormat="1" ht="22.5" customHeight="1">
      <c r="B51" s="2">
        <v>1</v>
      </c>
      <c r="C51" s="2">
        <v>1</v>
      </c>
      <c r="D51" s="6">
        <v>4</v>
      </c>
      <c r="E51" s="1">
        <f>MAX(G51:BW51)</f>
        <v>25</v>
      </c>
      <c r="F51" s="100">
        <f>IF(ISBLANK(E51),0,IF(E51=Answers!E51,1,-1))</f>
        <v>1</v>
      </c>
      <c r="G51" s="2">
        <v>21</v>
      </c>
      <c r="H51" s="2">
        <v>19</v>
      </c>
      <c r="I51" s="2">
        <v>9</v>
      </c>
      <c r="J51" s="2">
        <v>14</v>
      </c>
      <c r="K51" s="2">
        <v>7</v>
      </c>
      <c r="L51" s="2" t="s">
        <v>248</v>
      </c>
      <c r="M51" s="2">
        <v>8</v>
      </c>
      <c r="N51" s="2">
        <v>1</v>
      </c>
      <c r="O51" s="2">
        <v>19</v>
      </c>
      <c r="P51" s="2">
        <v>8</v>
      </c>
      <c r="Q51" s="2">
        <v>20</v>
      </c>
      <c r="R51" s="2">
        <v>1</v>
      </c>
      <c r="S51" s="2">
        <v>7</v>
      </c>
      <c r="T51" s="2">
        <v>19</v>
      </c>
      <c r="U51" s="2" t="s">
        <v>248</v>
      </c>
      <c r="V51" s="2">
        <v>6</v>
      </c>
      <c r="W51" s="2">
        <v>15</v>
      </c>
      <c r="X51" s="2">
        <v>18</v>
      </c>
      <c r="Y51" s="2" t="s">
        <v>248</v>
      </c>
      <c r="Z51" s="2">
        <v>19</v>
      </c>
      <c r="AA51" s="2">
        <v>16</v>
      </c>
      <c r="AB51" s="2">
        <v>9</v>
      </c>
      <c r="AC51" s="2">
        <v>12</v>
      </c>
      <c r="AD51" s="2">
        <v>12</v>
      </c>
      <c r="AE51" s="2">
        <v>5</v>
      </c>
      <c r="AF51" s="2">
        <v>4</v>
      </c>
      <c r="AG51" s="2" t="s">
        <v>248</v>
      </c>
      <c r="AH51" s="2">
        <v>18</v>
      </c>
      <c r="AI51" s="2">
        <v>1</v>
      </c>
      <c r="AJ51" s="2">
        <v>14</v>
      </c>
      <c r="AK51" s="2">
        <v>7</v>
      </c>
      <c r="AL51" s="2">
        <v>5</v>
      </c>
      <c r="AM51" s="2">
        <v>19</v>
      </c>
      <c r="AN51" s="2" t="s">
        <v>248</v>
      </c>
      <c r="AO51" s="2">
        <v>9</v>
      </c>
      <c r="AP51" s="2">
        <v>19</v>
      </c>
      <c r="AQ51" s="2" t="s">
        <v>248</v>
      </c>
      <c r="AR51" s="2">
        <v>19</v>
      </c>
      <c r="AS51" s="2">
        <v>21</v>
      </c>
      <c r="AT51" s="2">
        <v>16</v>
      </c>
      <c r="AU51" s="2">
        <v>5</v>
      </c>
      <c r="AV51" s="2">
        <v>18</v>
      </c>
      <c r="AW51" s="2" t="s">
        <v>248</v>
      </c>
      <c r="AX51" s="2">
        <v>3</v>
      </c>
      <c r="AY51" s="2">
        <v>15</v>
      </c>
      <c r="AZ51" s="2">
        <v>15</v>
      </c>
      <c r="BA51" s="2">
        <v>12</v>
      </c>
      <c r="BB51" s="2" t="s">
        <v>248</v>
      </c>
      <c r="BC51" s="2">
        <v>1</v>
      </c>
      <c r="BD51" s="2">
        <v>14</v>
      </c>
      <c r="BE51" s="2">
        <v>4</v>
      </c>
      <c r="BF51" s="2" t="s">
        <v>248</v>
      </c>
      <c r="BG51" s="2">
        <v>22</v>
      </c>
      <c r="BH51" s="2">
        <v>5</v>
      </c>
      <c r="BI51" s="2">
        <v>18</v>
      </c>
      <c r="BJ51" s="2">
        <v>25</v>
      </c>
      <c r="BK51" s="2" t="s">
        <v>248</v>
      </c>
      <c r="BL51" s="2">
        <v>22</v>
      </c>
      <c r="BM51" s="2">
        <v>5</v>
      </c>
      <c r="BN51" s="2">
        <v>18</v>
      </c>
      <c r="BO51" s="2">
        <v>25</v>
      </c>
      <c r="BP51" s="2" t="s">
        <v>248</v>
      </c>
      <c r="BQ51" s="2">
        <v>8</v>
      </c>
      <c r="BR51" s="2">
        <v>5</v>
      </c>
      <c r="BS51" s="2">
        <v>12</v>
      </c>
      <c r="BT51" s="2">
        <v>16</v>
      </c>
      <c r="BU51" s="2">
        <v>6</v>
      </c>
      <c r="BV51" s="2">
        <v>21</v>
      </c>
      <c r="BW51" s="2">
        <v>12</v>
      </c>
      <c r="BX51" s="2"/>
      <c r="BY51" s="2"/>
      <c r="BZ51" s="2"/>
      <c r="CA51" s="2"/>
      <c r="CB51" s="2"/>
      <c r="CC51" s="2"/>
      <c r="CD51" s="2"/>
      <c r="CE51" s="2"/>
      <c r="CF51" s="2"/>
      <c r="CG51" s="2"/>
      <c r="CH51" s="2"/>
      <c r="CI51" s="2"/>
      <c r="CJ51" s="2"/>
      <c r="CK51" s="2"/>
      <c r="CL51" s="2"/>
      <c r="CM51" s="2"/>
      <c r="CN51" s="2"/>
      <c r="CO51" s="2"/>
    </row>
    <row r="52" spans="2:93" s="27" customFormat="1" ht="22.5" customHeight="1">
      <c r="B52" s="2">
        <v>2</v>
      </c>
      <c r="C52" s="2">
        <v>1</v>
      </c>
      <c r="D52" s="6">
        <v>4</v>
      </c>
      <c r="E52" s="1">
        <f t="shared" ref="E52:E70" si="0">MAX(G52:BW52)</f>
        <v>23</v>
      </c>
      <c r="F52" s="100">
        <f>IF(ISBLANK(E52),0,IF(E52=Answers!E52,1,-1))</f>
        <v>1</v>
      </c>
      <c r="G52" s="2">
        <v>8</v>
      </c>
      <c r="H52" s="2">
        <v>1</v>
      </c>
      <c r="I52" s="2">
        <v>18</v>
      </c>
      <c r="J52" s="2">
        <v>4</v>
      </c>
      <c r="K52" s="2">
        <v>3</v>
      </c>
      <c r="L52" s="2">
        <v>15</v>
      </c>
      <c r="M52" s="2">
        <v>4</v>
      </c>
      <c r="N52" s="2">
        <v>9</v>
      </c>
      <c r="O52" s="2">
        <v>14</v>
      </c>
      <c r="P52" s="2">
        <v>7</v>
      </c>
      <c r="Q52" s="2" t="s">
        <v>248</v>
      </c>
      <c r="R52" s="2">
        <v>22</v>
      </c>
      <c r="S52" s="2">
        <v>1</v>
      </c>
      <c r="T52" s="2">
        <v>12</v>
      </c>
      <c r="U52" s="2">
        <v>21</v>
      </c>
      <c r="V52" s="2">
        <v>5</v>
      </c>
      <c r="W52" s="2">
        <v>19</v>
      </c>
      <c r="X52" s="2" t="s">
        <v>248</v>
      </c>
      <c r="Y52" s="2">
        <v>23</v>
      </c>
      <c r="Z52" s="2">
        <v>9</v>
      </c>
      <c r="AA52" s="2">
        <v>20</v>
      </c>
      <c r="AB52" s="2">
        <v>8</v>
      </c>
      <c r="AC52" s="2">
        <v>9</v>
      </c>
      <c r="AD52" s="2">
        <v>14</v>
      </c>
      <c r="AE52" s="2" t="s">
        <v>248</v>
      </c>
      <c r="AF52" s="2">
        <v>6</v>
      </c>
      <c r="AG52" s="2">
        <v>15</v>
      </c>
      <c r="AH52" s="2">
        <v>18</v>
      </c>
      <c r="AI52" s="2">
        <v>13</v>
      </c>
      <c r="AJ52" s="2">
        <v>21</v>
      </c>
      <c r="AK52" s="2">
        <v>12</v>
      </c>
      <c r="AL52" s="2">
        <v>1</v>
      </c>
      <c r="AM52" s="2">
        <v>19</v>
      </c>
      <c r="AN52" s="2" t="s">
        <v>248</v>
      </c>
      <c r="AO52" s="2">
        <v>19</v>
      </c>
      <c r="AP52" s="2">
        <v>1</v>
      </c>
      <c r="AQ52" s="2">
        <v>22</v>
      </c>
      <c r="AR52" s="2">
        <v>5</v>
      </c>
      <c r="AS52" s="2">
        <v>19</v>
      </c>
      <c r="AT52" s="2" t="s">
        <v>248</v>
      </c>
      <c r="AU52" s="2">
        <v>13</v>
      </c>
      <c r="AV52" s="2">
        <v>5</v>
      </c>
      <c r="AW52" s="2" t="s">
        <v>248</v>
      </c>
      <c r="AX52" s="2">
        <v>20</v>
      </c>
      <c r="AY52" s="2">
        <v>9</v>
      </c>
      <c r="AZ52" s="2">
        <v>13</v>
      </c>
      <c r="BA52" s="2">
        <v>5</v>
      </c>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row>
    <row r="53" spans="2:93" s="27" customFormat="1" ht="22.5" customHeight="1">
      <c r="B53" s="2">
        <v>3</v>
      </c>
      <c r="C53" s="2">
        <v>1</v>
      </c>
      <c r="D53" s="6">
        <v>4</v>
      </c>
      <c r="E53" s="1">
        <f t="shared" si="0"/>
        <v>22</v>
      </c>
      <c r="F53" s="100">
        <f>IF(ISBLANK(E53),0,IF(E53=Answers!E53,1,-1))</f>
        <v>1</v>
      </c>
      <c r="G53" s="2">
        <v>4</v>
      </c>
      <c r="H53" s="2">
        <v>9</v>
      </c>
      <c r="I53" s="2">
        <v>14</v>
      </c>
      <c r="J53" s="2">
        <v>14</v>
      </c>
      <c r="K53" s="2">
        <v>5</v>
      </c>
      <c r="L53" s="2">
        <v>18</v>
      </c>
      <c r="M53" s="2" t="s">
        <v>248</v>
      </c>
      <c r="N53" s="2">
        <v>1</v>
      </c>
      <c r="O53" s="2">
        <v>14</v>
      </c>
      <c r="P53" s="2">
        <v>4</v>
      </c>
      <c r="Q53" s="2" t="s">
        <v>248</v>
      </c>
      <c r="R53" s="2">
        <v>1</v>
      </c>
      <c r="S53" s="2" t="s">
        <v>248</v>
      </c>
      <c r="T53" s="2">
        <v>13</v>
      </c>
      <c r="U53" s="2">
        <v>15</v>
      </c>
      <c r="V53" s="2">
        <v>22</v>
      </c>
      <c r="W53" s="2">
        <v>9</v>
      </c>
      <c r="X53" s="2">
        <v>5</v>
      </c>
      <c r="Y53" s="2" t="s">
        <v>248</v>
      </c>
      <c r="Z53" s="2">
        <v>20</v>
      </c>
      <c r="AA53" s="2">
        <v>15</v>
      </c>
      <c r="AB53" s="2">
        <v>14</v>
      </c>
      <c r="AC53" s="2">
        <v>9</v>
      </c>
      <c r="AD53" s="2">
        <v>7</v>
      </c>
      <c r="AE53" s="2">
        <v>8</v>
      </c>
      <c r="AF53" s="2">
        <v>20</v>
      </c>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row>
    <row r="54" spans="2:93" s="27" customFormat="1" ht="22.5" customHeight="1">
      <c r="B54" s="2">
        <v>4</v>
      </c>
      <c r="C54" s="2">
        <v>1</v>
      </c>
      <c r="D54" s="6">
        <v>4</v>
      </c>
      <c r="E54" s="1">
        <f t="shared" si="0"/>
        <v>23</v>
      </c>
      <c r="F54" s="100">
        <f>IF(ISBLANK(E54),0,IF(E54=Answers!E54,1,-1))</f>
        <v>1</v>
      </c>
      <c r="G54" s="2">
        <v>15</v>
      </c>
      <c r="H54" s="2">
        <v>21</v>
      </c>
      <c r="I54" s="2">
        <v>18</v>
      </c>
      <c r="J54" s="2" t="s">
        <v>248</v>
      </c>
      <c r="K54" s="2">
        <v>20</v>
      </c>
      <c r="L54" s="2">
        <v>5</v>
      </c>
      <c r="M54" s="2">
        <v>1</v>
      </c>
      <c r="N54" s="2">
        <v>13</v>
      </c>
      <c r="O54" s="2" t="s">
        <v>248</v>
      </c>
      <c r="P54" s="2">
        <v>23</v>
      </c>
      <c r="Q54" s="2">
        <v>15</v>
      </c>
      <c r="R54" s="2">
        <v>14</v>
      </c>
      <c r="S54" s="2" t="s">
        <v>248</v>
      </c>
      <c r="T54" s="2">
        <v>2</v>
      </c>
      <c r="U54" s="2">
        <v>9</v>
      </c>
      <c r="V54" s="2">
        <v>7</v>
      </c>
      <c r="W54" s="2" t="s">
        <v>248</v>
      </c>
      <c r="X54" s="2">
        <v>20</v>
      </c>
      <c r="Y54" s="2">
        <v>8</v>
      </c>
      <c r="Z54" s="2">
        <v>9</v>
      </c>
      <c r="AA54" s="2">
        <v>19</v>
      </c>
      <c r="AB54" s="2" t="s">
        <v>248</v>
      </c>
      <c r="AC54" s="2">
        <v>23</v>
      </c>
      <c r="AD54" s="2">
        <v>5</v>
      </c>
      <c r="AE54" s="2">
        <v>5</v>
      </c>
      <c r="AF54" s="2">
        <v>11</v>
      </c>
      <c r="AG54" s="2">
        <v>5</v>
      </c>
      <c r="AH54" s="2">
        <v>14</v>
      </c>
      <c r="AI54" s="2">
        <v>4</v>
      </c>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row>
    <row r="55" spans="2:93" s="27" customFormat="1" ht="22.5" customHeight="1">
      <c r="B55" s="2">
        <v>5</v>
      </c>
      <c r="C55" s="2">
        <v>1</v>
      </c>
      <c r="D55" s="6">
        <v>4</v>
      </c>
      <c r="E55" s="1">
        <f t="shared" si="0"/>
        <v>21</v>
      </c>
      <c r="F55" s="100">
        <f>IF(ISBLANK(E55),0,IF(E55=Answers!E55,1,-1))</f>
        <v>1</v>
      </c>
      <c r="G55" s="2">
        <v>16</v>
      </c>
      <c r="H55" s="2">
        <v>12</v>
      </c>
      <c r="I55" s="2">
        <v>1</v>
      </c>
      <c r="J55" s="2">
        <v>14</v>
      </c>
      <c r="K55" s="2">
        <v>14</v>
      </c>
      <c r="L55" s="2">
        <v>9</v>
      </c>
      <c r="M55" s="2">
        <v>14</v>
      </c>
      <c r="N55" s="2">
        <v>7</v>
      </c>
      <c r="O55" s="2" t="s">
        <v>248</v>
      </c>
      <c r="P55" s="2">
        <v>1</v>
      </c>
      <c r="Q55" s="2" t="s">
        <v>248</v>
      </c>
      <c r="R55" s="2">
        <v>2</v>
      </c>
      <c r="S55" s="2">
        <v>5</v>
      </c>
      <c r="T55" s="2">
        <v>1</v>
      </c>
      <c r="U55" s="2">
        <v>3</v>
      </c>
      <c r="V55" s="2">
        <v>8</v>
      </c>
      <c r="W55" s="2" t="s">
        <v>248</v>
      </c>
      <c r="X55" s="2">
        <v>20</v>
      </c>
      <c r="Y55" s="2">
        <v>18</v>
      </c>
      <c r="Z55" s="2">
        <v>9</v>
      </c>
      <c r="AA55" s="2">
        <v>16</v>
      </c>
      <c r="AB55" s="2" t="s">
        <v>248</v>
      </c>
      <c r="AC55" s="2">
        <v>6</v>
      </c>
      <c r="AD55" s="2">
        <v>15</v>
      </c>
      <c r="AE55" s="2">
        <v>18</v>
      </c>
      <c r="AF55" s="2" t="s">
        <v>248</v>
      </c>
      <c r="AG55" s="2">
        <v>20</v>
      </c>
      <c r="AH55" s="2">
        <v>8</v>
      </c>
      <c r="AI55" s="2">
        <v>5</v>
      </c>
      <c r="AJ55" s="2" t="s">
        <v>248</v>
      </c>
      <c r="AK55" s="2">
        <v>19</v>
      </c>
      <c r="AL55" s="2">
        <v>21</v>
      </c>
      <c r="AM55" s="2">
        <v>13</v>
      </c>
      <c r="AN55" s="2">
        <v>13</v>
      </c>
      <c r="AO55" s="2">
        <v>5</v>
      </c>
      <c r="AP55" s="2">
        <v>18</v>
      </c>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row>
    <row r="56" spans="2:93" s="27" customFormat="1" ht="22.5" customHeight="1">
      <c r="B56" s="2">
        <v>6</v>
      </c>
      <c r="C56" s="2">
        <v>1</v>
      </c>
      <c r="D56" s="6">
        <v>4</v>
      </c>
      <c r="E56" s="1">
        <f t="shared" si="0"/>
        <v>23</v>
      </c>
      <c r="F56" s="100">
        <f>IF(ISBLANK(E56),0,IF(E56=Answers!E56,1,-1))</f>
        <v>1</v>
      </c>
      <c r="G56" s="2">
        <v>5</v>
      </c>
      <c r="H56" s="2">
        <v>14</v>
      </c>
      <c r="I56" s="2">
        <v>20</v>
      </c>
      <c r="J56" s="2">
        <v>5</v>
      </c>
      <c r="K56" s="2">
        <v>18</v>
      </c>
      <c r="L56" s="2">
        <v>9</v>
      </c>
      <c r="M56" s="2">
        <v>14</v>
      </c>
      <c r="N56" s="2">
        <v>7</v>
      </c>
      <c r="O56" s="2" t="s">
        <v>248</v>
      </c>
      <c r="P56" s="2">
        <v>13</v>
      </c>
      <c r="Q56" s="2">
        <v>21</v>
      </c>
      <c r="R56" s="2">
        <v>12</v>
      </c>
      <c r="S56" s="2">
        <v>20</v>
      </c>
      <c r="T56" s="2">
        <v>9</v>
      </c>
      <c r="U56" s="2">
        <v>16</v>
      </c>
      <c r="V56" s="2">
        <v>12</v>
      </c>
      <c r="W56" s="2">
        <v>5</v>
      </c>
      <c r="X56" s="2" t="s">
        <v>248</v>
      </c>
      <c r="Y56" s="2">
        <v>18</v>
      </c>
      <c r="Z56" s="2">
        <v>5</v>
      </c>
      <c r="AA56" s="2">
        <v>3</v>
      </c>
      <c r="AB56" s="2">
        <v>15</v>
      </c>
      <c r="AC56" s="2">
        <v>18</v>
      </c>
      <c r="AD56" s="2">
        <v>4</v>
      </c>
      <c r="AE56" s="2">
        <v>19</v>
      </c>
      <c r="AF56" s="2" t="s">
        <v>248</v>
      </c>
      <c r="AG56" s="2">
        <v>9</v>
      </c>
      <c r="AH56" s="2">
        <v>14</v>
      </c>
      <c r="AI56" s="2" t="s">
        <v>248</v>
      </c>
      <c r="AJ56" s="2">
        <v>1</v>
      </c>
      <c r="AK56" s="2" t="s">
        <v>248</v>
      </c>
      <c r="AL56" s="2">
        <v>19</v>
      </c>
      <c r="AM56" s="2">
        <v>9</v>
      </c>
      <c r="AN56" s="2">
        <v>14</v>
      </c>
      <c r="AO56" s="2">
        <v>7</v>
      </c>
      <c r="AP56" s="2">
        <v>12</v>
      </c>
      <c r="AQ56" s="2">
        <v>5</v>
      </c>
      <c r="AR56" s="2" t="s">
        <v>248</v>
      </c>
      <c r="AS56" s="2">
        <v>3</v>
      </c>
      <c r="AT56" s="2">
        <v>5</v>
      </c>
      <c r="AU56" s="2">
        <v>12</v>
      </c>
      <c r="AV56" s="2">
        <v>12</v>
      </c>
      <c r="AW56" s="2" t="s">
        <v>248</v>
      </c>
      <c r="AX56" s="2">
        <v>19</v>
      </c>
      <c r="AY56" s="2">
        <v>1</v>
      </c>
      <c r="AZ56" s="2">
        <v>22</v>
      </c>
      <c r="BA56" s="2">
        <v>5</v>
      </c>
      <c r="BB56" s="2">
        <v>19</v>
      </c>
      <c r="BC56" s="2" t="s">
        <v>248</v>
      </c>
      <c r="BD56" s="2">
        <v>23</v>
      </c>
      <c r="BE56" s="2">
        <v>15</v>
      </c>
      <c r="BF56" s="2">
        <v>18</v>
      </c>
      <c r="BG56" s="2">
        <v>11</v>
      </c>
      <c r="BH56" s="2">
        <v>19</v>
      </c>
      <c r="BI56" s="2">
        <v>8</v>
      </c>
      <c r="BJ56" s="2">
        <v>5</v>
      </c>
      <c r="BK56" s="2">
        <v>5</v>
      </c>
      <c r="BL56" s="2">
        <v>20</v>
      </c>
      <c r="BM56" s="2" t="s">
        <v>248</v>
      </c>
      <c r="BN56" s="2">
        <v>19</v>
      </c>
      <c r="BO56" s="2">
        <v>16</v>
      </c>
      <c r="BP56" s="2">
        <v>1</v>
      </c>
      <c r="BQ56" s="2">
        <v>3</v>
      </c>
      <c r="BR56" s="2">
        <v>5</v>
      </c>
      <c r="BS56" s="2"/>
      <c r="BT56" s="2"/>
      <c r="BU56" s="2"/>
      <c r="BV56" s="2"/>
      <c r="BW56" s="2"/>
      <c r="BX56" s="2"/>
      <c r="BY56" s="2"/>
      <c r="BZ56" s="2"/>
      <c r="CA56" s="2"/>
      <c r="CB56" s="2"/>
      <c r="CC56" s="2"/>
      <c r="CD56" s="2"/>
      <c r="CE56" s="2"/>
      <c r="CF56" s="2"/>
      <c r="CG56" s="2"/>
      <c r="CH56" s="2"/>
      <c r="CI56" s="2"/>
      <c r="CJ56" s="2"/>
      <c r="CK56" s="2"/>
      <c r="CL56" s="2"/>
      <c r="CM56" s="2"/>
      <c r="CN56" s="2"/>
      <c r="CO56" s="2"/>
    </row>
    <row r="57" spans="2:93" s="27" customFormat="1" ht="22.5" customHeight="1">
      <c r="B57" s="2">
        <v>7</v>
      </c>
      <c r="C57" s="2">
        <v>1</v>
      </c>
      <c r="D57" s="6">
        <v>4</v>
      </c>
      <c r="E57" s="1">
        <f t="shared" si="0"/>
        <v>24</v>
      </c>
      <c r="F57" s="100">
        <f>IF(ISBLANK(E57),0,IF(E57=Answers!E57,1,-1))</f>
        <v>1</v>
      </c>
      <c r="G57" s="2">
        <v>2</v>
      </c>
      <c r="H57" s="2">
        <v>9</v>
      </c>
      <c r="I57" s="2">
        <v>7</v>
      </c>
      <c r="J57" s="2" t="s">
        <v>248</v>
      </c>
      <c r="K57" s="2">
        <v>16</v>
      </c>
      <c r="L57" s="2">
        <v>18</v>
      </c>
      <c r="M57" s="2">
        <v>15</v>
      </c>
      <c r="N57" s="2">
        <v>10</v>
      </c>
      <c r="O57" s="2">
        <v>5</v>
      </c>
      <c r="P57" s="2">
        <v>3</v>
      </c>
      <c r="Q57" s="2">
        <v>20</v>
      </c>
      <c r="R57" s="2" t="s">
        <v>248</v>
      </c>
      <c r="S57" s="2">
        <v>7</v>
      </c>
      <c r="T57" s="2">
        <v>15</v>
      </c>
      <c r="U57" s="2">
        <v>9</v>
      </c>
      <c r="V57" s="2">
        <v>14</v>
      </c>
      <c r="W57" s="2">
        <v>7</v>
      </c>
      <c r="X57" s="2" t="s">
        <v>248</v>
      </c>
      <c r="Y57" s="2">
        <v>23</v>
      </c>
      <c r="Z57" s="2">
        <v>5</v>
      </c>
      <c r="AA57" s="2">
        <v>12</v>
      </c>
      <c r="AB57" s="2">
        <v>12</v>
      </c>
      <c r="AC57" s="2" t="s">
        <v>248</v>
      </c>
      <c r="AD57" s="2">
        <v>1</v>
      </c>
      <c r="AE57" s="2">
        <v>14</v>
      </c>
      <c r="AF57" s="2">
        <v>4</v>
      </c>
      <c r="AG57" s="2" t="s">
        <v>248</v>
      </c>
      <c r="AH57" s="2">
        <v>5</v>
      </c>
      <c r="AI57" s="2">
        <v>24</v>
      </c>
      <c r="AJ57" s="2">
        <v>16</v>
      </c>
      <c r="AK57" s="2">
        <v>5</v>
      </c>
      <c r="AL57" s="2">
        <v>3</v>
      </c>
      <c r="AM57" s="2">
        <v>20</v>
      </c>
      <c r="AN57" s="2" t="s">
        <v>248</v>
      </c>
      <c r="AO57" s="2">
        <v>20</v>
      </c>
      <c r="AP57" s="2">
        <v>15</v>
      </c>
      <c r="AQ57" s="2" t="s">
        <v>248</v>
      </c>
      <c r="AR57" s="2">
        <v>6</v>
      </c>
      <c r="AS57" s="2">
        <v>9</v>
      </c>
      <c r="AT57" s="2">
        <v>14</v>
      </c>
      <c r="AU57" s="2">
        <v>9</v>
      </c>
      <c r="AV57" s="2">
        <v>19</v>
      </c>
      <c r="AW57" s="2">
        <v>8</v>
      </c>
      <c r="AX57" s="2" t="s">
        <v>248</v>
      </c>
      <c r="AY57" s="2">
        <v>12</v>
      </c>
      <c r="AZ57" s="2">
        <v>1</v>
      </c>
      <c r="BA57" s="2">
        <v>20</v>
      </c>
      <c r="BB57" s="2">
        <v>5</v>
      </c>
      <c r="BC57" s="2">
        <v>18</v>
      </c>
      <c r="BD57" s="2" t="s">
        <v>248</v>
      </c>
      <c r="BE57" s="2">
        <v>20</v>
      </c>
      <c r="BF57" s="2">
        <v>8</v>
      </c>
      <c r="BG57" s="2">
        <v>9</v>
      </c>
      <c r="BH57" s="2">
        <v>19</v>
      </c>
      <c r="BI57" s="2" t="s">
        <v>248</v>
      </c>
      <c r="BJ57" s="2">
        <v>23</v>
      </c>
      <c r="BK57" s="2">
        <v>5</v>
      </c>
      <c r="BL57" s="2">
        <v>5</v>
      </c>
      <c r="BM57" s="2">
        <v>11</v>
      </c>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row>
    <row r="58" spans="2:93" s="27" customFormat="1" ht="22.5" customHeight="1">
      <c r="B58" s="2">
        <v>8</v>
      </c>
      <c r="C58" s="2">
        <v>1</v>
      </c>
      <c r="D58" s="6">
        <v>4</v>
      </c>
      <c r="E58" s="1">
        <f t="shared" si="0"/>
        <v>25</v>
      </c>
      <c r="F58" s="100">
        <f>IF(ISBLANK(E58),0,IF(E58=Answers!E58,1,-1))</f>
        <v>1</v>
      </c>
      <c r="G58" s="2">
        <v>9</v>
      </c>
      <c r="H58" s="2" t="s">
        <v>248</v>
      </c>
      <c r="I58" s="2">
        <v>5</v>
      </c>
      <c r="J58" s="2">
        <v>14</v>
      </c>
      <c r="K58" s="2">
        <v>10</v>
      </c>
      <c r="L58" s="2">
        <v>15</v>
      </c>
      <c r="M58" s="2">
        <v>25</v>
      </c>
      <c r="N58" s="2" t="s">
        <v>248</v>
      </c>
      <c r="O58" s="2">
        <v>13</v>
      </c>
      <c r="P58" s="2">
        <v>5</v>
      </c>
      <c r="Q58" s="2">
        <v>18</v>
      </c>
      <c r="R58" s="2">
        <v>7</v>
      </c>
      <c r="S58" s="2">
        <v>9</v>
      </c>
      <c r="T58" s="2">
        <v>14</v>
      </c>
      <c r="U58" s="2">
        <v>7</v>
      </c>
      <c r="V58" s="2" t="s">
        <v>248</v>
      </c>
      <c r="W58" s="2">
        <v>3</v>
      </c>
      <c r="X58" s="2">
        <v>5</v>
      </c>
      <c r="Y58" s="2">
        <v>12</v>
      </c>
      <c r="Z58" s="2">
        <v>12</v>
      </c>
      <c r="AA58" s="2">
        <v>19</v>
      </c>
      <c r="AB58" s="2" t="s">
        <v>248</v>
      </c>
      <c r="AC58" s="2">
        <v>23</v>
      </c>
      <c r="AD58" s="2">
        <v>8</v>
      </c>
      <c r="AE58" s="2">
        <v>5</v>
      </c>
      <c r="AF58" s="2">
        <v>14</v>
      </c>
      <c r="AG58" s="2">
        <v>5</v>
      </c>
      <c r="AH58" s="2">
        <v>22</v>
      </c>
      <c r="AI58" s="2">
        <v>5</v>
      </c>
      <c r="AJ58" s="2">
        <v>18</v>
      </c>
      <c r="AK58" s="2" t="s">
        <v>248</v>
      </c>
      <c r="AL58" s="2">
        <v>9</v>
      </c>
      <c r="AM58" s="2" t="s">
        <v>248</v>
      </c>
      <c r="AN58" s="2">
        <v>3</v>
      </c>
      <c r="AO58" s="2">
        <v>1</v>
      </c>
      <c r="AP58" s="2">
        <v>14</v>
      </c>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row>
    <row r="59" spans="2:93" s="27" customFormat="1" ht="22.5" customHeight="1">
      <c r="B59" s="2">
        <v>9</v>
      </c>
      <c r="C59" s="2">
        <v>1</v>
      </c>
      <c r="D59" s="6">
        <v>4</v>
      </c>
      <c r="E59" s="1">
        <f t="shared" si="0"/>
        <v>26</v>
      </c>
      <c r="F59" s="100">
        <f>IF(ISBLANK(E59),0,IF(E59=Answers!E59,1,-1))</f>
        <v>1</v>
      </c>
      <c r="G59" s="2">
        <v>6</v>
      </c>
      <c r="H59" s="2">
        <v>18</v>
      </c>
      <c r="I59" s="2">
        <v>5</v>
      </c>
      <c r="J59" s="2">
        <v>5</v>
      </c>
      <c r="K59" s="2" t="s">
        <v>248</v>
      </c>
      <c r="L59" s="2">
        <v>6</v>
      </c>
      <c r="M59" s="2">
        <v>18</v>
      </c>
      <c r="N59" s="2">
        <v>5</v>
      </c>
      <c r="O59" s="2">
        <v>19</v>
      </c>
      <c r="P59" s="2">
        <v>8</v>
      </c>
      <c r="Q59" s="2" t="s">
        <v>248</v>
      </c>
      <c r="R59" s="2">
        <v>16</v>
      </c>
      <c r="S59" s="2">
        <v>9</v>
      </c>
      <c r="T59" s="2">
        <v>26</v>
      </c>
      <c r="U59" s="2">
        <v>26</v>
      </c>
      <c r="V59" s="2">
        <v>1</v>
      </c>
      <c r="W59" s="2" t="s">
        <v>248</v>
      </c>
      <c r="X59" s="2">
        <v>6</v>
      </c>
      <c r="Y59" s="2">
        <v>15</v>
      </c>
      <c r="Z59" s="2">
        <v>18</v>
      </c>
      <c r="AA59" s="2" t="s">
        <v>248</v>
      </c>
      <c r="AB59" s="2">
        <v>12</v>
      </c>
      <c r="AC59" s="2">
        <v>21</v>
      </c>
      <c r="AD59" s="2">
        <v>14</v>
      </c>
      <c r="AE59" s="2">
        <v>3</v>
      </c>
      <c r="AF59" s="2">
        <v>8</v>
      </c>
      <c r="AG59" s="2" t="s">
        <v>248</v>
      </c>
      <c r="AH59" s="2">
        <v>9</v>
      </c>
      <c r="AI59" s="2">
        <v>14</v>
      </c>
      <c r="AJ59" s="2" t="s">
        <v>248</v>
      </c>
      <c r="AK59" s="2">
        <v>20</v>
      </c>
      <c r="AL59" s="2">
        <v>8</v>
      </c>
      <c r="AM59" s="2">
        <v>5</v>
      </c>
      <c r="AN59" s="2" t="s">
        <v>248</v>
      </c>
      <c r="AO59" s="2">
        <v>3</v>
      </c>
      <c r="AP59" s="2">
        <v>15</v>
      </c>
      <c r="AQ59" s="2">
        <v>14</v>
      </c>
      <c r="AR59" s="2">
        <v>6</v>
      </c>
      <c r="AS59" s="2">
        <v>5</v>
      </c>
      <c r="AT59" s="2">
        <v>18</v>
      </c>
      <c r="AU59" s="2">
        <v>5</v>
      </c>
      <c r="AV59" s="2">
        <v>14</v>
      </c>
      <c r="AW59" s="2">
        <v>3</v>
      </c>
      <c r="AX59" s="2">
        <v>5</v>
      </c>
      <c r="AY59" s="2" t="s">
        <v>248</v>
      </c>
      <c r="AZ59" s="2">
        <v>18</v>
      </c>
      <c r="BA59" s="2">
        <v>15</v>
      </c>
      <c r="BB59" s="2">
        <v>15</v>
      </c>
      <c r="BC59" s="2">
        <v>13</v>
      </c>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row>
    <row r="60" spans="2:93" s="27" customFormat="1" ht="22.5" customHeight="1">
      <c r="B60" s="2">
        <v>10</v>
      </c>
      <c r="C60" s="2">
        <v>1</v>
      </c>
      <c r="D60" s="6">
        <v>4</v>
      </c>
      <c r="E60" s="1">
        <f t="shared" si="0"/>
        <v>23</v>
      </c>
      <c r="F60" s="100">
        <f>IF(ISBLANK(E60),0,IF(E60=Answers!E60,1,-1))</f>
        <v>1</v>
      </c>
      <c r="G60" s="2">
        <v>6</v>
      </c>
      <c r="H60" s="2">
        <v>15</v>
      </c>
      <c r="I60" s="2">
        <v>18</v>
      </c>
      <c r="J60" s="2">
        <v>13</v>
      </c>
      <c r="K60" s="2">
        <v>1</v>
      </c>
      <c r="L60" s="2">
        <v>20</v>
      </c>
      <c r="M60" s="2">
        <v>20</v>
      </c>
      <c r="N60" s="2">
        <v>9</v>
      </c>
      <c r="O60" s="2">
        <v>14</v>
      </c>
      <c r="P60" s="2">
        <v>7</v>
      </c>
      <c r="Q60" s="2" t="s">
        <v>248</v>
      </c>
      <c r="R60" s="2">
        <v>5</v>
      </c>
      <c r="S60" s="2">
        <v>14</v>
      </c>
      <c r="T60" s="2">
        <v>20</v>
      </c>
      <c r="U60" s="2">
        <v>9</v>
      </c>
      <c r="V60" s="2">
        <v>18</v>
      </c>
      <c r="W60" s="2">
        <v>5</v>
      </c>
      <c r="X60" s="2" t="s">
        <v>248</v>
      </c>
      <c r="Y60" s="2">
        <v>3</v>
      </c>
      <c r="Z60" s="2">
        <v>15</v>
      </c>
      <c r="AA60" s="2">
        <v>12</v>
      </c>
      <c r="AB60" s="2">
        <v>21</v>
      </c>
      <c r="AC60" s="2">
        <v>13</v>
      </c>
      <c r="AD60" s="2">
        <v>14</v>
      </c>
      <c r="AE60" s="2">
        <v>19</v>
      </c>
      <c r="AF60" s="2" t="s">
        <v>248</v>
      </c>
      <c r="AG60" s="2">
        <v>15</v>
      </c>
      <c r="AH60" s="2">
        <v>18</v>
      </c>
      <c r="AI60" s="2" t="s">
        <v>248</v>
      </c>
      <c r="AJ60" s="2">
        <v>18</v>
      </c>
      <c r="AK60" s="2">
        <v>15</v>
      </c>
      <c r="AL60" s="2">
        <v>23</v>
      </c>
      <c r="AM60" s="2">
        <v>19</v>
      </c>
      <c r="AN60" s="2" t="s">
        <v>248</v>
      </c>
      <c r="AO60" s="2">
        <v>19</v>
      </c>
      <c r="AP60" s="2">
        <v>1</v>
      </c>
      <c r="AQ60" s="2">
        <v>22</v>
      </c>
      <c r="AR60" s="2">
        <v>5</v>
      </c>
      <c r="AS60" s="2">
        <v>19</v>
      </c>
      <c r="AT60" s="2" t="s">
        <v>248</v>
      </c>
      <c r="AU60" s="2">
        <v>20</v>
      </c>
      <c r="AV60" s="2">
        <v>9</v>
      </c>
      <c r="AW60" s="2">
        <v>13</v>
      </c>
      <c r="AX60" s="2">
        <v>5</v>
      </c>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row>
    <row r="61" spans="2:93" s="27" customFormat="1" ht="22.5" customHeight="1">
      <c r="B61" s="2">
        <v>11</v>
      </c>
      <c r="C61" s="2">
        <v>1</v>
      </c>
      <c r="D61" s="6">
        <v>4</v>
      </c>
      <c r="E61" s="1">
        <f t="shared" si="0"/>
        <v>25</v>
      </c>
      <c r="F61" s="100">
        <f>IF(ISBLANK(E61),0,IF(E61=Answers!E61,1,-1))</f>
        <v>1</v>
      </c>
      <c r="G61" s="2">
        <v>1</v>
      </c>
      <c r="H61" s="2">
        <v>14</v>
      </c>
      <c r="I61" s="2">
        <v>25</v>
      </c>
      <c r="J61" s="2">
        <v>15</v>
      </c>
      <c r="K61" s="2">
        <v>14</v>
      </c>
      <c r="L61" s="2">
        <v>5</v>
      </c>
      <c r="M61" s="2" t="s">
        <v>248</v>
      </c>
      <c r="N61" s="2">
        <v>11</v>
      </c>
      <c r="O61" s="2">
        <v>14</v>
      </c>
      <c r="P61" s="2">
        <v>15</v>
      </c>
      <c r="Q61" s="2">
        <v>23</v>
      </c>
      <c r="R61" s="2" t="s">
        <v>248</v>
      </c>
      <c r="S61" s="2">
        <v>8</v>
      </c>
      <c r="T61" s="2">
        <v>15</v>
      </c>
      <c r="U61" s="2">
        <v>23</v>
      </c>
      <c r="V61" s="2" t="s">
        <v>248</v>
      </c>
      <c r="W61" s="2">
        <v>20</v>
      </c>
      <c r="X61" s="2">
        <v>15</v>
      </c>
      <c r="Y61" s="2" t="s">
        <v>248</v>
      </c>
      <c r="Z61" s="2">
        <v>21</v>
      </c>
      <c r="AA61" s="2">
        <v>19</v>
      </c>
      <c r="AB61" s="2">
        <v>5</v>
      </c>
      <c r="AC61" s="2" t="s">
        <v>248</v>
      </c>
      <c r="AD61" s="2">
        <v>4</v>
      </c>
      <c r="AE61" s="2">
        <v>1</v>
      </c>
      <c r="AF61" s="2">
        <v>20</v>
      </c>
      <c r="AG61" s="2">
        <v>1</v>
      </c>
      <c r="AH61" s="2" t="s">
        <v>248</v>
      </c>
      <c r="AI61" s="2">
        <v>22</v>
      </c>
      <c r="AJ61" s="2">
        <v>1</v>
      </c>
      <c r="AK61" s="2">
        <v>12</v>
      </c>
      <c r="AL61" s="2">
        <v>9</v>
      </c>
      <c r="AM61" s="2">
        <v>4</v>
      </c>
      <c r="AN61" s="2">
        <v>1</v>
      </c>
      <c r="AO61" s="2">
        <v>20</v>
      </c>
      <c r="AP61" s="2">
        <v>9</v>
      </c>
      <c r="AQ61" s="2">
        <v>15</v>
      </c>
      <c r="AR61" s="2">
        <v>14</v>
      </c>
      <c r="AS61" s="2" t="s">
        <v>248</v>
      </c>
      <c r="AT61" s="2">
        <v>20</v>
      </c>
      <c r="AU61" s="2">
        <v>15</v>
      </c>
      <c r="AV61" s="2" t="s">
        <v>248</v>
      </c>
      <c r="AW61" s="2">
        <v>12</v>
      </c>
      <c r="AX61" s="2">
        <v>9</v>
      </c>
      <c r="AY61" s="2">
        <v>13</v>
      </c>
      <c r="AZ61" s="2">
        <v>9</v>
      </c>
      <c r="BA61" s="2">
        <v>20</v>
      </c>
      <c r="BB61" s="2" t="s">
        <v>248</v>
      </c>
      <c r="BC61" s="2">
        <v>5</v>
      </c>
      <c r="BD61" s="2">
        <v>14</v>
      </c>
      <c r="BE61" s="2">
        <v>20</v>
      </c>
      <c r="BF61" s="2">
        <v>5</v>
      </c>
      <c r="BG61" s="2">
        <v>18</v>
      </c>
      <c r="BH61" s="2">
        <v>5</v>
      </c>
      <c r="BI61" s="2">
        <v>4</v>
      </c>
      <c r="BJ61" s="2" t="s">
        <v>248</v>
      </c>
      <c r="BK61" s="2">
        <v>22</v>
      </c>
      <c r="BL61" s="2">
        <v>1</v>
      </c>
      <c r="BM61" s="2">
        <v>12</v>
      </c>
      <c r="BN61" s="2">
        <v>21</v>
      </c>
      <c r="BO61" s="2">
        <v>5</v>
      </c>
      <c r="BP61" s="2">
        <v>19</v>
      </c>
      <c r="BQ61" s="2"/>
      <c r="BR61" s="2"/>
      <c r="BS61" s="2"/>
      <c r="BT61" s="2"/>
      <c r="BU61" s="2"/>
      <c r="BV61" s="2"/>
      <c r="BW61" s="2"/>
      <c r="BX61" s="2"/>
      <c r="BY61" s="2"/>
      <c r="BZ61" s="2"/>
      <c r="CA61" s="2"/>
      <c r="CB61" s="2"/>
      <c r="CC61" s="2"/>
      <c r="CD61" s="2"/>
      <c r="CE61" s="2"/>
      <c r="CF61" s="2"/>
      <c r="CG61" s="2"/>
      <c r="CH61" s="2"/>
      <c r="CI61" s="2"/>
      <c r="CJ61" s="2"/>
      <c r="CK61" s="2"/>
      <c r="CL61" s="2"/>
      <c r="CM61" s="2"/>
      <c r="CN61" s="2"/>
      <c r="CO61" s="2"/>
    </row>
    <row r="62" spans="2:93" s="27" customFormat="1" ht="22.5" customHeight="1">
      <c r="B62" s="2">
        <v>12</v>
      </c>
      <c r="C62" s="2">
        <v>1</v>
      </c>
      <c r="D62" s="6">
        <v>4</v>
      </c>
      <c r="E62" s="1">
        <f t="shared" si="0"/>
        <v>24</v>
      </c>
      <c r="F62" s="100">
        <f>IF(ISBLANK(E62),0,IF(E62=Answers!E62,1,-1))</f>
        <v>1</v>
      </c>
      <c r="G62" s="2">
        <v>9</v>
      </c>
      <c r="H62" s="2">
        <v>13</v>
      </c>
      <c r="I62" s="2">
        <v>16</v>
      </c>
      <c r="J62" s="2">
        <v>18</v>
      </c>
      <c r="K62" s="2">
        <v>5</v>
      </c>
      <c r="L62" s="2">
        <v>19</v>
      </c>
      <c r="M62" s="2">
        <v>19</v>
      </c>
      <c r="N62" s="2" t="s">
        <v>248</v>
      </c>
      <c r="O62" s="2">
        <v>15</v>
      </c>
      <c r="P62" s="2">
        <v>20</v>
      </c>
      <c r="Q62" s="2">
        <v>8</v>
      </c>
      <c r="R62" s="2">
        <v>5</v>
      </c>
      <c r="S62" s="2">
        <v>18</v>
      </c>
      <c r="T62" s="2">
        <v>19</v>
      </c>
      <c r="U62" s="2" t="s">
        <v>248</v>
      </c>
      <c r="V62" s="2">
        <v>23</v>
      </c>
      <c r="W62" s="2">
        <v>9</v>
      </c>
      <c r="X62" s="2">
        <v>20</v>
      </c>
      <c r="Y62" s="2">
        <v>8</v>
      </c>
      <c r="Z62" s="2" t="s">
        <v>248</v>
      </c>
      <c r="AA62" s="2">
        <v>3</v>
      </c>
      <c r="AB62" s="2">
        <v>15</v>
      </c>
      <c r="AC62" s="2">
        <v>13</v>
      </c>
      <c r="AD62" s="2">
        <v>16</v>
      </c>
      <c r="AE62" s="2">
        <v>12</v>
      </c>
      <c r="AF62" s="2">
        <v>5</v>
      </c>
      <c r="AG62" s="2">
        <v>24</v>
      </c>
      <c r="AH62" s="2" t="s">
        <v>248</v>
      </c>
      <c r="AI62" s="2">
        <v>6</v>
      </c>
      <c r="AJ62" s="2">
        <v>15</v>
      </c>
      <c r="AK62" s="2">
        <v>18</v>
      </c>
      <c r="AL62" s="2">
        <v>13</v>
      </c>
      <c r="AM62" s="2">
        <v>21</v>
      </c>
      <c r="AN62" s="2">
        <v>12</v>
      </c>
      <c r="AO62" s="2">
        <v>1</v>
      </c>
      <c r="AP62" s="2">
        <v>19</v>
      </c>
      <c r="AQ62" s="2" t="s">
        <v>248</v>
      </c>
      <c r="AR62" s="2">
        <v>23</v>
      </c>
      <c r="AS62" s="2">
        <v>8</v>
      </c>
      <c r="AT62" s="2">
        <v>5</v>
      </c>
      <c r="AU62" s="2">
        <v>14</v>
      </c>
      <c r="AV62" s="2" t="s">
        <v>248</v>
      </c>
      <c r="AW62" s="2">
        <v>19</v>
      </c>
      <c r="AX62" s="2">
        <v>9</v>
      </c>
      <c r="AY62" s="2">
        <v>13</v>
      </c>
      <c r="AZ62" s="2">
        <v>16</v>
      </c>
      <c r="BA62" s="2">
        <v>12</v>
      </c>
      <c r="BB62" s="2">
        <v>9</v>
      </c>
      <c r="BC62" s="2">
        <v>5</v>
      </c>
      <c r="BD62" s="2">
        <v>18</v>
      </c>
      <c r="BE62" s="2" t="s">
        <v>248</v>
      </c>
      <c r="BF62" s="2">
        <v>6</v>
      </c>
      <c r="BG62" s="2">
        <v>15</v>
      </c>
      <c r="BH62" s="2">
        <v>18</v>
      </c>
      <c r="BI62" s="2">
        <v>13</v>
      </c>
      <c r="BJ62" s="2">
        <v>21</v>
      </c>
      <c r="BK62" s="2">
        <v>12</v>
      </c>
      <c r="BL62" s="2">
        <v>1</v>
      </c>
      <c r="BM62" s="2">
        <v>19</v>
      </c>
      <c r="BN62" s="2" t="s">
        <v>248</v>
      </c>
      <c r="BO62" s="2">
        <v>23</v>
      </c>
      <c r="BP62" s="2">
        <v>15</v>
      </c>
      <c r="BQ62" s="2">
        <v>21</v>
      </c>
      <c r="BR62" s="2">
        <v>12</v>
      </c>
      <c r="BS62" s="2">
        <v>4</v>
      </c>
      <c r="BT62" s="2" t="s">
        <v>248</v>
      </c>
      <c r="BU62" s="2">
        <v>2</v>
      </c>
      <c r="BV62" s="2">
        <v>5</v>
      </c>
      <c r="BW62" s="2" t="s">
        <v>248</v>
      </c>
      <c r="BX62" s="2">
        <v>19</v>
      </c>
      <c r="BY62" s="2">
        <v>21</v>
      </c>
      <c r="BZ62" s="2">
        <v>6</v>
      </c>
      <c r="CA62" s="2">
        <v>6</v>
      </c>
      <c r="CB62" s="2">
        <v>9</v>
      </c>
      <c r="CC62" s="2">
        <v>3</v>
      </c>
      <c r="CD62" s="2">
        <v>9</v>
      </c>
      <c r="CE62" s="2">
        <v>5</v>
      </c>
      <c r="CF62" s="2">
        <v>14</v>
      </c>
      <c r="CG62" s="2">
        <v>20</v>
      </c>
      <c r="CH62" s="2"/>
      <c r="CI62" s="2"/>
      <c r="CJ62" s="2"/>
      <c r="CK62" s="2"/>
      <c r="CL62" s="2"/>
      <c r="CM62" s="2"/>
      <c r="CN62" s="2"/>
      <c r="CO62" s="2"/>
    </row>
    <row r="63" spans="2:93" s="27" customFormat="1" ht="22.5" customHeight="1">
      <c r="B63" s="2">
        <v>13</v>
      </c>
      <c r="C63" s="2">
        <v>1</v>
      </c>
      <c r="D63" s="6">
        <v>4</v>
      </c>
      <c r="E63" s="1">
        <f t="shared" si="0"/>
        <v>22</v>
      </c>
      <c r="F63" s="100">
        <f>IF(ISBLANK(E63),0,IF(E63=Answers!E63,1,-1))</f>
        <v>1</v>
      </c>
      <c r="G63" s="2">
        <v>21</v>
      </c>
      <c r="H63" s="2">
        <v>19</v>
      </c>
      <c r="I63" s="2">
        <v>5</v>
      </c>
      <c r="J63" s="2" t="s">
        <v>248</v>
      </c>
      <c r="K63" s="2">
        <v>3</v>
      </c>
      <c r="L63" s="2">
        <v>5</v>
      </c>
      <c r="M63" s="2">
        <v>12</v>
      </c>
      <c r="N63" s="2">
        <v>12</v>
      </c>
      <c r="O63" s="2" t="s">
        <v>248</v>
      </c>
      <c r="P63" s="2">
        <v>18</v>
      </c>
      <c r="Q63" s="2">
        <v>5</v>
      </c>
      <c r="R63" s="2">
        <v>6</v>
      </c>
      <c r="S63" s="2">
        <v>5</v>
      </c>
      <c r="T63" s="2">
        <v>18</v>
      </c>
      <c r="U63" s="2">
        <v>5</v>
      </c>
      <c r="V63" s="2">
        <v>14</v>
      </c>
      <c r="W63" s="2">
        <v>3</v>
      </c>
      <c r="X63" s="2">
        <v>5</v>
      </c>
      <c r="Y63" s="2">
        <v>19</v>
      </c>
      <c r="Z63" s="2" t="s">
        <v>248</v>
      </c>
      <c r="AA63" s="2">
        <v>9</v>
      </c>
      <c r="AB63" s="2">
        <v>14</v>
      </c>
      <c r="AC63" s="2" t="s">
        <v>248</v>
      </c>
      <c r="AD63" s="2">
        <v>6</v>
      </c>
      <c r="AE63" s="2">
        <v>15</v>
      </c>
      <c r="AF63" s="2">
        <v>18</v>
      </c>
      <c r="AG63" s="2">
        <v>13</v>
      </c>
      <c r="AH63" s="2">
        <v>21</v>
      </c>
      <c r="AI63" s="2">
        <v>12</v>
      </c>
      <c r="AJ63" s="2">
        <v>1</v>
      </c>
      <c r="AK63" s="2">
        <v>19</v>
      </c>
      <c r="AL63" s="2" t="s">
        <v>248</v>
      </c>
      <c r="AM63" s="2">
        <v>9</v>
      </c>
      <c r="AN63" s="2">
        <v>14</v>
      </c>
      <c r="AO63" s="2">
        <v>19</v>
      </c>
      <c r="AP63" s="2">
        <v>20</v>
      </c>
      <c r="AQ63" s="2">
        <v>5</v>
      </c>
      <c r="AR63" s="2">
        <v>1</v>
      </c>
      <c r="AS63" s="2">
        <v>4</v>
      </c>
      <c r="AT63" s="2" t="s">
        <v>248</v>
      </c>
      <c r="AU63" s="2">
        <v>15</v>
      </c>
      <c r="AV63" s="2">
        <v>6</v>
      </c>
      <c r="AW63" s="2" t="s">
        <v>248</v>
      </c>
      <c r="AX63" s="2">
        <v>8</v>
      </c>
      <c r="AY63" s="2">
        <v>1</v>
      </c>
      <c r="AZ63" s="2">
        <v>18</v>
      </c>
      <c r="BA63" s="2">
        <v>4</v>
      </c>
      <c r="BB63" s="2">
        <v>3</v>
      </c>
      <c r="BC63" s="2">
        <v>15</v>
      </c>
      <c r="BD63" s="2">
        <v>4</v>
      </c>
      <c r="BE63" s="2">
        <v>9</v>
      </c>
      <c r="BF63" s="2">
        <v>14</v>
      </c>
      <c r="BG63" s="2">
        <v>7</v>
      </c>
      <c r="BH63" s="2" t="s">
        <v>248</v>
      </c>
      <c r="BI63" s="2">
        <v>22</v>
      </c>
      <c r="BJ63" s="2">
        <v>1</v>
      </c>
      <c r="BK63" s="2">
        <v>12</v>
      </c>
      <c r="BL63" s="2">
        <v>21</v>
      </c>
      <c r="BM63" s="2">
        <v>5</v>
      </c>
      <c r="BN63" s="2">
        <v>19</v>
      </c>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row>
    <row r="64" spans="2:93" s="27" customFormat="1" ht="22.5" customHeight="1">
      <c r="B64" s="2">
        <v>14</v>
      </c>
      <c r="C64" s="2">
        <v>1</v>
      </c>
      <c r="D64" s="6">
        <v>4</v>
      </c>
      <c r="E64" s="1">
        <f t="shared" si="0"/>
        <v>23</v>
      </c>
      <c r="F64" s="100">
        <f>IF(ISBLANK(E64),0,IF(E64=Answers!E64,1,-1))</f>
        <v>1</v>
      </c>
      <c r="G64" s="2">
        <v>7</v>
      </c>
      <c r="H64" s="2">
        <v>15</v>
      </c>
      <c r="I64" s="2">
        <v>9</v>
      </c>
      <c r="J64" s="2">
        <v>14</v>
      </c>
      <c r="K64" s="2">
        <v>7</v>
      </c>
      <c r="L64" s="2" t="s">
        <v>248</v>
      </c>
      <c r="M64" s="2">
        <v>19</v>
      </c>
      <c r="N64" s="2">
        <v>11</v>
      </c>
      <c r="O64" s="2">
        <v>9</v>
      </c>
      <c r="P64" s="2">
        <v>9</v>
      </c>
      <c r="Q64" s="2">
        <v>14</v>
      </c>
      <c r="R64" s="2">
        <v>7</v>
      </c>
      <c r="S64" s="2" t="s">
        <v>248</v>
      </c>
      <c r="T64" s="2">
        <v>20</v>
      </c>
      <c r="U64" s="2">
        <v>8</v>
      </c>
      <c r="V64" s="2">
        <v>9</v>
      </c>
      <c r="W64" s="2">
        <v>19</v>
      </c>
      <c r="X64" s="2" t="s">
        <v>248</v>
      </c>
      <c r="Y64" s="2">
        <v>23</v>
      </c>
      <c r="Z64" s="2">
        <v>5</v>
      </c>
      <c r="AA64" s="2">
        <v>5</v>
      </c>
      <c r="AB64" s="2">
        <v>11</v>
      </c>
      <c r="AC64" s="2">
        <v>5</v>
      </c>
      <c r="AD64" s="2">
        <v>14</v>
      </c>
      <c r="AE64" s="2">
        <v>4</v>
      </c>
      <c r="AF64" s="2" t="s">
        <v>248</v>
      </c>
      <c r="AG64" s="2">
        <v>9</v>
      </c>
      <c r="AH64" s="2">
        <v>14</v>
      </c>
      <c r="AI64" s="2" t="s">
        <v>248</v>
      </c>
      <c r="AJ64" s="2">
        <v>20</v>
      </c>
      <c r="AK64" s="2">
        <v>8</v>
      </c>
      <c r="AL64" s="2">
        <v>5</v>
      </c>
      <c r="AM64" s="2" t="s">
        <v>248</v>
      </c>
      <c r="AN64" s="2">
        <v>14</v>
      </c>
      <c r="AO64" s="2">
        <v>5</v>
      </c>
      <c r="AP64" s="2">
        <v>23</v>
      </c>
      <c r="AQ64" s="2" t="s">
        <v>248</v>
      </c>
      <c r="AR64" s="2">
        <v>19</v>
      </c>
      <c r="AS64" s="2">
        <v>14</v>
      </c>
      <c r="AT64" s="2">
        <v>15</v>
      </c>
      <c r="AU64" s="2">
        <v>23</v>
      </c>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row>
    <row r="65" spans="2:93" s="27" customFormat="1" ht="22.5" customHeight="1">
      <c r="B65" s="2">
        <v>15</v>
      </c>
      <c r="C65" s="2">
        <v>1</v>
      </c>
      <c r="D65" s="6">
        <v>4</v>
      </c>
      <c r="E65" s="1">
        <f t="shared" si="0"/>
        <v>24</v>
      </c>
      <c r="F65" s="100">
        <f>IF(ISBLANK(E65),0,IF(E65=Answers!E65,1,-1))</f>
        <v>1</v>
      </c>
      <c r="G65" s="2">
        <v>3</v>
      </c>
      <c r="H65" s="2">
        <v>8</v>
      </c>
      <c r="I65" s="2">
        <v>5</v>
      </c>
      <c r="J65" s="2">
        <v>3</v>
      </c>
      <c r="K65" s="2">
        <v>11</v>
      </c>
      <c r="L65" s="2" t="s">
        <v>248</v>
      </c>
      <c r="M65" s="2">
        <v>15</v>
      </c>
      <c r="N65" s="2">
        <v>21</v>
      </c>
      <c r="O65" s="2">
        <v>20</v>
      </c>
      <c r="P65" s="2" t="s">
        <v>248</v>
      </c>
      <c r="Q65" s="2">
        <v>20</v>
      </c>
      <c r="R65" s="2">
        <v>8</v>
      </c>
      <c r="S65" s="2">
        <v>5</v>
      </c>
      <c r="T65" s="2" t="s">
        <v>248</v>
      </c>
      <c r="U65" s="2">
        <v>14</v>
      </c>
      <c r="V65" s="2">
        <v>5</v>
      </c>
      <c r="W65" s="2">
        <v>23</v>
      </c>
      <c r="X65" s="2">
        <v>5</v>
      </c>
      <c r="Y65" s="2">
        <v>18</v>
      </c>
      <c r="Z65" s="2" t="s">
        <v>248</v>
      </c>
      <c r="AA65" s="2">
        <v>5</v>
      </c>
      <c r="AB65" s="2">
        <v>24</v>
      </c>
      <c r="AC65" s="2">
        <v>3</v>
      </c>
      <c r="AD65" s="2">
        <v>5</v>
      </c>
      <c r="AE65" s="2">
        <v>12</v>
      </c>
      <c r="AF65" s="2" t="s">
        <v>248</v>
      </c>
      <c r="AG65" s="2">
        <v>6</v>
      </c>
      <c r="AH65" s="2">
        <v>21</v>
      </c>
      <c r="AI65" s="2">
        <v>14</v>
      </c>
      <c r="AJ65" s="2">
        <v>3</v>
      </c>
      <c r="AK65" s="2">
        <v>20</v>
      </c>
      <c r="AL65" s="2">
        <v>9</v>
      </c>
      <c r="AM65" s="2">
        <v>15</v>
      </c>
      <c r="AN65" s="2">
        <v>14</v>
      </c>
      <c r="AO65" s="2">
        <v>19</v>
      </c>
      <c r="AP65" s="2" t="s">
        <v>248</v>
      </c>
      <c r="AQ65" s="2">
        <v>24</v>
      </c>
      <c r="AR65" s="2">
        <v>12</v>
      </c>
      <c r="AS65" s="2">
        <v>15</v>
      </c>
      <c r="AT65" s="2">
        <v>15</v>
      </c>
      <c r="AU65" s="2">
        <v>11</v>
      </c>
      <c r="AV65" s="2">
        <v>21</v>
      </c>
      <c r="AW65" s="2">
        <v>16</v>
      </c>
      <c r="AX65" s="2" t="s">
        <v>248</v>
      </c>
      <c r="AY65" s="2">
        <v>6</v>
      </c>
      <c r="AZ65" s="2">
        <v>9</v>
      </c>
      <c r="BA65" s="2">
        <v>12</v>
      </c>
      <c r="BB65" s="2">
        <v>20</v>
      </c>
      <c r="BC65" s="2">
        <v>5</v>
      </c>
      <c r="BD65" s="2">
        <v>18</v>
      </c>
      <c r="BE65" s="2" t="s">
        <v>248</v>
      </c>
      <c r="BF65" s="2">
        <v>19</v>
      </c>
      <c r="BG65" s="2">
        <v>15</v>
      </c>
      <c r="BH65" s="2">
        <v>18</v>
      </c>
      <c r="BI65" s="2">
        <v>20</v>
      </c>
      <c r="BJ65" s="2" t="s">
        <v>248</v>
      </c>
      <c r="BK65" s="2">
        <v>20</v>
      </c>
      <c r="BL65" s="2">
        <v>5</v>
      </c>
      <c r="BM65" s="2">
        <v>24</v>
      </c>
      <c r="BN65" s="2">
        <v>20</v>
      </c>
      <c r="BO65" s="2">
        <v>19</v>
      </c>
      <c r="BP65" s="2">
        <v>16</v>
      </c>
      <c r="BQ65" s="2">
        <v>12</v>
      </c>
      <c r="BR65" s="2">
        <v>9</v>
      </c>
      <c r="BS65" s="2">
        <v>20</v>
      </c>
      <c r="BT65" s="2" t="s">
        <v>248</v>
      </c>
      <c r="BU65" s="2">
        <v>1</v>
      </c>
      <c r="BV65" s="2">
        <v>14</v>
      </c>
      <c r="BW65" s="2">
        <v>4</v>
      </c>
      <c r="BX65" s="2" t="s">
        <v>248</v>
      </c>
      <c r="BY65" s="2">
        <v>21</v>
      </c>
      <c r="BZ65" s="2">
        <v>14</v>
      </c>
      <c r="CA65" s="2">
        <v>9</v>
      </c>
      <c r="CB65" s="2">
        <v>17</v>
      </c>
      <c r="CC65" s="2">
        <v>21</v>
      </c>
      <c r="CD65" s="2">
        <v>5</v>
      </c>
      <c r="CE65" s="2"/>
      <c r="CF65" s="2"/>
      <c r="CG65" s="2"/>
      <c r="CH65" s="2"/>
      <c r="CI65" s="2"/>
      <c r="CJ65" s="2"/>
      <c r="CK65" s="2"/>
      <c r="CL65" s="2"/>
      <c r="CM65" s="2"/>
      <c r="CN65" s="2"/>
      <c r="CO65" s="2"/>
    </row>
    <row r="66" spans="2:93" s="27" customFormat="1" ht="22.5" customHeight="1">
      <c r="B66" s="2">
        <v>16</v>
      </c>
      <c r="C66" s="2">
        <v>1</v>
      </c>
      <c r="D66" s="6">
        <v>4</v>
      </c>
      <c r="E66" s="1">
        <f t="shared" si="0"/>
        <v>25</v>
      </c>
      <c r="F66" s="100">
        <f>IF(ISBLANK(E66),0,IF(E66=Answers!E66,1,-1))</f>
        <v>1</v>
      </c>
      <c r="G66" s="2">
        <v>5</v>
      </c>
      <c r="H66" s="2">
        <v>14</v>
      </c>
      <c r="I66" s="2">
        <v>20</v>
      </c>
      <c r="J66" s="2">
        <v>5</v>
      </c>
      <c r="K66" s="2">
        <v>18</v>
      </c>
      <c r="L66" s="2" t="s">
        <v>248</v>
      </c>
      <c r="M66" s="2">
        <v>3</v>
      </c>
      <c r="N66" s="2">
        <v>1</v>
      </c>
      <c r="O66" s="2">
        <v>12</v>
      </c>
      <c r="P66" s="2">
        <v>5</v>
      </c>
      <c r="Q66" s="2">
        <v>14</v>
      </c>
      <c r="R66" s="2">
        <v>4</v>
      </c>
      <c r="S66" s="2">
        <v>1</v>
      </c>
      <c r="T66" s="2">
        <v>18</v>
      </c>
      <c r="U66" s="2" t="s">
        <v>248</v>
      </c>
      <c r="V66" s="2">
        <v>4</v>
      </c>
      <c r="W66" s="2">
        <v>1</v>
      </c>
      <c r="X66" s="2">
        <v>20</v>
      </c>
      <c r="Y66" s="2">
        <v>5</v>
      </c>
      <c r="Z66" s="2">
        <v>19</v>
      </c>
      <c r="AA66" s="2" t="s">
        <v>248</v>
      </c>
      <c r="AB66" s="2">
        <v>1</v>
      </c>
      <c r="AC66" s="2">
        <v>19</v>
      </c>
      <c r="AD66" s="2" t="s">
        <v>248</v>
      </c>
      <c r="AE66" s="2">
        <v>20</v>
      </c>
      <c r="AF66" s="2">
        <v>5</v>
      </c>
      <c r="AG66" s="2">
        <v>24</v>
      </c>
      <c r="AH66" s="2">
        <v>20</v>
      </c>
      <c r="AI66" s="2" t="s">
        <v>248</v>
      </c>
      <c r="AJ66" s="2">
        <v>19</v>
      </c>
      <c r="AK66" s="2">
        <v>15</v>
      </c>
      <c r="AL66" s="2" t="s">
        <v>248</v>
      </c>
      <c r="AM66" s="2">
        <v>20</v>
      </c>
      <c r="AN66" s="2">
        <v>8</v>
      </c>
      <c r="AO66" s="2">
        <v>5</v>
      </c>
      <c r="AP66" s="2" t="s">
        <v>248</v>
      </c>
      <c r="AQ66" s="2">
        <v>6</v>
      </c>
      <c r="AR66" s="2">
        <v>15</v>
      </c>
      <c r="AS66" s="2">
        <v>18</v>
      </c>
      <c r="AT66" s="2">
        <v>13</v>
      </c>
      <c r="AU66" s="2">
        <v>1</v>
      </c>
      <c r="AV66" s="2">
        <v>20</v>
      </c>
      <c r="AW66" s="2">
        <v>20</v>
      </c>
      <c r="AX66" s="2">
        <v>9</v>
      </c>
      <c r="AY66" s="2">
        <v>14</v>
      </c>
      <c r="AZ66" s="2">
        <v>7</v>
      </c>
      <c r="BA66" s="2" t="s">
        <v>248</v>
      </c>
      <c r="BB66" s="2">
        <v>19</v>
      </c>
      <c r="BC66" s="2">
        <v>20</v>
      </c>
      <c r="BD66" s="2">
        <v>1</v>
      </c>
      <c r="BE66" s="2">
        <v>25</v>
      </c>
      <c r="BF66" s="2">
        <v>19</v>
      </c>
      <c r="BG66" s="2" t="s">
        <v>248</v>
      </c>
      <c r="BH66" s="2">
        <v>3</v>
      </c>
      <c r="BI66" s="2">
        <v>15</v>
      </c>
      <c r="BJ66" s="2">
        <v>14</v>
      </c>
      <c r="BK66" s="2">
        <v>19</v>
      </c>
      <c r="BL66" s="2">
        <v>20</v>
      </c>
      <c r="BM66" s="2">
        <v>1</v>
      </c>
      <c r="BN66" s="2">
        <v>14</v>
      </c>
      <c r="BO66" s="2">
        <v>20</v>
      </c>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row>
    <row r="67" spans="2:93" s="27" customFormat="1" ht="22.5" customHeight="1">
      <c r="B67" s="2">
        <v>17</v>
      </c>
      <c r="C67" s="2">
        <v>1</v>
      </c>
      <c r="D67" s="6">
        <v>4</v>
      </c>
      <c r="E67" s="1">
        <f t="shared" si="0"/>
        <v>25</v>
      </c>
      <c r="F67" s="100">
        <f>IF(ISBLANK(E67),0,IF(E67=Answers!E67,1,-1))</f>
        <v>1</v>
      </c>
      <c r="G67" s="2">
        <v>2</v>
      </c>
      <c r="H67" s="2">
        <v>1</v>
      </c>
      <c r="I67" s="2">
        <v>3</v>
      </c>
      <c r="J67" s="2">
        <v>11</v>
      </c>
      <c r="K67" s="2">
        <v>21</v>
      </c>
      <c r="L67" s="2">
        <v>16</v>
      </c>
      <c r="M67" s="2" t="s">
        <v>248</v>
      </c>
      <c r="N67" s="2">
        <v>6</v>
      </c>
      <c r="O67" s="2">
        <v>9</v>
      </c>
      <c r="P67" s="2">
        <v>12</v>
      </c>
      <c r="Q67" s="2">
        <v>5</v>
      </c>
      <c r="R67" s="2">
        <v>19</v>
      </c>
      <c r="S67" s="2" t="s">
        <v>248</v>
      </c>
      <c r="T67" s="2">
        <v>19</v>
      </c>
      <c r="U67" s="2">
        <v>1</v>
      </c>
      <c r="V67" s="2">
        <v>22</v>
      </c>
      <c r="W67" s="2">
        <v>5</v>
      </c>
      <c r="X67" s="2">
        <v>4</v>
      </c>
      <c r="Y67" s="2" t="s">
        <v>248</v>
      </c>
      <c r="Z67" s="2">
        <v>13</v>
      </c>
      <c r="AA67" s="2">
        <v>25</v>
      </c>
      <c r="AB67" s="2" t="s">
        <v>248</v>
      </c>
      <c r="AC67" s="2">
        <v>4</v>
      </c>
      <c r="AD67" s="2">
        <v>1</v>
      </c>
      <c r="AE67" s="2">
        <v>25</v>
      </c>
      <c r="AF67" s="2" t="s">
        <v>248</v>
      </c>
      <c r="AG67" s="2">
        <v>1</v>
      </c>
      <c r="AH67" s="2">
        <v>6</v>
      </c>
      <c r="AI67" s="2">
        <v>20</v>
      </c>
      <c r="AJ67" s="2">
        <v>5</v>
      </c>
      <c r="AK67" s="2">
        <v>18</v>
      </c>
      <c r="AL67" s="2" t="s">
        <v>248</v>
      </c>
      <c r="AM67" s="2">
        <v>1</v>
      </c>
      <c r="AN67" s="2" t="s">
        <v>248</v>
      </c>
      <c r="AO67" s="2">
        <v>20</v>
      </c>
      <c r="AP67" s="2">
        <v>5</v>
      </c>
      <c r="AQ67" s="2">
        <v>1</v>
      </c>
      <c r="AR67" s="2">
        <v>13</v>
      </c>
      <c r="AS67" s="2">
        <v>13</v>
      </c>
      <c r="AT67" s="2">
        <v>1</v>
      </c>
      <c r="AU67" s="2">
        <v>20</v>
      </c>
      <c r="AV67" s="2">
        <v>5</v>
      </c>
      <c r="AW67" s="2" t="s">
        <v>248</v>
      </c>
      <c r="AX67" s="2">
        <v>9</v>
      </c>
      <c r="AY67" s="2">
        <v>14</v>
      </c>
      <c r="AZ67" s="2">
        <v>1</v>
      </c>
      <c r="BA67" s="2">
        <v>4</v>
      </c>
      <c r="BB67" s="2">
        <v>22</v>
      </c>
      <c r="BC67" s="2">
        <v>5</v>
      </c>
      <c r="BD67" s="2">
        <v>18</v>
      </c>
      <c r="BE67" s="2">
        <v>20</v>
      </c>
      <c r="BF67" s="2">
        <v>5</v>
      </c>
      <c r="BG67" s="2">
        <v>14</v>
      </c>
      <c r="BH67" s="2">
        <v>20</v>
      </c>
      <c r="BI67" s="2">
        <v>12</v>
      </c>
      <c r="BJ67" s="2">
        <v>25</v>
      </c>
      <c r="BK67" s="2" t="s">
        <v>248</v>
      </c>
      <c r="BL67" s="2">
        <v>4</v>
      </c>
      <c r="BM67" s="2">
        <v>5</v>
      </c>
      <c r="BN67" s="2">
        <v>12</v>
      </c>
      <c r="BO67" s="2">
        <v>5</v>
      </c>
      <c r="BP67" s="2">
        <v>20</v>
      </c>
      <c r="BQ67" s="2">
        <v>5</v>
      </c>
      <c r="BR67" s="2">
        <v>4</v>
      </c>
      <c r="BS67" s="2" t="s">
        <v>248</v>
      </c>
      <c r="BT67" s="2">
        <v>13</v>
      </c>
      <c r="BU67" s="2">
        <v>25</v>
      </c>
      <c r="BV67" s="2" t="s">
        <v>248</v>
      </c>
      <c r="BW67" s="2">
        <v>6</v>
      </c>
      <c r="BX67" s="2">
        <v>15</v>
      </c>
      <c r="BY67" s="2">
        <v>18</v>
      </c>
      <c r="BZ67" s="2">
        <v>13</v>
      </c>
      <c r="CA67" s="2">
        <v>21</v>
      </c>
      <c r="CB67" s="2">
        <v>12</v>
      </c>
      <c r="CC67" s="2">
        <v>1</v>
      </c>
      <c r="CD67" s="2">
        <v>19</v>
      </c>
      <c r="CE67" s="2"/>
      <c r="CF67" s="2"/>
      <c r="CG67" s="2"/>
      <c r="CH67" s="2"/>
      <c r="CI67" s="2"/>
      <c r="CJ67" s="2"/>
      <c r="CK67" s="2"/>
      <c r="CL67" s="2"/>
      <c r="CM67" s="2"/>
      <c r="CN67" s="2"/>
      <c r="CO67" s="2"/>
    </row>
    <row r="68" spans="2:93" s="27" customFormat="1" ht="22.5" customHeight="1">
      <c r="B68" s="2">
        <v>18</v>
      </c>
      <c r="C68" s="2">
        <v>1</v>
      </c>
      <c r="D68" s="6">
        <v>4</v>
      </c>
      <c r="E68" s="1">
        <f t="shared" si="0"/>
        <v>23</v>
      </c>
      <c r="F68" s="100">
        <f>IF(ISBLANK(E68),0,IF(E68=Answers!E68,1,-1))</f>
        <v>1</v>
      </c>
      <c r="G68" s="2">
        <v>6</v>
      </c>
      <c r="H68" s="2">
        <v>9</v>
      </c>
      <c r="I68" s="2">
        <v>14</v>
      </c>
      <c r="J68" s="2">
        <v>9</v>
      </c>
      <c r="K68" s="2">
        <v>19</v>
      </c>
      <c r="L68" s="2">
        <v>8</v>
      </c>
      <c r="M68" s="2">
        <v>5</v>
      </c>
      <c r="N68" s="2">
        <v>4</v>
      </c>
      <c r="O68" s="2" t="s">
        <v>248</v>
      </c>
      <c r="P68" s="2">
        <v>1</v>
      </c>
      <c r="Q68" s="2" t="s">
        <v>248</v>
      </c>
      <c r="R68" s="2">
        <v>7</v>
      </c>
      <c r="S68" s="2">
        <v>18</v>
      </c>
      <c r="T68" s="2">
        <v>5</v>
      </c>
      <c r="U68" s="2">
        <v>1</v>
      </c>
      <c r="V68" s="2">
        <v>20</v>
      </c>
      <c r="W68" s="2" t="s">
        <v>248</v>
      </c>
      <c r="X68" s="2">
        <v>12</v>
      </c>
      <c r="Y68" s="2">
        <v>15</v>
      </c>
      <c r="Z68" s="2">
        <v>15</v>
      </c>
      <c r="AA68" s="2">
        <v>11</v>
      </c>
      <c r="AB68" s="2">
        <v>9</v>
      </c>
      <c r="AC68" s="2">
        <v>14</v>
      </c>
      <c r="AD68" s="2">
        <v>7</v>
      </c>
      <c r="AE68" s="2" t="s">
        <v>248</v>
      </c>
      <c r="AF68" s="2">
        <v>23</v>
      </c>
      <c r="AG68" s="2">
        <v>15</v>
      </c>
      <c r="AH68" s="2">
        <v>18</v>
      </c>
      <c r="AI68" s="2">
        <v>11</v>
      </c>
      <c r="AJ68" s="2">
        <v>19</v>
      </c>
      <c r="AK68" s="2">
        <v>8</v>
      </c>
      <c r="AL68" s="2">
        <v>5</v>
      </c>
      <c r="AM68" s="2">
        <v>5</v>
      </c>
      <c r="AN68" s="2">
        <v>20</v>
      </c>
      <c r="AO68" s="2" t="s">
        <v>248</v>
      </c>
      <c r="AP68" s="2">
        <v>21</v>
      </c>
      <c r="AQ68" s="2">
        <v>19</v>
      </c>
      <c r="AR68" s="2">
        <v>9</v>
      </c>
      <c r="AS68" s="2">
        <v>14</v>
      </c>
      <c r="AT68" s="2">
        <v>7</v>
      </c>
      <c r="AU68" s="2" t="s">
        <v>248</v>
      </c>
      <c r="AV68" s="2">
        <v>3</v>
      </c>
      <c r="AW68" s="2">
        <v>15</v>
      </c>
      <c r="AX68" s="2">
        <v>12</v>
      </c>
      <c r="AY68" s="2">
        <v>15</v>
      </c>
      <c r="AZ68" s="2">
        <v>18</v>
      </c>
      <c r="BA68" s="2" t="s">
        <v>248</v>
      </c>
      <c r="BB68" s="2">
        <v>3</v>
      </c>
      <c r="BC68" s="2">
        <v>15</v>
      </c>
      <c r="BD68" s="2">
        <v>4</v>
      </c>
      <c r="BE68" s="2">
        <v>9</v>
      </c>
      <c r="BF68" s="2">
        <v>14</v>
      </c>
      <c r="BG68" s="2">
        <v>7</v>
      </c>
      <c r="BH68" s="2" t="s">
        <v>248</v>
      </c>
      <c r="BI68" s="2">
        <v>23</v>
      </c>
      <c r="BJ68" s="2">
        <v>9</v>
      </c>
      <c r="BK68" s="2">
        <v>20</v>
      </c>
      <c r="BL68" s="2">
        <v>8</v>
      </c>
      <c r="BM68" s="2" t="s">
        <v>248</v>
      </c>
      <c r="BN68" s="2">
        <v>14</v>
      </c>
      <c r="BO68" s="2">
        <v>15</v>
      </c>
      <c r="BP68" s="2" t="s">
        <v>248</v>
      </c>
      <c r="BQ68" s="2">
        <v>22</v>
      </c>
      <c r="BR68" s="2">
        <v>1</v>
      </c>
      <c r="BS68" s="2">
        <v>12</v>
      </c>
      <c r="BT68" s="2">
        <v>21</v>
      </c>
      <c r="BU68" s="2">
        <v>5</v>
      </c>
      <c r="BV68" s="2">
        <v>19</v>
      </c>
      <c r="BW68" s="2" t="s">
        <v>248</v>
      </c>
      <c r="BX68" s="2">
        <v>20</v>
      </c>
      <c r="BY68" s="2">
        <v>15</v>
      </c>
      <c r="BZ68" s="2" t="s">
        <v>248</v>
      </c>
      <c r="CA68" s="2">
        <v>5</v>
      </c>
      <c r="CB68" s="2">
        <v>14</v>
      </c>
      <c r="CC68" s="2">
        <v>3</v>
      </c>
      <c r="CD68" s="2">
        <v>15</v>
      </c>
      <c r="CE68" s="2">
        <v>4</v>
      </c>
      <c r="CF68" s="2">
        <v>5</v>
      </c>
      <c r="CG68" s="2" t="s">
        <v>248</v>
      </c>
      <c r="CH68" s="2">
        <v>1</v>
      </c>
      <c r="CI68" s="2">
        <v>12</v>
      </c>
      <c r="CJ68" s="2">
        <v>12</v>
      </c>
      <c r="CK68" s="2" t="s">
        <v>248</v>
      </c>
      <c r="CL68" s="2">
        <v>4</v>
      </c>
      <c r="CM68" s="2">
        <v>1</v>
      </c>
      <c r="CN68" s="2">
        <v>20</v>
      </c>
      <c r="CO68" s="2">
        <v>1</v>
      </c>
    </row>
    <row r="69" spans="2:93" s="27" customFormat="1" ht="22.5" customHeight="1">
      <c r="B69" s="2">
        <v>19</v>
      </c>
      <c r="C69" s="2">
        <v>1</v>
      </c>
      <c r="D69" s="6">
        <v>4</v>
      </c>
      <c r="E69" s="1">
        <f t="shared" si="0"/>
        <v>23</v>
      </c>
      <c r="F69" s="100">
        <f>IF(ISBLANK(E69),0,IF(E69=Answers!E69,1,-1))</f>
        <v>1</v>
      </c>
      <c r="G69" s="2">
        <v>23</v>
      </c>
      <c r="H69" s="2">
        <v>8</v>
      </c>
      <c r="I69" s="2">
        <v>15</v>
      </c>
      <c r="J69" s="2" t="s">
        <v>248</v>
      </c>
      <c r="K69" s="2">
        <v>11</v>
      </c>
      <c r="L69" s="2">
        <v>14</v>
      </c>
      <c r="M69" s="2">
        <v>15</v>
      </c>
      <c r="N69" s="2">
        <v>23</v>
      </c>
      <c r="O69" s="2">
        <v>19</v>
      </c>
      <c r="P69" s="2" t="s">
        <v>248</v>
      </c>
      <c r="Q69" s="2">
        <v>16</v>
      </c>
      <c r="R69" s="2">
        <v>9</v>
      </c>
      <c r="S69" s="2">
        <v>22</v>
      </c>
      <c r="T69" s="2">
        <v>15</v>
      </c>
      <c r="U69" s="2">
        <v>20</v>
      </c>
      <c r="V69" s="2" t="s">
        <v>248</v>
      </c>
      <c r="W69" s="2">
        <v>20</v>
      </c>
      <c r="X69" s="2">
        <v>1</v>
      </c>
      <c r="Y69" s="2">
        <v>2</v>
      </c>
      <c r="Z69" s="2">
        <v>12</v>
      </c>
      <c r="AA69" s="2">
        <v>5</v>
      </c>
      <c r="AB69" s="2">
        <v>19</v>
      </c>
      <c r="AC69" s="2" t="s">
        <v>248</v>
      </c>
      <c r="AD69" s="2">
        <v>23</v>
      </c>
      <c r="AE69" s="2">
        <v>5</v>
      </c>
      <c r="AF69" s="2">
        <v>12</v>
      </c>
      <c r="AG69" s="2">
        <v>12</v>
      </c>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row>
    <row r="70" spans="2:93" s="27" customFormat="1" ht="22.5" customHeight="1">
      <c r="B70" s="2">
        <v>20</v>
      </c>
      <c r="C70" s="2">
        <v>1</v>
      </c>
      <c r="D70" s="6">
        <v>4</v>
      </c>
      <c r="E70" s="1">
        <f t="shared" si="0"/>
        <v>25</v>
      </c>
      <c r="F70" s="100">
        <f>IF(ISBLANK(E70),0,IF(E70=Answers!E70,1,-1))</f>
        <v>1</v>
      </c>
      <c r="G70" s="2">
        <v>1</v>
      </c>
      <c r="H70" s="2" t="s">
        <v>248</v>
      </c>
      <c r="I70" s="2">
        <v>2</v>
      </c>
      <c r="J70" s="2">
        <v>21</v>
      </c>
      <c r="K70" s="2">
        <v>19</v>
      </c>
      <c r="L70" s="2">
        <v>25</v>
      </c>
      <c r="M70" s="2" t="s">
        <v>248</v>
      </c>
      <c r="N70" s="2">
        <v>4</v>
      </c>
      <c r="O70" s="2">
        <v>1</v>
      </c>
      <c r="P70" s="2">
        <v>25</v>
      </c>
      <c r="Q70" s="2" t="s">
        <v>248</v>
      </c>
      <c r="R70" s="2">
        <v>19</v>
      </c>
      <c r="S70" s="2">
        <v>5</v>
      </c>
      <c r="T70" s="2">
        <v>14</v>
      </c>
      <c r="U70" s="2">
        <v>4</v>
      </c>
      <c r="V70" s="2">
        <v>9</v>
      </c>
      <c r="W70" s="2">
        <v>14</v>
      </c>
      <c r="X70" s="2">
        <v>7</v>
      </c>
      <c r="Y70" s="2" t="s">
        <v>248</v>
      </c>
      <c r="Z70" s="2">
        <v>14</v>
      </c>
      <c r="AA70" s="2">
        <v>15</v>
      </c>
      <c r="AB70" s="2">
        <v>14</v>
      </c>
      <c r="AC70" s="2">
        <v>20</v>
      </c>
      <c r="AD70" s="2">
        <v>1</v>
      </c>
      <c r="AE70" s="2">
        <v>2</v>
      </c>
      <c r="AF70" s="2">
        <v>21</v>
      </c>
      <c r="AG70" s="2">
        <v>12</v>
      </c>
      <c r="AH70" s="2">
        <v>1</v>
      </c>
      <c r="AI70" s="2">
        <v>18</v>
      </c>
      <c r="AJ70" s="2" t="s">
        <v>248</v>
      </c>
      <c r="AK70" s="2">
        <v>6</v>
      </c>
      <c r="AL70" s="2">
        <v>15</v>
      </c>
      <c r="AM70" s="2">
        <v>18</v>
      </c>
      <c r="AN70" s="2">
        <v>13</v>
      </c>
      <c r="AO70" s="2">
        <v>1</v>
      </c>
      <c r="AP70" s="2">
        <v>20</v>
      </c>
      <c r="AQ70" s="2">
        <v>20</v>
      </c>
      <c r="AR70" s="2">
        <v>5</v>
      </c>
      <c r="AS70" s="2">
        <v>4</v>
      </c>
      <c r="AT70" s="2" t="s">
        <v>248</v>
      </c>
      <c r="AU70" s="2">
        <v>4</v>
      </c>
      <c r="AV70" s="2">
        <v>1</v>
      </c>
      <c r="AW70" s="2">
        <v>20</v>
      </c>
      <c r="AX70" s="2">
        <v>1</v>
      </c>
      <c r="AY70" s="2" t="s">
        <v>248</v>
      </c>
      <c r="AZ70" s="2">
        <v>20</v>
      </c>
      <c r="BA70" s="2">
        <v>15</v>
      </c>
      <c r="BB70" s="2" t="s">
        <v>248</v>
      </c>
      <c r="BC70" s="2">
        <v>13</v>
      </c>
      <c r="BD70" s="2">
        <v>25</v>
      </c>
      <c r="BE70" s="2" t="s">
        <v>248</v>
      </c>
      <c r="BF70" s="2">
        <v>20</v>
      </c>
      <c r="BG70" s="2">
        <v>5</v>
      </c>
      <c r="BH70" s="2">
        <v>1</v>
      </c>
      <c r="BI70" s="2">
        <v>13</v>
      </c>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row>
    <row r="71" spans="2:93" s="27" customFormat="1" ht="15" customHeight="1" thickBot="1">
      <c r="B71" s="7"/>
      <c r="C71" s="7"/>
      <c r="D71" s="7"/>
      <c r="E71" s="7"/>
      <c r="F71" s="16"/>
      <c r="G71" s="7"/>
      <c r="H71" s="7"/>
      <c r="I71" s="7"/>
      <c r="J71" s="7"/>
      <c r="K71" s="8"/>
      <c r="L71" s="8"/>
      <c r="M71" s="8"/>
    </row>
    <row r="72" spans="2:93" s="27" customFormat="1" ht="25.5" customHeight="1" thickBot="1">
      <c r="B72" s="12" t="s">
        <v>6</v>
      </c>
      <c r="C72" s="40" t="s">
        <v>5</v>
      </c>
      <c r="D72" s="7"/>
      <c r="E72" s="11"/>
      <c r="F72" s="16"/>
      <c r="G72" s="7"/>
      <c r="H72" s="7"/>
      <c r="I72" s="7"/>
      <c r="J72" s="7"/>
      <c r="K72" s="7"/>
      <c r="L72" s="7"/>
      <c r="M72" s="7"/>
    </row>
    <row r="73" spans="2:93" s="27" customFormat="1" ht="15" customHeight="1">
      <c r="B73" s="32"/>
      <c r="C73" s="7"/>
      <c r="D73" s="7"/>
      <c r="E73" s="7"/>
      <c r="F73" s="16"/>
      <c r="G73" s="7"/>
      <c r="H73" s="7"/>
      <c r="I73" s="7"/>
      <c r="J73" s="7"/>
      <c r="K73" s="7"/>
      <c r="L73" s="7"/>
      <c r="M73" s="7"/>
    </row>
    <row r="74" spans="2:93" s="27" customFormat="1" ht="15" customHeight="1">
      <c r="B74" s="38" t="s">
        <v>215</v>
      </c>
      <c r="C74" s="7"/>
      <c r="D74" s="7"/>
      <c r="E74" s="7"/>
      <c r="F74" s="16"/>
      <c r="G74" s="7"/>
      <c r="H74" s="7"/>
      <c r="I74" s="7"/>
      <c r="J74" s="7"/>
      <c r="K74" s="7"/>
      <c r="L74" s="7"/>
      <c r="M74" s="7"/>
    </row>
    <row r="75" spans="2:93" s="27" customFormat="1" ht="15" customHeight="1">
      <c r="B75" s="11" t="s">
        <v>220</v>
      </c>
      <c r="C75" s="7"/>
      <c r="D75" s="7"/>
      <c r="E75" s="7"/>
      <c r="F75" s="16"/>
      <c r="G75" s="7"/>
      <c r="H75" s="7"/>
      <c r="I75" s="7"/>
      <c r="J75" s="7"/>
      <c r="K75" s="7"/>
      <c r="L75" s="7"/>
      <c r="M75" s="7"/>
    </row>
    <row r="76" spans="2:93" s="27" customFormat="1" ht="15" customHeight="1">
      <c r="C76" s="7"/>
      <c r="D76" s="7"/>
      <c r="E76" s="7"/>
      <c r="F76" s="16"/>
      <c r="G76" s="7"/>
      <c r="H76" s="7"/>
      <c r="I76" s="7"/>
      <c r="J76" s="7"/>
      <c r="K76" s="7"/>
      <c r="L76" s="7"/>
      <c r="M76" s="7"/>
    </row>
    <row r="77" spans="2:93" s="27" customFormat="1" ht="15" customHeight="1">
      <c r="B77" s="11" t="s">
        <v>221</v>
      </c>
      <c r="C77" s="7"/>
      <c r="D77" s="7"/>
      <c r="E77" s="7"/>
      <c r="F77" s="16"/>
      <c r="G77" s="7"/>
      <c r="H77" s="7"/>
      <c r="I77" s="7"/>
      <c r="J77" s="7"/>
      <c r="K77" s="7"/>
      <c r="L77" s="7"/>
      <c r="M77" s="7"/>
    </row>
    <row r="78" spans="2:93" s="27" customFormat="1" ht="15" customHeight="1">
      <c r="B78" s="11"/>
      <c r="C78" s="7"/>
      <c r="D78" s="7"/>
      <c r="E78" s="7"/>
      <c r="F78" s="16"/>
      <c r="G78" s="7"/>
      <c r="H78" s="7"/>
      <c r="I78" s="7"/>
      <c r="J78" s="7"/>
      <c r="K78" s="7"/>
      <c r="L78" s="7"/>
      <c r="M78" s="7"/>
    </row>
    <row r="79" spans="2:93" s="27" customFormat="1" ht="15" customHeight="1">
      <c r="B79" s="11" t="s">
        <v>49</v>
      </c>
      <c r="C79" s="7"/>
      <c r="D79" s="7"/>
      <c r="E79" s="7"/>
      <c r="F79" s="16"/>
      <c r="G79" s="7"/>
      <c r="H79" s="7"/>
      <c r="I79" s="7"/>
      <c r="J79" s="7"/>
      <c r="K79" s="7"/>
      <c r="L79" s="7"/>
      <c r="M79" s="7"/>
    </row>
    <row r="80" spans="2:93" s="27" customFormat="1" ht="15" customHeight="1">
      <c r="B80" s="7" t="s">
        <v>234</v>
      </c>
      <c r="C80" s="7"/>
      <c r="D80" s="7"/>
      <c r="E80" s="7"/>
      <c r="F80" s="16"/>
      <c r="G80" s="7"/>
      <c r="H80" s="7"/>
      <c r="I80" s="7"/>
      <c r="J80" s="7"/>
      <c r="K80" s="7"/>
      <c r="L80" s="7"/>
      <c r="M80" s="7"/>
    </row>
    <row r="81" spans="2:93" s="27" customFormat="1" ht="15" customHeight="1">
      <c r="B81" s="7" t="s">
        <v>235</v>
      </c>
      <c r="C81" s="7"/>
      <c r="D81" s="7"/>
      <c r="E81" s="7"/>
      <c r="F81" s="16"/>
      <c r="G81" s="7"/>
      <c r="H81" s="7"/>
      <c r="I81" s="7"/>
      <c r="J81" s="7"/>
      <c r="K81" s="7"/>
      <c r="L81" s="7"/>
      <c r="M81" s="7"/>
    </row>
    <row r="82" spans="2:93" s="27" customFormat="1" ht="15" customHeight="1" thickBot="1">
      <c r="B82" s="7" t="s">
        <v>236</v>
      </c>
      <c r="C82" s="7"/>
      <c r="D82" s="7"/>
      <c r="E82" s="7"/>
      <c r="F82" s="16"/>
      <c r="G82" s="7"/>
      <c r="H82" s="7"/>
      <c r="I82" s="7"/>
      <c r="J82" s="7"/>
      <c r="K82" s="7"/>
      <c r="L82" s="7"/>
      <c r="M82" s="7"/>
    </row>
    <row r="83" spans="2:93" s="27" customFormat="1" ht="25.5" customHeight="1" thickBot="1">
      <c r="B83" s="32"/>
      <c r="C83" s="16"/>
      <c r="D83" s="16"/>
      <c r="E83" s="31"/>
      <c r="F83" s="16"/>
      <c r="G83" s="67" t="s">
        <v>266</v>
      </c>
      <c r="H83" s="51"/>
      <c r="I83" s="7"/>
      <c r="J83" s="7"/>
    </row>
    <row r="84" spans="2:93" s="27" customFormat="1" ht="25.5" customHeight="1" thickBot="1">
      <c r="B84" s="13" t="s">
        <v>29</v>
      </c>
      <c r="C84" s="14" t="s">
        <v>2</v>
      </c>
      <c r="D84" s="37" t="s">
        <v>3</v>
      </c>
      <c r="E84" s="37" t="s">
        <v>4</v>
      </c>
      <c r="F84" s="16"/>
      <c r="G84" s="51">
        <v>1</v>
      </c>
      <c r="H84" s="51">
        <v>2</v>
      </c>
      <c r="I84" s="51">
        <v>3</v>
      </c>
      <c r="J84" s="51">
        <v>4</v>
      </c>
      <c r="K84" s="51">
        <v>5</v>
      </c>
      <c r="L84" s="51">
        <v>6</v>
      </c>
      <c r="M84" s="51">
        <v>7</v>
      </c>
      <c r="N84" s="51">
        <v>8</v>
      </c>
      <c r="O84" s="51">
        <v>9</v>
      </c>
      <c r="P84" s="51">
        <v>10</v>
      </c>
      <c r="Q84" s="51">
        <v>11</v>
      </c>
      <c r="R84" s="51">
        <v>12</v>
      </c>
      <c r="S84" s="51">
        <v>13</v>
      </c>
      <c r="T84" s="51">
        <v>14</v>
      </c>
      <c r="U84" s="51">
        <v>15</v>
      </c>
      <c r="V84" s="51">
        <v>16</v>
      </c>
      <c r="W84" s="51">
        <v>17</v>
      </c>
      <c r="X84" s="51">
        <v>18</v>
      </c>
      <c r="Y84" s="51">
        <v>19</v>
      </c>
      <c r="Z84" s="51">
        <v>20</v>
      </c>
      <c r="AA84" s="51">
        <v>21</v>
      </c>
      <c r="AB84" s="51">
        <v>22</v>
      </c>
      <c r="AC84" s="51">
        <v>23</v>
      </c>
      <c r="AD84" s="51">
        <v>24</v>
      </c>
      <c r="AE84" s="51">
        <v>25</v>
      </c>
      <c r="AF84" s="51">
        <v>26</v>
      </c>
      <c r="AG84" s="51">
        <v>27</v>
      </c>
      <c r="AH84" s="51">
        <v>28</v>
      </c>
      <c r="AI84" s="51">
        <v>29</v>
      </c>
      <c r="AJ84" s="51">
        <v>30</v>
      </c>
      <c r="AK84" s="51">
        <v>31</v>
      </c>
      <c r="AL84" s="51">
        <v>32</v>
      </c>
      <c r="AM84" s="51">
        <v>33</v>
      </c>
      <c r="AN84" s="51">
        <v>34</v>
      </c>
      <c r="AO84" s="51">
        <v>35</v>
      </c>
      <c r="AP84" s="51">
        <v>36</v>
      </c>
      <c r="AQ84" s="51">
        <v>37</v>
      </c>
      <c r="AR84" s="51">
        <v>38</v>
      </c>
      <c r="AS84" s="51">
        <v>39</v>
      </c>
      <c r="AT84" s="51">
        <v>40</v>
      </c>
      <c r="AU84" s="51">
        <v>41</v>
      </c>
      <c r="AV84" s="51">
        <v>42</v>
      </c>
      <c r="AW84" s="51">
        <v>43</v>
      </c>
      <c r="AX84" s="51">
        <v>44</v>
      </c>
      <c r="AY84" s="51">
        <v>45</v>
      </c>
      <c r="AZ84" s="51">
        <v>46</v>
      </c>
      <c r="BA84" s="51">
        <v>47</v>
      </c>
      <c r="BB84" s="51">
        <v>48</v>
      </c>
      <c r="BC84" s="51">
        <v>49</v>
      </c>
      <c r="BD84" s="51">
        <v>50</v>
      </c>
      <c r="BE84" s="51">
        <v>51</v>
      </c>
      <c r="BF84" s="51">
        <v>52</v>
      </c>
      <c r="BG84" s="51">
        <v>53</v>
      </c>
      <c r="BH84" s="51">
        <v>54</v>
      </c>
      <c r="BI84" s="51">
        <v>55</v>
      </c>
      <c r="BJ84" s="51">
        <v>56</v>
      </c>
      <c r="BK84" s="51">
        <v>57</v>
      </c>
      <c r="BL84" s="51">
        <v>58</v>
      </c>
      <c r="BM84" s="51">
        <v>59</v>
      </c>
      <c r="BN84" s="51">
        <v>60</v>
      </c>
      <c r="BO84" s="51">
        <v>61</v>
      </c>
      <c r="BP84" s="51">
        <v>62</v>
      </c>
      <c r="BQ84" s="51">
        <v>63</v>
      </c>
      <c r="BR84" s="51">
        <v>64</v>
      </c>
      <c r="BS84" s="51">
        <v>65</v>
      </c>
      <c r="BT84" s="51">
        <v>66</v>
      </c>
      <c r="BU84" s="51">
        <v>67</v>
      </c>
      <c r="BV84" s="51">
        <v>68</v>
      </c>
      <c r="BW84" s="51">
        <v>69</v>
      </c>
      <c r="BX84" s="51">
        <v>70</v>
      </c>
      <c r="BY84" s="51">
        <v>71</v>
      </c>
      <c r="BZ84" s="51">
        <v>72</v>
      </c>
      <c r="CA84" s="51">
        <v>73</v>
      </c>
      <c r="CB84" s="51">
        <v>74</v>
      </c>
      <c r="CC84" s="51">
        <v>75</v>
      </c>
      <c r="CD84" s="51">
        <v>76</v>
      </c>
      <c r="CE84" s="51">
        <v>77</v>
      </c>
      <c r="CF84" s="51">
        <v>78</v>
      </c>
      <c r="CG84" s="51">
        <v>79</v>
      </c>
      <c r="CH84" s="51">
        <v>80</v>
      </c>
      <c r="CI84" s="51">
        <v>81</v>
      </c>
      <c r="CJ84" s="51">
        <v>82</v>
      </c>
      <c r="CK84" s="51">
        <v>83</v>
      </c>
      <c r="CL84" s="51">
        <v>84</v>
      </c>
      <c r="CM84" s="51">
        <v>85</v>
      </c>
      <c r="CN84" s="51">
        <v>86</v>
      </c>
      <c r="CO84" s="51">
        <v>87</v>
      </c>
    </row>
    <row r="85" spans="2:93" s="27" customFormat="1" ht="15" customHeight="1">
      <c r="B85" s="7"/>
      <c r="C85" s="7"/>
      <c r="D85" s="7"/>
      <c r="E85" s="34"/>
      <c r="F85" s="16"/>
    </row>
    <row r="86" spans="2:93" s="27" customFormat="1" ht="22.5" customHeight="1">
      <c r="B86" s="2" t="s">
        <v>8</v>
      </c>
      <c r="C86" s="2">
        <v>2</v>
      </c>
      <c r="D86" s="3">
        <v>0</v>
      </c>
      <c r="E86" s="1">
        <v>690</v>
      </c>
      <c r="F86" s="100">
        <f>IF(ISBLANK(E86),0,IF(E86=Answers!E86,1,-1))</f>
        <v>1</v>
      </c>
      <c r="G86" s="2">
        <v>19</v>
      </c>
      <c r="H86" s="2">
        <v>1</v>
      </c>
      <c r="I86" s="2">
        <v>22</v>
      </c>
      <c r="J86" s="2">
        <v>5</v>
      </c>
      <c r="K86" s="2" t="s">
        <v>248</v>
      </c>
      <c r="L86" s="2">
        <v>25</v>
      </c>
      <c r="M86" s="2">
        <v>15</v>
      </c>
      <c r="N86" s="2">
        <v>21</v>
      </c>
      <c r="O86" s="2">
        <v>18</v>
      </c>
      <c r="P86" s="2" t="s">
        <v>248</v>
      </c>
      <c r="Q86" s="2">
        <v>23</v>
      </c>
      <c r="R86" s="2">
        <v>15</v>
      </c>
      <c r="S86" s="2">
        <v>18</v>
      </c>
      <c r="T86" s="2">
        <v>11</v>
      </c>
      <c r="U86" s="2" t="s">
        <v>248</v>
      </c>
      <c r="V86" s="2">
        <v>15</v>
      </c>
      <c r="W86" s="2">
        <v>6</v>
      </c>
      <c r="X86" s="2">
        <v>20</v>
      </c>
      <c r="Y86" s="2">
        <v>5</v>
      </c>
      <c r="Z86" s="2">
        <v>14</v>
      </c>
      <c r="AA86" s="2" t="s">
        <v>248</v>
      </c>
      <c r="AB86" s="2">
        <v>5</v>
      </c>
      <c r="AC86" s="2">
        <v>19</v>
      </c>
      <c r="AD86" s="2">
        <v>16</v>
      </c>
      <c r="AE86" s="2">
        <v>5</v>
      </c>
      <c r="AF86" s="2">
        <v>3</v>
      </c>
      <c r="AG86" s="2">
        <v>9</v>
      </c>
      <c r="AH86" s="2">
        <v>1</v>
      </c>
      <c r="AI86" s="2">
        <v>12</v>
      </c>
      <c r="AJ86" s="2">
        <v>12</v>
      </c>
      <c r="AK86" s="2">
        <v>25</v>
      </c>
      <c r="AL86" s="2" t="s">
        <v>248</v>
      </c>
      <c r="AM86" s="2">
        <v>23</v>
      </c>
      <c r="AN86" s="2">
        <v>8</v>
      </c>
      <c r="AO86" s="2">
        <v>5</v>
      </c>
      <c r="AP86" s="2">
        <v>14</v>
      </c>
      <c r="AQ86" s="2" t="s">
        <v>248</v>
      </c>
      <c r="AR86" s="2">
        <v>23</v>
      </c>
      <c r="AS86" s="2">
        <v>15</v>
      </c>
      <c r="AT86" s="2">
        <v>18</v>
      </c>
      <c r="AU86" s="2">
        <v>11</v>
      </c>
      <c r="AV86" s="2">
        <v>9</v>
      </c>
      <c r="AW86" s="2">
        <v>14</v>
      </c>
      <c r="AX86" s="2">
        <v>7</v>
      </c>
      <c r="AY86" s="2" t="s">
        <v>248</v>
      </c>
      <c r="AZ86" s="2">
        <v>15</v>
      </c>
      <c r="BA86" s="2">
        <v>14</v>
      </c>
      <c r="BB86" s="2" t="s">
        <v>248</v>
      </c>
      <c r="BC86" s="2">
        <v>2</v>
      </c>
      <c r="BD86" s="2">
        <v>9</v>
      </c>
      <c r="BE86" s="2">
        <v>7</v>
      </c>
      <c r="BF86" s="2">
        <v>7</v>
      </c>
      <c r="BG86" s="2">
        <v>5</v>
      </c>
      <c r="BH86" s="2">
        <v>18</v>
      </c>
      <c r="BI86" s="2" t="s">
        <v>248</v>
      </c>
      <c r="BJ86" s="2">
        <v>16</v>
      </c>
      <c r="BK86" s="2">
        <v>18</v>
      </c>
      <c r="BL86" s="2">
        <v>15</v>
      </c>
      <c r="BM86" s="2">
        <v>10</v>
      </c>
      <c r="BN86" s="2">
        <v>5</v>
      </c>
      <c r="BO86" s="2">
        <v>3</v>
      </c>
      <c r="BP86" s="2">
        <v>20</v>
      </c>
      <c r="BQ86" s="2">
        <v>19</v>
      </c>
      <c r="BR86" s="2"/>
      <c r="BS86" s="2"/>
      <c r="BT86" s="2"/>
      <c r="BU86" s="2"/>
      <c r="BV86" s="2"/>
      <c r="BW86" s="2"/>
      <c r="BX86" s="2"/>
      <c r="BY86" s="2"/>
      <c r="BZ86" s="2"/>
      <c r="CA86" s="2"/>
      <c r="CB86" s="2"/>
      <c r="CC86" s="2"/>
      <c r="CD86" s="2"/>
      <c r="CE86" s="2"/>
      <c r="CF86" s="2"/>
      <c r="CG86" s="2"/>
      <c r="CH86" s="2"/>
      <c r="CI86" s="2"/>
      <c r="CJ86" s="2"/>
      <c r="CK86" s="2"/>
      <c r="CL86" s="2"/>
      <c r="CM86" s="2"/>
      <c r="CN86" s="2"/>
      <c r="CO86" s="2"/>
    </row>
    <row r="87" spans="2:93" s="27" customFormat="1" ht="15" customHeight="1">
      <c r="B87" s="7"/>
      <c r="C87" s="7"/>
      <c r="D87" s="7"/>
      <c r="E87" s="36"/>
      <c r="F87" s="16"/>
      <c r="G87" s="5"/>
      <c r="H87" s="7"/>
      <c r="I87" s="7"/>
      <c r="M87" s="7"/>
    </row>
    <row r="88" spans="2:93" s="27" customFormat="1" ht="22.5" customHeight="1">
      <c r="B88" s="2">
        <v>21</v>
      </c>
      <c r="C88" s="2">
        <v>2</v>
      </c>
      <c r="D88" s="6">
        <v>5</v>
      </c>
      <c r="E88" s="1" cm="1">
        <f t="array" ref="E88:E107">_xlfn.BYROW(G88:CO107,_xleta.SUM)</f>
        <v>724</v>
      </c>
      <c r="F88" s="100">
        <f>IF(ISBLANK(E88),0,IF(E88=Answers!E88,1,-1))</f>
        <v>1</v>
      </c>
      <c r="G88" s="2">
        <v>21</v>
      </c>
      <c r="H88" s="2">
        <v>19</v>
      </c>
      <c r="I88" s="2">
        <v>9</v>
      </c>
      <c r="J88" s="2">
        <v>14</v>
      </c>
      <c r="K88" s="2">
        <v>7</v>
      </c>
      <c r="L88" s="2" t="s">
        <v>248</v>
      </c>
      <c r="M88" s="2">
        <v>8</v>
      </c>
      <c r="N88" s="2">
        <v>1</v>
      </c>
      <c r="O88" s="2">
        <v>19</v>
      </c>
      <c r="P88" s="2">
        <v>8</v>
      </c>
      <c r="Q88" s="2">
        <v>20</v>
      </c>
      <c r="R88" s="2">
        <v>1</v>
      </c>
      <c r="S88" s="2">
        <v>7</v>
      </c>
      <c r="T88" s="2">
        <v>19</v>
      </c>
      <c r="U88" s="2" t="s">
        <v>248</v>
      </c>
      <c r="V88" s="2">
        <v>6</v>
      </c>
      <c r="W88" s="2">
        <v>15</v>
      </c>
      <c r="X88" s="2">
        <v>18</v>
      </c>
      <c r="Y88" s="2" t="s">
        <v>248</v>
      </c>
      <c r="Z88" s="2">
        <v>19</v>
      </c>
      <c r="AA88" s="2">
        <v>16</v>
      </c>
      <c r="AB88" s="2">
        <v>9</v>
      </c>
      <c r="AC88" s="2">
        <v>12</v>
      </c>
      <c r="AD88" s="2">
        <v>12</v>
      </c>
      <c r="AE88" s="2">
        <v>5</v>
      </c>
      <c r="AF88" s="2">
        <v>4</v>
      </c>
      <c r="AG88" s="2" t="s">
        <v>248</v>
      </c>
      <c r="AH88" s="2">
        <v>18</v>
      </c>
      <c r="AI88" s="2">
        <v>1</v>
      </c>
      <c r="AJ88" s="2">
        <v>14</v>
      </c>
      <c r="AK88" s="2">
        <v>7</v>
      </c>
      <c r="AL88" s="2">
        <v>5</v>
      </c>
      <c r="AM88" s="2">
        <v>19</v>
      </c>
      <c r="AN88" s="2" t="s">
        <v>248</v>
      </c>
      <c r="AO88" s="2">
        <v>9</v>
      </c>
      <c r="AP88" s="2">
        <v>19</v>
      </c>
      <c r="AQ88" s="2" t="s">
        <v>248</v>
      </c>
      <c r="AR88" s="2">
        <v>19</v>
      </c>
      <c r="AS88" s="2">
        <v>21</v>
      </c>
      <c r="AT88" s="2">
        <v>16</v>
      </c>
      <c r="AU88" s="2">
        <v>5</v>
      </c>
      <c r="AV88" s="2">
        <v>18</v>
      </c>
      <c r="AW88" s="2" t="s">
        <v>248</v>
      </c>
      <c r="AX88" s="2">
        <v>3</v>
      </c>
      <c r="AY88" s="2">
        <v>15</v>
      </c>
      <c r="AZ88" s="2">
        <v>15</v>
      </c>
      <c r="BA88" s="2">
        <v>12</v>
      </c>
      <c r="BB88" s="2" t="s">
        <v>248</v>
      </c>
      <c r="BC88" s="2">
        <v>1</v>
      </c>
      <c r="BD88" s="2">
        <v>14</v>
      </c>
      <c r="BE88" s="2">
        <v>4</v>
      </c>
      <c r="BF88" s="2" t="s">
        <v>248</v>
      </c>
      <c r="BG88" s="2">
        <v>22</v>
      </c>
      <c r="BH88" s="2">
        <v>5</v>
      </c>
      <c r="BI88" s="2">
        <v>18</v>
      </c>
      <c r="BJ88" s="2">
        <v>25</v>
      </c>
      <c r="BK88" s="2" t="s">
        <v>248</v>
      </c>
      <c r="BL88" s="2">
        <v>22</v>
      </c>
      <c r="BM88" s="2">
        <v>5</v>
      </c>
      <c r="BN88" s="2">
        <v>18</v>
      </c>
      <c r="BO88" s="2">
        <v>25</v>
      </c>
      <c r="BP88" s="2" t="s">
        <v>248</v>
      </c>
      <c r="BQ88" s="2">
        <v>8</v>
      </c>
      <c r="BR88" s="2">
        <v>5</v>
      </c>
      <c r="BS88" s="2">
        <v>12</v>
      </c>
      <c r="BT88" s="2">
        <v>16</v>
      </c>
      <c r="BU88" s="2">
        <v>6</v>
      </c>
      <c r="BV88" s="2">
        <v>21</v>
      </c>
      <c r="BW88" s="2">
        <v>12</v>
      </c>
      <c r="BX88" s="2"/>
      <c r="BY88" s="2"/>
      <c r="BZ88" s="2"/>
      <c r="CA88" s="2"/>
      <c r="CB88" s="2"/>
      <c r="CC88" s="2"/>
      <c r="CD88" s="2"/>
      <c r="CE88" s="2"/>
      <c r="CF88" s="2"/>
      <c r="CG88" s="2"/>
      <c r="CH88" s="2"/>
      <c r="CI88" s="2"/>
      <c r="CJ88" s="2"/>
      <c r="CK88" s="2"/>
      <c r="CL88" s="2"/>
      <c r="CM88" s="2"/>
      <c r="CN88" s="2"/>
      <c r="CO88" s="2"/>
    </row>
    <row r="89" spans="2:93" s="27" customFormat="1" ht="22.5" customHeight="1">
      <c r="B89" s="2">
        <v>22</v>
      </c>
      <c r="C89" s="2">
        <v>2</v>
      </c>
      <c r="D89" s="6">
        <v>5</v>
      </c>
      <c r="E89" s="1">
        <v>482</v>
      </c>
      <c r="F89" s="100">
        <f>IF(ISBLANK(E89),0,IF(E89=Answers!E89,1,-1))</f>
        <v>1</v>
      </c>
      <c r="G89" s="2">
        <v>8</v>
      </c>
      <c r="H89" s="2">
        <v>1</v>
      </c>
      <c r="I89" s="2">
        <v>18</v>
      </c>
      <c r="J89" s="2">
        <v>4</v>
      </c>
      <c r="K89" s="2">
        <v>3</v>
      </c>
      <c r="L89" s="2">
        <v>15</v>
      </c>
      <c r="M89" s="2">
        <v>4</v>
      </c>
      <c r="N89" s="2">
        <v>9</v>
      </c>
      <c r="O89" s="2">
        <v>14</v>
      </c>
      <c r="P89" s="2">
        <v>7</v>
      </c>
      <c r="Q89" s="2" t="s">
        <v>248</v>
      </c>
      <c r="R89" s="2">
        <v>22</v>
      </c>
      <c r="S89" s="2">
        <v>1</v>
      </c>
      <c r="T89" s="2">
        <v>12</v>
      </c>
      <c r="U89" s="2">
        <v>21</v>
      </c>
      <c r="V89" s="2">
        <v>5</v>
      </c>
      <c r="W89" s="2">
        <v>19</v>
      </c>
      <c r="X89" s="2" t="s">
        <v>248</v>
      </c>
      <c r="Y89" s="2">
        <v>23</v>
      </c>
      <c r="Z89" s="2">
        <v>9</v>
      </c>
      <c r="AA89" s="2">
        <v>20</v>
      </c>
      <c r="AB89" s="2">
        <v>8</v>
      </c>
      <c r="AC89" s="2">
        <v>9</v>
      </c>
      <c r="AD89" s="2">
        <v>14</v>
      </c>
      <c r="AE89" s="2" t="s">
        <v>248</v>
      </c>
      <c r="AF89" s="2">
        <v>6</v>
      </c>
      <c r="AG89" s="2">
        <v>15</v>
      </c>
      <c r="AH89" s="2">
        <v>18</v>
      </c>
      <c r="AI89" s="2">
        <v>13</v>
      </c>
      <c r="AJ89" s="2">
        <v>21</v>
      </c>
      <c r="AK89" s="2">
        <v>12</v>
      </c>
      <c r="AL89" s="2">
        <v>1</v>
      </c>
      <c r="AM89" s="2">
        <v>19</v>
      </c>
      <c r="AN89" s="2" t="s">
        <v>248</v>
      </c>
      <c r="AO89" s="2">
        <v>19</v>
      </c>
      <c r="AP89" s="2">
        <v>1</v>
      </c>
      <c r="AQ89" s="2">
        <v>22</v>
      </c>
      <c r="AR89" s="2">
        <v>5</v>
      </c>
      <c r="AS89" s="2">
        <v>19</v>
      </c>
      <c r="AT89" s="2" t="s">
        <v>248</v>
      </c>
      <c r="AU89" s="2">
        <v>13</v>
      </c>
      <c r="AV89" s="2">
        <v>5</v>
      </c>
      <c r="AW89" s="2" t="s">
        <v>248</v>
      </c>
      <c r="AX89" s="2">
        <v>20</v>
      </c>
      <c r="AY89" s="2">
        <v>9</v>
      </c>
      <c r="AZ89" s="2">
        <v>13</v>
      </c>
      <c r="BA89" s="2">
        <v>5</v>
      </c>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row>
    <row r="90" spans="2:93" s="27" customFormat="1" ht="22.5" customHeight="1">
      <c r="B90" s="2">
        <v>23</v>
      </c>
      <c r="C90" s="2">
        <v>2</v>
      </c>
      <c r="D90" s="6">
        <v>5</v>
      </c>
      <c r="E90" s="1">
        <v>241</v>
      </c>
      <c r="F90" s="100">
        <f>IF(ISBLANK(E90),0,IF(E90=Answers!E90,1,-1))</f>
        <v>1</v>
      </c>
      <c r="G90" s="2">
        <v>4</v>
      </c>
      <c r="H90" s="2">
        <v>9</v>
      </c>
      <c r="I90" s="2">
        <v>14</v>
      </c>
      <c r="J90" s="2">
        <v>14</v>
      </c>
      <c r="K90" s="2">
        <v>5</v>
      </c>
      <c r="L90" s="2">
        <v>18</v>
      </c>
      <c r="M90" s="2" t="s">
        <v>248</v>
      </c>
      <c r="N90" s="2">
        <v>1</v>
      </c>
      <c r="O90" s="2">
        <v>14</v>
      </c>
      <c r="P90" s="2">
        <v>4</v>
      </c>
      <c r="Q90" s="2" t="s">
        <v>248</v>
      </c>
      <c r="R90" s="2">
        <v>1</v>
      </c>
      <c r="S90" s="2" t="s">
        <v>248</v>
      </c>
      <c r="T90" s="2">
        <v>13</v>
      </c>
      <c r="U90" s="2">
        <v>15</v>
      </c>
      <c r="V90" s="2">
        <v>22</v>
      </c>
      <c r="W90" s="2">
        <v>9</v>
      </c>
      <c r="X90" s="2">
        <v>5</v>
      </c>
      <c r="Y90" s="2" t="s">
        <v>248</v>
      </c>
      <c r="Z90" s="2">
        <v>20</v>
      </c>
      <c r="AA90" s="2">
        <v>15</v>
      </c>
      <c r="AB90" s="2">
        <v>14</v>
      </c>
      <c r="AC90" s="2">
        <v>9</v>
      </c>
      <c r="AD90" s="2">
        <v>7</v>
      </c>
      <c r="AE90" s="2">
        <v>8</v>
      </c>
      <c r="AF90" s="2">
        <v>20</v>
      </c>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row>
    <row r="91" spans="2:93" s="27" customFormat="1" ht="22.5" customHeight="1">
      <c r="B91" s="2">
        <v>24</v>
      </c>
      <c r="C91" s="2">
        <v>2</v>
      </c>
      <c r="D91" s="6">
        <v>5</v>
      </c>
      <c r="E91" s="1">
        <v>286</v>
      </c>
      <c r="F91" s="100">
        <f>IF(ISBLANK(E91),0,IF(E91=Answers!E91,1,-1))</f>
        <v>1</v>
      </c>
      <c r="G91" s="2">
        <v>15</v>
      </c>
      <c r="H91" s="2">
        <v>21</v>
      </c>
      <c r="I91" s="2">
        <v>18</v>
      </c>
      <c r="J91" s="2" t="s">
        <v>248</v>
      </c>
      <c r="K91" s="2">
        <v>20</v>
      </c>
      <c r="L91" s="2">
        <v>5</v>
      </c>
      <c r="M91" s="2">
        <v>1</v>
      </c>
      <c r="N91" s="2">
        <v>13</v>
      </c>
      <c r="O91" s="2" t="s">
        <v>248</v>
      </c>
      <c r="P91" s="2">
        <v>23</v>
      </c>
      <c r="Q91" s="2">
        <v>15</v>
      </c>
      <c r="R91" s="2">
        <v>14</v>
      </c>
      <c r="S91" s="2" t="s">
        <v>248</v>
      </c>
      <c r="T91" s="2">
        <v>2</v>
      </c>
      <c r="U91" s="2">
        <v>9</v>
      </c>
      <c r="V91" s="2">
        <v>7</v>
      </c>
      <c r="W91" s="2" t="s">
        <v>248</v>
      </c>
      <c r="X91" s="2">
        <v>20</v>
      </c>
      <c r="Y91" s="2">
        <v>8</v>
      </c>
      <c r="Z91" s="2">
        <v>9</v>
      </c>
      <c r="AA91" s="2">
        <v>19</v>
      </c>
      <c r="AB91" s="2" t="s">
        <v>248</v>
      </c>
      <c r="AC91" s="2">
        <v>23</v>
      </c>
      <c r="AD91" s="2">
        <v>5</v>
      </c>
      <c r="AE91" s="2">
        <v>5</v>
      </c>
      <c r="AF91" s="2">
        <v>11</v>
      </c>
      <c r="AG91" s="2">
        <v>5</v>
      </c>
      <c r="AH91" s="2">
        <v>14</v>
      </c>
      <c r="AI91" s="2">
        <v>4</v>
      </c>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row>
    <row r="92" spans="2:93" s="27" customFormat="1" ht="22.5" customHeight="1">
      <c r="B92" s="2">
        <v>25</v>
      </c>
      <c r="C92" s="2">
        <v>2</v>
      </c>
      <c r="D92" s="6">
        <v>5</v>
      </c>
      <c r="E92" s="1">
        <v>331</v>
      </c>
      <c r="F92" s="100">
        <f>IF(ISBLANK(E92),0,IF(E92=Answers!E92,1,-1))</f>
        <v>1</v>
      </c>
      <c r="G92" s="2">
        <v>16</v>
      </c>
      <c r="H92" s="2">
        <v>12</v>
      </c>
      <c r="I92" s="2">
        <v>1</v>
      </c>
      <c r="J92" s="2">
        <v>14</v>
      </c>
      <c r="K92" s="2">
        <v>14</v>
      </c>
      <c r="L92" s="2">
        <v>9</v>
      </c>
      <c r="M92" s="2">
        <v>14</v>
      </c>
      <c r="N92" s="2">
        <v>7</v>
      </c>
      <c r="O92" s="2" t="s">
        <v>248</v>
      </c>
      <c r="P92" s="2">
        <v>1</v>
      </c>
      <c r="Q92" s="2" t="s">
        <v>248</v>
      </c>
      <c r="R92" s="2">
        <v>2</v>
      </c>
      <c r="S92" s="2">
        <v>5</v>
      </c>
      <c r="T92" s="2">
        <v>1</v>
      </c>
      <c r="U92" s="2">
        <v>3</v>
      </c>
      <c r="V92" s="2">
        <v>8</v>
      </c>
      <c r="W92" s="2" t="s">
        <v>248</v>
      </c>
      <c r="X92" s="2">
        <v>20</v>
      </c>
      <c r="Y92" s="2">
        <v>18</v>
      </c>
      <c r="Z92" s="2">
        <v>9</v>
      </c>
      <c r="AA92" s="2">
        <v>16</v>
      </c>
      <c r="AB92" s="2" t="s">
        <v>248</v>
      </c>
      <c r="AC92" s="2">
        <v>6</v>
      </c>
      <c r="AD92" s="2">
        <v>15</v>
      </c>
      <c r="AE92" s="2">
        <v>18</v>
      </c>
      <c r="AF92" s="2" t="s">
        <v>248</v>
      </c>
      <c r="AG92" s="2">
        <v>20</v>
      </c>
      <c r="AH92" s="2">
        <v>8</v>
      </c>
      <c r="AI92" s="2">
        <v>5</v>
      </c>
      <c r="AJ92" s="2" t="s">
        <v>248</v>
      </c>
      <c r="AK92" s="2">
        <v>19</v>
      </c>
      <c r="AL92" s="2">
        <v>21</v>
      </c>
      <c r="AM92" s="2">
        <v>13</v>
      </c>
      <c r="AN92" s="2">
        <v>13</v>
      </c>
      <c r="AO92" s="2">
        <v>5</v>
      </c>
      <c r="AP92" s="2">
        <v>18</v>
      </c>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row>
    <row r="93" spans="2:93" s="27" customFormat="1" ht="22.5" customHeight="1">
      <c r="B93" s="2">
        <v>26</v>
      </c>
      <c r="C93" s="2">
        <v>2</v>
      </c>
      <c r="D93" s="6">
        <v>5</v>
      </c>
      <c r="E93" s="1">
        <v>638</v>
      </c>
      <c r="F93" s="100">
        <f>IF(ISBLANK(E93),0,IF(E93=Answers!E93,1,-1))</f>
        <v>1</v>
      </c>
      <c r="G93" s="2">
        <v>5</v>
      </c>
      <c r="H93" s="2">
        <v>14</v>
      </c>
      <c r="I93" s="2">
        <v>20</v>
      </c>
      <c r="J93" s="2">
        <v>5</v>
      </c>
      <c r="K93" s="2">
        <v>18</v>
      </c>
      <c r="L93" s="2">
        <v>9</v>
      </c>
      <c r="M93" s="2">
        <v>14</v>
      </c>
      <c r="N93" s="2">
        <v>7</v>
      </c>
      <c r="O93" s="2" t="s">
        <v>248</v>
      </c>
      <c r="P93" s="2">
        <v>13</v>
      </c>
      <c r="Q93" s="2">
        <v>21</v>
      </c>
      <c r="R93" s="2">
        <v>12</v>
      </c>
      <c r="S93" s="2">
        <v>20</v>
      </c>
      <c r="T93" s="2">
        <v>9</v>
      </c>
      <c r="U93" s="2">
        <v>16</v>
      </c>
      <c r="V93" s="2">
        <v>12</v>
      </c>
      <c r="W93" s="2">
        <v>5</v>
      </c>
      <c r="X93" s="2" t="s">
        <v>248</v>
      </c>
      <c r="Y93" s="2">
        <v>18</v>
      </c>
      <c r="Z93" s="2">
        <v>5</v>
      </c>
      <c r="AA93" s="2">
        <v>3</v>
      </c>
      <c r="AB93" s="2">
        <v>15</v>
      </c>
      <c r="AC93" s="2">
        <v>18</v>
      </c>
      <c r="AD93" s="2">
        <v>4</v>
      </c>
      <c r="AE93" s="2">
        <v>19</v>
      </c>
      <c r="AF93" s="2" t="s">
        <v>248</v>
      </c>
      <c r="AG93" s="2">
        <v>9</v>
      </c>
      <c r="AH93" s="2">
        <v>14</v>
      </c>
      <c r="AI93" s="2" t="s">
        <v>248</v>
      </c>
      <c r="AJ93" s="2">
        <v>1</v>
      </c>
      <c r="AK93" s="2" t="s">
        <v>248</v>
      </c>
      <c r="AL93" s="2">
        <v>19</v>
      </c>
      <c r="AM93" s="2">
        <v>9</v>
      </c>
      <c r="AN93" s="2">
        <v>14</v>
      </c>
      <c r="AO93" s="2">
        <v>7</v>
      </c>
      <c r="AP93" s="2">
        <v>12</v>
      </c>
      <c r="AQ93" s="2">
        <v>5</v>
      </c>
      <c r="AR93" s="2" t="s">
        <v>248</v>
      </c>
      <c r="AS93" s="2">
        <v>3</v>
      </c>
      <c r="AT93" s="2">
        <v>5</v>
      </c>
      <c r="AU93" s="2">
        <v>12</v>
      </c>
      <c r="AV93" s="2">
        <v>12</v>
      </c>
      <c r="AW93" s="2" t="s">
        <v>248</v>
      </c>
      <c r="AX93" s="2">
        <v>19</v>
      </c>
      <c r="AY93" s="2">
        <v>1</v>
      </c>
      <c r="AZ93" s="2">
        <v>22</v>
      </c>
      <c r="BA93" s="2">
        <v>5</v>
      </c>
      <c r="BB93" s="2">
        <v>19</v>
      </c>
      <c r="BC93" s="2" t="s">
        <v>248</v>
      </c>
      <c r="BD93" s="2">
        <v>23</v>
      </c>
      <c r="BE93" s="2">
        <v>15</v>
      </c>
      <c r="BF93" s="2">
        <v>18</v>
      </c>
      <c r="BG93" s="2">
        <v>11</v>
      </c>
      <c r="BH93" s="2">
        <v>19</v>
      </c>
      <c r="BI93" s="2">
        <v>8</v>
      </c>
      <c r="BJ93" s="2">
        <v>5</v>
      </c>
      <c r="BK93" s="2">
        <v>5</v>
      </c>
      <c r="BL93" s="2">
        <v>20</v>
      </c>
      <c r="BM93" s="2" t="s">
        <v>248</v>
      </c>
      <c r="BN93" s="2">
        <v>19</v>
      </c>
      <c r="BO93" s="2">
        <v>16</v>
      </c>
      <c r="BP93" s="2">
        <v>1</v>
      </c>
      <c r="BQ93" s="2">
        <v>3</v>
      </c>
      <c r="BR93" s="2">
        <v>5</v>
      </c>
      <c r="BS93" s="2"/>
      <c r="BT93" s="2"/>
      <c r="BU93" s="2"/>
      <c r="BV93" s="2"/>
      <c r="BW93" s="2"/>
      <c r="BX93" s="2"/>
      <c r="BY93" s="2"/>
      <c r="BZ93" s="2"/>
      <c r="CA93" s="2"/>
      <c r="CB93" s="2"/>
      <c r="CC93" s="2"/>
      <c r="CD93" s="2"/>
      <c r="CE93" s="2"/>
      <c r="CF93" s="2"/>
      <c r="CG93" s="2"/>
      <c r="CH93" s="2"/>
      <c r="CI93" s="2"/>
      <c r="CJ93" s="2"/>
      <c r="CK93" s="2"/>
      <c r="CL93" s="2"/>
      <c r="CM93" s="2"/>
      <c r="CN93" s="2"/>
      <c r="CO93" s="2"/>
    </row>
    <row r="94" spans="2:93" s="27" customFormat="1" ht="22.5" customHeight="1">
      <c r="B94" s="2">
        <v>27</v>
      </c>
      <c r="C94" s="2">
        <v>2</v>
      </c>
      <c r="D94" s="6">
        <v>5</v>
      </c>
      <c r="E94" s="1">
        <v>557</v>
      </c>
      <c r="F94" s="100">
        <f>IF(ISBLANK(E94),0,IF(E94=Answers!E94,1,-1))</f>
        <v>1</v>
      </c>
      <c r="G94" s="2">
        <v>2</v>
      </c>
      <c r="H94" s="2">
        <v>9</v>
      </c>
      <c r="I94" s="2">
        <v>7</v>
      </c>
      <c r="J94" s="2" t="s">
        <v>248</v>
      </c>
      <c r="K94" s="2">
        <v>16</v>
      </c>
      <c r="L94" s="2">
        <v>18</v>
      </c>
      <c r="M94" s="2">
        <v>15</v>
      </c>
      <c r="N94" s="2">
        <v>10</v>
      </c>
      <c r="O94" s="2">
        <v>5</v>
      </c>
      <c r="P94" s="2">
        <v>3</v>
      </c>
      <c r="Q94" s="2">
        <v>20</v>
      </c>
      <c r="R94" s="2" t="s">
        <v>248</v>
      </c>
      <c r="S94" s="2">
        <v>7</v>
      </c>
      <c r="T94" s="2">
        <v>15</v>
      </c>
      <c r="U94" s="2">
        <v>9</v>
      </c>
      <c r="V94" s="2">
        <v>14</v>
      </c>
      <c r="W94" s="2">
        <v>7</v>
      </c>
      <c r="X94" s="2" t="s">
        <v>248</v>
      </c>
      <c r="Y94" s="2">
        <v>23</v>
      </c>
      <c r="Z94" s="2">
        <v>5</v>
      </c>
      <c r="AA94" s="2">
        <v>12</v>
      </c>
      <c r="AB94" s="2">
        <v>12</v>
      </c>
      <c r="AC94" s="2" t="s">
        <v>248</v>
      </c>
      <c r="AD94" s="2">
        <v>1</v>
      </c>
      <c r="AE94" s="2">
        <v>14</v>
      </c>
      <c r="AF94" s="2">
        <v>4</v>
      </c>
      <c r="AG94" s="2" t="s">
        <v>248</v>
      </c>
      <c r="AH94" s="2">
        <v>5</v>
      </c>
      <c r="AI94" s="2">
        <v>24</v>
      </c>
      <c r="AJ94" s="2">
        <v>16</v>
      </c>
      <c r="AK94" s="2">
        <v>5</v>
      </c>
      <c r="AL94" s="2">
        <v>3</v>
      </c>
      <c r="AM94" s="2">
        <v>20</v>
      </c>
      <c r="AN94" s="2" t="s">
        <v>248</v>
      </c>
      <c r="AO94" s="2">
        <v>20</v>
      </c>
      <c r="AP94" s="2">
        <v>15</v>
      </c>
      <c r="AQ94" s="2" t="s">
        <v>248</v>
      </c>
      <c r="AR94" s="2">
        <v>6</v>
      </c>
      <c r="AS94" s="2">
        <v>9</v>
      </c>
      <c r="AT94" s="2">
        <v>14</v>
      </c>
      <c r="AU94" s="2">
        <v>9</v>
      </c>
      <c r="AV94" s="2">
        <v>19</v>
      </c>
      <c r="AW94" s="2">
        <v>8</v>
      </c>
      <c r="AX94" s="2" t="s">
        <v>248</v>
      </c>
      <c r="AY94" s="2">
        <v>12</v>
      </c>
      <c r="AZ94" s="2">
        <v>1</v>
      </c>
      <c r="BA94" s="2">
        <v>20</v>
      </c>
      <c r="BB94" s="2">
        <v>5</v>
      </c>
      <c r="BC94" s="2">
        <v>18</v>
      </c>
      <c r="BD94" s="2" t="s">
        <v>248</v>
      </c>
      <c r="BE94" s="2">
        <v>20</v>
      </c>
      <c r="BF94" s="2">
        <v>8</v>
      </c>
      <c r="BG94" s="2">
        <v>9</v>
      </c>
      <c r="BH94" s="2">
        <v>19</v>
      </c>
      <c r="BI94" s="2" t="s">
        <v>248</v>
      </c>
      <c r="BJ94" s="2">
        <v>23</v>
      </c>
      <c r="BK94" s="2">
        <v>5</v>
      </c>
      <c r="BL94" s="2">
        <v>5</v>
      </c>
      <c r="BM94" s="2">
        <v>11</v>
      </c>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row>
    <row r="95" spans="2:93" s="27" customFormat="1" ht="22.5" customHeight="1">
      <c r="B95" s="2">
        <v>28</v>
      </c>
      <c r="C95" s="2">
        <v>2</v>
      </c>
      <c r="D95" s="6">
        <v>5</v>
      </c>
      <c r="E95" s="1">
        <v>329</v>
      </c>
      <c r="F95" s="100">
        <f>IF(ISBLANK(E95),0,IF(E95=Answers!E95,1,-1))</f>
        <v>1</v>
      </c>
      <c r="G95" s="2">
        <v>9</v>
      </c>
      <c r="H95" s="2" t="s">
        <v>248</v>
      </c>
      <c r="I95" s="2">
        <v>5</v>
      </c>
      <c r="J95" s="2">
        <v>14</v>
      </c>
      <c r="K95" s="2">
        <v>10</v>
      </c>
      <c r="L95" s="2">
        <v>15</v>
      </c>
      <c r="M95" s="2">
        <v>25</v>
      </c>
      <c r="N95" s="2" t="s">
        <v>248</v>
      </c>
      <c r="O95" s="2">
        <v>13</v>
      </c>
      <c r="P95" s="2">
        <v>5</v>
      </c>
      <c r="Q95" s="2">
        <v>18</v>
      </c>
      <c r="R95" s="2">
        <v>7</v>
      </c>
      <c r="S95" s="2">
        <v>9</v>
      </c>
      <c r="T95" s="2">
        <v>14</v>
      </c>
      <c r="U95" s="2">
        <v>7</v>
      </c>
      <c r="V95" s="2" t="s">
        <v>248</v>
      </c>
      <c r="W95" s="2">
        <v>3</v>
      </c>
      <c r="X95" s="2">
        <v>5</v>
      </c>
      <c r="Y95" s="2">
        <v>12</v>
      </c>
      <c r="Z95" s="2">
        <v>12</v>
      </c>
      <c r="AA95" s="2">
        <v>19</v>
      </c>
      <c r="AB95" s="2" t="s">
        <v>248</v>
      </c>
      <c r="AC95" s="2">
        <v>23</v>
      </c>
      <c r="AD95" s="2">
        <v>8</v>
      </c>
      <c r="AE95" s="2">
        <v>5</v>
      </c>
      <c r="AF95" s="2">
        <v>14</v>
      </c>
      <c r="AG95" s="2">
        <v>5</v>
      </c>
      <c r="AH95" s="2">
        <v>22</v>
      </c>
      <c r="AI95" s="2">
        <v>5</v>
      </c>
      <c r="AJ95" s="2">
        <v>18</v>
      </c>
      <c r="AK95" s="2" t="s">
        <v>248</v>
      </c>
      <c r="AL95" s="2">
        <v>9</v>
      </c>
      <c r="AM95" s="2" t="s">
        <v>248</v>
      </c>
      <c r="AN95" s="2">
        <v>3</v>
      </c>
      <c r="AO95" s="2">
        <v>1</v>
      </c>
      <c r="AP95" s="2">
        <v>14</v>
      </c>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row>
    <row r="96" spans="2:93" s="27" customFormat="1" ht="22.5" customHeight="1">
      <c r="B96" s="2">
        <v>29</v>
      </c>
      <c r="C96" s="2">
        <v>2</v>
      </c>
      <c r="D96" s="6">
        <v>5</v>
      </c>
      <c r="E96" s="1">
        <v>470</v>
      </c>
      <c r="F96" s="100">
        <f>IF(ISBLANK(E96),0,IF(E96=Answers!E96,1,-1))</f>
        <v>1</v>
      </c>
      <c r="G96" s="2">
        <v>6</v>
      </c>
      <c r="H96" s="2">
        <v>18</v>
      </c>
      <c r="I96" s="2">
        <v>5</v>
      </c>
      <c r="J96" s="2">
        <v>5</v>
      </c>
      <c r="K96" s="2" t="s">
        <v>248</v>
      </c>
      <c r="L96" s="2">
        <v>6</v>
      </c>
      <c r="M96" s="2">
        <v>18</v>
      </c>
      <c r="N96" s="2">
        <v>5</v>
      </c>
      <c r="O96" s="2">
        <v>19</v>
      </c>
      <c r="P96" s="2">
        <v>8</v>
      </c>
      <c r="Q96" s="2" t="s">
        <v>248</v>
      </c>
      <c r="R96" s="2">
        <v>16</v>
      </c>
      <c r="S96" s="2">
        <v>9</v>
      </c>
      <c r="T96" s="2">
        <v>26</v>
      </c>
      <c r="U96" s="2">
        <v>26</v>
      </c>
      <c r="V96" s="2">
        <v>1</v>
      </c>
      <c r="W96" s="2" t="s">
        <v>248</v>
      </c>
      <c r="X96" s="2">
        <v>6</v>
      </c>
      <c r="Y96" s="2">
        <v>15</v>
      </c>
      <c r="Z96" s="2">
        <v>18</v>
      </c>
      <c r="AA96" s="2" t="s">
        <v>248</v>
      </c>
      <c r="AB96" s="2">
        <v>12</v>
      </c>
      <c r="AC96" s="2">
        <v>21</v>
      </c>
      <c r="AD96" s="2">
        <v>14</v>
      </c>
      <c r="AE96" s="2">
        <v>3</v>
      </c>
      <c r="AF96" s="2">
        <v>8</v>
      </c>
      <c r="AG96" s="2" t="s">
        <v>248</v>
      </c>
      <c r="AH96" s="2">
        <v>9</v>
      </c>
      <c r="AI96" s="2">
        <v>14</v>
      </c>
      <c r="AJ96" s="2" t="s">
        <v>248</v>
      </c>
      <c r="AK96" s="2">
        <v>20</v>
      </c>
      <c r="AL96" s="2">
        <v>8</v>
      </c>
      <c r="AM96" s="2">
        <v>5</v>
      </c>
      <c r="AN96" s="2" t="s">
        <v>248</v>
      </c>
      <c r="AO96" s="2">
        <v>3</v>
      </c>
      <c r="AP96" s="2">
        <v>15</v>
      </c>
      <c r="AQ96" s="2">
        <v>14</v>
      </c>
      <c r="AR96" s="2">
        <v>6</v>
      </c>
      <c r="AS96" s="2">
        <v>5</v>
      </c>
      <c r="AT96" s="2">
        <v>18</v>
      </c>
      <c r="AU96" s="2">
        <v>5</v>
      </c>
      <c r="AV96" s="2">
        <v>14</v>
      </c>
      <c r="AW96" s="2">
        <v>3</v>
      </c>
      <c r="AX96" s="2">
        <v>5</v>
      </c>
      <c r="AY96" s="2" t="s">
        <v>248</v>
      </c>
      <c r="AZ96" s="2">
        <v>18</v>
      </c>
      <c r="BA96" s="2">
        <v>15</v>
      </c>
      <c r="BB96" s="2">
        <v>15</v>
      </c>
      <c r="BC96" s="2">
        <v>13</v>
      </c>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row>
    <row r="97" spans="2:93" s="27" customFormat="1" ht="22.5" customHeight="1">
      <c r="B97" s="2">
        <v>30</v>
      </c>
      <c r="C97" s="2">
        <v>2</v>
      </c>
      <c r="D97" s="6">
        <v>5</v>
      </c>
      <c r="E97" s="1">
        <v>512</v>
      </c>
      <c r="F97" s="100">
        <f>IF(ISBLANK(E97),0,IF(E97=Answers!E97,1,-1))</f>
        <v>1</v>
      </c>
      <c r="G97" s="2">
        <v>6</v>
      </c>
      <c r="H97" s="2">
        <v>15</v>
      </c>
      <c r="I97" s="2">
        <v>18</v>
      </c>
      <c r="J97" s="2">
        <v>13</v>
      </c>
      <c r="K97" s="2">
        <v>1</v>
      </c>
      <c r="L97" s="2">
        <v>20</v>
      </c>
      <c r="M97" s="2">
        <v>20</v>
      </c>
      <c r="N97" s="2">
        <v>9</v>
      </c>
      <c r="O97" s="2">
        <v>14</v>
      </c>
      <c r="P97" s="2">
        <v>7</v>
      </c>
      <c r="Q97" s="2" t="s">
        <v>248</v>
      </c>
      <c r="R97" s="2">
        <v>5</v>
      </c>
      <c r="S97" s="2">
        <v>14</v>
      </c>
      <c r="T97" s="2">
        <v>20</v>
      </c>
      <c r="U97" s="2">
        <v>9</v>
      </c>
      <c r="V97" s="2">
        <v>18</v>
      </c>
      <c r="W97" s="2">
        <v>5</v>
      </c>
      <c r="X97" s="2" t="s">
        <v>248</v>
      </c>
      <c r="Y97" s="2">
        <v>3</v>
      </c>
      <c r="Z97" s="2">
        <v>15</v>
      </c>
      <c r="AA97" s="2">
        <v>12</v>
      </c>
      <c r="AB97" s="2">
        <v>21</v>
      </c>
      <c r="AC97" s="2">
        <v>13</v>
      </c>
      <c r="AD97" s="2">
        <v>14</v>
      </c>
      <c r="AE97" s="2">
        <v>19</v>
      </c>
      <c r="AF97" s="2" t="s">
        <v>248</v>
      </c>
      <c r="AG97" s="2">
        <v>15</v>
      </c>
      <c r="AH97" s="2">
        <v>18</v>
      </c>
      <c r="AI97" s="2" t="s">
        <v>248</v>
      </c>
      <c r="AJ97" s="2">
        <v>18</v>
      </c>
      <c r="AK97" s="2">
        <v>15</v>
      </c>
      <c r="AL97" s="2">
        <v>23</v>
      </c>
      <c r="AM97" s="2">
        <v>19</v>
      </c>
      <c r="AN97" s="2" t="s">
        <v>248</v>
      </c>
      <c r="AO97" s="2">
        <v>19</v>
      </c>
      <c r="AP97" s="2">
        <v>1</v>
      </c>
      <c r="AQ97" s="2">
        <v>22</v>
      </c>
      <c r="AR97" s="2">
        <v>5</v>
      </c>
      <c r="AS97" s="2">
        <v>19</v>
      </c>
      <c r="AT97" s="2" t="s">
        <v>248</v>
      </c>
      <c r="AU97" s="2">
        <v>20</v>
      </c>
      <c r="AV97" s="2">
        <v>9</v>
      </c>
      <c r="AW97" s="2">
        <v>13</v>
      </c>
      <c r="AX97" s="2">
        <v>5</v>
      </c>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row>
    <row r="98" spans="2:93" s="27" customFormat="1" ht="22.5" customHeight="1">
      <c r="B98" s="2">
        <v>31</v>
      </c>
      <c r="C98" s="2">
        <v>2</v>
      </c>
      <c r="D98" s="6">
        <v>5</v>
      </c>
      <c r="E98" s="1">
        <v>645</v>
      </c>
      <c r="F98" s="100">
        <f>IF(ISBLANK(E98),0,IF(E98=Answers!E98,1,-1))</f>
        <v>1</v>
      </c>
      <c r="G98" s="2">
        <v>1</v>
      </c>
      <c r="H98" s="2">
        <v>14</v>
      </c>
      <c r="I98" s="2">
        <v>25</v>
      </c>
      <c r="J98" s="2">
        <v>15</v>
      </c>
      <c r="K98" s="2">
        <v>14</v>
      </c>
      <c r="L98" s="2">
        <v>5</v>
      </c>
      <c r="M98" s="2" t="s">
        <v>248</v>
      </c>
      <c r="N98" s="2">
        <v>11</v>
      </c>
      <c r="O98" s="2">
        <v>14</v>
      </c>
      <c r="P98" s="2">
        <v>15</v>
      </c>
      <c r="Q98" s="2">
        <v>23</v>
      </c>
      <c r="R98" s="2" t="s">
        <v>248</v>
      </c>
      <c r="S98" s="2">
        <v>8</v>
      </c>
      <c r="T98" s="2">
        <v>15</v>
      </c>
      <c r="U98" s="2">
        <v>23</v>
      </c>
      <c r="V98" s="2" t="s">
        <v>248</v>
      </c>
      <c r="W98" s="2">
        <v>20</v>
      </c>
      <c r="X98" s="2">
        <v>15</v>
      </c>
      <c r="Y98" s="2" t="s">
        <v>248</v>
      </c>
      <c r="Z98" s="2">
        <v>21</v>
      </c>
      <c r="AA98" s="2">
        <v>19</v>
      </c>
      <c r="AB98" s="2">
        <v>5</v>
      </c>
      <c r="AC98" s="2" t="s">
        <v>248</v>
      </c>
      <c r="AD98" s="2">
        <v>4</v>
      </c>
      <c r="AE98" s="2">
        <v>1</v>
      </c>
      <c r="AF98" s="2">
        <v>20</v>
      </c>
      <c r="AG98" s="2">
        <v>1</v>
      </c>
      <c r="AH98" s="2" t="s">
        <v>248</v>
      </c>
      <c r="AI98" s="2">
        <v>22</v>
      </c>
      <c r="AJ98" s="2">
        <v>1</v>
      </c>
      <c r="AK98" s="2">
        <v>12</v>
      </c>
      <c r="AL98" s="2">
        <v>9</v>
      </c>
      <c r="AM98" s="2">
        <v>4</v>
      </c>
      <c r="AN98" s="2">
        <v>1</v>
      </c>
      <c r="AO98" s="2">
        <v>20</v>
      </c>
      <c r="AP98" s="2">
        <v>9</v>
      </c>
      <c r="AQ98" s="2">
        <v>15</v>
      </c>
      <c r="AR98" s="2">
        <v>14</v>
      </c>
      <c r="AS98" s="2" t="s">
        <v>248</v>
      </c>
      <c r="AT98" s="2">
        <v>20</v>
      </c>
      <c r="AU98" s="2">
        <v>15</v>
      </c>
      <c r="AV98" s="2" t="s">
        <v>248</v>
      </c>
      <c r="AW98" s="2">
        <v>12</v>
      </c>
      <c r="AX98" s="2">
        <v>9</v>
      </c>
      <c r="AY98" s="2">
        <v>13</v>
      </c>
      <c r="AZ98" s="2">
        <v>9</v>
      </c>
      <c r="BA98" s="2">
        <v>20</v>
      </c>
      <c r="BB98" s="2" t="s">
        <v>248</v>
      </c>
      <c r="BC98" s="2">
        <v>5</v>
      </c>
      <c r="BD98" s="2">
        <v>14</v>
      </c>
      <c r="BE98" s="2">
        <v>20</v>
      </c>
      <c r="BF98" s="2">
        <v>5</v>
      </c>
      <c r="BG98" s="2">
        <v>18</v>
      </c>
      <c r="BH98" s="2">
        <v>5</v>
      </c>
      <c r="BI98" s="2">
        <v>4</v>
      </c>
      <c r="BJ98" s="2" t="s">
        <v>248</v>
      </c>
      <c r="BK98" s="2">
        <v>22</v>
      </c>
      <c r="BL98" s="2">
        <v>1</v>
      </c>
      <c r="BM98" s="2">
        <v>12</v>
      </c>
      <c r="BN98" s="2">
        <v>21</v>
      </c>
      <c r="BO98" s="2">
        <v>5</v>
      </c>
      <c r="BP98" s="2">
        <v>19</v>
      </c>
      <c r="BQ98" s="2"/>
      <c r="BR98" s="2"/>
      <c r="BS98" s="2"/>
      <c r="BT98" s="2"/>
      <c r="BU98" s="2"/>
      <c r="BV98" s="2"/>
      <c r="BW98" s="2"/>
      <c r="BX98" s="2"/>
      <c r="BY98" s="2"/>
      <c r="BZ98" s="2"/>
      <c r="CA98" s="2"/>
      <c r="CB98" s="2"/>
      <c r="CC98" s="2"/>
      <c r="CD98" s="2"/>
      <c r="CE98" s="2"/>
      <c r="CF98" s="2"/>
      <c r="CG98" s="2"/>
      <c r="CH98" s="2"/>
      <c r="CI98" s="2"/>
      <c r="CJ98" s="2"/>
      <c r="CK98" s="2"/>
      <c r="CL98" s="2"/>
      <c r="CM98" s="2"/>
      <c r="CN98" s="2"/>
      <c r="CO98" s="2"/>
    </row>
    <row r="99" spans="2:93" s="27" customFormat="1" ht="22.5" customHeight="1">
      <c r="B99" s="2">
        <v>32</v>
      </c>
      <c r="C99" s="2">
        <v>2</v>
      </c>
      <c r="D99" s="6">
        <v>5</v>
      </c>
      <c r="E99" s="1">
        <v>887</v>
      </c>
      <c r="F99" s="100">
        <f>IF(ISBLANK(E99),0,IF(E99=Answers!E99,1,-1))</f>
        <v>1</v>
      </c>
      <c r="G99" s="2">
        <v>9</v>
      </c>
      <c r="H99" s="2">
        <v>13</v>
      </c>
      <c r="I99" s="2">
        <v>16</v>
      </c>
      <c r="J99" s="2">
        <v>18</v>
      </c>
      <c r="K99" s="2">
        <v>5</v>
      </c>
      <c r="L99" s="2">
        <v>19</v>
      </c>
      <c r="M99" s="2">
        <v>19</v>
      </c>
      <c r="N99" s="2" t="s">
        <v>248</v>
      </c>
      <c r="O99" s="2">
        <v>15</v>
      </c>
      <c r="P99" s="2">
        <v>20</v>
      </c>
      <c r="Q99" s="2">
        <v>8</v>
      </c>
      <c r="R99" s="2">
        <v>5</v>
      </c>
      <c r="S99" s="2">
        <v>18</v>
      </c>
      <c r="T99" s="2">
        <v>19</v>
      </c>
      <c r="U99" s="2" t="s">
        <v>248</v>
      </c>
      <c r="V99" s="2">
        <v>23</v>
      </c>
      <c r="W99" s="2">
        <v>9</v>
      </c>
      <c r="X99" s="2">
        <v>20</v>
      </c>
      <c r="Y99" s="2">
        <v>8</v>
      </c>
      <c r="Z99" s="2" t="s">
        <v>248</v>
      </c>
      <c r="AA99" s="2">
        <v>3</v>
      </c>
      <c r="AB99" s="2">
        <v>15</v>
      </c>
      <c r="AC99" s="2">
        <v>13</v>
      </c>
      <c r="AD99" s="2">
        <v>16</v>
      </c>
      <c r="AE99" s="2">
        <v>12</v>
      </c>
      <c r="AF99" s="2">
        <v>5</v>
      </c>
      <c r="AG99" s="2">
        <v>24</v>
      </c>
      <c r="AH99" s="2" t="s">
        <v>248</v>
      </c>
      <c r="AI99" s="2">
        <v>6</v>
      </c>
      <c r="AJ99" s="2">
        <v>15</v>
      </c>
      <c r="AK99" s="2">
        <v>18</v>
      </c>
      <c r="AL99" s="2">
        <v>13</v>
      </c>
      <c r="AM99" s="2">
        <v>21</v>
      </c>
      <c r="AN99" s="2">
        <v>12</v>
      </c>
      <c r="AO99" s="2">
        <v>1</v>
      </c>
      <c r="AP99" s="2">
        <v>19</v>
      </c>
      <c r="AQ99" s="2" t="s">
        <v>248</v>
      </c>
      <c r="AR99" s="2">
        <v>23</v>
      </c>
      <c r="AS99" s="2">
        <v>8</v>
      </c>
      <c r="AT99" s="2">
        <v>5</v>
      </c>
      <c r="AU99" s="2">
        <v>14</v>
      </c>
      <c r="AV99" s="2" t="s">
        <v>248</v>
      </c>
      <c r="AW99" s="2">
        <v>19</v>
      </c>
      <c r="AX99" s="2">
        <v>9</v>
      </c>
      <c r="AY99" s="2">
        <v>13</v>
      </c>
      <c r="AZ99" s="2">
        <v>16</v>
      </c>
      <c r="BA99" s="2">
        <v>12</v>
      </c>
      <c r="BB99" s="2">
        <v>9</v>
      </c>
      <c r="BC99" s="2">
        <v>5</v>
      </c>
      <c r="BD99" s="2">
        <v>18</v>
      </c>
      <c r="BE99" s="2" t="s">
        <v>248</v>
      </c>
      <c r="BF99" s="2">
        <v>6</v>
      </c>
      <c r="BG99" s="2">
        <v>15</v>
      </c>
      <c r="BH99" s="2">
        <v>18</v>
      </c>
      <c r="BI99" s="2">
        <v>13</v>
      </c>
      <c r="BJ99" s="2">
        <v>21</v>
      </c>
      <c r="BK99" s="2">
        <v>12</v>
      </c>
      <c r="BL99" s="2">
        <v>1</v>
      </c>
      <c r="BM99" s="2">
        <v>19</v>
      </c>
      <c r="BN99" s="2" t="s">
        <v>248</v>
      </c>
      <c r="BO99" s="2">
        <v>23</v>
      </c>
      <c r="BP99" s="2">
        <v>15</v>
      </c>
      <c r="BQ99" s="2">
        <v>21</v>
      </c>
      <c r="BR99" s="2">
        <v>12</v>
      </c>
      <c r="BS99" s="2">
        <v>4</v>
      </c>
      <c r="BT99" s="2" t="s">
        <v>248</v>
      </c>
      <c r="BU99" s="2">
        <v>2</v>
      </c>
      <c r="BV99" s="2">
        <v>5</v>
      </c>
      <c r="BW99" s="2" t="s">
        <v>248</v>
      </c>
      <c r="BX99" s="2">
        <v>19</v>
      </c>
      <c r="BY99" s="2">
        <v>21</v>
      </c>
      <c r="BZ99" s="2">
        <v>6</v>
      </c>
      <c r="CA99" s="2">
        <v>6</v>
      </c>
      <c r="CB99" s="2">
        <v>9</v>
      </c>
      <c r="CC99" s="2">
        <v>3</v>
      </c>
      <c r="CD99" s="2">
        <v>9</v>
      </c>
      <c r="CE99" s="2">
        <v>5</v>
      </c>
      <c r="CF99" s="2">
        <v>14</v>
      </c>
      <c r="CG99" s="2">
        <v>20</v>
      </c>
      <c r="CH99" s="2"/>
      <c r="CI99" s="2"/>
      <c r="CJ99" s="2"/>
      <c r="CK99" s="2"/>
      <c r="CL99" s="2"/>
      <c r="CM99" s="2"/>
      <c r="CN99" s="2"/>
      <c r="CO99" s="2"/>
    </row>
    <row r="100" spans="2:93" s="27" customFormat="1" ht="22.5" customHeight="1">
      <c r="B100" s="2">
        <v>33</v>
      </c>
      <c r="C100" s="2">
        <v>2</v>
      </c>
      <c r="D100" s="6">
        <v>5</v>
      </c>
      <c r="E100" s="1">
        <v>559</v>
      </c>
      <c r="F100" s="100">
        <f>IF(ISBLANK(E100),0,IF(E100=Answers!E100,1,-1))</f>
        <v>1</v>
      </c>
      <c r="G100" s="2">
        <v>21</v>
      </c>
      <c r="H100" s="2">
        <v>19</v>
      </c>
      <c r="I100" s="2">
        <v>5</v>
      </c>
      <c r="J100" s="2" t="s">
        <v>248</v>
      </c>
      <c r="K100" s="2">
        <v>3</v>
      </c>
      <c r="L100" s="2">
        <v>5</v>
      </c>
      <c r="M100" s="2">
        <v>12</v>
      </c>
      <c r="N100" s="2">
        <v>12</v>
      </c>
      <c r="O100" s="2" t="s">
        <v>248</v>
      </c>
      <c r="P100" s="2">
        <v>18</v>
      </c>
      <c r="Q100" s="2">
        <v>5</v>
      </c>
      <c r="R100" s="2">
        <v>6</v>
      </c>
      <c r="S100" s="2">
        <v>5</v>
      </c>
      <c r="T100" s="2">
        <v>18</v>
      </c>
      <c r="U100" s="2">
        <v>5</v>
      </c>
      <c r="V100" s="2">
        <v>14</v>
      </c>
      <c r="W100" s="2">
        <v>3</v>
      </c>
      <c r="X100" s="2">
        <v>5</v>
      </c>
      <c r="Y100" s="2">
        <v>19</v>
      </c>
      <c r="Z100" s="2" t="s">
        <v>248</v>
      </c>
      <c r="AA100" s="2">
        <v>9</v>
      </c>
      <c r="AB100" s="2">
        <v>14</v>
      </c>
      <c r="AC100" s="2" t="s">
        <v>248</v>
      </c>
      <c r="AD100" s="2">
        <v>6</v>
      </c>
      <c r="AE100" s="2">
        <v>15</v>
      </c>
      <c r="AF100" s="2">
        <v>18</v>
      </c>
      <c r="AG100" s="2">
        <v>13</v>
      </c>
      <c r="AH100" s="2">
        <v>21</v>
      </c>
      <c r="AI100" s="2">
        <v>12</v>
      </c>
      <c r="AJ100" s="2">
        <v>1</v>
      </c>
      <c r="AK100" s="2">
        <v>19</v>
      </c>
      <c r="AL100" s="2" t="s">
        <v>248</v>
      </c>
      <c r="AM100" s="2">
        <v>9</v>
      </c>
      <c r="AN100" s="2">
        <v>14</v>
      </c>
      <c r="AO100" s="2">
        <v>19</v>
      </c>
      <c r="AP100" s="2">
        <v>20</v>
      </c>
      <c r="AQ100" s="2">
        <v>5</v>
      </c>
      <c r="AR100" s="2">
        <v>1</v>
      </c>
      <c r="AS100" s="2">
        <v>4</v>
      </c>
      <c r="AT100" s="2" t="s">
        <v>248</v>
      </c>
      <c r="AU100" s="2">
        <v>15</v>
      </c>
      <c r="AV100" s="2">
        <v>6</v>
      </c>
      <c r="AW100" s="2" t="s">
        <v>248</v>
      </c>
      <c r="AX100" s="2">
        <v>8</v>
      </c>
      <c r="AY100" s="2">
        <v>1</v>
      </c>
      <c r="AZ100" s="2">
        <v>18</v>
      </c>
      <c r="BA100" s="2">
        <v>4</v>
      </c>
      <c r="BB100" s="2">
        <v>3</v>
      </c>
      <c r="BC100" s="2">
        <v>15</v>
      </c>
      <c r="BD100" s="2">
        <v>4</v>
      </c>
      <c r="BE100" s="2">
        <v>9</v>
      </c>
      <c r="BF100" s="2">
        <v>14</v>
      </c>
      <c r="BG100" s="2">
        <v>7</v>
      </c>
      <c r="BH100" s="2" t="s">
        <v>248</v>
      </c>
      <c r="BI100" s="2">
        <v>22</v>
      </c>
      <c r="BJ100" s="2">
        <v>1</v>
      </c>
      <c r="BK100" s="2">
        <v>12</v>
      </c>
      <c r="BL100" s="2">
        <v>21</v>
      </c>
      <c r="BM100" s="2">
        <v>5</v>
      </c>
      <c r="BN100" s="2">
        <v>19</v>
      </c>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row>
    <row r="101" spans="2:93" s="27" customFormat="1" ht="22.5" customHeight="1">
      <c r="B101" s="2">
        <v>34</v>
      </c>
      <c r="C101" s="2">
        <v>2</v>
      </c>
      <c r="D101" s="6">
        <v>5</v>
      </c>
      <c r="E101" s="1">
        <v>413</v>
      </c>
      <c r="F101" s="100">
        <f>IF(ISBLANK(E101),0,IF(E101=Answers!E101,1,-1))</f>
        <v>1</v>
      </c>
      <c r="G101" s="2">
        <v>7</v>
      </c>
      <c r="H101" s="2">
        <v>15</v>
      </c>
      <c r="I101" s="2">
        <v>9</v>
      </c>
      <c r="J101" s="2">
        <v>14</v>
      </c>
      <c r="K101" s="2">
        <v>7</v>
      </c>
      <c r="L101" s="2" t="s">
        <v>248</v>
      </c>
      <c r="M101" s="2">
        <v>19</v>
      </c>
      <c r="N101" s="2">
        <v>11</v>
      </c>
      <c r="O101" s="2">
        <v>9</v>
      </c>
      <c r="P101" s="2">
        <v>9</v>
      </c>
      <c r="Q101" s="2">
        <v>14</v>
      </c>
      <c r="R101" s="2">
        <v>7</v>
      </c>
      <c r="S101" s="2" t="s">
        <v>248</v>
      </c>
      <c r="T101" s="2">
        <v>20</v>
      </c>
      <c r="U101" s="2">
        <v>8</v>
      </c>
      <c r="V101" s="2">
        <v>9</v>
      </c>
      <c r="W101" s="2">
        <v>19</v>
      </c>
      <c r="X101" s="2" t="s">
        <v>248</v>
      </c>
      <c r="Y101" s="2">
        <v>23</v>
      </c>
      <c r="Z101" s="2">
        <v>5</v>
      </c>
      <c r="AA101" s="2">
        <v>5</v>
      </c>
      <c r="AB101" s="2">
        <v>11</v>
      </c>
      <c r="AC101" s="2">
        <v>5</v>
      </c>
      <c r="AD101" s="2">
        <v>14</v>
      </c>
      <c r="AE101" s="2">
        <v>4</v>
      </c>
      <c r="AF101" s="2" t="s">
        <v>248</v>
      </c>
      <c r="AG101" s="2">
        <v>9</v>
      </c>
      <c r="AH101" s="2">
        <v>14</v>
      </c>
      <c r="AI101" s="2" t="s">
        <v>248</v>
      </c>
      <c r="AJ101" s="2">
        <v>20</v>
      </c>
      <c r="AK101" s="2">
        <v>8</v>
      </c>
      <c r="AL101" s="2">
        <v>5</v>
      </c>
      <c r="AM101" s="2" t="s">
        <v>248</v>
      </c>
      <c r="AN101" s="2">
        <v>14</v>
      </c>
      <c r="AO101" s="2">
        <v>5</v>
      </c>
      <c r="AP101" s="2">
        <v>23</v>
      </c>
      <c r="AQ101" s="2" t="s">
        <v>248</v>
      </c>
      <c r="AR101" s="2">
        <v>19</v>
      </c>
      <c r="AS101" s="2">
        <v>14</v>
      </c>
      <c r="AT101" s="2">
        <v>15</v>
      </c>
      <c r="AU101" s="2">
        <v>23</v>
      </c>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row>
    <row r="102" spans="2:93" s="27" customFormat="1" ht="22.5" customHeight="1">
      <c r="B102" s="2">
        <v>35</v>
      </c>
      <c r="C102" s="2">
        <v>2</v>
      </c>
      <c r="D102" s="6">
        <v>5</v>
      </c>
      <c r="E102" s="1">
        <v>861</v>
      </c>
      <c r="F102" s="100">
        <f>IF(ISBLANK(E102),0,IF(E102=Answers!E102,1,-1))</f>
        <v>1</v>
      </c>
      <c r="G102" s="2">
        <v>3</v>
      </c>
      <c r="H102" s="2">
        <v>8</v>
      </c>
      <c r="I102" s="2">
        <v>5</v>
      </c>
      <c r="J102" s="2">
        <v>3</v>
      </c>
      <c r="K102" s="2">
        <v>11</v>
      </c>
      <c r="L102" s="2" t="s">
        <v>248</v>
      </c>
      <c r="M102" s="2">
        <v>15</v>
      </c>
      <c r="N102" s="2">
        <v>21</v>
      </c>
      <c r="O102" s="2">
        <v>20</v>
      </c>
      <c r="P102" s="2" t="s">
        <v>248</v>
      </c>
      <c r="Q102" s="2">
        <v>20</v>
      </c>
      <c r="R102" s="2">
        <v>8</v>
      </c>
      <c r="S102" s="2">
        <v>5</v>
      </c>
      <c r="T102" s="2" t="s">
        <v>248</v>
      </c>
      <c r="U102" s="2">
        <v>14</v>
      </c>
      <c r="V102" s="2">
        <v>5</v>
      </c>
      <c r="W102" s="2">
        <v>23</v>
      </c>
      <c r="X102" s="2">
        <v>5</v>
      </c>
      <c r="Y102" s="2">
        <v>18</v>
      </c>
      <c r="Z102" s="2" t="s">
        <v>248</v>
      </c>
      <c r="AA102" s="2">
        <v>5</v>
      </c>
      <c r="AB102" s="2">
        <v>24</v>
      </c>
      <c r="AC102" s="2">
        <v>3</v>
      </c>
      <c r="AD102" s="2">
        <v>5</v>
      </c>
      <c r="AE102" s="2">
        <v>12</v>
      </c>
      <c r="AF102" s="2" t="s">
        <v>248</v>
      </c>
      <c r="AG102" s="2">
        <v>6</v>
      </c>
      <c r="AH102" s="2">
        <v>21</v>
      </c>
      <c r="AI102" s="2">
        <v>14</v>
      </c>
      <c r="AJ102" s="2">
        <v>3</v>
      </c>
      <c r="AK102" s="2">
        <v>20</v>
      </c>
      <c r="AL102" s="2">
        <v>9</v>
      </c>
      <c r="AM102" s="2">
        <v>15</v>
      </c>
      <c r="AN102" s="2">
        <v>14</v>
      </c>
      <c r="AO102" s="2">
        <v>19</v>
      </c>
      <c r="AP102" s="2" t="s">
        <v>248</v>
      </c>
      <c r="AQ102" s="2">
        <v>24</v>
      </c>
      <c r="AR102" s="2">
        <v>12</v>
      </c>
      <c r="AS102" s="2">
        <v>15</v>
      </c>
      <c r="AT102" s="2">
        <v>15</v>
      </c>
      <c r="AU102" s="2">
        <v>11</v>
      </c>
      <c r="AV102" s="2">
        <v>21</v>
      </c>
      <c r="AW102" s="2">
        <v>16</v>
      </c>
      <c r="AX102" s="2" t="s">
        <v>248</v>
      </c>
      <c r="AY102" s="2">
        <v>6</v>
      </c>
      <c r="AZ102" s="2">
        <v>9</v>
      </c>
      <c r="BA102" s="2">
        <v>12</v>
      </c>
      <c r="BB102" s="2">
        <v>20</v>
      </c>
      <c r="BC102" s="2">
        <v>5</v>
      </c>
      <c r="BD102" s="2">
        <v>18</v>
      </c>
      <c r="BE102" s="2" t="s">
        <v>248</v>
      </c>
      <c r="BF102" s="2">
        <v>19</v>
      </c>
      <c r="BG102" s="2">
        <v>15</v>
      </c>
      <c r="BH102" s="2">
        <v>18</v>
      </c>
      <c r="BI102" s="2">
        <v>20</v>
      </c>
      <c r="BJ102" s="2" t="s">
        <v>248</v>
      </c>
      <c r="BK102" s="2">
        <v>20</v>
      </c>
      <c r="BL102" s="2">
        <v>5</v>
      </c>
      <c r="BM102" s="2">
        <v>24</v>
      </c>
      <c r="BN102" s="2">
        <v>20</v>
      </c>
      <c r="BO102" s="2">
        <v>19</v>
      </c>
      <c r="BP102" s="2">
        <v>16</v>
      </c>
      <c r="BQ102" s="2">
        <v>12</v>
      </c>
      <c r="BR102" s="2">
        <v>9</v>
      </c>
      <c r="BS102" s="2">
        <v>20</v>
      </c>
      <c r="BT102" s="2" t="s">
        <v>248</v>
      </c>
      <c r="BU102" s="2">
        <v>1</v>
      </c>
      <c r="BV102" s="2">
        <v>14</v>
      </c>
      <c r="BW102" s="2">
        <v>4</v>
      </c>
      <c r="BX102" s="2" t="s">
        <v>248</v>
      </c>
      <c r="BY102" s="2">
        <v>21</v>
      </c>
      <c r="BZ102" s="2">
        <v>14</v>
      </c>
      <c r="CA102" s="2">
        <v>9</v>
      </c>
      <c r="CB102" s="2">
        <v>17</v>
      </c>
      <c r="CC102" s="2">
        <v>21</v>
      </c>
      <c r="CD102" s="2">
        <v>5</v>
      </c>
      <c r="CE102" s="2"/>
      <c r="CF102" s="2"/>
      <c r="CG102" s="2"/>
      <c r="CH102" s="2"/>
      <c r="CI102" s="2"/>
      <c r="CJ102" s="2"/>
      <c r="CK102" s="2"/>
      <c r="CL102" s="2"/>
      <c r="CM102" s="2"/>
      <c r="CN102" s="2"/>
      <c r="CO102" s="2"/>
    </row>
    <row r="103" spans="2:93" s="27" customFormat="1" ht="22.5" customHeight="1">
      <c r="B103" s="2">
        <v>36</v>
      </c>
      <c r="C103" s="2">
        <v>2</v>
      </c>
      <c r="D103" s="6">
        <v>5</v>
      </c>
      <c r="E103" s="1">
        <v>638</v>
      </c>
      <c r="F103" s="100">
        <f>IF(ISBLANK(E103),0,IF(E103=Answers!E103,1,-1))</f>
        <v>1</v>
      </c>
      <c r="G103" s="2">
        <v>5</v>
      </c>
      <c r="H103" s="2">
        <v>14</v>
      </c>
      <c r="I103" s="2">
        <v>20</v>
      </c>
      <c r="J103" s="2">
        <v>5</v>
      </c>
      <c r="K103" s="2">
        <v>18</v>
      </c>
      <c r="L103" s="2" t="s">
        <v>248</v>
      </c>
      <c r="M103" s="2">
        <v>3</v>
      </c>
      <c r="N103" s="2">
        <v>1</v>
      </c>
      <c r="O103" s="2">
        <v>12</v>
      </c>
      <c r="P103" s="2">
        <v>5</v>
      </c>
      <c r="Q103" s="2">
        <v>14</v>
      </c>
      <c r="R103" s="2">
        <v>4</v>
      </c>
      <c r="S103" s="2">
        <v>1</v>
      </c>
      <c r="T103" s="2">
        <v>18</v>
      </c>
      <c r="U103" s="2" t="s">
        <v>248</v>
      </c>
      <c r="V103" s="2">
        <v>4</v>
      </c>
      <c r="W103" s="2">
        <v>1</v>
      </c>
      <c r="X103" s="2">
        <v>20</v>
      </c>
      <c r="Y103" s="2">
        <v>5</v>
      </c>
      <c r="Z103" s="2">
        <v>19</v>
      </c>
      <c r="AA103" s="2" t="s">
        <v>248</v>
      </c>
      <c r="AB103" s="2">
        <v>1</v>
      </c>
      <c r="AC103" s="2">
        <v>19</v>
      </c>
      <c r="AD103" s="2" t="s">
        <v>248</v>
      </c>
      <c r="AE103" s="2">
        <v>20</v>
      </c>
      <c r="AF103" s="2">
        <v>5</v>
      </c>
      <c r="AG103" s="2">
        <v>24</v>
      </c>
      <c r="AH103" s="2">
        <v>20</v>
      </c>
      <c r="AI103" s="2" t="s">
        <v>248</v>
      </c>
      <c r="AJ103" s="2">
        <v>19</v>
      </c>
      <c r="AK103" s="2">
        <v>15</v>
      </c>
      <c r="AL103" s="2" t="s">
        <v>248</v>
      </c>
      <c r="AM103" s="2">
        <v>20</v>
      </c>
      <c r="AN103" s="2">
        <v>8</v>
      </c>
      <c r="AO103" s="2">
        <v>5</v>
      </c>
      <c r="AP103" s="2" t="s">
        <v>248</v>
      </c>
      <c r="AQ103" s="2">
        <v>6</v>
      </c>
      <c r="AR103" s="2">
        <v>15</v>
      </c>
      <c r="AS103" s="2">
        <v>18</v>
      </c>
      <c r="AT103" s="2">
        <v>13</v>
      </c>
      <c r="AU103" s="2">
        <v>1</v>
      </c>
      <c r="AV103" s="2">
        <v>20</v>
      </c>
      <c r="AW103" s="2">
        <v>20</v>
      </c>
      <c r="AX103" s="2">
        <v>9</v>
      </c>
      <c r="AY103" s="2">
        <v>14</v>
      </c>
      <c r="AZ103" s="2">
        <v>7</v>
      </c>
      <c r="BA103" s="2" t="s">
        <v>248</v>
      </c>
      <c r="BB103" s="2">
        <v>19</v>
      </c>
      <c r="BC103" s="2">
        <v>20</v>
      </c>
      <c r="BD103" s="2">
        <v>1</v>
      </c>
      <c r="BE103" s="2">
        <v>25</v>
      </c>
      <c r="BF103" s="2">
        <v>19</v>
      </c>
      <c r="BG103" s="2" t="s">
        <v>248</v>
      </c>
      <c r="BH103" s="2">
        <v>3</v>
      </c>
      <c r="BI103" s="2">
        <v>15</v>
      </c>
      <c r="BJ103" s="2">
        <v>14</v>
      </c>
      <c r="BK103" s="2">
        <v>19</v>
      </c>
      <c r="BL103" s="2">
        <v>20</v>
      </c>
      <c r="BM103" s="2">
        <v>1</v>
      </c>
      <c r="BN103" s="2">
        <v>14</v>
      </c>
      <c r="BO103" s="2">
        <v>20</v>
      </c>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row>
    <row r="104" spans="2:93" s="27" customFormat="1" ht="22.5" customHeight="1">
      <c r="B104" s="2">
        <v>37</v>
      </c>
      <c r="C104" s="2">
        <v>2</v>
      </c>
      <c r="D104" s="6">
        <v>5</v>
      </c>
      <c r="E104" s="1">
        <v>720</v>
      </c>
      <c r="F104" s="100">
        <f>IF(ISBLANK(E104),0,IF(E104=Answers!E104,1,-1))</f>
        <v>1</v>
      </c>
      <c r="G104" s="2">
        <v>2</v>
      </c>
      <c r="H104" s="2">
        <v>1</v>
      </c>
      <c r="I104" s="2">
        <v>3</v>
      </c>
      <c r="J104" s="2">
        <v>11</v>
      </c>
      <c r="K104" s="2">
        <v>21</v>
      </c>
      <c r="L104" s="2">
        <v>16</v>
      </c>
      <c r="M104" s="2" t="s">
        <v>248</v>
      </c>
      <c r="N104" s="2">
        <v>6</v>
      </c>
      <c r="O104" s="2">
        <v>9</v>
      </c>
      <c r="P104" s="2">
        <v>12</v>
      </c>
      <c r="Q104" s="2">
        <v>5</v>
      </c>
      <c r="R104" s="2">
        <v>19</v>
      </c>
      <c r="S104" s="2" t="s">
        <v>248</v>
      </c>
      <c r="T104" s="2">
        <v>19</v>
      </c>
      <c r="U104" s="2">
        <v>1</v>
      </c>
      <c r="V104" s="2">
        <v>22</v>
      </c>
      <c r="W104" s="2">
        <v>5</v>
      </c>
      <c r="X104" s="2">
        <v>4</v>
      </c>
      <c r="Y104" s="2" t="s">
        <v>248</v>
      </c>
      <c r="Z104" s="2">
        <v>13</v>
      </c>
      <c r="AA104" s="2">
        <v>25</v>
      </c>
      <c r="AB104" s="2" t="s">
        <v>248</v>
      </c>
      <c r="AC104" s="2">
        <v>4</v>
      </c>
      <c r="AD104" s="2">
        <v>1</v>
      </c>
      <c r="AE104" s="2">
        <v>25</v>
      </c>
      <c r="AF104" s="2" t="s">
        <v>248</v>
      </c>
      <c r="AG104" s="2">
        <v>1</v>
      </c>
      <c r="AH104" s="2">
        <v>6</v>
      </c>
      <c r="AI104" s="2">
        <v>20</v>
      </c>
      <c r="AJ104" s="2">
        <v>5</v>
      </c>
      <c r="AK104" s="2">
        <v>18</v>
      </c>
      <c r="AL104" s="2" t="s">
        <v>248</v>
      </c>
      <c r="AM104" s="2">
        <v>1</v>
      </c>
      <c r="AN104" s="2" t="s">
        <v>248</v>
      </c>
      <c r="AO104" s="2">
        <v>20</v>
      </c>
      <c r="AP104" s="2">
        <v>5</v>
      </c>
      <c r="AQ104" s="2">
        <v>1</v>
      </c>
      <c r="AR104" s="2">
        <v>13</v>
      </c>
      <c r="AS104" s="2">
        <v>13</v>
      </c>
      <c r="AT104" s="2">
        <v>1</v>
      </c>
      <c r="AU104" s="2">
        <v>20</v>
      </c>
      <c r="AV104" s="2">
        <v>5</v>
      </c>
      <c r="AW104" s="2" t="s">
        <v>248</v>
      </c>
      <c r="AX104" s="2">
        <v>9</v>
      </c>
      <c r="AY104" s="2">
        <v>14</v>
      </c>
      <c r="AZ104" s="2">
        <v>1</v>
      </c>
      <c r="BA104" s="2">
        <v>4</v>
      </c>
      <c r="BB104" s="2">
        <v>22</v>
      </c>
      <c r="BC104" s="2">
        <v>5</v>
      </c>
      <c r="BD104" s="2">
        <v>18</v>
      </c>
      <c r="BE104" s="2">
        <v>20</v>
      </c>
      <c r="BF104" s="2">
        <v>5</v>
      </c>
      <c r="BG104" s="2">
        <v>14</v>
      </c>
      <c r="BH104" s="2">
        <v>20</v>
      </c>
      <c r="BI104" s="2">
        <v>12</v>
      </c>
      <c r="BJ104" s="2">
        <v>25</v>
      </c>
      <c r="BK104" s="2" t="s">
        <v>248</v>
      </c>
      <c r="BL104" s="2">
        <v>4</v>
      </c>
      <c r="BM104" s="2">
        <v>5</v>
      </c>
      <c r="BN104" s="2">
        <v>12</v>
      </c>
      <c r="BO104" s="2">
        <v>5</v>
      </c>
      <c r="BP104" s="2">
        <v>20</v>
      </c>
      <c r="BQ104" s="2">
        <v>5</v>
      </c>
      <c r="BR104" s="2">
        <v>4</v>
      </c>
      <c r="BS104" s="2" t="s">
        <v>248</v>
      </c>
      <c r="BT104" s="2">
        <v>13</v>
      </c>
      <c r="BU104" s="2">
        <v>25</v>
      </c>
      <c r="BV104" s="2" t="s">
        <v>248</v>
      </c>
      <c r="BW104" s="2">
        <v>6</v>
      </c>
      <c r="BX104" s="2">
        <v>15</v>
      </c>
      <c r="BY104" s="2">
        <v>18</v>
      </c>
      <c r="BZ104" s="2">
        <v>13</v>
      </c>
      <c r="CA104" s="2">
        <v>21</v>
      </c>
      <c r="CB104" s="2">
        <v>12</v>
      </c>
      <c r="CC104" s="2">
        <v>1</v>
      </c>
      <c r="CD104" s="2">
        <v>19</v>
      </c>
      <c r="CE104" s="2"/>
      <c r="CF104" s="2"/>
      <c r="CG104" s="2"/>
      <c r="CH104" s="2"/>
      <c r="CI104" s="2"/>
      <c r="CJ104" s="2"/>
      <c r="CK104" s="2"/>
      <c r="CL104" s="2"/>
      <c r="CM104" s="2"/>
      <c r="CN104" s="2"/>
      <c r="CO104" s="2"/>
    </row>
    <row r="105" spans="2:93" s="27" customFormat="1" ht="22.5" customHeight="1">
      <c r="B105" s="2">
        <v>38</v>
      </c>
      <c r="C105" s="2">
        <v>2</v>
      </c>
      <c r="D105" s="6">
        <v>5</v>
      </c>
      <c r="E105" s="1">
        <v>819</v>
      </c>
      <c r="F105" s="100">
        <f>IF(ISBLANK(E105),0,IF(E105=Answers!E105,1,-1))</f>
        <v>1</v>
      </c>
      <c r="G105" s="2">
        <v>6</v>
      </c>
      <c r="H105" s="2">
        <v>9</v>
      </c>
      <c r="I105" s="2">
        <v>14</v>
      </c>
      <c r="J105" s="2">
        <v>9</v>
      </c>
      <c r="K105" s="2">
        <v>19</v>
      </c>
      <c r="L105" s="2">
        <v>8</v>
      </c>
      <c r="M105" s="2">
        <v>5</v>
      </c>
      <c r="N105" s="2">
        <v>4</v>
      </c>
      <c r="O105" s="2" t="s">
        <v>248</v>
      </c>
      <c r="P105" s="2">
        <v>1</v>
      </c>
      <c r="Q105" s="2" t="s">
        <v>248</v>
      </c>
      <c r="R105" s="2">
        <v>7</v>
      </c>
      <c r="S105" s="2">
        <v>18</v>
      </c>
      <c r="T105" s="2">
        <v>5</v>
      </c>
      <c r="U105" s="2">
        <v>1</v>
      </c>
      <c r="V105" s="2">
        <v>20</v>
      </c>
      <c r="W105" s="2" t="s">
        <v>248</v>
      </c>
      <c r="X105" s="2">
        <v>12</v>
      </c>
      <c r="Y105" s="2">
        <v>15</v>
      </c>
      <c r="Z105" s="2">
        <v>15</v>
      </c>
      <c r="AA105" s="2">
        <v>11</v>
      </c>
      <c r="AB105" s="2">
        <v>9</v>
      </c>
      <c r="AC105" s="2">
        <v>14</v>
      </c>
      <c r="AD105" s="2">
        <v>7</v>
      </c>
      <c r="AE105" s="2" t="s">
        <v>248</v>
      </c>
      <c r="AF105" s="2">
        <v>23</v>
      </c>
      <c r="AG105" s="2">
        <v>15</v>
      </c>
      <c r="AH105" s="2">
        <v>18</v>
      </c>
      <c r="AI105" s="2">
        <v>11</v>
      </c>
      <c r="AJ105" s="2">
        <v>19</v>
      </c>
      <c r="AK105" s="2">
        <v>8</v>
      </c>
      <c r="AL105" s="2">
        <v>5</v>
      </c>
      <c r="AM105" s="2">
        <v>5</v>
      </c>
      <c r="AN105" s="2">
        <v>20</v>
      </c>
      <c r="AO105" s="2" t="s">
        <v>248</v>
      </c>
      <c r="AP105" s="2">
        <v>21</v>
      </c>
      <c r="AQ105" s="2">
        <v>19</v>
      </c>
      <c r="AR105" s="2">
        <v>9</v>
      </c>
      <c r="AS105" s="2">
        <v>14</v>
      </c>
      <c r="AT105" s="2">
        <v>7</v>
      </c>
      <c r="AU105" s="2" t="s">
        <v>248</v>
      </c>
      <c r="AV105" s="2">
        <v>3</v>
      </c>
      <c r="AW105" s="2">
        <v>15</v>
      </c>
      <c r="AX105" s="2">
        <v>12</v>
      </c>
      <c r="AY105" s="2">
        <v>15</v>
      </c>
      <c r="AZ105" s="2">
        <v>18</v>
      </c>
      <c r="BA105" s="2" t="s">
        <v>248</v>
      </c>
      <c r="BB105" s="2">
        <v>3</v>
      </c>
      <c r="BC105" s="2">
        <v>15</v>
      </c>
      <c r="BD105" s="2">
        <v>4</v>
      </c>
      <c r="BE105" s="2">
        <v>9</v>
      </c>
      <c r="BF105" s="2">
        <v>14</v>
      </c>
      <c r="BG105" s="2">
        <v>7</v>
      </c>
      <c r="BH105" s="2" t="s">
        <v>248</v>
      </c>
      <c r="BI105" s="2">
        <v>23</v>
      </c>
      <c r="BJ105" s="2">
        <v>9</v>
      </c>
      <c r="BK105" s="2">
        <v>20</v>
      </c>
      <c r="BL105" s="2">
        <v>8</v>
      </c>
      <c r="BM105" s="2" t="s">
        <v>248</v>
      </c>
      <c r="BN105" s="2">
        <v>14</v>
      </c>
      <c r="BO105" s="2">
        <v>15</v>
      </c>
      <c r="BP105" s="2" t="s">
        <v>248</v>
      </c>
      <c r="BQ105" s="2">
        <v>22</v>
      </c>
      <c r="BR105" s="2">
        <v>1</v>
      </c>
      <c r="BS105" s="2">
        <v>12</v>
      </c>
      <c r="BT105" s="2">
        <v>21</v>
      </c>
      <c r="BU105" s="2">
        <v>5</v>
      </c>
      <c r="BV105" s="2">
        <v>19</v>
      </c>
      <c r="BW105" s="2" t="s">
        <v>248</v>
      </c>
      <c r="BX105" s="2">
        <v>20</v>
      </c>
      <c r="BY105" s="2">
        <v>15</v>
      </c>
      <c r="BZ105" s="2" t="s">
        <v>248</v>
      </c>
      <c r="CA105" s="2">
        <v>5</v>
      </c>
      <c r="CB105" s="2">
        <v>14</v>
      </c>
      <c r="CC105" s="2">
        <v>3</v>
      </c>
      <c r="CD105" s="2">
        <v>15</v>
      </c>
      <c r="CE105" s="2">
        <v>4</v>
      </c>
      <c r="CF105" s="2">
        <v>5</v>
      </c>
      <c r="CG105" s="2" t="s">
        <v>248</v>
      </c>
      <c r="CH105" s="2">
        <v>1</v>
      </c>
      <c r="CI105" s="2">
        <v>12</v>
      </c>
      <c r="CJ105" s="2">
        <v>12</v>
      </c>
      <c r="CK105" s="2" t="s">
        <v>248</v>
      </c>
      <c r="CL105" s="2">
        <v>4</v>
      </c>
      <c r="CM105" s="2">
        <v>1</v>
      </c>
      <c r="CN105" s="2">
        <v>20</v>
      </c>
      <c r="CO105" s="2">
        <v>1</v>
      </c>
    </row>
    <row r="106" spans="2:93" s="27" customFormat="1" ht="22.5" customHeight="1">
      <c r="B106" s="2">
        <v>39</v>
      </c>
      <c r="C106" s="2">
        <v>2</v>
      </c>
      <c r="D106" s="6">
        <v>5</v>
      </c>
      <c r="E106" s="1">
        <v>321</v>
      </c>
      <c r="F106" s="100">
        <f>IF(ISBLANK(E106),0,IF(E106=Answers!E106,1,-1))</f>
        <v>1</v>
      </c>
      <c r="G106" s="2">
        <v>23</v>
      </c>
      <c r="H106" s="2">
        <v>8</v>
      </c>
      <c r="I106" s="2">
        <v>15</v>
      </c>
      <c r="J106" s="2" t="s">
        <v>248</v>
      </c>
      <c r="K106" s="2">
        <v>11</v>
      </c>
      <c r="L106" s="2">
        <v>14</v>
      </c>
      <c r="M106" s="2">
        <v>15</v>
      </c>
      <c r="N106" s="2">
        <v>23</v>
      </c>
      <c r="O106" s="2">
        <v>19</v>
      </c>
      <c r="P106" s="2" t="s">
        <v>248</v>
      </c>
      <c r="Q106" s="2">
        <v>16</v>
      </c>
      <c r="R106" s="2">
        <v>9</v>
      </c>
      <c r="S106" s="2">
        <v>22</v>
      </c>
      <c r="T106" s="2">
        <v>15</v>
      </c>
      <c r="U106" s="2">
        <v>20</v>
      </c>
      <c r="V106" s="2" t="s">
        <v>248</v>
      </c>
      <c r="W106" s="2">
        <v>20</v>
      </c>
      <c r="X106" s="2">
        <v>1</v>
      </c>
      <c r="Y106" s="2">
        <v>2</v>
      </c>
      <c r="Z106" s="2">
        <v>12</v>
      </c>
      <c r="AA106" s="2">
        <v>5</v>
      </c>
      <c r="AB106" s="2">
        <v>19</v>
      </c>
      <c r="AC106" s="2" t="s">
        <v>248</v>
      </c>
      <c r="AD106" s="2">
        <v>23</v>
      </c>
      <c r="AE106" s="2">
        <v>5</v>
      </c>
      <c r="AF106" s="2">
        <v>12</v>
      </c>
      <c r="AG106" s="2">
        <v>12</v>
      </c>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row>
    <row r="107" spans="2:93" s="27" customFormat="1" ht="22.5" customHeight="1">
      <c r="B107" s="2">
        <v>40</v>
      </c>
      <c r="C107" s="2">
        <v>2</v>
      </c>
      <c r="D107" s="6">
        <v>5</v>
      </c>
      <c r="E107" s="1">
        <v>528</v>
      </c>
      <c r="F107" s="100">
        <f>IF(ISBLANK(E107),0,IF(E107=Answers!E107,1,-1))</f>
        <v>1</v>
      </c>
      <c r="G107" s="2">
        <v>1</v>
      </c>
      <c r="H107" s="2" t="s">
        <v>248</v>
      </c>
      <c r="I107" s="2">
        <v>2</v>
      </c>
      <c r="J107" s="2">
        <v>21</v>
      </c>
      <c r="K107" s="2">
        <v>19</v>
      </c>
      <c r="L107" s="2">
        <v>25</v>
      </c>
      <c r="M107" s="2" t="s">
        <v>248</v>
      </c>
      <c r="N107" s="2">
        <v>4</v>
      </c>
      <c r="O107" s="2">
        <v>1</v>
      </c>
      <c r="P107" s="2">
        <v>25</v>
      </c>
      <c r="Q107" s="2" t="s">
        <v>248</v>
      </c>
      <c r="R107" s="2">
        <v>19</v>
      </c>
      <c r="S107" s="2">
        <v>5</v>
      </c>
      <c r="T107" s="2">
        <v>14</v>
      </c>
      <c r="U107" s="2">
        <v>4</v>
      </c>
      <c r="V107" s="2">
        <v>9</v>
      </c>
      <c r="W107" s="2">
        <v>14</v>
      </c>
      <c r="X107" s="2">
        <v>7</v>
      </c>
      <c r="Y107" s="2" t="s">
        <v>248</v>
      </c>
      <c r="Z107" s="2">
        <v>14</v>
      </c>
      <c r="AA107" s="2">
        <v>15</v>
      </c>
      <c r="AB107" s="2">
        <v>14</v>
      </c>
      <c r="AC107" s="2">
        <v>20</v>
      </c>
      <c r="AD107" s="2">
        <v>1</v>
      </c>
      <c r="AE107" s="2">
        <v>2</v>
      </c>
      <c r="AF107" s="2">
        <v>21</v>
      </c>
      <c r="AG107" s="2">
        <v>12</v>
      </c>
      <c r="AH107" s="2">
        <v>1</v>
      </c>
      <c r="AI107" s="2">
        <v>18</v>
      </c>
      <c r="AJ107" s="2" t="s">
        <v>248</v>
      </c>
      <c r="AK107" s="2">
        <v>6</v>
      </c>
      <c r="AL107" s="2">
        <v>15</v>
      </c>
      <c r="AM107" s="2">
        <v>18</v>
      </c>
      <c r="AN107" s="2">
        <v>13</v>
      </c>
      <c r="AO107" s="2">
        <v>1</v>
      </c>
      <c r="AP107" s="2">
        <v>20</v>
      </c>
      <c r="AQ107" s="2">
        <v>20</v>
      </c>
      <c r="AR107" s="2">
        <v>5</v>
      </c>
      <c r="AS107" s="2">
        <v>4</v>
      </c>
      <c r="AT107" s="2" t="s">
        <v>248</v>
      </c>
      <c r="AU107" s="2">
        <v>4</v>
      </c>
      <c r="AV107" s="2">
        <v>1</v>
      </c>
      <c r="AW107" s="2">
        <v>20</v>
      </c>
      <c r="AX107" s="2">
        <v>1</v>
      </c>
      <c r="AY107" s="2" t="s">
        <v>248</v>
      </c>
      <c r="AZ107" s="2">
        <v>20</v>
      </c>
      <c r="BA107" s="2">
        <v>15</v>
      </c>
      <c r="BB107" s="2" t="s">
        <v>248</v>
      </c>
      <c r="BC107" s="2">
        <v>13</v>
      </c>
      <c r="BD107" s="2">
        <v>25</v>
      </c>
      <c r="BE107" s="2" t="s">
        <v>248</v>
      </c>
      <c r="BF107" s="2">
        <v>20</v>
      </c>
      <c r="BG107" s="2">
        <v>5</v>
      </c>
      <c r="BH107" s="2">
        <v>1</v>
      </c>
      <c r="BI107" s="2">
        <v>13</v>
      </c>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row>
    <row r="108" spans="2:93" s="27" customFormat="1" ht="15" customHeight="1">
      <c r="B108" s="7"/>
      <c r="C108" s="7"/>
      <c r="D108" s="7"/>
      <c r="E108" s="7"/>
      <c r="F108" s="16"/>
      <c r="G108" s="7"/>
      <c r="H108" s="7"/>
      <c r="I108" s="7"/>
      <c r="J108" s="7"/>
      <c r="K108" s="8"/>
      <c r="L108" s="8"/>
      <c r="M108" s="8"/>
    </row>
    <row r="109" spans="2:93" s="27" customFormat="1" ht="15" customHeight="1" thickBot="1">
      <c r="B109" s="7"/>
      <c r="C109" s="7"/>
      <c r="D109" s="7"/>
      <c r="E109" s="7"/>
      <c r="F109" s="16"/>
      <c r="G109" s="7"/>
      <c r="H109" s="7"/>
      <c r="J109" s="7"/>
      <c r="K109" s="7"/>
      <c r="L109" s="7"/>
      <c r="M109" s="7"/>
    </row>
    <row r="110" spans="2:93" s="27" customFormat="1" ht="25.5" customHeight="1" thickBot="1">
      <c r="B110" s="12" t="s">
        <v>19</v>
      </c>
      <c r="C110" s="39" t="s">
        <v>9</v>
      </c>
      <c r="D110" s="8"/>
      <c r="E110" s="8"/>
      <c r="F110" s="35"/>
      <c r="G110" s="8"/>
      <c r="H110" s="7"/>
      <c r="I110" s="8"/>
      <c r="J110" s="7"/>
      <c r="K110" s="7"/>
      <c r="L110" s="7"/>
      <c r="M110" s="7"/>
    </row>
    <row r="111" spans="2:93" s="27" customFormat="1" ht="15" customHeight="1">
      <c r="B111" s="32"/>
      <c r="C111" s="7"/>
      <c r="D111" s="8"/>
      <c r="E111" s="8"/>
      <c r="F111" s="35"/>
      <c r="G111" s="8"/>
      <c r="H111" s="7"/>
      <c r="I111" s="8"/>
      <c r="J111" s="7"/>
      <c r="K111" s="7"/>
      <c r="L111" s="7"/>
      <c r="M111" s="7"/>
    </row>
    <row r="112" spans="2:93" s="27" customFormat="1" ht="15" customHeight="1">
      <c r="B112" s="32" t="s">
        <v>65</v>
      </c>
      <c r="C112" s="16"/>
      <c r="D112" s="7"/>
      <c r="E112" s="7"/>
      <c r="F112" s="16"/>
      <c r="G112" s="7"/>
      <c r="H112" s="7"/>
      <c r="I112" s="8"/>
      <c r="J112" s="7"/>
      <c r="K112" s="7"/>
      <c r="L112" s="7"/>
      <c r="M112" s="7"/>
    </row>
    <row r="113" spans="2:93" s="27" customFormat="1" ht="15" customHeight="1">
      <c r="B113" s="38" t="s">
        <v>249</v>
      </c>
      <c r="C113" s="7"/>
      <c r="D113" s="7"/>
      <c r="E113" s="7"/>
      <c r="F113" s="16"/>
      <c r="G113" s="7"/>
      <c r="H113" s="7"/>
      <c r="I113" s="8"/>
      <c r="J113" s="7"/>
      <c r="K113" s="8"/>
      <c r="L113" s="8"/>
      <c r="M113" s="8"/>
    </row>
    <row r="114" spans="2:93" s="27" customFormat="1" ht="15" customHeight="1">
      <c r="B114" s="38"/>
      <c r="C114" s="7"/>
      <c r="D114" s="7"/>
      <c r="E114" s="7"/>
      <c r="F114" s="16"/>
      <c r="G114" s="7"/>
      <c r="H114" s="7"/>
      <c r="I114" s="8"/>
      <c r="J114" s="7"/>
      <c r="K114" s="8"/>
      <c r="L114" s="8"/>
      <c r="M114" s="8"/>
    </row>
    <row r="115" spans="2:93" s="27" customFormat="1" ht="15" customHeight="1">
      <c r="B115" s="32" t="s">
        <v>223</v>
      </c>
      <c r="C115" s="7"/>
      <c r="D115" s="7"/>
      <c r="E115" s="7"/>
      <c r="F115" s="16"/>
      <c r="G115" s="7"/>
      <c r="H115" s="7"/>
      <c r="I115" s="8"/>
      <c r="J115" s="7"/>
      <c r="K115" s="8"/>
      <c r="L115" s="8"/>
      <c r="M115" s="8"/>
    </row>
    <row r="116" spans="2:93" s="27" customFormat="1" ht="15" customHeight="1">
      <c r="B116" s="32"/>
      <c r="C116" s="7"/>
      <c r="D116" s="7"/>
      <c r="E116" s="7"/>
      <c r="F116" s="16"/>
      <c r="G116" s="7"/>
      <c r="H116" s="7"/>
      <c r="I116" s="8"/>
      <c r="J116" s="7"/>
      <c r="K116" s="8"/>
      <c r="L116" s="8"/>
      <c r="M116" s="8"/>
    </row>
    <row r="117" spans="2:93" s="27" customFormat="1" ht="15" customHeight="1">
      <c r="B117" s="11" t="s">
        <v>49</v>
      </c>
      <c r="C117" s="7"/>
      <c r="D117" s="7"/>
      <c r="E117" s="7"/>
      <c r="F117" s="16"/>
      <c r="G117" s="7"/>
      <c r="H117" s="7"/>
      <c r="I117" s="8"/>
      <c r="J117" s="7"/>
      <c r="K117" s="8"/>
      <c r="L117" s="8"/>
      <c r="M117" s="8"/>
    </row>
    <row r="118" spans="2:93" s="27" customFormat="1" ht="15" customHeight="1">
      <c r="B118" s="38" t="s">
        <v>233</v>
      </c>
      <c r="C118" s="7"/>
      <c r="D118" s="7"/>
      <c r="E118" s="7"/>
      <c r="F118" s="16"/>
      <c r="G118" s="7"/>
      <c r="H118" s="7"/>
      <c r="I118" s="8"/>
      <c r="J118" s="7"/>
      <c r="K118" s="8"/>
      <c r="L118" s="8"/>
      <c r="M118" s="8"/>
    </row>
    <row r="119" spans="2:93" s="27" customFormat="1" ht="15" customHeight="1">
      <c r="B119" s="38" t="s">
        <v>224</v>
      </c>
      <c r="C119" s="7"/>
      <c r="D119" s="7"/>
      <c r="E119" s="7"/>
      <c r="F119" s="16"/>
      <c r="G119" s="7"/>
      <c r="H119" s="7"/>
      <c r="I119" s="8"/>
      <c r="J119" s="7"/>
      <c r="K119" s="8"/>
      <c r="L119" s="8"/>
      <c r="M119" s="8"/>
    </row>
    <row r="120" spans="2:93" s="27" customFormat="1" ht="15" customHeight="1" thickBot="1">
      <c r="B120" s="38" t="s">
        <v>225</v>
      </c>
      <c r="C120" s="7"/>
      <c r="D120" s="7"/>
      <c r="E120" s="7"/>
      <c r="F120" s="16"/>
      <c r="G120" s="7"/>
      <c r="H120" s="7"/>
      <c r="I120" s="8"/>
      <c r="J120" s="7"/>
      <c r="K120" s="8"/>
      <c r="L120" s="8"/>
      <c r="M120" s="8"/>
    </row>
    <row r="121" spans="2:93" s="27" customFormat="1" ht="25.5" customHeight="1" thickBot="1">
      <c r="B121" s="32"/>
      <c r="C121" s="16"/>
      <c r="D121" s="16"/>
      <c r="E121" s="31"/>
      <c r="F121" s="16"/>
      <c r="G121" s="67" t="s">
        <v>266</v>
      </c>
      <c r="H121" s="51"/>
      <c r="I121" s="7"/>
      <c r="J121" s="7"/>
    </row>
    <row r="122" spans="2:93" s="27" customFormat="1" ht="25.5" customHeight="1" thickBot="1">
      <c r="B122" s="13" t="s">
        <v>29</v>
      </c>
      <c r="C122" s="14" t="s">
        <v>2</v>
      </c>
      <c r="D122" s="37" t="s">
        <v>3</v>
      </c>
      <c r="E122" s="37" t="s">
        <v>4</v>
      </c>
      <c r="F122" s="16"/>
      <c r="G122" s="51">
        <v>1</v>
      </c>
      <c r="H122" s="51">
        <v>2</v>
      </c>
      <c r="I122" s="51">
        <v>3</v>
      </c>
      <c r="J122" s="51">
        <v>4</v>
      </c>
      <c r="K122" s="51">
        <v>5</v>
      </c>
      <c r="L122" s="51">
        <v>6</v>
      </c>
      <c r="M122" s="51">
        <v>7</v>
      </c>
      <c r="N122" s="51">
        <v>8</v>
      </c>
      <c r="O122" s="51">
        <v>9</v>
      </c>
      <c r="P122" s="51">
        <v>10</v>
      </c>
      <c r="Q122" s="51">
        <v>11</v>
      </c>
      <c r="R122" s="51">
        <v>12</v>
      </c>
      <c r="S122" s="51">
        <v>13</v>
      </c>
      <c r="T122" s="51">
        <v>14</v>
      </c>
      <c r="U122" s="51">
        <v>15</v>
      </c>
      <c r="V122" s="51">
        <v>16</v>
      </c>
      <c r="W122" s="51">
        <v>17</v>
      </c>
      <c r="X122" s="51">
        <v>18</v>
      </c>
      <c r="Y122" s="51">
        <v>19</v>
      </c>
      <c r="Z122" s="51">
        <v>20</v>
      </c>
      <c r="AA122" s="51">
        <v>21</v>
      </c>
      <c r="AB122" s="51">
        <v>22</v>
      </c>
      <c r="AC122" s="51">
        <v>23</v>
      </c>
      <c r="AD122" s="51">
        <v>24</v>
      </c>
      <c r="AE122" s="51">
        <v>25</v>
      </c>
      <c r="AF122" s="51">
        <v>26</v>
      </c>
      <c r="AG122" s="51">
        <v>27</v>
      </c>
      <c r="AH122" s="51">
        <v>28</v>
      </c>
      <c r="AI122" s="51">
        <v>29</v>
      </c>
      <c r="AJ122" s="51">
        <v>30</v>
      </c>
      <c r="AK122" s="51">
        <v>31</v>
      </c>
      <c r="AL122" s="51">
        <v>32</v>
      </c>
      <c r="AM122" s="51">
        <v>33</v>
      </c>
      <c r="AN122" s="51">
        <v>34</v>
      </c>
      <c r="AO122" s="51">
        <v>35</v>
      </c>
      <c r="AP122" s="51">
        <v>36</v>
      </c>
      <c r="AQ122" s="51">
        <v>37</v>
      </c>
      <c r="AR122" s="51">
        <v>38</v>
      </c>
      <c r="AS122" s="51">
        <v>39</v>
      </c>
      <c r="AT122" s="51">
        <v>40</v>
      </c>
      <c r="AU122" s="51">
        <v>41</v>
      </c>
      <c r="AV122" s="51">
        <v>42</v>
      </c>
      <c r="AW122" s="51">
        <v>43</v>
      </c>
      <c r="AX122" s="51">
        <v>44</v>
      </c>
      <c r="AY122" s="51">
        <v>45</v>
      </c>
      <c r="AZ122" s="51">
        <v>46</v>
      </c>
      <c r="BA122" s="51">
        <v>47</v>
      </c>
      <c r="BB122" s="51">
        <v>48</v>
      </c>
      <c r="BC122" s="51">
        <v>49</v>
      </c>
      <c r="BD122" s="51">
        <v>50</v>
      </c>
      <c r="BE122" s="51">
        <v>51</v>
      </c>
      <c r="BF122" s="51">
        <v>52</v>
      </c>
      <c r="BG122" s="51">
        <v>53</v>
      </c>
      <c r="BH122" s="51">
        <v>54</v>
      </c>
      <c r="BI122" s="51">
        <v>55</v>
      </c>
      <c r="BJ122" s="51">
        <v>56</v>
      </c>
      <c r="BK122" s="51">
        <v>57</v>
      </c>
      <c r="BL122" s="51">
        <v>58</v>
      </c>
      <c r="BM122" s="51">
        <v>59</v>
      </c>
      <c r="BN122" s="51">
        <v>60</v>
      </c>
      <c r="BO122" s="51">
        <v>61</v>
      </c>
      <c r="BP122" s="51">
        <v>62</v>
      </c>
      <c r="BQ122" s="51">
        <v>63</v>
      </c>
      <c r="BR122" s="51">
        <v>64</v>
      </c>
      <c r="BS122" s="51">
        <v>65</v>
      </c>
      <c r="BT122" s="51">
        <v>66</v>
      </c>
      <c r="BU122" s="51">
        <v>67</v>
      </c>
      <c r="BV122" s="51">
        <v>68</v>
      </c>
      <c r="BW122" s="51">
        <v>69</v>
      </c>
      <c r="BX122" s="51">
        <v>70</v>
      </c>
      <c r="BY122" s="51">
        <v>71</v>
      </c>
      <c r="BZ122" s="51">
        <v>72</v>
      </c>
      <c r="CA122" s="51">
        <v>73</v>
      </c>
      <c r="CB122" s="51">
        <v>74</v>
      </c>
      <c r="CC122" s="51">
        <v>75</v>
      </c>
      <c r="CD122" s="51">
        <v>76</v>
      </c>
      <c r="CE122" s="51">
        <v>77</v>
      </c>
      <c r="CF122" s="51">
        <v>78</v>
      </c>
      <c r="CG122" s="51">
        <v>79</v>
      </c>
      <c r="CH122" s="51">
        <v>80</v>
      </c>
      <c r="CI122" s="51">
        <v>81</v>
      </c>
      <c r="CJ122" s="51">
        <v>82</v>
      </c>
      <c r="CK122" s="51">
        <v>83</v>
      </c>
      <c r="CL122" s="51">
        <v>84</v>
      </c>
      <c r="CM122" s="51">
        <v>85</v>
      </c>
      <c r="CN122" s="51">
        <v>86</v>
      </c>
      <c r="CO122" s="51">
        <v>87</v>
      </c>
    </row>
    <row r="123" spans="2:93" s="27" customFormat="1" ht="15" customHeight="1">
      <c r="B123" s="7"/>
      <c r="C123" s="7"/>
      <c r="D123" s="7"/>
      <c r="E123" s="34"/>
      <c r="F123" s="16"/>
      <c r="G123" s="7"/>
      <c r="H123" s="7"/>
      <c r="I123" s="8"/>
      <c r="J123" s="7"/>
      <c r="K123" s="8"/>
      <c r="L123" s="8"/>
      <c r="M123" s="8"/>
    </row>
    <row r="124" spans="2:93" s="27" customFormat="1" ht="22.5" customHeight="1">
      <c r="B124" s="2" t="s">
        <v>7</v>
      </c>
      <c r="C124" s="2">
        <v>3</v>
      </c>
      <c r="D124" s="3">
        <v>0</v>
      </c>
      <c r="E124" s="1">
        <v>63</v>
      </c>
      <c r="F124" s="100">
        <f>IF(ISBLANK(E124),0,IF(E124=Answers!E124,1,-1))</f>
        <v>1</v>
      </c>
      <c r="G124" s="2">
        <v>19</v>
      </c>
      <c r="H124" s="2">
        <v>1</v>
      </c>
      <c r="I124" s="2">
        <v>22</v>
      </c>
      <c r="J124" s="2">
        <v>5</v>
      </c>
      <c r="K124" s="2" t="s">
        <v>248</v>
      </c>
      <c r="L124" s="2">
        <v>25</v>
      </c>
      <c r="M124" s="2">
        <v>15</v>
      </c>
      <c r="N124" s="2">
        <v>21</v>
      </c>
      <c r="O124" s="2">
        <v>18</v>
      </c>
      <c r="P124" s="2" t="s">
        <v>248</v>
      </c>
      <c r="Q124" s="2">
        <v>23</v>
      </c>
      <c r="R124" s="2">
        <v>15</v>
      </c>
      <c r="S124" s="2">
        <v>18</v>
      </c>
      <c r="T124" s="2">
        <v>11</v>
      </c>
      <c r="U124" s="2" t="s">
        <v>248</v>
      </c>
      <c r="V124" s="2">
        <v>15</v>
      </c>
      <c r="W124" s="2">
        <v>6</v>
      </c>
      <c r="X124" s="2">
        <v>20</v>
      </c>
      <c r="Y124" s="2">
        <v>5</v>
      </c>
      <c r="Z124" s="2">
        <v>14</v>
      </c>
      <c r="AA124" s="2" t="s">
        <v>248</v>
      </c>
      <c r="AB124" s="2">
        <v>5</v>
      </c>
      <c r="AC124" s="2">
        <v>19</v>
      </c>
      <c r="AD124" s="2">
        <v>16</v>
      </c>
      <c r="AE124" s="2">
        <v>5</v>
      </c>
      <c r="AF124" s="2">
        <v>3</v>
      </c>
      <c r="AG124" s="2">
        <v>9</v>
      </c>
      <c r="AH124" s="2">
        <v>1</v>
      </c>
      <c r="AI124" s="2">
        <v>12</v>
      </c>
      <c r="AJ124" s="2">
        <v>12</v>
      </c>
      <c r="AK124" s="2">
        <v>25</v>
      </c>
      <c r="AL124" s="2" t="s">
        <v>248</v>
      </c>
      <c r="AM124" s="2">
        <v>23</v>
      </c>
      <c r="AN124" s="2">
        <v>8</v>
      </c>
      <c r="AO124" s="2">
        <v>5</v>
      </c>
      <c r="AP124" s="2">
        <v>14</v>
      </c>
      <c r="AQ124" s="2" t="s">
        <v>248</v>
      </c>
      <c r="AR124" s="2">
        <v>23</v>
      </c>
      <c r="AS124" s="2">
        <v>15</v>
      </c>
      <c r="AT124" s="2">
        <v>18</v>
      </c>
      <c r="AU124" s="2">
        <v>11</v>
      </c>
      <c r="AV124" s="2">
        <v>9</v>
      </c>
      <c r="AW124" s="2">
        <v>14</v>
      </c>
      <c r="AX124" s="2">
        <v>7</v>
      </c>
      <c r="AY124" s="2" t="s">
        <v>248</v>
      </c>
      <c r="AZ124" s="2">
        <v>15</v>
      </c>
      <c r="BA124" s="2">
        <v>14</v>
      </c>
      <c r="BB124" s="2" t="s">
        <v>248</v>
      </c>
      <c r="BC124" s="2">
        <v>2</v>
      </c>
      <c r="BD124" s="2">
        <v>9</v>
      </c>
      <c r="BE124" s="2">
        <v>7</v>
      </c>
      <c r="BF124" s="2">
        <v>7</v>
      </c>
      <c r="BG124" s="2">
        <v>5</v>
      </c>
      <c r="BH124" s="2">
        <v>18</v>
      </c>
      <c r="BI124" s="2" t="s">
        <v>248</v>
      </c>
      <c r="BJ124" s="2">
        <v>16</v>
      </c>
      <c r="BK124" s="2">
        <v>18</v>
      </c>
      <c r="BL124" s="2">
        <v>15</v>
      </c>
      <c r="BM124" s="2">
        <v>10</v>
      </c>
      <c r="BN124" s="2">
        <v>5</v>
      </c>
      <c r="BO124" s="2">
        <v>3</v>
      </c>
      <c r="BP124" s="2">
        <v>20</v>
      </c>
      <c r="BQ124" s="2">
        <v>19</v>
      </c>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row>
    <row r="125" spans="2:93" s="27" customFormat="1" ht="15" customHeight="1">
      <c r="B125" s="7"/>
      <c r="C125" s="7"/>
      <c r="D125" s="7"/>
      <c r="E125" s="36"/>
      <c r="F125" s="16"/>
      <c r="G125" s="5"/>
      <c r="H125" s="7"/>
      <c r="I125" s="7"/>
      <c r="M125" s="7"/>
    </row>
    <row r="126" spans="2:93" s="27" customFormat="1" ht="22.5" customHeight="1">
      <c r="B126" s="2">
        <v>41</v>
      </c>
      <c r="C126" s="2">
        <v>3</v>
      </c>
      <c r="D126" s="6">
        <v>7</v>
      </c>
      <c r="E126" s="1">
        <f>COUNTA(G126:CO126)</f>
        <v>69</v>
      </c>
      <c r="F126" s="100">
        <f>IF(ISBLANK(E126),0,IF(E126=Answers!E126,1,-1))</f>
        <v>1</v>
      </c>
      <c r="G126" s="2">
        <v>21</v>
      </c>
      <c r="H126" s="2">
        <v>19</v>
      </c>
      <c r="I126" s="2">
        <v>9</v>
      </c>
      <c r="J126" s="2">
        <v>14</v>
      </c>
      <c r="K126" s="2">
        <v>7</v>
      </c>
      <c r="L126" s="2" t="s">
        <v>248</v>
      </c>
      <c r="M126" s="2">
        <v>8</v>
      </c>
      <c r="N126" s="2">
        <v>1</v>
      </c>
      <c r="O126" s="2">
        <v>19</v>
      </c>
      <c r="P126" s="2">
        <v>8</v>
      </c>
      <c r="Q126" s="2">
        <v>20</v>
      </c>
      <c r="R126" s="2">
        <v>1</v>
      </c>
      <c r="S126" s="2">
        <v>7</v>
      </c>
      <c r="T126" s="2">
        <v>19</v>
      </c>
      <c r="U126" s="2" t="s">
        <v>248</v>
      </c>
      <c r="V126" s="2">
        <v>6</v>
      </c>
      <c r="W126" s="2">
        <v>15</v>
      </c>
      <c r="X126" s="2">
        <v>18</v>
      </c>
      <c r="Y126" s="2" t="s">
        <v>248</v>
      </c>
      <c r="Z126" s="2">
        <v>19</v>
      </c>
      <c r="AA126" s="2">
        <v>16</v>
      </c>
      <c r="AB126" s="2">
        <v>9</v>
      </c>
      <c r="AC126" s="2">
        <v>12</v>
      </c>
      <c r="AD126" s="2">
        <v>12</v>
      </c>
      <c r="AE126" s="2">
        <v>5</v>
      </c>
      <c r="AF126" s="2">
        <v>4</v>
      </c>
      <c r="AG126" s="2" t="s">
        <v>248</v>
      </c>
      <c r="AH126" s="2">
        <v>18</v>
      </c>
      <c r="AI126" s="2">
        <v>1</v>
      </c>
      <c r="AJ126" s="2">
        <v>14</v>
      </c>
      <c r="AK126" s="2">
        <v>7</v>
      </c>
      <c r="AL126" s="2">
        <v>5</v>
      </c>
      <c r="AM126" s="2">
        <v>19</v>
      </c>
      <c r="AN126" s="2" t="s">
        <v>248</v>
      </c>
      <c r="AO126" s="2">
        <v>9</v>
      </c>
      <c r="AP126" s="2">
        <v>19</v>
      </c>
      <c r="AQ126" s="2" t="s">
        <v>248</v>
      </c>
      <c r="AR126" s="2">
        <v>19</v>
      </c>
      <c r="AS126" s="2">
        <v>21</v>
      </c>
      <c r="AT126" s="2">
        <v>16</v>
      </c>
      <c r="AU126" s="2">
        <v>5</v>
      </c>
      <c r="AV126" s="2">
        <v>18</v>
      </c>
      <c r="AW126" s="2" t="s">
        <v>248</v>
      </c>
      <c r="AX126" s="2">
        <v>3</v>
      </c>
      <c r="AY126" s="2">
        <v>15</v>
      </c>
      <c r="AZ126" s="2">
        <v>15</v>
      </c>
      <c r="BA126" s="2">
        <v>12</v>
      </c>
      <c r="BB126" s="2" t="s">
        <v>248</v>
      </c>
      <c r="BC126" s="2">
        <v>1</v>
      </c>
      <c r="BD126" s="2">
        <v>14</v>
      </c>
      <c r="BE126" s="2">
        <v>4</v>
      </c>
      <c r="BF126" s="2" t="s">
        <v>248</v>
      </c>
      <c r="BG126" s="2">
        <v>22</v>
      </c>
      <c r="BH126" s="2">
        <v>5</v>
      </c>
      <c r="BI126" s="2">
        <v>18</v>
      </c>
      <c r="BJ126" s="2">
        <v>25</v>
      </c>
      <c r="BK126" s="2" t="s">
        <v>248</v>
      </c>
      <c r="BL126" s="2">
        <v>22</v>
      </c>
      <c r="BM126" s="2">
        <v>5</v>
      </c>
      <c r="BN126" s="2">
        <v>18</v>
      </c>
      <c r="BO126" s="2">
        <v>25</v>
      </c>
      <c r="BP126" s="2" t="s">
        <v>248</v>
      </c>
      <c r="BQ126" s="2">
        <v>8</v>
      </c>
      <c r="BR126" s="2">
        <v>5</v>
      </c>
      <c r="BS126" s="2">
        <v>12</v>
      </c>
      <c r="BT126" s="2">
        <v>16</v>
      </c>
      <c r="BU126" s="2">
        <v>6</v>
      </c>
      <c r="BV126" s="2">
        <v>21</v>
      </c>
      <c r="BW126" s="2">
        <v>12</v>
      </c>
      <c r="BX126" s="2"/>
      <c r="BY126" s="2"/>
      <c r="BZ126" s="2"/>
      <c r="CA126" s="2"/>
      <c r="CB126" s="2"/>
      <c r="CC126" s="2"/>
      <c r="CD126" s="2"/>
      <c r="CE126" s="2"/>
      <c r="CF126" s="2"/>
      <c r="CG126" s="2"/>
      <c r="CH126" s="2"/>
      <c r="CI126" s="2"/>
      <c r="CJ126" s="2"/>
      <c r="CK126" s="2"/>
      <c r="CL126" s="2"/>
      <c r="CM126" s="2"/>
      <c r="CN126" s="2"/>
      <c r="CO126" s="2"/>
    </row>
    <row r="127" spans="2:93" s="27" customFormat="1" ht="22.5" customHeight="1">
      <c r="B127" s="2">
        <v>42</v>
      </c>
      <c r="C127" s="2">
        <v>3</v>
      </c>
      <c r="D127" s="6">
        <v>7</v>
      </c>
      <c r="E127" s="1">
        <f t="shared" ref="E127:E145" si="1">COUNTA(G127:CO127)</f>
        <v>47</v>
      </c>
      <c r="F127" s="100">
        <f>IF(ISBLANK(E127),0,IF(E127=Answers!E127,1,-1))</f>
        <v>1</v>
      </c>
      <c r="G127" s="2">
        <v>8</v>
      </c>
      <c r="H127" s="2">
        <v>1</v>
      </c>
      <c r="I127" s="2">
        <v>18</v>
      </c>
      <c r="J127" s="2">
        <v>4</v>
      </c>
      <c r="K127" s="2">
        <v>3</v>
      </c>
      <c r="L127" s="2">
        <v>15</v>
      </c>
      <c r="M127" s="2">
        <v>4</v>
      </c>
      <c r="N127" s="2">
        <v>9</v>
      </c>
      <c r="O127" s="2">
        <v>14</v>
      </c>
      <c r="P127" s="2">
        <v>7</v>
      </c>
      <c r="Q127" s="2" t="s">
        <v>248</v>
      </c>
      <c r="R127" s="2">
        <v>22</v>
      </c>
      <c r="S127" s="2">
        <v>1</v>
      </c>
      <c r="T127" s="2">
        <v>12</v>
      </c>
      <c r="U127" s="2">
        <v>21</v>
      </c>
      <c r="V127" s="2">
        <v>5</v>
      </c>
      <c r="W127" s="2">
        <v>19</v>
      </c>
      <c r="X127" s="2" t="s">
        <v>248</v>
      </c>
      <c r="Y127" s="2">
        <v>23</v>
      </c>
      <c r="Z127" s="2">
        <v>9</v>
      </c>
      <c r="AA127" s="2">
        <v>20</v>
      </c>
      <c r="AB127" s="2">
        <v>8</v>
      </c>
      <c r="AC127" s="2">
        <v>9</v>
      </c>
      <c r="AD127" s="2">
        <v>14</v>
      </c>
      <c r="AE127" s="2" t="s">
        <v>248</v>
      </c>
      <c r="AF127" s="2">
        <v>6</v>
      </c>
      <c r="AG127" s="2">
        <v>15</v>
      </c>
      <c r="AH127" s="2">
        <v>18</v>
      </c>
      <c r="AI127" s="2">
        <v>13</v>
      </c>
      <c r="AJ127" s="2">
        <v>21</v>
      </c>
      <c r="AK127" s="2">
        <v>12</v>
      </c>
      <c r="AL127" s="2">
        <v>1</v>
      </c>
      <c r="AM127" s="2">
        <v>19</v>
      </c>
      <c r="AN127" s="2" t="s">
        <v>248</v>
      </c>
      <c r="AO127" s="2">
        <v>19</v>
      </c>
      <c r="AP127" s="2">
        <v>1</v>
      </c>
      <c r="AQ127" s="2">
        <v>22</v>
      </c>
      <c r="AR127" s="2">
        <v>5</v>
      </c>
      <c r="AS127" s="2">
        <v>19</v>
      </c>
      <c r="AT127" s="2" t="s">
        <v>248</v>
      </c>
      <c r="AU127" s="2">
        <v>13</v>
      </c>
      <c r="AV127" s="2">
        <v>5</v>
      </c>
      <c r="AW127" s="2" t="s">
        <v>248</v>
      </c>
      <c r="AX127" s="2">
        <v>20</v>
      </c>
      <c r="AY127" s="2">
        <v>9</v>
      </c>
      <c r="AZ127" s="2">
        <v>13</v>
      </c>
      <c r="BA127" s="2">
        <v>5</v>
      </c>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row>
    <row r="128" spans="2:93" s="27" customFormat="1" ht="22.5" customHeight="1">
      <c r="B128" s="2">
        <v>43</v>
      </c>
      <c r="C128" s="2">
        <v>3</v>
      </c>
      <c r="D128" s="6">
        <v>7</v>
      </c>
      <c r="E128" s="1">
        <f t="shared" si="1"/>
        <v>26</v>
      </c>
      <c r="F128" s="100">
        <f>IF(ISBLANK(E128),0,IF(E128=Answers!E128,1,-1))</f>
        <v>1</v>
      </c>
      <c r="G128" s="2">
        <v>4</v>
      </c>
      <c r="H128" s="2">
        <v>9</v>
      </c>
      <c r="I128" s="2">
        <v>14</v>
      </c>
      <c r="J128" s="2">
        <v>14</v>
      </c>
      <c r="K128" s="2">
        <v>5</v>
      </c>
      <c r="L128" s="2">
        <v>18</v>
      </c>
      <c r="M128" s="2" t="s">
        <v>248</v>
      </c>
      <c r="N128" s="2">
        <v>1</v>
      </c>
      <c r="O128" s="2">
        <v>14</v>
      </c>
      <c r="P128" s="2">
        <v>4</v>
      </c>
      <c r="Q128" s="2" t="s">
        <v>248</v>
      </c>
      <c r="R128" s="2">
        <v>1</v>
      </c>
      <c r="S128" s="2" t="s">
        <v>248</v>
      </c>
      <c r="T128" s="2">
        <v>13</v>
      </c>
      <c r="U128" s="2">
        <v>15</v>
      </c>
      <c r="V128" s="2">
        <v>22</v>
      </c>
      <c r="W128" s="2">
        <v>9</v>
      </c>
      <c r="X128" s="2">
        <v>5</v>
      </c>
      <c r="Y128" s="2" t="s">
        <v>248</v>
      </c>
      <c r="Z128" s="2">
        <v>20</v>
      </c>
      <c r="AA128" s="2">
        <v>15</v>
      </c>
      <c r="AB128" s="2">
        <v>14</v>
      </c>
      <c r="AC128" s="2">
        <v>9</v>
      </c>
      <c r="AD128" s="2">
        <v>7</v>
      </c>
      <c r="AE128" s="2">
        <v>8</v>
      </c>
      <c r="AF128" s="2">
        <v>20</v>
      </c>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row>
    <row r="129" spans="2:93" s="27" customFormat="1" ht="22.5" customHeight="1">
      <c r="B129" s="2">
        <v>44</v>
      </c>
      <c r="C129" s="2">
        <v>3</v>
      </c>
      <c r="D129" s="6">
        <v>7</v>
      </c>
      <c r="E129" s="1">
        <f t="shared" si="1"/>
        <v>29</v>
      </c>
      <c r="F129" s="100">
        <f>IF(ISBLANK(E129),0,IF(E129=Answers!E129,1,-1))</f>
        <v>1</v>
      </c>
      <c r="G129" s="2">
        <v>15</v>
      </c>
      <c r="H129" s="2">
        <v>21</v>
      </c>
      <c r="I129" s="2">
        <v>18</v>
      </c>
      <c r="J129" s="2" t="s">
        <v>248</v>
      </c>
      <c r="K129" s="2">
        <v>20</v>
      </c>
      <c r="L129" s="2">
        <v>5</v>
      </c>
      <c r="M129" s="2">
        <v>1</v>
      </c>
      <c r="N129" s="2">
        <v>13</v>
      </c>
      <c r="O129" s="2" t="s">
        <v>248</v>
      </c>
      <c r="P129" s="2">
        <v>23</v>
      </c>
      <c r="Q129" s="2">
        <v>15</v>
      </c>
      <c r="R129" s="2">
        <v>14</v>
      </c>
      <c r="S129" s="2" t="s">
        <v>248</v>
      </c>
      <c r="T129" s="2">
        <v>2</v>
      </c>
      <c r="U129" s="2">
        <v>9</v>
      </c>
      <c r="V129" s="2">
        <v>7</v>
      </c>
      <c r="W129" s="2" t="s">
        <v>248</v>
      </c>
      <c r="X129" s="2">
        <v>20</v>
      </c>
      <c r="Y129" s="2">
        <v>8</v>
      </c>
      <c r="Z129" s="2">
        <v>9</v>
      </c>
      <c r="AA129" s="2">
        <v>19</v>
      </c>
      <c r="AB129" s="2" t="s">
        <v>248</v>
      </c>
      <c r="AC129" s="2">
        <v>23</v>
      </c>
      <c r="AD129" s="2">
        <v>5</v>
      </c>
      <c r="AE129" s="2">
        <v>5</v>
      </c>
      <c r="AF129" s="2">
        <v>11</v>
      </c>
      <c r="AG129" s="2">
        <v>5</v>
      </c>
      <c r="AH129" s="2">
        <v>14</v>
      </c>
      <c r="AI129" s="2">
        <v>4</v>
      </c>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row>
    <row r="130" spans="2:93" s="27" customFormat="1" ht="22.5" customHeight="1">
      <c r="B130" s="2">
        <v>45</v>
      </c>
      <c r="C130" s="2">
        <v>3</v>
      </c>
      <c r="D130" s="6">
        <v>7</v>
      </c>
      <c r="E130" s="1">
        <f t="shared" si="1"/>
        <v>36</v>
      </c>
      <c r="F130" s="100">
        <f>IF(ISBLANK(E130),0,IF(E130=Answers!E130,1,-1))</f>
        <v>1</v>
      </c>
      <c r="G130" s="2">
        <v>16</v>
      </c>
      <c r="H130" s="2">
        <v>12</v>
      </c>
      <c r="I130" s="2">
        <v>1</v>
      </c>
      <c r="J130" s="2">
        <v>14</v>
      </c>
      <c r="K130" s="2">
        <v>14</v>
      </c>
      <c r="L130" s="2">
        <v>9</v>
      </c>
      <c r="M130" s="2">
        <v>14</v>
      </c>
      <c r="N130" s="2">
        <v>7</v>
      </c>
      <c r="O130" s="2" t="s">
        <v>248</v>
      </c>
      <c r="P130" s="2">
        <v>1</v>
      </c>
      <c r="Q130" s="2" t="s">
        <v>248</v>
      </c>
      <c r="R130" s="2">
        <v>2</v>
      </c>
      <c r="S130" s="2">
        <v>5</v>
      </c>
      <c r="T130" s="2">
        <v>1</v>
      </c>
      <c r="U130" s="2">
        <v>3</v>
      </c>
      <c r="V130" s="2">
        <v>8</v>
      </c>
      <c r="W130" s="2" t="s">
        <v>248</v>
      </c>
      <c r="X130" s="2">
        <v>20</v>
      </c>
      <c r="Y130" s="2">
        <v>18</v>
      </c>
      <c r="Z130" s="2">
        <v>9</v>
      </c>
      <c r="AA130" s="2">
        <v>16</v>
      </c>
      <c r="AB130" s="2" t="s">
        <v>248</v>
      </c>
      <c r="AC130" s="2">
        <v>6</v>
      </c>
      <c r="AD130" s="2">
        <v>15</v>
      </c>
      <c r="AE130" s="2">
        <v>18</v>
      </c>
      <c r="AF130" s="2" t="s">
        <v>248</v>
      </c>
      <c r="AG130" s="2">
        <v>20</v>
      </c>
      <c r="AH130" s="2">
        <v>8</v>
      </c>
      <c r="AI130" s="2">
        <v>5</v>
      </c>
      <c r="AJ130" s="2" t="s">
        <v>248</v>
      </c>
      <c r="AK130" s="2">
        <v>19</v>
      </c>
      <c r="AL130" s="2">
        <v>21</v>
      </c>
      <c r="AM130" s="2">
        <v>13</v>
      </c>
      <c r="AN130" s="2">
        <v>13</v>
      </c>
      <c r="AO130" s="2">
        <v>5</v>
      </c>
      <c r="AP130" s="2">
        <v>18</v>
      </c>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row>
    <row r="131" spans="2:93" s="27" customFormat="1" ht="22.5" customHeight="1">
      <c r="B131" s="2">
        <v>46</v>
      </c>
      <c r="C131" s="2">
        <v>3</v>
      </c>
      <c r="D131" s="6">
        <v>7</v>
      </c>
      <c r="E131" s="1">
        <f t="shared" si="1"/>
        <v>64</v>
      </c>
      <c r="F131" s="100">
        <f>IF(ISBLANK(E131),0,IF(E131=Answers!E131,1,-1))</f>
        <v>1</v>
      </c>
      <c r="G131" s="2">
        <v>5</v>
      </c>
      <c r="H131" s="2">
        <v>14</v>
      </c>
      <c r="I131" s="2">
        <v>20</v>
      </c>
      <c r="J131" s="2">
        <v>5</v>
      </c>
      <c r="K131" s="2">
        <v>18</v>
      </c>
      <c r="L131" s="2">
        <v>9</v>
      </c>
      <c r="M131" s="2">
        <v>14</v>
      </c>
      <c r="N131" s="2">
        <v>7</v>
      </c>
      <c r="O131" s="2" t="s">
        <v>248</v>
      </c>
      <c r="P131" s="2">
        <v>13</v>
      </c>
      <c r="Q131" s="2">
        <v>21</v>
      </c>
      <c r="R131" s="2">
        <v>12</v>
      </c>
      <c r="S131" s="2">
        <v>20</v>
      </c>
      <c r="T131" s="2">
        <v>9</v>
      </c>
      <c r="U131" s="2">
        <v>16</v>
      </c>
      <c r="V131" s="2">
        <v>12</v>
      </c>
      <c r="W131" s="2">
        <v>5</v>
      </c>
      <c r="X131" s="2" t="s">
        <v>248</v>
      </c>
      <c r="Y131" s="2">
        <v>18</v>
      </c>
      <c r="Z131" s="2">
        <v>5</v>
      </c>
      <c r="AA131" s="2">
        <v>3</v>
      </c>
      <c r="AB131" s="2">
        <v>15</v>
      </c>
      <c r="AC131" s="2">
        <v>18</v>
      </c>
      <c r="AD131" s="2">
        <v>4</v>
      </c>
      <c r="AE131" s="2">
        <v>19</v>
      </c>
      <c r="AF131" s="2" t="s">
        <v>248</v>
      </c>
      <c r="AG131" s="2">
        <v>9</v>
      </c>
      <c r="AH131" s="2">
        <v>14</v>
      </c>
      <c r="AI131" s="2" t="s">
        <v>248</v>
      </c>
      <c r="AJ131" s="2">
        <v>1</v>
      </c>
      <c r="AK131" s="2" t="s">
        <v>248</v>
      </c>
      <c r="AL131" s="2">
        <v>19</v>
      </c>
      <c r="AM131" s="2">
        <v>9</v>
      </c>
      <c r="AN131" s="2">
        <v>14</v>
      </c>
      <c r="AO131" s="2">
        <v>7</v>
      </c>
      <c r="AP131" s="2">
        <v>12</v>
      </c>
      <c r="AQ131" s="2">
        <v>5</v>
      </c>
      <c r="AR131" s="2" t="s">
        <v>248</v>
      </c>
      <c r="AS131" s="2">
        <v>3</v>
      </c>
      <c r="AT131" s="2">
        <v>5</v>
      </c>
      <c r="AU131" s="2">
        <v>12</v>
      </c>
      <c r="AV131" s="2">
        <v>12</v>
      </c>
      <c r="AW131" s="2" t="s">
        <v>248</v>
      </c>
      <c r="AX131" s="2">
        <v>19</v>
      </c>
      <c r="AY131" s="2">
        <v>1</v>
      </c>
      <c r="AZ131" s="2">
        <v>22</v>
      </c>
      <c r="BA131" s="2">
        <v>5</v>
      </c>
      <c r="BB131" s="2">
        <v>19</v>
      </c>
      <c r="BC131" s="2" t="s">
        <v>248</v>
      </c>
      <c r="BD131" s="2">
        <v>23</v>
      </c>
      <c r="BE131" s="2">
        <v>15</v>
      </c>
      <c r="BF131" s="2">
        <v>18</v>
      </c>
      <c r="BG131" s="2">
        <v>11</v>
      </c>
      <c r="BH131" s="2">
        <v>19</v>
      </c>
      <c r="BI131" s="2">
        <v>8</v>
      </c>
      <c r="BJ131" s="2">
        <v>5</v>
      </c>
      <c r="BK131" s="2">
        <v>5</v>
      </c>
      <c r="BL131" s="2">
        <v>20</v>
      </c>
      <c r="BM131" s="2" t="s">
        <v>248</v>
      </c>
      <c r="BN131" s="2">
        <v>19</v>
      </c>
      <c r="BO131" s="2">
        <v>16</v>
      </c>
      <c r="BP131" s="2">
        <v>1</v>
      </c>
      <c r="BQ131" s="2">
        <v>3</v>
      </c>
      <c r="BR131" s="2">
        <v>5</v>
      </c>
      <c r="BS131" s="2"/>
      <c r="BT131" s="2"/>
      <c r="BU131" s="2"/>
      <c r="BV131" s="2"/>
      <c r="BW131" s="2"/>
      <c r="BX131" s="2"/>
      <c r="BY131" s="2"/>
      <c r="BZ131" s="2"/>
      <c r="CA131" s="2"/>
      <c r="CB131" s="2"/>
      <c r="CC131" s="2"/>
      <c r="CD131" s="2"/>
      <c r="CE131" s="2"/>
      <c r="CF131" s="2"/>
      <c r="CG131" s="2"/>
      <c r="CH131" s="2"/>
      <c r="CI131" s="2"/>
      <c r="CJ131" s="2"/>
      <c r="CK131" s="2"/>
      <c r="CL131" s="2"/>
      <c r="CM131" s="2"/>
      <c r="CN131" s="2"/>
      <c r="CO131" s="2"/>
    </row>
    <row r="132" spans="2:93" s="27" customFormat="1" ht="22.5" customHeight="1">
      <c r="B132" s="2">
        <v>47</v>
      </c>
      <c r="C132" s="2">
        <v>3</v>
      </c>
      <c r="D132" s="6">
        <v>7</v>
      </c>
      <c r="E132" s="1">
        <f t="shared" si="1"/>
        <v>59</v>
      </c>
      <c r="F132" s="100">
        <f>IF(ISBLANK(E132),0,IF(E132=Answers!E132,1,-1))</f>
        <v>1</v>
      </c>
      <c r="G132" s="2">
        <v>2</v>
      </c>
      <c r="H132" s="2">
        <v>9</v>
      </c>
      <c r="I132" s="2">
        <v>7</v>
      </c>
      <c r="J132" s="2" t="s">
        <v>248</v>
      </c>
      <c r="K132" s="2">
        <v>16</v>
      </c>
      <c r="L132" s="2">
        <v>18</v>
      </c>
      <c r="M132" s="2">
        <v>15</v>
      </c>
      <c r="N132" s="2">
        <v>10</v>
      </c>
      <c r="O132" s="2">
        <v>5</v>
      </c>
      <c r="P132" s="2">
        <v>3</v>
      </c>
      <c r="Q132" s="2">
        <v>20</v>
      </c>
      <c r="R132" s="2" t="s">
        <v>248</v>
      </c>
      <c r="S132" s="2">
        <v>7</v>
      </c>
      <c r="T132" s="2">
        <v>15</v>
      </c>
      <c r="U132" s="2">
        <v>9</v>
      </c>
      <c r="V132" s="2">
        <v>14</v>
      </c>
      <c r="W132" s="2">
        <v>7</v>
      </c>
      <c r="X132" s="2" t="s">
        <v>248</v>
      </c>
      <c r="Y132" s="2">
        <v>23</v>
      </c>
      <c r="Z132" s="2">
        <v>5</v>
      </c>
      <c r="AA132" s="2">
        <v>12</v>
      </c>
      <c r="AB132" s="2">
        <v>12</v>
      </c>
      <c r="AC132" s="2" t="s">
        <v>248</v>
      </c>
      <c r="AD132" s="2">
        <v>1</v>
      </c>
      <c r="AE132" s="2">
        <v>14</v>
      </c>
      <c r="AF132" s="2">
        <v>4</v>
      </c>
      <c r="AG132" s="2" t="s">
        <v>248</v>
      </c>
      <c r="AH132" s="2">
        <v>5</v>
      </c>
      <c r="AI132" s="2">
        <v>24</v>
      </c>
      <c r="AJ132" s="2">
        <v>16</v>
      </c>
      <c r="AK132" s="2">
        <v>5</v>
      </c>
      <c r="AL132" s="2">
        <v>3</v>
      </c>
      <c r="AM132" s="2">
        <v>20</v>
      </c>
      <c r="AN132" s="2" t="s">
        <v>248</v>
      </c>
      <c r="AO132" s="2">
        <v>20</v>
      </c>
      <c r="AP132" s="2">
        <v>15</v>
      </c>
      <c r="AQ132" s="2" t="s">
        <v>248</v>
      </c>
      <c r="AR132" s="2">
        <v>6</v>
      </c>
      <c r="AS132" s="2">
        <v>9</v>
      </c>
      <c r="AT132" s="2">
        <v>14</v>
      </c>
      <c r="AU132" s="2">
        <v>9</v>
      </c>
      <c r="AV132" s="2">
        <v>19</v>
      </c>
      <c r="AW132" s="2">
        <v>8</v>
      </c>
      <c r="AX132" s="2" t="s">
        <v>248</v>
      </c>
      <c r="AY132" s="2">
        <v>12</v>
      </c>
      <c r="AZ132" s="2">
        <v>1</v>
      </c>
      <c r="BA132" s="2">
        <v>20</v>
      </c>
      <c r="BB132" s="2">
        <v>5</v>
      </c>
      <c r="BC132" s="2">
        <v>18</v>
      </c>
      <c r="BD132" s="2" t="s">
        <v>248</v>
      </c>
      <c r="BE132" s="2">
        <v>20</v>
      </c>
      <c r="BF132" s="2">
        <v>8</v>
      </c>
      <c r="BG132" s="2">
        <v>9</v>
      </c>
      <c r="BH132" s="2">
        <v>19</v>
      </c>
      <c r="BI132" s="2" t="s">
        <v>248</v>
      </c>
      <c r="BJ132" s="2">
        <v>23</v>
      </c>
      <c r="BK132" s="2">
        <v>5</v>
      </c>
      <c r="BL132" s="2">
        <v>5</v>
      </c>
      <c r="BM132" s="2">
        <v>11</v>
      </c>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row>
    <row r="133" spans="2:93" s="27" customFormat="1" ht="22.5" customHeight="1">
      <c r="B133" s="2">
        <v>48</v>
      </c>
      <c r="C133" s="2">
        <v>3</v>
      </c>
      <c r="D133" s="6">
        <v>7</v>
      </c>
      <c r="E133" s="1">
        <f t="shared" si="1"/>
        <v>36</v>
      </c>
      <c r="F133" s="100">
        <f>IF(ISBLANK(E133),0,IF(E133=Answers!E133,1,-1))</f>
        <v>1</v>
      </c>
      <c r="G133" s="2">
        <v>9</v>
      </c>
      <c r="H133" s="2" t="s">
        <v>248</v>
      </c>
      <c r="I133" s="2">
        <v>5</v>
      </c>
      <c r="J133" s="2">
        <v>14</v>
      </c>
      <c r="K133" s="2">
        <v>10</v>
      </c>
      <c r="L133" s="2">
        <v>15</v>
      </c>
      <c r="M133" s="2">
        <v>25</v>
      </c>
      <c r="N133" s="2" t="s">
        <v>248</v>
      </c>
      <c r="O133" s="2">
        <v>13</v>
      </c>
      <c r="P133" s="2">
        <v>5</v>
      </c>
      <c r="Q133" s="2">
        <v>18</v>
      </c>
      <c r="R133" s="2">
        <v>7</v>
      </c>
      <c r="S133" s="2">
        <v>9</v>
      </c>
      <c r="T133" s="2">
        <v>14</v>
      </c>
      <c r="U133" s="2">
        <v>7</v>
      </c>
      <c r="V133" s="2" t="s">
        <v>248</v>
      </c>
      <c r="W133" s="2">
        <v>3</v>
      </c>
      <c r="X133" s="2">
        <v>5</v>
      </c>
      <c r="Y133" s="2">
        <v>12</v>
      </c>
      <c r="Z133" s="2">
        <v>12</v>
      </c>
      <c r="AA133" s="2">
        <v>19</v>
      </c>
      <c r="AB133" s="2" t="s">
        <v>248</v>
      </c>
      <c r="AC133" s="2">
        <v>23</v>
      </c>
      <c r="AD133" s="2">
        <v>8</v>
      </c>
      <c r="AE133" s="2">
        <v>5</v>
      </c>
      <c r="AF133" s="2">
        <v>14</v>
      </c>
      <c r="AG133" s="2">
        <v>5</v>
      </c>
      <c r="AH133" s="2">
        <v>22</v>
      </c>
      <c r="AI133" s="2">
        <v>5</v>
      </c>
      <c r="AJ133" s="2">
        <v>18</v>
      </c>
      <c r="AK133" s="2" t="s">
        <v>248</v>
      </c>
      <c r="AL133" s="2">
        <v>9</v>
      </c>
      <c r="AM133" s="2" t="s">
        <v>248</v>
      </c>
      <c r="AN133" s="2">
        <v>3</v>
      </c>
      <c r="AO133" s="2">
        <v>1</v>
      </c>
      <c r="AP133" s="2">
        <v>14</v>
      </c>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row>
    <row r="134" spans="2:93" s="27" customFormat="1" ht="22.5" customHeight="1">
      <c r="B134" s="2">
        <v>49</v>
      </c>
      <c r="C134" s="2">
        <v>3</v>
      </c>
      <c r="D134" s="6">
        <v>7</v>
      </c>
      <c r="E134" s="1">
        <f t="shared" si="1"/>
        <v>49</v>
      </c>
      <c r="F134" s="100">
        <f>IF(ISBLANK(E134),0,IF(E134=Answers!E134,1,-1))</f>
        <v>1</v>
      </c>
      <c r="G134" s="2">
        <v>6</v>
      </c>
      <c r="H134" s="2">
        <v>18</v>
      </c>
      <c r="I134" s="2">
        <v>5</v>
      </c>
      <c r="J134" s="2">
        <v>5</v>
      </c>
      <c r="K134" s="2" t="s">
        <v>248</v>
      </c>
      <c r="L134" s="2">
        <v>6</v>
      </c>
      <c r="M134" s="2">
        <v>18</v>
      </c>
      <c r="N134" s="2">
        <v>5</v>
      </c>
      <c r="O134" s="2">
        <v>19</v>
      </c>
      <c r="P134" s="2">
        <v>8</v>
      </c>
      <c r="Q134" s="2" t="s">
        <v>248</v>
      </c>
      <c r="R134" s="2">
        <v>16</v>
      </c>
      <c r="S134" s="2">
        <v>9</v>
      </c>
      <c r="T134" s="2">
        <v>26</v>
      </c>
      <c r="U134" s="2">
        <v>26</v>
      </c>
      <c r="V134" s="2">
        <v>1</v>
      </c>
      <c r="W134" s="2" t="s">
        <v>248</v>
      </c>
      <c r="X134" s="2">
        <v>6</v>
      </c>
      <c r="Y134" s="2">
        <v>15</v>
      </c>
      <c r="Z134" s="2">
        <v>18</v>
      </c>
      <c r="AA134" s="2" t="s">
        <v>248</v>
      </c>
      <c r="AB134" s="2">
        <v>12</v>
      </c>
      <c r="AC134" s="2">
        <v>21</v>
      </c>
      <c r="AD134" s="2">
        <v>14</v>
      </c>
      <c r="AE134" s="2">
        <v>3</v>
      </c>
      <c r="AF134" s="2">
        <v>8</v>
      </c>
      <c r="AG134" s="2" t="s">
        <v>248</v>
      </c>
      <c r="AH134" s="2">
        <v>9</v>
      </c>
      <c r="AI134" s="2">
        <v>14</v>
      </c>
      <c r="AJ134" s="2" t="s">
        <v>248</v>
      </c>
      <c r="AK134" s="2">
        <v>20</v>
      </c>
      <c r="AL134" s="2">
        <v>8</v>
      </c>
      <c r="AM134" s="2">
        <v>5</v>
      </c>
      <c r="AN134" s="2" t="s">
        <v>248</v>
      </c>
      <c r="AO134" s="2">
        <v>3</v>
      </c>
      <c r="AP134" s="2">
        <v>15</v>
      </c>
      <c r="AQ134" s="2">
        <v>14</v>
      </c>
      <c r="AR134" s="2">
        <v>6</v>
      </c>
      <c r="AS134" s="2">
        <v>5</v>
      </c>
      <c r="AT134" s="2">
        <v>18</v>
      </c>
      <c r="AU134" s="2">
        <v>5</v>
      </c>
      <c r="AV134" s="2">
        <v>14</v>
      </c>
      <c r="AW134" s="2">
        <v>3</v>
      </c>
      <c r="AX134" s="2">
        <v>5</v>
      </c>
      <c r="AY134" s="2" t="s">
        <v>248</v>
      </c>
      <c r="AZ134" s="2">
        <v>18</v>
      </c>
      <c r="BA134" s="2">
        <v>15</v>
      </c>
      <c r="BB134" s="2">
        <v>15</v>
      </c>
      <c r="BC134" s="2">
        <v>13</v>
      </c>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row>
    <row r="135" spans="2:93" s="27" customFormat="1" ht="22.5" customHeight="1">
      <c r="B135" s="2">
        <v>50</v>
      </c>
      <c r="C135" s="2">
        <v>3</v>
      </c>
      <c r="D135" s="6">
        <v>7</v>
      </c>
      <c r="E135" s="1">
        <f t="shared" si="1"/>
        <v>44</v>
      </c>
      <c r="F135" s="100">
        <f>IF(ISBLANK(E135),0,IF(E135=Answers!E135,1,-1))</f>
        <v>1</v>
      </c>
      <c r="G135" s="2">
        <v>6</v>
      </c>
      <c r="H135" s="2">
        <v>15</v>
      </c>
      <c r="I135" s="2">
        <v>18</v>
      </c>
      <c r="J135" s="2">
        <v>13</v>
      </c>
      <c r="K135" s="2">
        <v>1</v>
      </c>
      <c r="L135" s="2">
        <v>20</v>
      </c>
      <c r="M135" s="2">
        <v>20</v>
      </c>
      <c r="N135" s="2">
        <v>9</v>
      </c>
      <c r="O135" s="2">
        <v>14</v>
      </c>
      <c r="P135" s="2">
        <v>7</v>
      </c>
      <c r="Q135" s="2" t="s">
        <v>248</v>
      </c>
      <c r="R135" s="2">
        <v>5</v>
      </c>
      <c r="S135" s="2">
        <v>14</v>
      </c>
      <c r="T135" s="2">
        <v>20</v>
      </c>
      <c r="U135" s="2">
        <v>9</v>
      </c>
      <c r="V135" s="2">
        <v>18</v>
      </c>
      <c r="W135" s="2">
        <v>5</v>
      </c>
      <c r="X135" s="2" t="s">
        <v>248</v>
      </c>
      <c r="Y135" s="2">
        <v>3</v>
      </c>
      <c r="Z135" s="2">
        <v>15</v>
      </c>
      <c r="AA135" s="2">
        <v>12</v>
      </c>
      <c r="AB135" s="2">
        <v>21</v>
      </c>
      <c r="AC135" s="2">
        <v>13</v>
      </c>
      <c r="AD135" s="2">
        <v>14</v>
      </c>
      <c r="AE135" s="2">
        <v>19</v>
      </c>
      <c r="AF135" s="2" t="s">
        <v>248</v>
      </c>
      <c r="AG135" s="2">
        <v>15</v>
      </c>
      <c r="AH135" s="2">
        <v>18</v>
      </c>
      <c r="AI135" s="2" t="s">
        <v>248</v>
      </c>
      <c r="AJ135" s="2">
        <v>18</v>
      </c>
      <c r="AK135" s="2">
        <v>15</v>
      </c>
      <c r="AL135" s="2">
        <v>23</v>
      </c>
      <c r="AM135" s="2">
        <v>19</v>
      </c>
      <c r="AN135" s="2" t="s">
        <v>248</v>
      </c>
      <c r="AO135" s="2">
        <v>19</v>
      </c>
      <c r="AP135" s="2">
        <v>1</v>
      </c>
      <c r="AQ135" s="2">
        <v>22</v>
      </c>
      <c r="AR135" s="2">
        <v>5</v>
      </c>
      <c r="AS135" s="2">
        <v>19</v>
      </c>
      <c r="AT135" s="2" t="s">
        <v>248</v>
      </c>
      <c r="AU135" s="2">
        <v>20</v>
      </c>
      <c r="AV135" s="2">
        <v>9</v>
      </c>
      <c r="AW135" s="2">
        <v>13</v>
      </c>
      <c r="AX135" s="2">
        <v>5</v>
      </c>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row>
    <row r="136" spans="2:93" s="27" customFormat="1" ht="22.5" customHeight="1">
      <c r="B136" s="2">
        <v>51</v>
      </c>
      <c r="C136" s="2">
        <v>3</v>
      </c>
      <c r="D136" s="6">
        <v>7</v>
      </c>
      <c r="E136" s="1">
        <f t="shared" si="1"/>
        <v>62</v>
      </c>
      <c r="F136" s="100">
        <f>IF(ISBLANK(E136),0,IF(E136=Answers!E136,1,-1))</f>
        <v>1</v>
      </c>
      <c r="G136" s="2">
        <v>1</v>
      </c>
      <c r="H136" s="2">
        <v>14</v>
      </c>
      <c r="I136" s="2">
        <v>25</v>
      </c>
      <c r="J136" s="2">
        <v>15</v>
      </c>
      <c r="K136" s="2">
        <v>14</v>
      </c>
      <c r="L136" s="2">
        <v>5</v>
      </c>
      <c r="M136" s="2" t="s">
        <v>248</v>
      </c>
      <c r="N136" s="2">
        <v>11</v>
      </c>
      <c r="O136" s="2">
        <v>14</v>
      </c>
      <c r="P136" s="2">
        <v>15</v>
      </c>
      <c r="Q136" s="2">
        <v>23</v>
      </c>
      <c r="R136" s="2" t="s">
        <v>248</v>
      </c>
      <c r="S136" s="2">
        <v>8</v>
      </c>
      <c r="T136" s="2">
        <v>15</v>
      </c>
      <c r="U136" s="2">
        <v>23</v>
      </c>
      <c r="V136" s="2" t="s">
        <v>248</v>
      </c>
      <c r="W136" s="2">
        <v>20</v>
      </c>
      <c r="X136" s="2">
        <v>15</v>
      </c>
      <c r="Y136" s="2" t="s">
        <v>248</v>
      </c>
      <c r="Z136" s="2">
        <v>21</v>
      </c>
      <c r="AA136" s="2">
        <v>19</v>
      </c>
      <c r="AB136" s="2">
        <v>5</v>
      </c>
      <c r="AC136" s="2" t="s">
        <v>248</v>
      </c>
      <c r="AD136" s="2">
        <v>4</v>
      </c>
      <c r="AE136" s="2">
        <v>1</v>
      </c>
      <c r="AF136" s="2">
        <v>20</v>
      </c>
      <c r="AG136" s="2">
        <v>1</v>
      </c>
      <c r="AH136" s="2" t="s">
        <v>248</v>
      </c>
      <c r="AI136" s="2">
        <v>22</v>
      </c>
      <c r="AJ136" s="2">
        <v>1</v>
      </c>
      <c r="AK136" s="2">
        <v>12</v>
      </c>
      <c r="AL136" s="2">
        <v>9</v>
      </c>
      <c r="AM136" s="2">
        <v>4</v>
      </c>
      <c r="AN136" s="2">
        <v>1</v>
      </c>
      <c r="AO136" s="2">
        <v>20</v>
      </c>
      <c r="AP136" s="2">
        <v>9</v>
      </c>
      <c r="AQ136" s="2">
        <v>15</v>
      </c>
      <c r="AR136" s="2">
        <v>14</v>
      </c>
      <c r="AS136" s="2" t="s">
        <v>248</v>
      </c>
      <c r="AT136" s="2">
        <v>20</v>
      </c>
      <c r="AU136" s="2">
        <v>15</v>
      </c>
      <c r="AV136" s="2" t="s">
        <v>248</v>
      </c>
      <c r="AW136" s="2">
        <v>12</v>
      </c>
      <c r="AX136" s="2">
        <v>9</v>
      </c>
      <c r="AY136" s="2">
        <v>13</v>
      </c>
      <c r="AZ136" s="2">
        <v>9</v>
      </c>
      <c r="BA136" s="2">
        <v>20</v>
      </c>
      <c r="BB136" s="2" t="s">
        <v>248</v>
      </c>
      <c r="BC136" s="2">
        <v>5</v>
      </c>
      <c r="BD136" s="2">
        <v>14</v>
      </c>
      <c r="BE136" s="2">
        <v>20</v>
      </c>
      <c r="BF136" s="2">
        <v>5</v>
      </c>
      <c r="BG136" s="2">
        <v>18</v>
      </c>
      <c r="BH136" s="2">
        <v>5</v>
      </c>
      <c r="BI136" s="2">
        <v>4</v>
      </c>
      <c r="BJ136" s="2" t="s">
        <v>248</v>
      </c>
      <c r="BK136" s="2">
        <v>22</v>
      </c>
      <c r="BL136" s="2">
        <v>1</v>
      </c>
      <c r="BM136" s="2">
        <v>12</v>
      </c>
      <c r="BN136" s="2">
        <v>21</v>
      </c>
      <c r="BO136" s="2">
        <v>5</v>
      </c>
      <c r="BP136" s="2">
        <v>19</v>
      </c>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row>
    <row r="137" spans="2:93" s="27" customFormat="1" ht="22.5" customHeight="1">
      <c r="B137" s="2">
        <v>52</v>
      </c>
      <c r="C137" s="2">
        <v>3</v>
      </c>
      <c r="D137" s="6">
        <v>7</v>
      </c>
      <c r="E137" s="1">
        <f t="shared" si="1"/>
        <v>79</v>
      </c>
      <c r="F137" s="100">
        <f>IF(ISBLANK(E137),0,IF(E137=Answers!E137,1,-1))</f>
        <v>1</v>
      </c>
      <c r="G137" s="2">
        <v>9</v>
      </c>
      <c r="H137" s="2">
        <v>13</v>
      </c>
      <c r="I137" s="2">
        <v>16</v>
      </c>
      <c r="J137" s="2">
        <v>18</v>
      </c>
      <c r="K137" s="2">
        <v>5</v>
      </c>
      <c r="L137" s="2">
        <v>19</v>
      </c>
      <c r="M137" s="2">
        <v>19</v>
      </c>
      <c r="N137" s="2" t="s">
        <v>248</v>
      </c>
      <c r="O137" s="2">
        <v>15</v>
      </c>
      <c r="P137" s="2">
        <v>20</v>
      </c>
      <c r="Q137" s="2">
        <v>8</v>
      </c>
      <c r="R137" s="2">
        <v>5</v>
      </c>
      <c r="S137" s="2">
        <v>18</v>
      </c>
      <c r="T137" s="2">
        <v>19</v>
      </c>
      <c r="U137" s="2" t="s">
        <v>248</v>
      </c>
      <c r="V137" s="2">
        <v>23</v>
      </c>
      <c r="W137" s="2">
        <v>9</v>
      </c>
      <c r="X137" s="2">
        <v>20</v>
      </c>
      <c r="Y137" s="2">
        <v>8</v>
      </c>
      <c r="Z137" s="2" t="s">
        <v>248</v>
      </c>
      <c r="AA137" s="2">
        <v>3</v>
      </c>
      <c r="AB137" s="2">
        <v>15</v>
      </c>
      <c r="AC137" s="2">
        <v>13</v>
      </c>
      <c r="AD137" s="2">
        <v>16</v>
      </c>
      <c r="AE137" s="2">
        <v>12</v>
      </c>
      <c r="AF137" s="2">
        <v>5</v>
      </c>
      <c r="AG137" s="2">
        <v>24</v>
      </c>
      <c r="AH137" s="2" t="s">
        <v>248</v>
      </c>
      <c r="AI137" s="2">
        <v>6</v>
      </c>
      <c r="AJ137" s="2">
        <v>15</v>
      </c>
      <c r="AK137" s="2">
        <v>18</v>
      </c>
      <c r="AL137" s="2">
        <v>13</v>
      </c>
      <c r="AM137" s="2">
        <v>21</v>
      </c>
      <c r="AN137" s="2">
        <v>12</v>
      </c>
      <c r="AO137" s="2">
        <v>1</v>
      </c>
      <c r="AP137" s="2">
        <v>19</v>
      </c>
      <c r="AQ137" s="2" t="s">
        <v>248</v>
      </c>
      <c r="AR137" s="2">
        <v>23</v>
      </c>
      <c r="AS137" s="2">
        <v>8</v>
      </c>
      <c r="AT137" s="2">
        <v>5</v>
      </c>
      <c r="AU137" s="2">
        <v>14</v>
      </c>
      <c r="AV137" s="2" t="s">
        <v>248</v>
      </c>
      <c r="AW137" s="2">
        <v>19</v>
      </c>
      <c r="AX137" s="2">
        <v>9</v>
      </c>
      <c r="AY137" s="2">
        <v>13</v>
      </c>
      <c r="AZ137" s="2">
        <v>16</v>
      </c>
      <c r="BA137" s="2">
        <v>12</v>
      </c>
      <c r="BB137" s="2">
        <v>9</v>
      </c>
      <c r="BC137" s="2">
        <v>5</v>
      </c>
      <c r="BD137" s="2">
        <v>18</v>
      </c>
      <c r="BE137" s="2" t="s">
        <v>248</v>
      </c>
      <c r="BF137" s="2">
        <v>6</v>
      </c>
      <c r="BG137" s="2">
        <v>15</v>
      </c>
      <c r="BH137" s="2">
        <v>18</v>
      </c>
      <c r="BI137" s="2">
        <v>13</v>
      </c>
      <c r="BJ137" s="2">
        <v>21</v>
      </c>
      <c r="BK137" s="2">
        <v>12</v>
      </c>
      <c r="BL137" s="2">
        <v>1</v>
      </c>
      <c r="BM137" s="2">
        <v>19</v>
      </c>
      <c r="BN137" s="2" t="s">
        <v>248</v>
      </c>
      <c r="BO137" s="2">
        <v>23</v>
      </c>
      <c r="BP137" s="2">
        <v>15</v>
      </c>
      <c r="BQ137" s="2">
        <v>21</v>
      </c>
      <c r="BR137" s="2">
        <v>12</v>
      </c>
      <c r="BS137" s="2">
        <v>4</v>
      </c>
      <c r="BT137" s="2" t="s">
        <v>248</v>
      </c>
      <c r="BU137" s="2">
        <v>2</v>
      </c>
      <c r="BV137" s="2">
        <v>5</v>
      </c>
      <c r="BW137" s="2" t="s">
        <v>248</v>
      </c>
      <c r="BX137" s="2">
        <v>19</v>
      </c>
      <c r="BY137" s="2">
        <v>21</v>
      </c>
      <c r="BZ137" s="2">
        <v>6</v>
      </c>
      <c r="CA137" s="2">
        <v>6</v>
      </c>
      <c r="CB137" s="2">
        <v>9</v>
      </c>
      <c r="CC137" s="2">
        <v>3</v>
      </c>
      <c r="CD137" s="2">
        <v>9</v>
      </c>
      <c r="CE137" s="2">
        <v>5</v>
      </c>
      <c r="CF137" s="2">
        <v>14</v>
      </c>
      <c r="CG137" s="2">
        <v>20</v>
      </c>
      <c r="CH137" s="2"/>
      <c r="CI137" s="2"/>
      <c r="CJ137" s="2"/>
      <c r="CK137" s="2"/>
      <c r="CL137" s="2"/>
      <c r="CM137" s="2"/>
      <c r="CN137" s="2"/>
      <c r="CO137" s="2"/>
    </row>
    <row r="138" spans="2:93" s="27" customFormat="1" ht="22.5" customHeight="1">
      <c r="B138" s="2">
        <v>53</v>
      </c>
      <c r="C138" s="2">
        <v>3</v>
      </c>
      <c r="D138" s="6">
        <v>7</v>
      </c>
      <c r="E138" s="1">
        <f t="shared" si="1"/>
        <v>60</v>
      </c>
      <c r="F138" s="100">
        <f>IF(ISBLANK(E138),0,IF(E138=Answers!E138,1,-1))</f>
        <v>1</v>
      </c>
      <c r="G138" s="2">
        <v>21</v>
      </c>
      <c r="H138" s="2">
        <v>19</v>
      </c>
      <c r="I138" s="2">
        <v>5</v>
      </c>
      <c r="J138" s="2" t="s">
        <v>248</v>
      </c>
      <c r="K138" s="2">
        <v>3</v>
      </c>
      <c r="L138" s="2">
        <v>5</v>
      </c>
      <c r="M138" s="2">
        <v>12</v>
      </c>
      <c r="N138" s="2">
        <v>12</v>
      </c>
      <c r="O138" s="2" t="s">
        <v>248</v>
      </c>
      <c r="P138" s="2">
        <v>18</v>
      </c>
      <c r="Q138" s="2">
        <v>5</v>
      </c>
      <c r="R138" s="2">
        <v>6</v>
      </c>
      <c r="S138" s="2">
        <v>5</v>
      </c>
      <c r="T138" s="2">
        <v>18</v>
      </c>
      <c r="U138" s="2">
        <v>5</v>
      </c>
      <c r="V138" s="2">
        <v>14</v>
      </c>
      <c r="W138" s="2">
        <v>3</v>
      </c>
      <c r="X138" s="2">
        <v>5</v>
      </c>
      <c r="Y138" s="2">
        <v>19</v>
      </c>
      <c r="Z138" s="2" t="s">
        <v>248</v>
      </c>
      <c r="AA138" s="2">
        <v>9</v>
      </c>
      <c r="AB138" s="2">
        <v>14</v>
      </c>
      <c r="AC138" s="2" t="s">
        <v>248</v>
      </c>
      <c r="AD138" s="2">
        <v>6</v>
      </c>
      <c r="AE138" s="2">
        <v>15</v>
      </c>
      <c r="AF138" s="2">
        <v>18</v>
      </c>
      <c r="AG138" s="2">
        <v>13</v>
      </c>
      <c r="AH138" s="2">
        <v>21</v>
      </c>
      <c r="AI138" s="2">
        <v>12</v>
      </c>
      <c r="AJ138" s="2">
        <v>1</v>
      </c>
      <c r="AK138" s="2">
        <v>19</v>
      </c>
      <c r="AL138" s="2" t="s">
        <v>248</v>
      </c>
      <c r="AM138" s="2">
        <v>9</v>
      </c>
      <c r="AN138" s="2">
        <v>14</v>
      </c>
      <c r="AO138" s="2">
        <v>19</v>
      </c>
      <c r="AP138" s="2">
        <v>20</v>
      </c>
      <c r="AQ138" s="2">
        <v>5</v>
      </c>
      <c r="AR138" s="2">
        <v>1</v>
      </c>
      <c r="AS138" s="2">
        <v>4</v>
      </c>
      <c r="AT138" s="2" t="s">
        <v>248</v>
      </c>
      <c r="AU138" s="2">
        <v>15</v>
      </c>
      <c r="AV138" s="2">
        <v>6</v>
      </c>
      <c r="AW138" s="2" t="s">
        <v>248</v>
      </c>
      <c r="AX138" s="2">
        <v>8</v>
      </c>
      <c r="AY138" s="2">
        <v>1</v>
      </c>
      <c r="AZ138" s="2">
        <v>18</v>
      </c>
      <c r="BA138" s="2">
        <v>4</v>
      </c>
      <c r="BB138" s="2">
        <v>3</v>
      </c>
      <c r="BC138" s="2">
        <v>15</v>
      </c>
      <c r="BD138" s="2">
        <v>4</v>
      </c>
      <c r="BE138" s="2">
        <v>9</v>
      </c>
      <c r="BF138" s="2">
        <v>14</v>
      </c>
      <c r="BG138" s="2">
        <v>7</v>
      </c>
      <c r="BH138" s="2" t="s">
        <v>248</v>
      </c>
      <c r="BI138" s="2">
        <v>22</v>
      </c>
      <c r="BJ138" s="2">
        <v>1</v>
      </c>
      <c r="BK138" s="2">
        <v>12</v>
      </c>
      <c r="BL138" s="2">
        <v>21</v>
      </c>
      <c r="BM138" s="2">
        <v>5</v>
      </c>
      <c r="BN138" s="2">
        <v>19</v>
      </c>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row>
    <row r="139" spans="2:93" s="27" customFormat="1" ht="22.5" customHeight="1">
      <c r="B139" s="2">
        <v>54</v>
      </c>
      <c r="C139" s="2">
        <v>3</v>
      </c>
      <c r="D139" s="6">
        <v>7</v>
      </c>
      <c r="E139" s="1">
        <f t="shared" si="1"/>
        <v>41</v>
      </c>
      <c r="F139" s="100">
        <f>IF(ISBLANK(E139),0,IF(E139=Answers!E139,1,-1))</f>
        <v>1</v>
      </c>
      <c r="G139" s="2">
        <v>7</v>
      </c>
      <c r="H139" s="2">
        <v>15</v>
      </c>
      <c r="I139" s="2">
        <v>9</v>
      </c>
      <c r="J139" s="2">
        <v>14</v>
      </c>
      <c r="K139" s="2">
        <v>7</v>
      </c>
      <c r="L139" s="2" t="s">
        <v>248</v>
      </c>
      <c r="M139" s="2">
        <v>19</v>
      </c>
      <c r="N139" s="2">
        <v>11</v>
      </c>
      <c r="O139" s="2">
        <v>9</v>
      </c>
      <c r="P139" s="2">
        <v>9</v>
      </c>
      <c r="Q139" s="2">
        <v>14</v>
      </c>
      <c r="R139" s="2">
        <v>7</v>
      </c>
      <c r="S139" s="2" t="s">
        <v>248</v>
      </c>
      <c r="T139" s="2">
        <v>20</v>
      </c>
      <c r="U139" s="2">
        <v>8</v>
      </c>
      <c r="V139" s="2">
        <v>9</v>
      </c>
      <c r="W139" s="2">
        <v>19</v>
      </c>
      <c r="X139" s="2" t="s">
        <v>248</v>
      </c>
      <c r="Y139" s="2">
        <v>23</v>
      </c>
      <c r="Z139" s="2">
        <v>5</v>
      </c>
      <c r="AA139" s="2">
        <v>5</v>
      </c>
      <c r="AB139" s="2">
        <v>11</v>
      </c>
      <c r="AC139" s="2">
        <v>5</v>
      </c>
      <c r="AD139" s="2">
        <v>14</v>
      </c>
      <c r="AE139" s="2">
        <v>4</v>
      </c>
      <c r="AF139" s="2" t="s">
        <v>248</v>
      </c>
      <c r="AG139" s="2">
        <v>9</v>
      </c>
      <c r="AH139" s="2">
        <v>14</v>
      </c>
      <c r="AI139" s="2" t="s">
        <v>248</v>
      </c>
      <c r="AJ139" s="2">
        <v>20</v>
      </c>
      <c r="AK139" s="2">
        <v>8</v>
      </c>
      <c r="AL139" s="2">
        <v>5</v>
      </c>
      <c r="AM139" s="2" t="s">
        <v>248</v>
      </c>
      <c r="AN139" s="2">
        <v>14</v>
      </c>
      <c r="AO139" s="2">
        <v>5</v>
      </c>
      <c r="AP139" s="2">
        <v>23</v>
      </c>
      <c r="AQ139" s="2" t="s">
        <v>248</v>
      </c>
      <c r="AR139" s="2">
        <v>19</v>
      </c>
      <c r="AS139" s="2">
        <v>14</v>
      </c>
      <c r="AT139" s="2">
        <v>15</v>
      </c>
      <c r="AU139" s="2">
        <v>23</v>
      </c>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row>
    <row r="140" spans="2:93" s="27" customFormat="1" ht="22.5" customHeight="1">
      <c r="B140" s="2">
        <v>55</v>
      </c>
      <c r="C140" s="2">
        <v>3</v>
      </c>
      <c r="D140" s="6">
        <v>7</v>
      </c>
      <c r="E140" s="1">
        <f t="shared" si="1"/>
        <v>76</v>
      </c>
      <c r="F140" s="100">
        <f>IF(ISBLANK(E140),0,IF(E140=Answers!E140,1,-1))</f>
        <v>1</v>
      </c>
      <c r="G140" s="2">
        <v>3</v>
      </c>
      <c r="H140" s="2">
        <v>8</v>
      </c>
      <c r="I140" s="2">
        <v>5</v>
      </c>
      <c r="J140" s="2">
        <v>3</v>
      </c>
      <c r="K140" s="2">
        <v>11</v>
      </c>
      <c r="L140" s="2" t="s">
        <v>248</v>
      </c>
      <c r="M140" s="2">
        <v>15</v>
      </c>
      <c r="N140" s="2">
        <v>21</v>
      </c>
      <c r="O140" s="2">
        <v>20</v>
      </c>
      <c r="P140" s="2" t="s">
        <v>248</v>
      </c>
      <c r="Q140" s="2">
        <v>20</v>
      </c>
      <c r="R140" s="2">
        <v>8</v>
      </c>
      <c r="S140" s="2">
        <v>5</v>
      </c>
      <c r="T140" s="2" t="s">
        <v>248</v>
      </c>
      <c r="U140" s="2">
        <v>14</v>
      </c>
      <c r="V140" s="2">
        <v>5</v>
      </c>
      <c r="W140" s="2">
        <v>23</v>
      </c>
      <c r="X140" s="2">
        <v>5</v>
      </c>
      <c r="Y140" s="2">
        <v>18</v>
      </c>
      <c r="Z140" s="2" t="s">
        <v>248</v>
      </c>
      <c r="AA140" s="2">
        <v>5</v>
      </c>
      <c r="AB140" s="2">
        <v>24</v>
      </c>
      <c r="AC140" s="2">
        <v>3</v>
      </c>
      <c r="AD140" s="2">
        <v>5</v>
      </c>
      <c r="AE140" s="2">
        <v>12</v>
      </c>
      <c r="AF140" s="2" t="s">
        <v>248</v>
      </c>
      <c r="AG140" s="2">
        <v>6</v>
      </c>
      <c r="AH140" s="2">
        <v>21</v>
      </c>
      <c r="AI140" s="2">
        <v>14</v>
      </c>
      <c r="AJ140" s="2">
        <v>3</v>
      </c>
      <c r="AK140" s="2">
        <v>20</v>
      </c>
      <c r="AL140" s="2">
        <v>9</v>
      </c>
      <c r="AM140" s="2">
        <v>15</v>
      </c>
      <c r="AN140" s="2">
        <v>14</v>
      </c>
      <c r="AO140" s="2">
        <v>19</v>
      </c>
      <c r="AP140" s="2" t="s">
        <v>248</v>
      </c>
      <c r="AQ140" s="2">
        <v>24</v>
      </c>
      <c r="AR140" s="2">
        <v>12</v>
      </c>
      <c r="AS140" s="2">
        <v>15</v>
      </c>
      <c r="AT140" s="2">
        <v>15</v>
      </c>
      <c r="AU140" s="2">
        <v>11</v>
      </c>
      <c r="AV140" s="2">
        <v>21</v>
      </c>
      <c r="AW140" s="2">
        <v>16</v>
      </c>
      <c r="AX140" s="2" t="s">
        <v>248</v>
      </c>
      <c r="AY140" s="2">
        <v>6</v>
      </c>
      <c r="AZ140" s="2">
        <v>9</v>
      </c>
      <c r="BA140" s="2">
        <v>12</v>
      </c>
      <c r="BB140" s="2">
        <v>20</v>
      </c>
      <c r="BC140" s="2">
        <v>5</v>
      </c>
      <c r="BD140" s="2">
        <v>18</v>
      </c>
      <c r="BE140" s="2" t="s">
        <v>248</v>
      </c>
      <c r="BF140" s="2">
        <v>19</v>
      </c>
      <c r="BG140" s="2">
        <v>15</v>
      </c>
      <c r="BH140" s="2">
        <v>18</v>
      </c>
      <c r="BI140" s="2">
        <v>20</v>
      </c>
      <c r="BJ140" s="2" t="s">
        <v>248</v>
      </c>
      <c r="BK140" s="2">
        <v>20</v>
      </c>
      <c r="BL140" s="2">
        <v>5</v>
      </c>
      <c r="BM140" s="2">
        <v>24</v>
      </c>
      <c r="BN140" s="2">
        <v>20</v>
      </c>
      <c r="BO140" s="2">
        <v>19</v>
      </c>
      <c r="BP140" s="2">
        <v>16</v>
      </c>
      <c r="BQ140" s="2">
        <v>12</v>
      </c>
      <c r="BR140" s="2">
        <v>9</v>
      </c>
      <c r="BS140" s="2">
        <v>20</v>
      </c>
      <c r="BT140" s="2" t="s">
        <v>248</v>
      </c>
      <c r="BU140" s="2">
        <v>1</v>
      </c>
      <c r="BV140" s="2">
        <v>14</v>
      </c>
      <c r="BW140" s="2">
        <v>4</v>
      </c>
      <c r="BX140" s="2" t="s">
        <v>248</v>
      </c>
      <c r="BY140" s="2">
        <v>21</v>
      </c>
      <c r="BZ140" s="2">
        <v>14</v>
      </c>
      <c r="CA140" s="2">
        <v>9</v>
      </c>
      <c r="CB140" s="2">
        <v>17</v>
      </c>
      <c r="CC140" s="2">
        <v>21</v>
      </c>
      <c r="CD140" s="2">
        <v>5</v>
      </c>
      <c r="CE140" s="2"/>
      <c r="CF140" s="2"/>
      <c r="CG140" s="2"/>
      <c r="CH140" s="2"/>
      <c r="CI140" s="2"/>
      <c r="CJ140" s="2"/>
      <c r="CK140" s="2"/>
      <c r="CL140" s="2"/>
      <c r="CM140" s="2"/>
      <c r="CN140" s="2"/>
      <c r="CO140" s="2"/>
    </row>
    <row r="141" spans="2:93" s="27" customFormat="1" ht="22.5" customHeight="1">
      <c r="B141" s="2">
        <v>56</v>
      </c>
      <c r="C141" s="2">
        <v>3</v>
      </c>
      <c r="D141" s="6">
        <v>7</v>
      </c>
      <c r="E141" s="1">
        <f t="shared" si="1"/>
        <v>61</v>
      </c>
      <c r="F141" s="100">
        <f>IF(ISBLANK(E141),0,IF(E141=Answers!E141,1,-1))</f>
        <v>1</v>
      </c>
      <c r="G141" s="2">
        <v>5</v>
      </c>
      <c r="H141" s="2">
        <v>14</v>
      </c>
      <c r="I141" s="2">
        <v>20</v>
      </c>
      <c r="J141" s="2">
        <v>5</v>
      </c>
      <c r="K141" s="2">
        <v>18</v>
      </c>
      <c r="L141" s="2" t="s">
        <v>248</v>
      </c>
      <c r="M141" s="2">
        <v>3</v>
      </c>
      <c r="N141" s="2">
        <v>1</v>
      </c>
      <c r="O141" s="2">
        <v>12</v>
      </c>
      <c r="P141" s="2">
        <v>5</v>
      </c>
      <c r="Q141" s="2">
        <v>14</v>
      </c>
      <c r="R141" s="2">
        <v>4</v>
      </c>
      <c r="S141" s="2">
        <v>1</v>
      </c>
      <c r="T141" s="2">
        <v>18</v>
      </c>
      <c r="U141" s="2" t="s">
        <v>248</v>
      </c>
      <c r="V141" s="2">
        <v>4</v>
      </c>
      <c r="W141" s="2">
        <v>1</v>
      </c>
      <c r="X141" s="2">
        <v>20</v>
      </c>
      <c r="Y141" s="2">
        <v>5</v>
      </c>
      <c r="Z141" s="2">
        <v>19</v>
      </c>
      <c r="AA141" s="2" t="s">
        <v>248</v>
      </c>
      <c r="AB141" s="2">
        <v>1</v>
      </c>
      <c r="AC141" s="2">
        <v>19</v>
      </c>
      <c r="AD141" s="2" t="s">
        <v>248</v>
      </c>
      <c r="AE141" s="2">
        <v>20</v>
      </c>
      <c r="AF141" s="2">
        <v>5</v>
      </c>
      <c r="AG141" s="2">
        <v>24</v>
      </c>
      <c r="AH141" s="2">
        <v>20</v>
      </c>
      <c r="AI141" s="2" t="s">
        <v>248</v>
      </c>
      <c r="AJ141" s="2">
        <v>19</v>
      </c>
      <c r="AK141" s="2">
        <v>15</v>
      </c>
      <c r="AL141" s="2" t="s">
        <v>248</v>
      </c>
      <c r="AM141" s="2">
        <v>20</v>
      </c>
      <c r="AN141" s="2">
        <v>8</v>
      </c>
      <c r="AO141" s="2">
        <v>5</v>
      </c>
      <c r="AP141" s="2" t="s">
        <v>248</v>
      </c>
      <c r="AQ141" s="2">
        <v>6</v>
      </c>
      <c r="AR141" s="2">
        <v>15</v>
      </c>
      <c r="AS141" s="2">
        <v>18</v>
      </c>
      <c r="AT141" s="2">
        <v>13</v>
      </c>
      <c r="AU141" s="2">
        <v>1</v>
      </c>
      <c r="AV141" s="2">
        <v>20</v>
      </c>
      <c r="AW141" s="2">
        <v>20</v>
      </c>
      <c r="AX141" s="2">
        <v>9</v>
      </c>
      <c r="AY141" s="2">
        <v>14</v>
      </c>
      <c r="AZ141" s="2">
        <v>7</v>
      </c>
      <c r="BA141" s="2" t="s">
        <v>248</v>
      </c>
      <c r="BB141" s="2">
        <v>19</v>
      </c>
      <c r="BC141" s="2">
        <v>20</v>
      </c>
      <c r="BD141" s="2">
        <v>1</v>
      </c>
      <c r="BE141" s="2">
        <v>25</v>
      </c>
      <c r="BF141" s="2">
        <v>19</v>
      </c>
      <c r="BG141" s="2" t="s">
        <v>248</v>
      </c>
      <c r="BH141" s="2">
        <v>3</v>
      </c>
      <c r="BI141" s="2">
        <v>15</v>
      </c>
      <c r="BJ141" s="2">
        <v>14</v>
      </c>
      <c r="BK141" s="2">
        <v>19</v>
      </c>
      <c r="BL141" s="2">
        <v>20</v>
      </c>
      <c r="BM141" s="2">
        <v>1</v>
      </c>
      <c r="BN141" s="2">
        <v>14</v>
      </c>
      <c r="BO141" s="2">
        <v>20</v>
      </c>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row>
    <row r="142" spans="2:93" s="27" customFormat="1" ht="22.5" customHeight="1">
      <c r="B142" s="2">
        <v>57</v>
      </c>
      <c r="C142" s="2">
        <v>3</v>
      </c>
      <c r="D142" s="6">
        <v>7</v>
      </c>
      <c r="E142" s="1">
        <f t="shared" si="1"/>
        <v>76</v>
      </c>
      <c r="F142" s="100">
        <f>IF(ISBLANK(E142),0,IF(E142=Answers!E142,1,-1))</f>
        <v>1</v>
      </c>
      <c r="G142" s="2">
        <v>2</v>
      </c>
      <c r="H142" s="2">
        <v>1</v>
      </c>
      <c r="I142" s="2">
        <v>3</v>
      </c>
      <c r="J142" s="2">
        <v>11</v>
      </c>
      <c r="K142" s="2">
        <v>21</v>
      </c>
      <c r="L142" s="2">
        <v>16</v>
      </c>
      <c r="M142" s="2" t="s">
        <v>248</v>
      </c>
      <c r="N142" s="2">
        <v>6</v>
      </c>
      <c r="O142" s="2">
        <v>9</v>
      </c>
      <c r="P142" s="2">
        <v>12</v>
      </c>
      <c r="Q142" s="2">
        <v>5</v>
      </c>
      <c r="R142" s="2">
        <v>19</v>
      </c>
      <c r="S142" s="2" t="s">
        <v>248</v>
      </c>
      <c r="T142" s="2">
        <v>19</v>
      </c>
      <c r="U142" s="2">
        <v>1</v>
      </c>
      <c r="V142" s="2">
        <v>22</v>
      </c>
      <c r="W142" s="2">
        <v>5</v>
      </c>
      <c r="X142" s="2">
        <v>4</v>
      </c>
      <c r="Y142" s="2" t="s">
        <v>248</v>
      </c>
      <c r="Z142" s="2">
        <v>13</v>
      </c>
      <c r="AA142" s="2">
        <v>25</v>
      </c>
      <c r="AB142" s="2" t="s">
        <v>248</v>
      </c>
      <c r="AC142" s="2">
        <v>4</v>
      </c>
      <c r="AD142" s="2">
        <v>1</v>
      </c>
      <c r="AE142" s="2">
        <v>25</v>
      </c>
      <c r="AF142" s="2" t="s">
        <v>248</v>
      </c>
      <c r="AG142" s="2">
        <v>1</v>
      </c>
      <c r="AH142" s="2">
        <v>6</v>
      </c>
      <c r="AI142" s="2">
        <v>20</v>
      </c>
      <c r="AJ142" s="2">
        <v>5</v>
      </c>
      <c r="AK142" s="2">
        <v>18</v>
      </c>
      <c r="AL142" s="2" t="s">
        <v>248</v>
      </c>
      <c r="AM142" s="2">
        <v>1</v>
      </c>
      <c r="AN142" s="2" t="s">
        <v>248</v>
      </c>
      <c r="AO142" s="2">
        <v>20</v>
      </c>
      <c r="AP142" s="2">
        <v>5</v>
      </c>
      <c r="AQ142" s="2">
        <v>1</v>
      </c>
      <c r="AR142" s="2">
        <v>13</v>
      </c>
      <c r="AS142" s="2">
        <v>13</v>
      </c>
      <c r="AT142" s="2">
        <v>1</v>
      </c>
      <c r="AU142" s="2">
        <v>20</v>
      </c>
      <c r="AV142" s="2">
        <v>5</v>
      </c>
      <c r="AW142" s="2" t="s">
        <v>248</v>
      </c>
      <c r="AX142" s="2">
        <v>9</v>
      </c>
      <c r="AY142" s="2">
        <v>14</v>
      </c>
      <c r="AZ142" s="2">
        <v>1</v>
      </c>
      <c r="BA142" s="2">
        <v>4</v>
      </c>
      <c r="BB142" s="2">
        <v>22</v>
      </c>
      <c r="BC142" s="2">
        <v>5</v>
      </c>
      <c r="BD142" s="2">
        <v>18</v>
      </c>
      <c r="BE142" s="2">
        <v>20</v>
      </c>
      <c r="BF142" s="2">
        <v>5</v>
      </c>
      <c r="BG142" s="2">
        <v>14</v>
      </c>
      <c r="BH142" s="2">
        <v>20</v>
      </c>
      <c r="BI142" s="2">
        <v>12</v>
      </c>
      <c r="BJ142" s="2">
        <v>25</v>
      </c>
      <c r="BK142" s="2" t="s">
        <v>248</v>
      </c>
      <c r="BL142" s="2">
        <v>4</v>
      </c>
      <c r="BM142" s="2">
        <v>5</v>
      </c>
      <c r="BN142" s="2">
        <v>12</v>
      </c>
      <c r="BO142" s="2">
        <v>5</v>
      </c>
      <c r="BP142" s="2">
        <v>20</v>
      </c>
      <c r="BQ142" s="2">
        <v>5</v>
      </c>
      <c r="BR142" s="2">
        <v>4</v>
      </c>
      <c r="BS142" s="2" t="s">
        <v>248</v>
      </c>
      <c r="BT142" s="2">
        <v>13</v>
      </c>
      <c r="BU142" s="2">
        <v>25</v>
      </c>
      <c r="BV142" s="2" t="s">
        <v>248</v>
      </c>
      <c r="BW142" s="2">
        <v>6</v>
      </c>
      <c r="BX142" s="2">
        <v>15</v>
      </c>
      <c r="BY142" s="2">
        <v>18</v>
      </c>
      <c r="BZ142" s="2">
        <v>13</v>
      </c>
      <c r="CA142" s="2">
        <v>21</v>
      </c>
      <c r="CB142" s="2">
        <v>12</v>
      </c>
      <c r="CC142" s="2">
        <v>1</v>
      </c>
      <c r="CD142" s="2">
        <v>19</v>
      </c>
      <c r="CE142" s="2"/>
      <c r="CF142" s="2"/>
      <c r="CG142" s="2"/>
      <c r="CH142" s="2"/>
      <c r="CI142" s="2"/>
      <c r="CJ142" s="2"/>
      <c r="CK142" s="2"/>
      <c r="CL142" s="2"/>
      <c r="CM142" s="2"/>
      <c r="CN142" s="2"/>
      <c r="CO142" s="2"/>
    </row>
    <row r="143" spans="2:93" s="27" customFormat="1" ht="22.5" customHeight="1">
      <c r="B143" s="2">
        <v>58</v>
      </c>
      <c r="C143" s="2">
        <v>3</v>
      </c>
      <c r="D143" s="6">
        <v>7</v>
      </c>
      <c r="E143" s="1">
        <f t="shared" si="1"/>
        <v>87</v>
      </c>
      <c r="F143" s="100">
        <f>IF(ISBLANK(E143),0,IF(E143=Answers!E143,1,-1))</f>
        <v>1</v>
      </c>
      <c r="G143" s="2">
        <v>6</v>
      </c>
      <c r="H143" s="2">
        <v>9</v>
      </c>
      <c r="I143" s="2">
        <v>14</v>
      </c>
      <c r="J143" s="2">
        <v>9</v>
      </c>
      <c r="K143" s="2">
        <v>19</v>
      </c>
      <c r="L143" s="2">
        <v>8</v>
      </c>
      <c r="M143" s="2">
        <v>5</v>
      </c>
      <c r="N143" s="2">
        <v>4</v>
      </c>
      <c r="O143" s="2" t="s">
        <v>248</v>
      </c>
      <c r="P143" s="2">
        <v>1</v>
      </c>
      <c r="Q143" s="2" t="s">
        <v>248</v>
      </c>
      <c r="R143" s="2">
        <v>7</v>
      </c>
      <c r="S143" s="2">
        <v>18</v>
      </c>
      <c r="T143" s="2">
        <v>5</v>
      </c>
      <c r="U143" s="2">
        <v>1</v>
      </c>
      <c r="V143" s="2">
        <v>20</v>
      </c>
      <c r="W143" s="2" t="s">
        <v>248</v>
      </c>
      <c r="X143" s="2">
        <v>12</v>
      </c>
      <c r="Y143" s="2">
        <v>15</v>
      </c>
      <c r="Z143" s="2">
        <v>15</v>
      </c>
      <c r="AA143" s="2">
        <v>11</v>
      </c>
      <c r="AB143" s="2">
        <v>9</v>
      </c>
      <c r="AC143" s="2">
        <v>14</v>
      </c>
      <c r="AD143" s="2">
        <v>7</v>
      </c>
      <c r="AE143" s="2" t="s">
        <v>248</v>
      </c>
      <c r="AF143" s="2">
        <v>23</v>
      </c>
      <c r="AG143" s="2">
        <v>15</v>
      </c>
      <c r="AH143" s="2">
        <v>18</v>
      </c>
      <c r="AI143" s="2">
        <v>11</v>
      </c>
      <c r="AJ143" s="2">
        <v>19</v>
      </c>
      <c r="AK143" s="2">
        <v>8</v>
      </c>
      <c r="AL143" s="2">
        <v>5</v>
      </c>
      <c r="AM143" s="2">
        <v>5</v>
      </c>
      <c r="AN143" s="2">
        <v>20</v>
      </c>
      <c r="AO143" s="2" t="s">
        <v>248</v>
      </c>
      <c r="AP143" s="2">
        <v>21</v>
      </c>
      <c r="AQ143" s="2">
        <v>19</v>
      </c>
      <c r="AR143" s="2">
        <v>9</v>
      </c>
      <c r="AS143" s="2">
        <v>14</v>
      </c>
      <c r="AT143" s="2">
        <v>7</v>
      </c>
      <c r="AU143" s="2" t="s">
        <v>248</v>
      </c>
      <c r="AV143" s="2">
        <v>3</v>
      </c>
      <c r="AW143" s="2">
        <v>15</v>
      </c>
      <c r="AX143" s="2">
        <v>12</v>
      </c>
      <c r="AY143" s="2">
        <v>15</v>
      </c>
      <c r="AZ143" s="2">
        <v>18</v>
      </c>
      <c r="BA143" s="2" t="s">
        <v>248</v>
      </c>
      <c r="BB143" s="2">
        <v>3</v>
      </c>
      <c r="BC143" s="2">
        <v>15</v>
      </c>
      <c r="BD143" s="2">
        <v>4</v>
      </c>
      <c r="BE143" s="2">
        <v>9</v>
      </c>
      <c r="BF143" s="2">
        <v>14</v>
      </c>
      <c r="BG143" s="2">
        <v>7</v>
      </c>
      <c r="BH143" s="2" t="s">
        <v>248</v>
      </c>
      <c r="BI143" s="2">
        <v>23</v>
      </c>
      <c r="BJ143" s="2">
        <v>9</v>
      </c>
      <c r="BK143" s="2">
        <v>20</v>
      </c>
      <c r="BL143" s="2">
        <v>8</v>
      </c>
      <c r="BM143" s="2" t="s">
        <v>248</v>
      </c>
      <c r="BN143" s="2">
        <v>14</v>
      </c>
      <c r="BO143" s="2">
        <v>15</v>
      </c>
      <c r="BP143" s="2" t="s">
        <v>248</v>
      </c>
      <c r="BQ143" s="2">
        <v>22</v>
      </c>
      <c r="BR143" s="2">
        <v>1</v>
      </c>
      <c r="BS143" s="2">
        <v>12</v>
      </c>
      <c r="BT143" s="2">
        <v>21</v>
      </c>
      <c r="BU143" s="2">
        <v>5</v>
      </c>
      <c r="BV143" s="2">
        <v>19</v>
      </c>
      <c r="BW143" s="2" t="s">
        <v>248</v>
      </c>
      <c r="BX143" s="2">
        <v>20</v>
      </c>
      <c r="BY143" s="2">
        <v>15</v>
      </c>
      <c r="BZ143" s="2" t="s">
        <v>248</v>
      </c>
      <c r="CA143" s="2">
        <v>5</v>
      </c>
      <c r="CB143" s="2">
        <v>14</v>
      </c>
      <c r="CC143" s="2">
        <v>3</v>
      </c>
      <c r="CD143" s="2">
        <v>15</v>
      </c>
      <c r="CE143" s="2">
        <v>4</v>
      </c>
      <c r="CF143" s="2">
        <v>5</v>
      </c>
      <c r="CG143" s="2" t="s">
        <v>248</v>
      </c>
      <c r="CH143" s="2">
        <v>1</v>
      </c>
      <c r="CI143" s="2">
        <v>12</v>
      </c>
      <c r="CJ143" s="2">
        <v>12</v>
      </c>
      <c r="CK143" s="2" t="s">
        <v>248</v>
      </c>
      <c r="CL143" s="2">
        <v>4</v>
      </c>
      <c r="CM143" s="2">
        <v>1</v>
      </c>
      <c r="CN143" s="2">
        <v>20</v>
      </c>
      <c r="CO143" s="2">
        <v>1</v>
      </c>
    </row>
    <row r="144" spans="2:93" s="27" customFormat="1" ht="22.5" customHeight="1">
      <c r="B144" s="2">
        <v>59</v>
      </c>
      <c r="C144" s="2">
        <v>3</v>
      </c>
      <c r="D144" s="6">
        <v>7</v>
      </c>
      <c r="E144" s="1">
        <f t="shared" si="1"/>
        <v>27</v>
      </c>
      <c r="F144" s="100">
        <f>IF(ISBLANK(E144),0,IF(E144=Answers!E144,1,-1))</f>
        <v>1</v>
      </c>
      <c r="G144" s="2">
        <v>23</v>
      </c>
      <c r="H144" s="2">
        <v>8</v>
      </c>
      <c r="I144" s="2">
        <v>15</v>
      </c>
      <c r="J144" s="2" t="s">
        <v>248</v>
      </c>
      <c r="K144" s="2">
        <v>11</v>
      </c>
      <c r="L144" s="2">
        <v>14</v>
      </c>
      <c r="M144" s="2">
        <v>15</v>
      </c>
      <c r="N144" s="2">
        <v>23</v>
      </c>
      <c r="O144" s="2">
        <v>19</v>
      </c>
      <c r="P144" s="2" t="s">
        <v>248</v>
      </c>
      <c r="Q144" s="2">
        <v>16</v>
      </c>
      <c r="R144" s="2">
        <v>9</v>
      </c>
      <c r="S144" s="2">
        <v>22</v>
      </c>
      <c r="T144" s="2">
        <v>15</v>
      </c>
      <c r="U144" s="2">
        <v>20</v>
      </c>
      <c r="V144" s="2" t="s">
        <v>248</v>
      </c>
      <c r="W144" s="2">
        <v>20</v>
      </c>
      <c r="X144" s="2">
        <v>1</v>
      </c>
      <c r="Y144" s="2">
        <v>2</v>
      </c>
      <c r="Z144" s="2">
        <v>12</v>
      </c>
      <c r="AA144" s="2">
        <v>5</v>
      </c>
      <c r="AB144" s="2">
        <v>19</v>
      </c>
      <c r="AC144" s="2" t="s">
        <v>248</v>
      </c>
      <c r="AD144" s="2">
        <v>23</v>
      </c>
      <c r="AE144" s="2">
        <v>5</v>
      </c>
      <c r="AF144" s="2">
        <v>12</v>
      </c>
      <c r="AG144" s="2">
        <v>12</v>
      </c>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row>
    <row r="145" spans="2:93" s="27" customFormat="1" ht="22.5" customHeight="1">
      <c r="B145" s="2">
        <v>60</v>
      </c>
      <c r="C145" s="2">
        <v>3</v>
      </c>
      <c r="D145" s="6">
        <v>7</v>
      </c>
      <c r="E145" s="1">
        <f t="shared" si="1"/>
        <v>55</v>
      </c>
      <c r="F145" s="100">
        <f>IF(ISBLANK(E145),0,IF(E145=Answers!E145,1,-1))</f>
        <v>1</v>
      </c>
      <c r="G145" s="2">
        <v>1</v>
      </c>
      <c r="H145" s="2" t="s">
        <v>248</v>
      </c>
      <c r="I145" s="2">
        <v>2</v>
      </c>
      <c r="J145" s="2">
        <v>21</v>
      </c>
      <c r="K145" s="2">
        <v>19</v>
      </c>
      <c r="L145" s="2">
        <v>25</v>
      </c>
      <c r="M145" s="2" t="s">
        <v>248</v>
      </c>
      <c r="N145" s="2">
        <v>4</v>
      </c>
      <c r="O145" s="2">
        <v>1</v>
      </c>
      <c r="P145" s="2">
        <v>25</v>
      </c>
      <c r="Q145" s="2" t="s">
        <v>248</v>
      </c>
      <c r="R145" s="2">
        <v>19</v>
      </c>
      <c r="S145" s="2">
        <v>5</v>
      </c>
      <c r="T145" s="2">
        <v>14</v>
      </c>
      <c r="U145" s="2">
        <v>4</v>
      </c>
      <c r="V145" s="2">
        <v>9</v>
      </c>
      <c r="W145" s="2">
        <v>14</v>
      </c>
      <c r="X145" s="2">
        <v>7</v>
      </c>
      <c r="Y145" s="2" t="s">
        <v>248</v>
      </c>
      <c r="Z145" s="2">
        <v>14</v>
      </c>
      <c r="AA145" s="2">
        <v>15</v>
      </c>
      <c r="AB145" s="2">
        <v>14</v>
      </c>
      <c r="AC145" s="2">
        <v>20</v>
      </c>
      <c r="AD145" s="2">
        <v>1</v>
      </c>
      <c r="AE145" s="2">
        <v>2</v>
      </c>
      <c r="AF145" s="2">
        <v>21</v>
      </c>
      <c r="AG145" s="2">
        <v>12</v>
      </c>
      <c r="AH145" s="2">
        <v>1</v>
      </c>
      <c r="AI145" s="2">
        <v>18</v>
      </c>
      <c r="AJ145" s="2" t="s">
        <v>248</v>
      </c>
      <c r="AK145" s="2">
        <v>6</v>
      </c>
      <c r="AL145" s="2">
        <v>15</v>
      </c>
      <c r="AM145" s="2">
        <v>18</v>
      </c>
      <c r="AN145" s="2">
        <v>13</v>
      </c>
      <c r="AO145" s="2">
        <v>1</v>
      </c>
      <c r="AP145" s="2">
        <v>20</v>
      </c>
      <c r="AQ145" s="2">
        <v>20</v>
      </c>
      <c r="AR145" s="2">
        <v>5</v>
      </c>
      <c r="AS145" s="2">
        <v>4</v>
      </c>
      <c r="AT145" s="2" t="s">
        <v>248</v>
      </c>
      <c r="AU145" s="2">
        <v>4</v>
      </c>
      <c r="AV145" s="2">
        <v>1</v>
      </c>
      <c r="AW145" s="2">
        <v>20</v>
      </c>
      <c r="AX145" s="2">
        <v>1</v>
      </c>
      <c r="AY145" s="2" t="s">
        <v>248</v>
      </c>
      <c r="AZ145" s="2">
        <v>20</v>
      </c>
      <c r="BA145" s="2">
        <v>15</v>
      </c>
      <c r="BB145" s="2" t="s">
        <v>248</v>
      </c>
      <c r="BC145" s="2">
        <v>13</v>
      </c>
      <c r="BD145" s="2">
        <v>25</v>
      </c>
      <c r="BE145" s="2" t="s">
        <v>248</v>
      </c>
      <c r="BF145" s="2">
        <v>20</v>
      </c>
      <c r="BG145" s="2">
        <v>5</v>
      </c>
      <c r="BH145" s="2">
        <v>1</v>
      </c>
      <c r="BI145" s="2">
        <v>13</v>
      </c>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row>
    <row r="146" spans="2:93" s="27" customFormat="1" ht="15" customHeight="1">
      <c r="B146" s="7"/>
      <c r="C146" s="7"/>
      <c r="D146" s="7"/>
      <c r="E146" s="7"/>
      <c r="F146" s="16"/>
      <c r="G146" s="7"/>
      <c r="H146" s="7"/>
      <c r="I146" s="8"/>
      <c r="J146" s="7"/>
      <c r="K146" s="8"/>
      <c r="L146" s="8"/>
      <c r="M146" s="8"/>
    </row>
    <row r="147" spans="2:93" s="27" customFormat="1" ht="15" customHeight="1" thickBot="1">
      <c r="B147" s="8"/>
      <c r="C147" s="8"/>
      <c r="D147" s="8"/>
      <c r="E147" s="8"/>
      <c r="F147" s="8"/>
      <c r="G147" s="8"/>
      <c r="H147" s="8"/>
      <c r="I147" s="8"/>
      <c r="J147" s="7"/>
      <c r="K147" s="8"/>
      <c r="L147" s="8"/>
      <c r="M147" s="8"/>
    </row>
    <row r="148" spans="2:93" s="27" customFormat="1" ht="25.5" customHeight="1" thickBot="1">
      <c r="B148" s="12" t="s">
        <v>10</v>
      </c>
      <c r="C148" s="94" t="s">
        <v>9</v>
      </c>
      <c r="D148" s="7"/>
      <c r="E148" s="7"/>
      <c r="F148" s="16"/>
      <c r="G148" s="7"/>
      <c r="H148" s="7"/>
      <c r="I148" s="8"/>
      <c r="J148" s="7"/>
      <c r="K148" s="8"/>
      <c r="L148" s="8"/>
      <c r="M148" s="8"/>
    </row>
    <row r="149" spans="2:93" s="27" customFormat="1" ht="15" customHeight="1">
      <c r="B149" s="32"/>
      <c r="C149" s="7"/>
      <c r="D149" s="7"/>
      <c r="E149" s="7"/>
      <c r="F149" s="16"/>
      <c r="G149" s="7"/>
      <c r="H149" s="7"/>
      <c r="I149" s="8"/>
      <c r="J149" s="7"/>
      <c r="K149" s="8"/>
      <c r="L149" s="8"/>
      <c r="M149" s="8"/>
    </row>
    <row r="150" spans="2:93" s="27" customFormat="1" ht="15" customHeight="1">
      <c r="B150" s="32" t="s">
        <v>66</v>
      </c>
      <c r="C150" s="7"/>
      <c r="E150" s="7"/>
      <c r="F150" s="16"/>
      <c r="G150" s="7"/>
      <c r="H150" s="7"/>
      <c r="I150" s="8"/>
      <c r="J150" s="7"/>
      <c r="K150" s="8"/>
      <c r="L150" s="8"/>
      <c r="M150" s="8"/>
    </row>
    <row r="151" spans="2:93" s="27" customFormat="1" ht="15" customHeight="1">
      <c r="B151" s="38" t="s">
        <v>67</v>
      </c>
      <c r="C151" s="7"/>
      <c r="D151" s="7"/>
      <c r="E151" s="7"/>
      <c r="F151" s="16"/>
      <c r="G151" s="7"/>
      <c r="H151" s="7"/>
      <c r="I151" s="8"/>
      <c r="J151" s="7"/>
      <c r="K151" s="8"/>
      <c r="L151" s="8"/>
      <c r="M151" s="8"/>
    </row>
    <row r="152" spans="2:93" s="27" customFormat="1" ht="15" customHeight="1">
      <c r="C152" s="16"/>
      <c r="D152" s="7"/>
      <c r="E152" s="7"/>
      <c r="F152" s="16"/>
      <c r="G152" s="7"/>
      <c r="H152" s="7"/>
      <c r="I152" s="8"/>
      <c r="J152" s="7"/>
      <c r="K152" s="8"/>
      <c r="L152" s="8"/>
      <c r="M152" s="8"/>
    </row>
    <row r="153" spans="2:93" s="27" customFormat="1" ht="15" customHeight="1">
      <c r="B153" s="32" t="s">
        <v>226</v>
      </c>
      <c r="C153" s="16"/>
      <c r="D153" s="7"/>
      <c r="E153" s="7"/>
      <c r="F153" s="16"/>
      <c r="G153" s="7"/>
      <c r="H153" s="7"/>
      <c r="I153" s="8"/>
      <c r="J153" s="7"/>
      <c r="K153" s="8"/>
      <c r="L153" s="8"/>
      <c r="M153" s="8"/>
    </row>
    <row r="154" spans="2:93" s="27" customFormat="1" ht="15" customHeight="1">
      <c r="B154" s="32"/>
      <c r="C154" s="16"/>
      <c r="D154" s="7"/>
      <c r="E154" s="7"/>
      <c r="F154" s="16"/>
      <c r="G154" s="7"/>
      <c r="H154" s="7"/>
      <c r="I154" s="8"/>
      <c r="J154" s="7"/>
      <c r="K154" s="8"/>
      <c r="L154" s="8"/>
      <c r="M154" s="8"/>
    </row>
    <row r="155" spans="2:93" s="27" customFormat="1" ht="15" customHeight="1">
      <c r="B155" s="32" t="s">
        <v>49</v>
      </c>
      <c r="C155" s="16"/>
      <c r="D155" s="7"/>
      <c r="E155" s="7"/>
      <c r="F155" s="16"/>
      <c r="G155" s="7"/>
      <c r="H155" s="7"/>
      <c r="I155" s="8"/>
      <c r="J155" s="7"/>
      <c r="K155" s="8"/>
      <c r="L155" s="8"/>
      <c r="M155" s="8"/>
    </row>
    <row r="156" spans="2:93" s="27" customFormat="1" ht="15" customHeight="1">
      <c r="B156" s="38" t="s">
        <v>227</v>
      </c>
      <c r="C156" s="16"/>
      <c r="D156" s="7"/>
      <c r="E156" s="7"/>
      <c r="F156" s="16"/>
      <c r="G156" s="7"/>
      <c r="H156" s="7"/>
      <c r="I156" s="8"/>
      <c r="J156" s="7"/>
      <c r="K156" s="8"/>
      <c r="L156" s="8"/>
      <c r="M156" s="8"/>
    </row>
    <row r="157" spans="2:93" s="27" customFormat="1" ht="15" customHeight="1">
      <c r="B157" s="38" t="s">
        <v>228</v>
      </c>
      <c r="C157" s="16"/>
      <c r="D157" s="7"/>
      <c r="E157" s="7"/>
      <c r="F157" s="16"/>
      <c r="G157" s="7"/>
      <c r="H157" s="7"/>
      <c r="I157" s="8"/>
      <c r="J157" s="7"/>
      <c r="K157" s="8"/>
      <c r="L157" s="8"/>
      <c r="M157" s="8"/>
    </row>
    <row r="158" spans="2:93" s="27" customFormat="1" ht="15" customHeight="1" thickBot="1">
      <c r="B158" s="38" t="s">
        <v>229</v>
      </c>
      <c r="C158" s="7"/>
      <c r="D158" s="7"/>
      <c r="E158" s="7"/>
      <c r="F158" s="16"/>
      <c r="G158" s="33"/>
      <c r="H158" s="8"/>
      <c r="I158" s="8"/>
      <c r="J158" s="7"/>
      <c r="K158" s="8"/>
      <c r="L158" s="8"/>
      <c r="M158" s="8"/>
    </row>
    <row r="159" spans="2:93" s="27" customFormat="1" ht="25.5" customHeight="1" thickBot="1">
      <c r="B159" s="32"/>
      <c r="C159" s="16"/>
      <c r="D159" s="16"/>
      <c r="E159" s="31"/>
      <c r="F159" s="16"/>
      <c r="G159" s="67" t="s">
        <v>266</v>
      </c>
      <c r="H159" s="51"/>
      <c r="I159" s="7"/>
      <c r="J159" s="7"/>
    </row>
    <row r="160" spans="2:93" s="27" customFormat="1" ht="25.5" customHeight="1" thickBot="1">
      <c r="B160" s="13" t="s">
        <v>29</v>
      </c>
      <c r="C160" s="14" t="s">
        <v>2</v>
      </c>
      <c r="D160" s="37" t="s">
        <v>3</v>
      </c>
      <c r="E160" s="37" t="s">
        <v>4</v>
      </c>
      <c r="F160" s="16"/>
      <c r="G160" s="51">
        <v>1</v>
      </c>
      <c r="H160" s="51">
        <v>2</v>
      </c>
      <c r="I160" s="51">
        <v>3</v>
      </c>
      <c r="J160" s="51">
        <v>4</v>
      </c>
      <c r="K160" s="51">
        <v>5</v>
      </c>
      <c r="L160" s="51">
        <v>6</v>
      </c>
      <c r="M160" s="51">
        <v>7</v>
      </c>
      <c r="N160" s="51">
        <v>8</v>
      </c>
      <c r="O160" s="51">
        <v>9</v>
      </c>
      <c r="P160" s="51">
        <v>10</v>
      </c>
      <c r="Q160" s="51">
        <v>11</v>
      </c>
      <c r="R160" s="51">
        <v>12</v>
      </c>
      <c r="S160" s="51">
        <v>13</v>
      </c>
      <c r="T160" s="51">
        <v>14</v>
      </c>
      <c r="U160" s="51">
        <v>15</v>
      </c>
      <c r="V160" s="51">
        <v>16</v>
      </c>
      <c r="W160" s="51">
        <v>17</v>
      </c>
      <c r="X160" s="51">
        <v>18</v>
      </c>
      <c r="Y160" s="51">
        <v>19</v>
      </c>
      <c r="Z160" s="51">
        <v>20</v>
      </c>
      <c r="AA160" s="51">
        <v>21</v>
      </c>
      <c r="AB160" s="51">
        <v>22</v>
      </c>
      <c r="AC160" s="51">
        <v>23</v>
      </c>
      <c r="AD160" s="51">
        <v>24</v>
      </c>
      <c r="AE160" s="51">
        <v>25</v>
      </c>
      <c r="AF160" s="51">
        <v>26</v>
      </c>
      <c r="AG160" s="51">
        <v>27</v>
      </c>
      <c r="AH160" s="51">
        <v>28</v>
      </c>
      <c r="AI160" s="51">
        <v>29</v>
      </c>
      <c r="AJ160" s="51">
        <v>30</v>
      </c>
      <c r="AK160" s="51">
        <v>31</v>
      </c>
      <c r="AL160" s="51">
        <v>32</v>
      </c>
      <c r="AM160" s="51">
        <v>33</v>
      </c>
      <c r="AN160" s="51">
        <v>34</v>
      </c>
      <c r="AO160" s="51">
        <v>35</v>
      </c>
      <c r="AP160" s="51">
        <v>36</v>
      </c>
      <c r="AQ160" s="51">
        <v>37</v>
      </c>
      <c r="AR160" s="51">
        <v>38</v>
      </c>
      <c r="AS160" s="51">
        <v>39</v>
      </c>
      <c r="AT160" s="51">
        <v>40</v>
      </c>
      <c r="AU160" s="51">
        <v>41</v>
      </c>
      <c r="AV160" s="51">
        <v>42</v>
      </c>
      <c r="AW160" s="51">
        <v>43</v>
      </c>
      <c r="AX160" s="51">
        <v>44</v>
      </c>
      <c r="AY160" s="51">
        <v>45</v>
      </c>
      <c r="AZ160" s="51">
        <v>46</v>
      </c>
      <c r="BA160" s="51">
        <v>47</v>
      </c>
      <c r="BB160" s="51">
        <v>48</v>
      </c>
      <c r="BC160" s="51">
        <v>49</v>
      </c>
      <c r="BD160" s="51">
        <v>50</v>
      </c>
      <c r="BE160" s="51">
        <v>51</v>
      </c>
      <c r="BF160" s="51">
        <v>52</v>
      </c>
      <c r="BG160" s="51">
        <v>53</v>
      </c>
      <c r="BH160" s="51">
        <v>54</v>
      </c>
      <c r="BI160" s="51">
        <v>55</v>
      </c>
      <c r="BJ160" s="51">
        <v>56</v>
      </c>
      <c r="BK160" s="51">
        <v>57</v>
      </c>
      <c r="BL160" s="51">
        <v>58</v>
      </c>
      <c r="BM160" s="51">
        <v>59</v>
      </c>
      <c r="BN160" s="51">
        <v>60</v>
      </c>
      <c r="BO160" s="51">
        <v>61</v>
      </c>
      <c r="BP160" s="51">
        <v>62</v>
      </c>
      <c r="BQ160" s="51">
        <v>63</v>
      </c>
      <c r="BR160" s="51">
        <v>64</v>
      </c>
      <c r="BS160" s="51">
        <v>65</v>
      </c>
      <c r="BT160" s="51">
        <v>66</v>
      </c>
      <c r="BU160" s="51">
        <v>67</v>
      </c>
      <c r="BV160" s="51">
        <v>68</v>
      </c>
      <c r="BW160" s="51">
        <v>69</v>
      </c>
      <c r="BX160" s="51">
        <v>70</v>
      </c>
      <c r="BY160" s="51">
        <v>71</v>
      </c>
      <c r="BZ160" s="51">
        <v>72</v>
      </c>
      <c r="CA160" s="51">
        <v>73</v>
      </c>
      <c r="CB160" s="51">
        <v>74</v>
      </c>
      <c r="CC160" s="51">
        <v>75</v>
      </c>
      <c r="CD160" s="51">
        <v>76</v>
      </c>
      <c r="CE160" s="51">
        <v>77</v>
      </c>
      <c r="CF160" s="51">
        <v>78</v>
      </c>
      <c r="CG160" s="51">
        <v>79</v>
      </c>
      <c r="CH160" s="51">
        <v>80</v>
      </c>
      <c r="CI160" s="51">
        <v>81</v>
      </c>
      <c r="CJ160" s="51">
        <v>82</v>
      </c>
      <c r="CK160" s="51">
        <v>83</v>
      </c>
      <c r="CL160" s="51">
        <v>84</v>
      </c>
      <c r="CM160" s="51">
        <v>85</v>
      </c>
      <c r="CN160" s="51">
        <v>86</v>
      </c>
      <c r="CO160" s="51">
        <v>87</v>
      </c>
    </row>
    <row r="162" spans="2:93" s="27" customFormat="1" ht="22.5" customHeight="1">
      <c r="B162" s="2" t="s">
        <v>20</v>
      </c>
      <c r="C162" s="2">
        <v>4</v>
      </c>
      <c r="D162" s="3">
        <v>0</v>
      </c>
      <c r="E162" s="1">
        <v>10</v>
      </c>
      <c r="F162" s="100">
        <f>IF(ISBLANK(E162),0,IF(E162=Answers!E162,1,-1))</f>
        <v>1</v>
      </c>
      <c r="G162" s="2">
        <v>19</v>
      </c>
      <c r="H162" s="2">
        <v>1</v>
      </c>
      <c r="I162" s="2">
        <v>22</v>
      </c>
      <c r="J162" s="2">
        <v>5</v>
      </c>
      <c r="K162" s="2" t="s">
        <v>248</v>
      </c>
      <c r="L162" s="2">
        <v>25</v>
      </c>
      <c r="M162" s="2">
        <v>15</v>
      </c>
      <c r="N162" s="2">
        <v>21</v>
      </c>
      <c r="O162" s="2">
        <v>18</v>
      </c>
      <c r="P162" s="2" t="s">
        <v>248</v>
      </c>
      <c r="Q162" s="2">
        <v>23</v>
      </c>
      <c r="R162" s="2">
        <v>15</v>
      </c>
      <c r="S162" s="2">
        <v>18</v>
      </c>
      <c r="T162" s="2">
        <v>11</v>
      </c>
      <c r="U162" s="2" t="s">
        <v>248</v>
      </c>
      <c r="V162" s="2">
        <v>15</v>
      </c>
      <c r="W162" s="2">
        <v>6</v>
      </c>
      <c r="X162" s="2">
        <v>20</v>
      </c>
      <c r="Y162" s="2">
        <v>5</v>
      </c>
      <c r="Z162" s="2">
        <v>14</v>
      </c>
      <c r="AA162" s="2" t="s">
        <v>248</v>
      </c>
      <c r="AB162" s="2">
        <v>5</v>
      </c>
      <c r="AC162" s="2">
        <v>19</v>
      </c>
      <c r="AD162" s="2">
        <v>16</v>
      </c>
      <c r="AE162" s="2">
        <v>5</v>
      </c>
      <c r="AF162" s="2">
        <v>3</v>
      </c>
      <c r="AG162" s="2">
        <v>9</v>
      </c>
      <c r="AH162" s="2">
        <v>1</v>
      </c>
      <c r="AI162" s="2">
        <v>12</v>
      </c>
      <c r="AJ162" s="2">
        <v>12</v>
      </c>
      <c r="AK162" s="2">
        <v>25</v>
      </c>
      <c r="AL162" s="2" t="s">
        <v>248</v>
      </c>
      <c r="AM162" s="2">
        <v>23</v>
      </c>
      <c r="AN162" s="2">
        <v>8</v>
      </c>
      <c r="AO162" s="2">
        <v>5</v>
      </c>
      <c r="AP162" s="2">
        <v>14</v>
      </c>
      <c r="AQ162" s="2" t="s">
        <v>248</v>
      </c>
      <c r="AR162" s="2">
        <v>23</v>
      </c>
      <c r="AS162" s="2">
        <v>15</v>
      </c>
      <c r="AT162" s="2">
        <v>18</v>
      </c>
      <c r="AU162" s="2">
        <v>11</v>
      </c>
      <c r="AV162" s="2">
        <v>9</v>
      </c>
      <c r="AW162" s="2">
        <v>14</v>
      </c>
      <c r="AX162" s="2">
        <v>7</v>
      </c>
      <c r="AY162" s="2" t="s">
        <v>248</v>
      </c>
      <c r="AZ162" s="2">
        <v>15</v>
      </c>
      <c r="BA162" s="2">
        <v>14</v>
      </c>
      <c r="BB162" s="2" t="s">
        <v>248</v>
      </c>
      <c r="BC162" s="2">
        <v>2</v>
      </c>
      <c r="BD162" s="2">
        <v>9</v>
      </c>
      <c r="BE162" s="2">
        <v>7</v>
      </c>
      <c r="BF162" s="2">
        <v>7</v>
      </c>
      <c r="BG162" s="2">
        <v>5</v>
      </c>
      <c r="BH162" s="2">
        <v>18</v>
      </c>
      <c r="BI162" s="2" t="s">
        <v>248</v>
      </c>
      <c r="BJ162" s="2">
        <v>16</v>
      </c>
      <c r="BK162" s="2">
        <v>18</v>
      </c>
      <c r="BL162" s="2">
        <v>15</v>
      </c>
      <c r="BM162" s="2">
        <v>10</v>
      </c>
      <c r="BN162" s="2">
        <v>5</v>
      </c>
      <c r="BO162" s="2">
        <v>3</v>
      </c>
      <c r="BP162" s="2">
        <v>20</v>
      </c>
      <c r="BQ162" s="2">
        <v>19</v>
      </c>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row>
    <row r="163" spans="2:93" s="27" customFormat="1" ht="15" customHeight="1">
      <c r="B163" s="7"/>
      <c r="C163" s="7"/>
      <c r="D163" s="7"/>
      <c r="E163" s="36"/>
      <c r="F163" s="16"/>
      <c r="G163" s="5"/>
      <c r="H163" s="7"/>
      <c r="I163" s="7"/>
      <c r="M163" s="7"/>
    </row>
    <row r="164" spans="2:93" s="27" customFormat="1" ht="22.5" customHeight="1">
      <c r="B164" s="2">
        <v>61</v>
      </c>
      <c r="C164" s="2">
        <v>4</v>
      </c>
      <c r="D164" s="6">
        <v>7</v>
      </c>
      <c r="E164" s="1">
        <f>COUNTIF(G164:CO164, "+") + 1</f>
        <v>12</v>
      </c>
      <c r="F164" s="100">
        <f>IF(ISBLANK(E164),0,IF(E164=Answers!E164,1,-1))</f>
        <v>1</v>
      </c>
      <c r="G164" s="2">
        <v>21</v>
      </c>
      <c r="H164" s="2">
        <v>19</v>
      </c>
      <c r="I164" s="2">
        <v>9</v>
      </c>
      <c r="J164" s="2">
        <v>14</v>
      </c>
      <c r="K164" s="2">
        <v>7</v>
      </c>
      <c r="L164" s="2" t="s">
        <v>248</v>
      </c>
      <c r="M164" s="2">
        <v>8</v>
      </c>
      <c r="N164" s="2">
        <v>1</v>
      </c>
      <c r="O164" s="2">
        <v>19</v>
      </c>
      <c r="P164" s="2">
        <v>8</v>
      </c>
      <c r="Q164" s="2">
        <v>20</v>
      </c>
      <c r="R164" s="2">
        <v>1</v>
      </c>
      <c r="S164" s="2">
        <v>7</v>
      </c>
      <c r="T164" s="2">
        <v>19</v>
      </c>
      <c r="U164" s="2" t="s">
        <v>248</v>
      </c>
      <c r="V164" s="2">
        <v>6</v>
      </c>
      <c r="W164" s="2">
        <v>15</v>
      </c>
      <c r="X164" s="2">
        <v>18</v>
      </c>
      <c r="Y164" s="2" t="s">
        <v>248</v>
      </c>
      <c r="Z164" s="2">
        <v>19</v>
      </c>
      <c r="AA164" s="2">
        <v>16</v>
      </c>
      <c r="AB164" s="2">
        <v>9</v>
      </c>
      <c r="AC164" s="2">
        <v>12</v>
      </c>
      <c r="AD164" s="2">
        <v>12</v>
      </c>
      <c r="AE164" s="2">
        <v>5</v>
      </c>
      <c r="AF164" s="2">
        <v>4</v>
      </c>
      <c r="AG164" s="2" t="s">
        <v>248</v>
      </c>
      <c r="AH164" s="2">
        <v>18</v>
      </c>
      <c r="AI164" s="2">
        <v>1</v>
      </c>
      <c r="AJ164" s="2">
        <v>14</v>
      </c>
      <c r="AK164" s="2">
        <v>7</v>
      </c>
      <c r="AL164" s="2">
        <v>5</v>
      </c>
      <c r="AM164" s="2">
        <v>19</v>
      </c>
      <c r="AN164" s="2" t="s">
        <v>248</v>
      </c>
      <c r="AO164" s="2">
        <v>9</v>
      </c>
      <c r="AP164" s="2">
        <v>19</v>
      </c>
      <c r="AQ164" s="2" t="s">
        <v>248</v>
      </c>
      <c r="AR164" s="2">
        <v>19</v>
      </c>
      <c r="AS164" s="2">
        <v>21</v>
      </c>
      <c r="AT164" s="2">
        <v>16</v>
      </c>
      <c r="AU164" s="2">
        <v>5</v>
      </c>
      <c r="AV164" s="2">
        <v>18</v>
      </c>
      <c r="AW164" s="2" t="s">
        <v>248</v>
      </c>
      <c r="AX164" s="2">
        <v>3</v>
      </c>
      <c r="AY164" s="2">
        <v>15</v>
      </c>
      <c r="AZ164" s="2">
        <v>15</v>
      </c>
      <c r="BA164" s="2">
        <v>12</v>
      </c>
      <c r="BB164" s="2" t="s">
        <v>248</v>
      </c>
      <c r="BC164" s="2">
        <v>1</v>
      </c>
      <c r="BD164" s="2">
        <v>14</v>
      </c>
      <c r="BE164" s="2">
        <v>4</v>
      </c>
      <c r="BF164" s="2" t="s">
        <v>248</v>
      </c>
      <c r="BG164" s="2">
        <v>22</v>
      </c>
      <c r="BH164" s="2">
        <v>5</v>
      </c>
      <c r="BI164" s="2">
        <v>18</v>
      </c>
      <c r="BJ164" s="2">
        <v>25</v>
      </c>
      <c r="BK164" s="2" t="s">
        <v>248</v>
      </c>
      <c r="BL164" s="2">
        <v>22</v>
      </c>
      <c r="BM164" s="2">
        <v>5</v>
      </c>
      <c r="BN164" s="2">
        <v>18</v>
      </c>
      <c r="BO164" s="2">
        <v>25</v>
      </c>
      <c r="BP164" s="2" t="s">
        <v>248</v>
      </c>
      <c r="BQ164" s="2">
        <v>8</v>
      </c>
      <c r="BR164" s="2">
        <v>5</v>
      </c>
      <c r="BS164" s="2">
        <v>12</v>
      </c>
      <c r="BT164" s="2">
        <v>16</v>
      </c>
      <c r="BU164" s="2">
        <v>6</v>
      </c>
      <c r="BV164" s="2">
        <v>21</v>
      </c>
      <c r="BW164" s="2">
        <v>12</v>
      </c>
      <c r="BX164" s="2"/>
      <c r="BY164" s="2"/>
      <c r="BZ164" s="2"/>
      <c r="CA164" s="2"/>
      <c r="CB164" s="2"/>
      <c r="CC164" s="2"/>
      <c r="CD164" s="2"/>
      <c r="CE164" s="2"/>
      <c r="CF164" s="2"/>
      <c r="CG164" s="2"/>
      <c r="CH164" s="2"/>
      <c r="CI164" s="2"/>
      <c r="CJ164" s="2"/>
      <c r="CK164" s="2"/>
      <c r="CL164" s="2"/>
      <c r="CM164" s="2"/>
      <c r="CN164" s="2"/>
      <c r="CO164" s="2"/>
    </row>
    <row r="165" spans="2:93" s="27" customFormat="1" ht="22.5" customHeight="1">
      <c r="B165" s="2">
        <v>62</v>
      </c>
      <c r="C165" s="2">
        <v>4</v>
      </c>
      <c r="D165" s="6">
        <v>7</v>
      </c>
      <c r="E165" s="1">
        <f t="shared" ref="E165:E183" si="2">COUNTIF(G165:CO165, "+") + 1</f>
        <v>7</v>
      </c>
      <c r="F165" s="100">
        <f>IF(ISBLANK(E165),0,IF(E165=Answers!E165,1,-1))</f>
        <v>1</v>
      </c>
      <c r="G165" s="2">
        <v>8</v>
      </c>
      <c r="H165" s="2">
        <v>1</v>
      </c>
      <c r="I165" s="2">
        <v>18</v>
      </c>
      <c r="J165" s="2">
        <v>4</v>
      </c>
      <c r="K165" s="2">
        <v>3</v>
      </c>
      <c r="L165" s="2">
        <v>15</v>
      </c>
      <c r="M165" s="2">
        <v>4</v>
      </c>
      <c r="N165" s="2">
        <v>9</v>
      </c>
      <c r="O165" s="2">
        <v>14</v>
      </c>
      <c r="P165" s="2">
        <v>7</v>
      </c>
      <c r="Q165" s="2" t="s">
        <v>248</v>
      </c>
      <c r="R165" s="2">
        <v>22</v>
      </c>
      <c r="S165" s="2">
        <v>1</v>
      </c>
      <c r="T165" s="2">
        <v>12</v>
      </c>
      <c r="U165" s="2">
        <v>21</v>
      </c>
      <c r="V165" s="2">
        <v>5</v>
      </c>
      <c r="W165" s="2">
        <v>19</v>
      </c>
      <c r="X165" s="2" t="s">
        <v>248</v>
      </c>
      <c r="Y165" s="2">
        <v>23</v>
      </c>
      <c r="Z165" s="2">
        <v>9</v>
      </c>
      <c r="AA165" s="2">
        <v>20</v>
      </c>
      <c r="AB165" s="2">
        <v>8</v>
      </c>
      <c r="AC165" s="2">
        <v>9</v>
      </c>
      <c r="AD165" s="2">
        <v>14</v>
      </c>
      <c r="AE165" s="2" t="s">
        <v>248</v>
      </c>
      <c r="AF165" s="2">
        <v>6</v>
      </c>
      <c r="AG165" s="2">
        <v>15</v>
      </c>
      <c r="AH165" s="2">
        <v>18</v>
      </c>
      <c r="AI165" s="2">
        <v>13</v>
      </c>
      <c r="AJ165" s="2">
        <v>21</v>
      </c>
      <c r="AK165" s="2">
        <v>12</v>
      </c>
      <c r="AL165" s="2">
        <v>1</v>
      </c>
      <c r="AM165" s="2">
        <v>19</v>
      </c>
      <c r="AN165" s="2" t="s">
        <v>248</v>
      </c>
      <c r="AO165" s="2">
        <v>19</v>
      </c>
      <c r="AP165" s="2">
        <v>1</v>
      </c>
      <c r="AQ165" s="2">
        <v>22</v>
      </c>
      <c r="AR165" s="2">
        <v>5</v>
      </c>
      <c r="AS165" s="2">
        <v>19</v>
      </c>
      <c r="AT165" s="2" t="s">
        <v>248</v>
      </c>
      <c r="AU165" s="2">
        <v>13</v>
      </c>
      <c r="AV165" s="2">
        <v>5</v>
      </c>
      <c r="AW165" s="2" t="s">
        <v>248</v>
      </c>
      <c r="AX165" s="2">
        <v>20</v>
      </c>
      <c r="AY165" s="2">
        <v>9</v>
      </c>
      <c r="AZ165" s="2">
        <v>13</v>
      </c>
      <c r="BA165" s="2">
        <v>5</v>
      </c>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row>
    <row r="166" spans="2:93" s="27" customFormat="1" ht="22.5" customHeight="1">
      <c r="B166" s="2">
        <v>63</v>
      </c>
      <c r="C166" s="2">
        <v>4</v>
      </c>
      <c r="D166" s="6">
        <v>7</v>
      </c>
      <c r="E166" s="1">
        <f t="shared" si="2"/>
        <v>5</v>
      </c>
      <c r="F166" s="100">
        <f>IF(ISBLANK(E166),0,IF(E166=Answers!E166,1,-1))</f>
        <v>1</v>
      </c>
      <c r="G166" s="2">
        <v>4</v>
      </c>
      <c r="H166" s="2">
        <v>9</v>
      </c>
      <c r="I166" s="2">
        <v>14</v>
      </c>
      <c r="J166" s="2">
        <v>14</v>
      </c>
      <c r="K166" s="2">
        <v>5</v>
      </c>
      <c r="L166" s="2">
        <v>18</v>
      </c>
      <c r="M166" s="2" t="s">
        <v>248</v>
      </c>
      <c r="N166" s="2">
        <v>1</v>
      </c>
      <c r="O166" s="2">
        <v>14</v>
      </c>
      <c r="P166" s="2">
        <v>4</v>
      </c>
      <c r="Q166" s="2" t="s">
        <v>248</v>
      </c>
      <c r="R166" s="2">
        <v>1</v>
      </c>
      <c r="S166" s="2" t="s">
        <v>248</v>
      </c>
      <c r="T166" s="2">
        <v>13</v>
      </c>
      <c r="U166" s="2">
        <v>15</v>
      </c>
      <c r="V166" s="2">
        <v>22</v>
      </c>
      <c r="W166" s="2">
        <v>9</v>
      </c>
      <c r="X166" s="2">
        <v>5</v>
      </c>
      <c r="Y166" s="2" t="s">
        <v>248</v>
      </c>
      <c r="Z166" s="2">
        <v>20</v>
      </c>
      <c r="AA166" s="2">
        <v>15</v>
      </c>
      <c r="AB166" s="2">
        <v>14</v>
      </c>
      <c r="AC166" s="2">
        <v>9</v>
      </c>
      <c r="AD166" s="2">
        <v>7</v>
      </c>
      <c r="AE166" s="2">
        <v>8</v>
      </c>
      <c r="AF166" s="2">
        <v>20</v>
      </c>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row>
    <row r="167" spans="2:93" s="27" customFormat="1" ht="22.5" customHeight="1">
      <c r="B167" s="2">
        <v>64</v>
      </c>
      <c r="C167" s="2">
        <v>4</v>
      </c>
      <c r="D167" s="6">
        <v>7</v>
      </c>
      <c r="E167" s="1">
        <f t="shared" si="2"/>
        <v>6</v>
      </c>
      <c r="F167" s="100">
        <f>IF(ISBLANK(E167),0,IF(E167=Answers!E167,1,-1))</f>
        <v>1</v>
      </c>
      <c r="G167" s="2">
        <v>15</v>
      </c>
      <c r="H167" s="2">
        <v>21</v>
      </c>
      <c r="I167" s="2">
        <v>18</v>
      </c>
      <c r="J167" s="2" t="s">
        <v>248</v>
      </c>
      <c r="K167" s="2">
        <v>20</v>
      </c>
      <c r="L167" s="2">
        <v>5</v>
      </c>
      <c r="M167" s="2">
        <v>1</v>
      </c>
      <c r="N167" s="2">
        <v>13</v>
      </c>
      <c r="O167" s="2" t="s">
        <v>248</v>
      </c>
      <c r="P167" s="2">
        <v>23</v>
      </c>
      <c r="Q167" s="2">
        <v>15</v>
      </c>
      <c r="R167" s="2">
        <v>14</v>
      </c>
      <c r="S167" s="2" t="s">
        <v>248</v>
      </c>
      <c r="T167" s="2">
        <v>2</v>
      </c>
      <c r="U167" s="2">
        <v>9</v>
      </c>
      <c r="V167" s="2">
        <v>7</v>
      </c>
      <c r="W167" s="2" t="s">
        <v>248</v>
      </c>
      <c r="X167" s="2">
        <v>20</v>
      </c>
      <c r="Y167" s="2">
        <v>8</v>
      </c>
      <c r="Z167" s="2">
        <v>9</v>
      </c>
      <c r="AA167" s="2">
        <v>19</v>
      </c>
      <c r="AB167" s="2" t="s">
        <v>248</v>
      </c>
      <c r="AC167" s="2">
        <v>23</v>
      </c>
      <c r="AD167" s="2">
        <v>5</v>
      </c>
      <c r="AE167" s="2">
        <v>5</v>
      </c>
      <c r="AF167" s="2">
        <v>11</v>
      </c>
      <c r="AG167" s="2">
        <v>5</v>
      </c>
      <c r="AH167" s="2">
        <v>14</v>
      </c>
      <c r="AI167" s="2">
        <v>4</v>
      </c>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row>
    <row r="168" spans="2:93" s="27" customFormat="1" ht="22.5" customHeight="1">
      <c r="B168" s="2">
        <v>65</v>
      </c>
      <c r="C168" s="2">
        <v>4</v>
      </c>
      <c r="D168" s="6">
        <v>7</v>
      </c>
      <c r="E168" s="1">
        <f t="shared" si="2"/>
        <v>7</v>
      </c>
      <c r="F168" s="100">
        <f>IF(ISBLANK(E168),0,IF(E168=Answers!E168,1,-1))</f>
        <v>1</v>
      </c>
      <c r="G168" s="2">
        <v>16</v>
      </c>
      <c r="H168" s="2">
        <v>12</v>
      </c>
      <c r="I168" s="2">
        <v>1</v>
      </c>
      <c r="J168" s="2">
        <v>14</v>
      </c>
      <c r="K168" s="2">
        <v>14</v>
      </c>
      <c r="L168" s="2">
        <v>9</v>
      </c>
      <c r="M168" s="2">
        <v>14</v>
      </c>
      <c r="N168" s="2">
        <v>7</v>
      </c>
      <c r="O168" s="2" t="s">
        <v>248</v>
      </c>
      <c r="P168" s="2">
        <v>1</v>
      </c>
      <c r="Q168" s="2" t="s">
        <v>248</v>
      </c>
      <c r="R168" s="2">
        <v>2</v>
      </c>
      <c r="S168" s="2">
        <v>5</v>
      </c>
      <c r="T168" s="2">
        <v>1</v>
      </c>
      <c r="U168" s="2">
        <v>3</v>
      </c>
      <c r="V168" s="2">
        <v>8</v>
      </c>
      <c r="W168" s="2" t="s">
        <v>248</v>
      </c>
      <c r="X168" s="2">
        <v>20</v>
      </c>
      <c r="Y168" s="2">
        <v>18</v>
      </c>
      <c r="Z168" s="2">
        <v>9</v>
      </c>
      <c r="AA168" s="2">
        <v>16</v>
      </c>
      <c r="AB168" s="2" t="s">
        <v>248</v>
      </c>
      <c r="AC168" s="2">
        <v>6</v>
      </c>
      <c r="AD168" s="2">
        <v>15</v>
      </c>
      <c r="AE168" s="2">
        <v>18</v>
      </c>
      <c r="AF168" s="2" t="s">
        <v>248</v>
      </c>
      <c r="AG168" s="2">
        <v>20</v>
      </c>
      <c r="AH168" s="2">
        <v>8</v>
      </c>
      <c r="AI168" s="2">
        <v>5</v>
      </c>
      <c r="AJ168" s="2" t="s">
        <v>248</v>
      </c>
      <c r="AK168" s="2">
        <v>19</v>
      </c>
      <c r="AL168" s="2">
        <v>21</v>
      </c>
      <c r="AM168" s="2">
        <v>13</v>
      </c>
      <c r="AN168" s="2">
        <v>13</v>
      </c>
      <c r="AO168" s="2">
        <v>5</v>
      </c>
      <c r="AP168" s="2">
        <v>18</v>
      </c>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row>
    <row r="169" spans="2:93" s="27" customFormat="1" ht="22.5" customHeight="1">
      <c r="B169" s="2">
        <v>66</v>
      </c>
      <c r="C169" s="2">
        <v>4</v>
      </c>
      <c r="D169" s="6">
        <v>7</v>
      </c>
      <c r="E169" s="1">
        <f t="shared" si="2"/>
        <v>10</v>
      </c>
      <c r="F169" s="100">
        <f>IF(ISBLANK(E169),0,IF(E169=Answers!E169,1,-1))</f>
        <v>1</v>
      </c>
      <c r="G169" s="2">
        <v>5</v>
      </c>
      <c r="H169" s="2">
        <v>14</v>
      </c>
      <c r="I169" s="2">
        <v>20</v>
      </c>
      <c r="J169" s="2">
        <v>5</v>
      </c>
      <c r="K169" s="2">
        <v>18</v>
      </c>
      <c r="L169" s="2">
        <v>9</v>
      </c>
      <c r="M169" s="2">
        <v>14</v>
      </c>
      <c r="N169" s="2">
        <v>7</v>
      </c>
      <c r="O169" s="2" t="s">
        <v>248</v>
      </c>
      <c r="P169" s="2">
        <v>13</v>
      </c>
      <c r="Q169" s="2">
        <v>21</v>
      </c>
      <c r="R169" s="2">
        <v>12</v>
      </c>
      <c r="S169" s="2">
        <v>20</v>
      </c>
      <c r="T169" s="2">
        <v>9</v>
      </c>
      <c r="U169" s="2">
        <v>16</v>
      </c>
      <c r="V169" s="2">
        <v>12</v>
      </c>
      <c r="W169" s="2">
        <v>5</v>
      </c>
      <c r="X169" s="2" t="s">
        <v>248</v>
      </c>
      <c r="Y169" s="2">
        <v>18</v>
      </c>
      <c r="Z169" s="2">
        <v>5</v>
      </c>
      <c r="AA169" s="2">
        <v>3</v>
      </c>
      <c r="AB169" s="2">
        <v>15</v>
      </c>
      <c r="AC169" s="2">
        <v>18</v>
      </c>
      <c r="AD169" s="2">
        <v>4</v>
      </c>
      <c r="AE169" s="2">
        <v>19</v>
      </c>
      <c r="AF169" s="2" t="s">
        <v>248</v>
      </c>
      <c r="AG169" s="2">
        <v>9</v>
      </c>
      <c r="AH169" s="2">
        <v>14</v>
      </c>
      <c r="AI169" s="2" t="s">
        <v>248</v>
      </c>
      <c r="AJ169" s="2">
        <v>1</v>
      </c>
      <c r="AK169" s="2" t="s">
        <v>248</v>
      </c>
      <c r="AL169" s="2">
        <v>19</v>
      </c>
      <c r="AM169" s="2">
        <v>9</v>
      </c>
      <c r="AN169" s="2">
        <v>14</v>
      </c>
      <c r="AO169" s="2">
        <v>7</v>
      </c>
      <c r="AP169" s="2">
        <v>12</v>
      </c>
      <c r="AQ169" s="2">
        <v>5</v>
      </c>
      <c r="AR169" s="2" t="s">
        <v>248</v>
      </c>
      <c r="AS169" s="2">
        <v>3</v>
      </c>
      <c r="AT169" s="2">
        <v>5</v>
      </c>
      <c r="AU169" s="2">
        <v>12</v>
      </c>
      <c r="AV169" s="2">
        <v>12</v>
      </c>
      <c r="AW169" s="2" t="s">
        <v>248</v>
      </c>
      <c r="AX169" s="2">
        <v>19</v>
      </c>
      <c r="AY169" s="2">
        <v>1</v>
      </c>
      <c r="AZ169" s="2">
        <v>22</v>
      </c>
      <c r="BA169" s="2">
        <v>5</v>
      </c>
      <c r="BB169" s="2">
        <v>19</v>
      </c>
      <c r="BC169" s="2" t="s">
        <v>248</v>
      </c>
      <c r="BD169" s="2">
        <v>23</v>
      </c>
      <c r="BE169" s="2">
        <v>15</v>
      </c>
      <c r="BF169" s="2">
        <v>18</v>
      </c>
      <c r="BG169" s="2">
        <v>11</v>
      </c>
      <c r="BH169" s="2">
        <v>19</v>
      </c>
      <c r="BI169" s="2">
        <v>8</v>
      </c>
      <c r="BJ169" s="2">
        <v>5</v>
      </c>
      <c r="BK169" s="2">
        <v>5</v>
      </c>
      <c r="BL169" s="2">
        <v>20</v>
      </c>
      <c r="BM169" s="2" t="s">
        <v>248</v>
      </c>
      <c r="BN169" s="2">
        <v>19</v>
      </c>
      <c r="BO169" s="2">
        <v>16</v>
      </c>
      <c r="BP169" s="2">
        <v>1</v>
      </c>
      <c r="BQ169" s="2">
        <v>3</v>
      </c>
      <c r="BR169" s="2">
        <v>5</v>
      </c>
      <c r="BS169" s="2"/>
      <c r="BT169" s="2"/>
      <c r="BU169" s="2"/>
      <c r="BV169" s="2"/>
      <c r="BW169" s="2"/>
      <c r="BX169" s="2"/>
      <c r="BY169" s="2"/>
      <c r="BZ169" s="2"/>
      <c r="CA169" s="2"/>
      <c r="CB169" s="2"/>
      <c r="CC169" s="2"/>
      <c r="CD169" s="2"/>
      <c r="CE169" s="2"/>
      <c r="CF169" s="2"/>
      <c r="CG169" s="2"/>
      <c r="CH169" s="2"/>
      <c r="CI169" s="2"/>
      <c r="CJ169" s="2"/>
      <c r="CK169" s="2"/>
      <c r="CL169" s="2"/>
      <c r="CM169" s="2"/>
      <c r="CN169" s="2"/>
      <c r="CO169" s="2"/>
    </row>
    <row r="170" spans="2:93" s="27" customFormat="1" ht="22.5" customHeight="1">
      <c r="B170" s="2">
        <v>67</v>
      </c>
      <c r="C170" s="2">
        <v>4</v>
      </c>
      <c r="D170" s="6">
        <v>7</v>
      </c>
      <c r="E170" s="1">
        <f t="shared" si="2"/>
        <v>11</v>
      </c>
      <c r="F170" s="100">
        <f>IF(ISBLANK(E170),0,IF(E170=Answers!E170,1,-1))</f>
        <v>1</v>
      </c>
      <c r="G170" s="2">
        <v>2</v>
      </c>
      <c r="H170" s="2">
        <v>9</v>
      </c>
      <c r="I170" s="2">
        <v>7</v>
      </c>
      <c r="J170" s="2" t="s">
        <v>248</v>
      </c>
      <c r="K170" s="2">
        <v>16</v>
      </c>
      <c r="L170" s="2">
        <v>18</v>
      </c>
      <c r="M170" s="2">
        <v>15</v>
      </c>
      <c r="N170" s="2">
        <v>10</v>
      </c>
      <c r="O170" s="2">
        <v>5</v>
      </c>
      <c r="P170" s="2">
        <v>3</v>
      </c>
      <c r="Q170" s="2">
        <v>20</v>
      </c>
      <c r="R170" s="2" t="s">
        <v>248</v>
      </c>
      <c r="S170" s="2">
        <v>7</v>
      </c>
      <c r="T170" s="2">
        <v>15</v>
      </c>
      <c r="U170" s="2">
        <v>9</v>
      </c>
      <c r="V170" s="2">
        <v>14</v>
      </c>
      <c r="W170" s="2">
        <v>7</v>
      </c>
      <c r="X170" s="2" t="s">
        <v>248</v>
      </c>
      <c r="Y170" s="2">
        <v>23</v>
      </c>
      <c r="Z170" s="2">
        <v>5</v>
      </c>
      <c r="AA170" s="2">
        <v>12</v>
      </c>
      <c r="AB170" s="2">
        <v>12</v>
      </c>
      <c r="AC170" s="2" t="s">
        <v>248</v>
      </c>
      <c r="AD170" s="2">
        <v>1</v>
      </c>
      <c r="AE170" s="2">
        <v>14</v>
      </c>
      <c r="AF170" s="2">
        <v>4</v>
      </c>
      <c r="AG170" s="2" t="s">
        <v>248</v>
      </c>
      <c r="AH170" s="2">
        <v>5</v>
      </c>
      <c r="AI170" s="2">
        <v>24</v>
      </c>
      <c r="AJ170" s="2">
        <v>16</v>
      </c>
      <c r="AK170" s="2">
        <v>5</v>
      </c>
      <c r="AL170" s="2">
        <v>3</v>
      </c>
      <c r="AM170" s="2">
        <v>20</v>
      </c>
      <c r="AN170" s="2" t="s">
        <v>248</v>
      </c>
      <c r="AO170" s="2">
        <v>20</v>
      </c>
      <c r="AP170" s="2">
        <v>15</v>
      </c>
      <c r="AQ170" s="2" t="s">
        <v>248</v>
      </c>
      <c r="AR170" s="2">
        <v>6</v>
      </c>
      <c r="AS170" s="2">
        <v>9</v>
      </c>
      <c r="AT170" s="2">
        <v>14</v>
      </c>
      <c r="AU170" s="2">
        <v>9</v>
      </c>
      <c r="AV170" s="2">
        <v>19</v>
      </c>
      <c r="AW170" s="2">
        <v>8</v>
      </c>
      <c r="AX170" s="2" t="s">
        <v>248</v>
      </c>
      <c r="AY170" s="2">
        <v>12</v>
      </c>
      <c r="AZ170" s="2">
        <v>1</v>
      </c>
      <c r="BA170" s="2">
        <v>20</v>
      </c>
      <c r="BB170" s="2">
        <v>5</v>
      </c>
      <c r="BC170" s="2">
        <v>18</v>
      </c>
      <c r="BD170" s="2" t="s">
        <v>248</v>
      </c>
      <c r="BE170" s="2">
        <v>20</v>
      </c>
      <c r="BF170" s="2">
        <v>8</v>
      </c>
      <c r="BG170" s="2">
        <v>9</v>
      </c>
      <c r="BH170" s="2">
        <v>19</v>
      </c>
      <c r="BI170" s="2" t="s">
        <v>248</v>
      </c>
      <c r="BJ170" s="2">
        <v>23</v>
      </c>
      <c r="BK170" s="2">
        <v>5</v>
      </c>
      <c r="BL170" s="2">
        <v>5</v>
      </c>
      <c r="BM170" s="2">
        <v>11</v>
      </c>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row>
    <row r="171" spans="2:93" s="27" customFormat="1" ht="22.5" customHeight="1">
      <c r="B171" s="2">
        <v>68</v>
      </c>
      <c r="C171" s="2">
        <v>4</v>
      </c>
      <c r="D171" s="6">
        <v>7</v>
      </c>
      <c r="E171" s="1">
        <f t="shared" si="2"/>
        <v>7</v>
      </c>
      <c r="F171" s="100">
        <f>IF(ISBLANK(E171),0,IF(E171=Answers!E171,1,-1))</f>
        <v>1</v>
      </c>
      <c r="G171" s="2">
        <v>9</v>
      </c>
      <c r="H171" s="2" t="s">
        <v>248</v>
      </c>
      <c r="I171" s="2">
        <v>5</v>
      </c>
      <c r="J171" s="2">
        <v>14</v>
      </c>
      <c r="K171" s="2">
        <v>10</v>
      </c>
      <c r="L171" s="2">
        <v>15</v>
      </c>
      <c r="M171" s="2">
        <v>25</v>
      </c>
      <c r="N171" s="2" t="s">
        <v>248</v>
      </c>
      <c r="O171" s="2">
        <v>13</v>
      </c>
      <c r="P171" s="2">
        <v>5</v>
      </c>
      <c r="Q171" s="2">
        <v>18</v>
      </c>
      <c r="R171" s="2">
        <v>7</v>
      </c>
      <c r="S171" s="2">
        <v>9</v>
      </c>
      <c r="T171" s="2">
        <v>14</v>
      </c>
      <c r="U171" s="2">
        <v>7</v>
      </c>
      <c r="V171" s="2" t="s">
        <v>248</v>
      </c>
      <c r="W171" s="2">
        <v>3</v>
      </c>
      <c r="X171" s="2">
        <v>5</v>
      </c>
      <c r="Y171" s="2">
        <v>12</v>
      </c>
      <c r="Z171" s="2">
        <v>12</v>
      </c>
      <c r="AA171" s="2">
        <v>19</v>
      </c>
      <c r="AB171" s="2" t="s">
        <v>248</v>
      </c>
      <c r="AC171" s="2">
        <v>23</v>
      </c>
      <c r="AD171" s="2">
        <v>8</v>
      </c>
      <c r="AE171" s="2">
        <v>5</v>
      </c>
      <c r="AF171" s="2">
        <v>14</v>
      </c>
      <c r="AG171" s="2">
        <v>5</v>
      </c>
      <c r="AH171" s="2">
        <v>22</v>
      </c>
      <c r="AI171" s="2">
        <v>5</v>
      </c>
      <c r="AJ171" s="2">
        <v>18</v>
      </c>
      <c r="AK171" s="2" t="s">
        <v>248</v>
      </c>
      <c r="AL171" s="2">
        <v>9</v>
      </c>
      <c r="AM171" s="2" t="s">
        <v>248</v>
      </c>
      <c r="AN171" s="2">
        <v>3</v>
      </c>
      <c r="AO171" s="2">
        <v>1</v>
      </c>
      <c r="AP171" s="2">
        <v>14</v>
      </c>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row>
    <row r="172" spans="2:93" s="27" customFormat="1" ht="22.5" customHeight="1">
      <c r="B172" s="2">
        <v>69</v>
      </c>
      <c r="C172" s="2">
        <v>4</v>
      </c>
      <c r="D172" s="6">
        <v>7</v>
      </c>
      <c r="E172" s="1">
        <f t="shared" si="2"/>
        <v>9</v>
      </c>
      <c r="F172" s="100">
        <f>IF(ISBLANK(E172),0,IF(E172=Answers!E172,1,-1))</f>
        <v>1</v>
      </c>
      <c r="G172" s="2">
        <v>6</v>
      </c>
      <c r="H172" s="2">
        <v>18</v>
      </c>
      <c r="I172" s="2">
        <v>5</v>
      </c>
      <c r="J172" s="2">
        <v>5</v>
      </c>
      <c r="K172" s="2" t="s">
        <v>248</v>
      </c>
      <c r="L172" s="2">
        <v>6</v>
      </c>
      <c r="M172" s="2">
        <v>18</v>
      </c>
      <c r="N172" s="2">
        <v>5</v>
      </c>
      <c r="O172" s="2">
        <v>19</v>
      </c>
      <c r="P172" s="2">
        <v>8</v>
      </c>
      <c r="Q172" s="2" t="s">
        <v>248</v>
      </c>
      <c r="R172" s="2">
        <v>16</v>
      </c>
      <c r="S172" s="2">
        <v>9</v>
      </c>
      <c r="T172" s="2">
        <v>26</v>
      </c>
      <c r="U172" s="2">
        <v>26</v>
      </c>
      <c r="V172" s="2">
        <v>1</v>
      </c>
      <c r="W172" s="2" t="s">
        <v>248</v>
      </c>
      <c r="X172" s="2">
        <v>6</v>
      </c>
      <c r="Y172" s="2">
        <v>15</v>
      </c>
      <c r="Z172" s="2">
        <v>18</v>
      </c>
      <c r="AA172" s="2" t="s">
        <v>248</v>
      </c>
      <c r="AB172" s="2">
        <v>12</v>
      </c>
      <c r="AC172" s="2">
        <v>21</v>
      </c>
      <c r="AD172" s="2">
        <v>14</v>
      </c>
      <c r="AE172" s="2">
        <v>3</v>
      </c>
      <c r="AF172" s="2">
        <v>8</v>
      </c>
      <c r="AG172" s="2" t="s">
        <v>248</v>
      </c>
      <c r="AH172" s="2">
        <v>9</v>
      </c>
      <c r="AI172" s="2">
        <v>14</v>
      </c>
      <c r="AJ172" s="2" t="s">
        <v>248</v>
      </c>
      <c r="AK172" s="2">
        <v>20</v>
      </c>
      <c r="AL172" s="2">
        <v>8</v>
      </c>
      <c r="AM172" s="2">
        <v>5</v>
      </c>
      <c r="AN172" s="2" t="s">
        <v>248</v>
      </c>
      <c r="AO172" s="2">
        <v>3</v>
      </c>
      <c r="AP172" s="2">
        <v>15</v>
      </c>
      <c r="AQ172" s="2">
        <v>14</v>
      </c>
      <c r="AR172" s="2">
        <v>6</v>
      </c>
      <c r="AS172" s="2">
        <v>5</v>
      </c>
      <c r="AT172" s="2">
        <v>18</v>
      </c>
      <c r="AU172" s="2">
        <v>5</v>
      </c>
      <c r="AV172" s="2">
        <v>14</v>
      </c>
      <c r="AW172" s="2">
        <v>3</v>
      </c>
      <c r="AX172" s="2">
        <v>5</v>
      </c>
      <c r="AY172" s="2" t="s">
        <v>248</v>
      </c>
      <c r="AZ172" s="2">
        <v>18</v>
      </c>
      <c r="BA172" s="2">
        <v>15</v>
      </c>
      <c r="BB172" s="2">
        <v>15</v>
      </c>
      <c r="BC172" s="2">
        <v>13</v>
      </c>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row>
    <row r="173" spans="2:93" s="27" customFormat="1" ht="22.5" customHeight="1">
      <c r="B173" s="2">
        <v>70</v>
      </c>
      <c r="C173" s="2">
        <v>4</v>
      </c>
      <c r="D173" s="6">
        <v>7</v>
      </c>
      <c r="E173" s="1">
        <f t="shared" si="2"/>
        <v>7</v>
      </c>
      <c r="F173" s="100">
        <f>IF(ISBLANK(E173),0,IF(E173=Answers!E173,1,-1))</f>
        <v>1</v>
      </c>
      <c r="G173" s="2">
        <v>6</v>
      </c>
      <c r="H173" s="2">
        <v>15</v>
      </c>
      <c r="I173" s="2">
        <v>18</v>
      </c>
      <c r="J173" s="2">
        <v>13</v>
      </c>
      <c r="K173" s="2">
        <v>1</v>
      </c>
      <c r="L173" s="2">
        <v>20</v>
      </c>
      <c r="M173" s="2">
        <v>20</v>
      </c>
      <c r="N173" s="2">
        <v>9</v>
      </c>
      <c r="O173" s="2">
        <v>14</v>
      </c>
      <c r="P173" s="2">
        <v>7</v>
      </c>
      <c r="Q173" s="2" t="s">
        <v>248</v>
      </c>
      <c r="R173" s="2">
        <v>5</v>
      </c>
      <c r="S173" s="2">
        <v>14</v>
      </c>
      <c r="T173" s="2">
        <v>20</v>
      </c>
      <c r="U173" s="2">
        <v>9</v>
      </c>
      <c r="V173" s="2">
        <v>18</v>
      </c>
      <c r="W173" s="2">
        <v>5</v>
      </c>
      <c r="X173" s="2" t="s">
        <v>248</v>
      </c>
      <c r="Y173" s="2">
        <v>3</v>
      </c>
      <c r="Z173" s="2">
        <v>15</v>
      </c>
      <c r="AA173" s="2">
        <v>12</v>
      </c>
      <c r="AB173" s="2">
        <v>21</v>
      </c>
      <c r="AC173" s="2">
        <v>13</v>
      </c>
      <c r="AD173" s="2">
        <v>14</v>
      </c>
      <c r="AE173" s="2">
        <v>19</v>
      </c>
      <c r="AF173" s="2" t="s">
        <v>248</v>
      </c>
      <c r="AG173" s="2">
        <v>15</v>
      </c>
      <c r="AH173" s="2">
        <v>18</v>
      </c>
      <c r="AI173" s="2" t="s">
        <v>248</v>
      </c>
      <c r="AJ173" s="2">
        <v>18</v>
      </c>
      <c r="AK173" s="2">
        <v>15</v>
      </c>
      <c r="AL173" s="2">
        <v>23</v>
      </c>
      <c r="AM173" s="2">
        <v>19</v>
      </c>
      <c r="AN173" s="2" t="s">
        <v>248</v>
      </c>
      <c r="AO173" s="2">
        <v>19</v>
      </c>
      <c r="AP173" s="2">
        <v>1</v>
      </c>
      <c r="AQ173" s="2">
        <v>22</v>
      </c>
      <c r="AR173" s="2">
        <v>5</v>
      </c>
      <c r="AS173" s="2">
        <v>19</v>
      </c>
      <c r="AT173" s="2" t="s">
        <v>248</v>
      </c>
      <c r="AU173" s="2">
        <v>20</v>
      </c>
      <c r="AV173" s="2">
        <v>9</v>
      </c>
      <c r="AW173" s="2">
        <v>13</v>
      </c>
      <c r="AX173" s="2">
        <v>5</v>
      </c>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row>
    <row r="174" spans="2:93" s="27" customFormat="1" ht="22.5" customHeight="1">
      <c r="B174" s="2">
        <v>71</v>
      </c>
      <c r="C174" s="2">
        <v>4</v>
      </c>
      <c r="D174" s="6">
        <v>7</v>
      </c>
      <c r="E174" s="1">
        <f t="shared" si="2"/>
        <v>11</v>
      </c>
      <c r="F174" s="100">
        <f>IF(ISBLANK(E174),0,IF(E174=Answers!E174,1,-1))</f>
        <v>1</v>
      </c>
      <c r="G174" s="2">
        <v>1</v>
      </c>
      <c r="H174" s="2">
        <v>14</v>
      </c>
      <c r="I174" s="2">
        <v>25</v>
      </c>
      <c r="J174" s="2">
        <v>15</v>
      </c>
      <c r="K174" s="2">
        <v>14</v>
      </c>
      <c r="L174" s="2">
        <v>5</v>
      </c>
      <c r="M174" s="2" t="s">
        <v>248</v>
      </c>
      <c r="N174" s="2">
        <v>11</v>
      </c>
      <c r="O174" s="2">
        <v>14</v>
      </c>
      <c r="P174" s="2">
        <v>15</v>
      </c>
      <c r="Q174" s="2">
        <v>23</v>
      </c>
      <c r="R174" s="2" t="s">
        <v>248</v>
      </c>
      <c r="S174" s="2">
        <v>8</v>
      </c>
      <c r="T174" s="2">
        <v>15</v>
      </c>
      <c r="U174" s="2">
        <v>23</v>
      </c>
      <c r="V174" s="2" t="s">
        <v>248</v>
      </c>
      <c r="W174" s="2">
        <v>20</v>
      </c>
      <c r="X174" s="2">
        <v>15</v>
      </c>
      <c r="Y174" s="2" t="s">
        <v>248</v>
      </c>
      <c r="Z174" s="2">
        <v>21</v>
      </c>
      <c r="AA174" s="2">
        <v>19</v>
      </c>
      <c r="AB174" s="2">
        <v>5</v>
      </c>
      <c r="AC174" s="2" t="s">
        <v>248</v>
      </c>
      <c r="AD174" s="2">
        <v>4</v>
      </c>
      <c r="AE174" s="2">
        <v>1</v>
      </c>
      <c r="AF174" s="2">
        <v>20</v>
      </c>
      <c r="AG174" s="2">
        <v>1</v>
      </c>
      <c r="AH174" s="2" t="s">
        <v>248</v>
      </c>
      <c r="AI174" s="2">
        <v>22</v>
      </c>
      <c r="AJ174" s="2">
        <v>1</v>
      </c>
      <c r="AK174" s="2">
        <v>12</v>
      </c>
      <c r="AL174" s="2">
        <v>9</v>
      </c>
      <c r="AM174" s="2">
        <v>4</v>
      </c>
      <c r="AN174" s="2">
        <v>1</v>
      </c>
      <c r="AO174" s="2">
        <v>20</v>
      </c>
      <c r="AP174" s="2">
        <v>9</v>
      </c>
      <c r="AQ174" s="2">
        <v>15</v>
      </c>
      <c r="AR174" s="2">
        <v>14</v>
      </c>
      <c r="AS174" s="2" t="s">
        <v>248</v>
      </c>
      <c r="AT174" s="2">
        <v>20</v>
      </c>
      <c r="AU174" s="2">
        <v>15</v>
      </c>
      <c r="AV174" s="2" t="s">
        <v>248</v>
      </c>
      <c r="AW174" s="2">
        <v>12</v>
      </c>
      <c r="AX174" s="2">
        <v>9</v>
      </c>
      <c r="AY174" s="2">
        <v>13</v>
      </c>
      <c r="AZ174" s="2">
        <v>9</v>
      </c>
      <c r="BA174" s="2">
        <v>20</v>
      </c>
      <c r="BB174" s="2" t="s">
        <v>248</v>
      </c>
      <c r="BC174" s="2">
        <v>5</v>
      </c>
      <c r="BD174" s="2">
        <v>14</v>
      </c>
      <c r="BE174" s="2">
        <v>20</v>
      </c>
      <c r="BF174" s="2">
        <v>5</v>
      </c>
      <c r="BG174" s="2">
        <v>18</v>
      </c>
      <c r="BH174" s="2">
        <v>5</v>
      </c>
      <c r="BI174" s="2">
        <v>4</v>
      </c>
      <c r="BJ174" s="2" t="s">
        <v>248</v>
      </c>
      <c r="BK174" s="2">
        <v>22</v>
      </c>
      <c r="BL174" s="2">
        <v>1</v>
      </c>
      <c r="BM174" s="2">
        <v>12</v>
      </c>
      <c r="BN174" s="2">
        <v>21</v>
      </c>
      <c r="BO174" s="2">
        <v>5</v>
      </c>
      <c r="BP174" s="2">
        <v>19</v>
      </c>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row>
    <row r="175" spans="2:93" s="27" customFormat="1" ht="22.5" customHeight="1">
      <c r="B175" s="2">
        <v>72</v>
      </c>
      <c r="C175" s="2">
        <v>4</v>
      </c>
      <c r="D175" s="6">
        <v>7</v>
      </c>
      <c r="E175" s="1">
        <f t="shared" si="2"/>
        <v>11</v>
      </c>
      <c r="F175" s="100">
        <f>IF(ISBLANK(E175),0,IF(E175=Answers!E175,1,-1))</f>
        <v>1</v>
      </c>
      <c r="G175" s="2">
        <v>9</v>
      </c>
      <c r="H175" s="2">
        <v>13</v>
      </c>
      <c r="I175" s="2">
        <v>16</v>
      </c>
      <c r="J175" s="2">
        <v>18</v>
      </c>
      <c r="K175" s="2">
        <v>5</v>
      </c>
      <c r="L175" s="2">
        <v>19</v>
      </c>
      <c r="M175" s="2">
        <v>19</v>
      </c>
      <c r="N175" s="2" t="s">
        <v>248</v>
      </c>
      <c r="O175" s="2">
        <v>15</v>
      </c>
      <c r="P175" s="2">
        <v>20</v>
      </c>
      <c r="Q175" s="2">
        <v>8</v>
      </c>
      <c r="R175" s="2">
        <v>5</v>
      </c>
      <c r="S175" s="2">
        <v>18</v>
      </c>
      <c r="T175" s="2">
        <v>19</v>
      </c>
      <c r="U175" s="2" t="s">
        <v>248</v>
      </c>
      <c r="V175" s="2">
        <v>23</v>
      </c>
      <c r="W175" s="2">
        <v>9</v>
      </c>
      <c r="X175" s="2">
        <v>20</v>
      </c>
      <c r="Y175" s="2">
        <v>8</v>
      </c>
      <c r="Z175" s="2" t="s">
        <v>248</v>
      </c>
      <c r="AA175" s="2">
        <v>3</v>
      </c>
      <c r="AB175" s="2">
        <v>15</v>
      </c>
      <c r="AC175" s="2">
        <v>13</v>
      </c>
      <c r="AD175" s="2">
        <v>16</v>
      </c>
      <c r="AE175" s="2">
        <v>12</v>
      </c>
      <c r="AF175" s="2">
        <v>5</v>
      </c>
      <c r="AG175" s="2">
        <v>24</v>
      </c>
      <c r="AH175" s="2" t="s">
        <v>248</v>
      </c>
      <c r="AI175" s="2">
        <v>6</v>
      </c>
      <c r="AJ175" s="2">
        <v>15</v>
      </c>
      <c r="AK175" s="2">
        <v>18</v>
      </c>
      <c r="AL175" s="2">
        <v>13</v>
      </c>
      <c r="AM175" s="2">
        <v>21</v>
      </c>
      <c r="AN175" s="2">
        <v>12</v>
      </c>
      <c r="AO175" s="2">
        <v>1</v>
      </c>
      <c r="AP175" s="2">
        <v>19</v>
      </c>
      <c r="AQ175" s="2" t="s">
        <v>248</v>
      </c>
      <c r="AR175" s="2">
        <v>23</v>
      </c>
      <c r="AS175" s="2">
        <v>8</v>
      </c>
      <c r="AT175" s="2">
        <v>5</v>
      </c>
      <c r="AU175" s="2">
        <v>14</v>
      </c>
      <c r="AV175" s="2" t="s">
        <v>248</v>
      </c>
      <c r="AW175" s="2">
        <v>19</v>
      </c>
      <c r="AX175" s="2">
        <v>9</v>
      </c>
      <c r="AY175" s="2">
        <v>13</v>
      </c>
      <c r="AZ175" s="2">
        <v>16</v>
      </c>
      <c r="BA175" s="2">
        <v>12</v>
      </c>
      <c r="BB175" s="2">
        <v>9</v>
      </c>
      <c r="BC175" s="2">
        <v>5</v>
      </c>
      <c r="BD175" s="2">
        <v>18</v>
      </c>
      <c r="BE175" s="2" t="s">
        <v>248</v>
      </c>
      <c r="BF175" s="2">
        <v>6</v>
      </c>
      <c r="BG175" s="2">
        <v>15</v>
      </c>
      <c r="BH175" s="2">
        <v>18</v>
      </c>
      <c r="BI175" s="2">
        <v>13</v>
      </c>
      <c r="BJ175" s="2">
        <v>21</v>
      </c>
      <c r="BK175" s="2">
        <v>12</v>
      </c>
      <c r="BL175" s="2">
        <v>1</v>
      </c>
      <c r="BM175" s="2">
        <v>19</v>
      </c>
      <c r="BN175" s="2" t="s">
        <v>248</v>
      </c>
      <c r="BO175" s="2">
        <v>23</v>
      </c>
      <c r="BP175" s="2">
        <v>15</v>
      </c>
      <c r="BQ175" s="2">
        <v>21</v>
      </c>
      <c r="BR175" s="2">
        <v>12</v>
      </c>
      <c r="BS175" s="2">
        <v>4</v>
      </c>
      <c r="BT175" s="2" t="s">
        <v>248</v>
      </c>
      <c r="BU175" s="2">
        <v>2</v>
      </c>
      <c r="BV175" s="2">
        <v>5</v>
      </c>
      <c r="BW175" s="2" t="s">
        <v>248</v>
      </c>
      <c r="BX175" s="2">
        <v>19</v>
      </c>
      <c r="BY175" s="2">
        <v>21</v>
      </c>
      <c r="BZ175" s="2">
        <v>6</v>
      </c>
      <c r="CA175" s="2">
        <v>6</v>
      </c>
      <c r="CB175" s="2">
        <v>9</v>
      </c>
      <c r="CC175" s="2">
        <v>3</v>
      </c>
      <c r="CD175" s="2">
        <v>9</v>
      </c>
      <c r="CE175" s="2">
        <v>5</v>
      </c>
      <c r="CF175" s="2">
        <v>14</v>
      </c>
      <c r="CG175" s="2">
        <v>20</v>
      </c>
      <c r="CH175" s="2"/>
      <c r="CI175" s="2"/>
      <c r="CJ175" s="2"/>
      <c r="CK175" s="2"/>
      <c r="CL175" s="2"/>
      <c r="CM175" s="2"/>
      <c r="CN175" s="2"/>
      <c r="CO175" s="2"/>
    </row>
    <row r="176" spans="2:93" s="27" customFormat="1" ht="22.5" customHeight="1">
      <c r="B176" s="2">
        <v>73</v>
      </c>
      <c r="C176" s="2">
        <v>4</v>
      </c>
      <c r="D176" s="6">
        <v>7</v>
      </c>
      <c r="E176" s="1">
        <f t="shared" si="2"/>
        <v>9</v>
      </c>
      <c r="F176" s="100">
        <f>IF(ISBLANK(E176),0,IF(E176=Answers!E176,1,-1))</f>
        <v>1</v>
      </c>
      <c r="G176" s="2">
        <v>21</v>
      </c>
      <c r="H176" s="2">
        <v>19</v>
      </c>
      <c r="I176" s="2">
        <v>5</v>
      </c>
      <c r="J176" s="2" t="s">
        <v>248</v>
      </c>
      <c r="K176" s="2">
        <v>3</v>
      </c>
      <c r="L176" s="2">
        <v>5</v>
      </c>
      <c r="M176" s="2">
        <v>12</v>
      </c>
      <c r="N176" s="2">
        <v>12</v>
      </c>
      <c r="O176" s="2" t="s">
        <v>248</v>
      </c>
      <c r="P176" s="2">
        <v>18</v>
      </c>
      <c r="Q176" s="2">
        <v>5</v>
      </c>
      <c r="R176" s="2">
        <v>6</v>
      </c>
      <c r="S176" s="2">
        <v>5</v>
      </c>
      <c r="T176" s="2">
        <v>18</v>
      </c>
      <c r="U176" s="2">
        <v>5</v>
      </c>
      <c r="V176" s="2">
        <v>14</v>
      </c>
      <c r="W176" s="2">
        <v>3</v>
      </c>
      <c r="X176" s="2">
        <v>5</v>
      </c>
      <c r="Y176" s="2">
        <v>19</v>
      </c>
      <c r="Z176" s="2" t="s">
        <v>248</v>
      </c>
      <c r="AA176" s="2">
        <v>9</v>
      </c>
      <c r="AB176" s="2">
        <v>14</v>
      </c>
      <c r="AC176" s="2" t="s">
        <v>248</v>
      </c>
      <c r="AD176" s="2">
        <v>6</v>
      </c>
      <c r="AE176" s="2">
        <v>15</v>
      </c>
      <c r="AF176" s="2">
        <v>18</v>
      </c>
      <c r="AG176" s="2">
        <v>13</v>
      </c>
      <c r="AH176" s="2">
        <v>21</v>
      </c>
      <c r="AI176" s="2">
        <v>12</v>
      </c>
      <c r="AJ176" s="2">
        <v>1</v>
      </c>
      <c r="AK176" s="2">
        <v>19</v>
      </c>
      <c r="AL176" s="2" t="s">
        <v>248</v>
      </c>
      <c r="AM176" s="2">
        <v>9</v>
      </c>
      <c r="AN176" s="2">
        <v>14</v>
      </c>
      <c r="AO176" s="2">
        <v>19</v>
      </c>
      <c r="AP176" s="2">
        <v>20</v>
      </c>
      <c r="AQ176" s="2">
        <v>5</v>
      </c>
      <c r="AR176" s="2">
        <v>1</v>
      </c>
      <c r="AS176" s="2">
        <v>4</v>
      </c>
      <c r="AT176" s="2" t="s">
        <v>248</v>
      </c>
      <c r="AU176" s="2">
        <v>15</v>
      </c>
      <c r="AV176" s="2">
        <v>6</v>
      </c>
      <c r="AW176" s="2" t="s">
        <v>248</v>
      </c>
      <c r="AX176" s="2">
        <v>8</v>
      </c>
      <c r="AY176" s="2">
        <v>1</v>
      </c>
      <c r="AZ176" s="2">
        <v>18</v>
      </c>
      <c r="BA176" s="2">
        <v>4</v>
      </c>
      <c r="BB176" s="2">
        <v>3</v>
      </c>
      <c r="BC176" s="2">
        <v>15</v>
      </c>
      <c r="BD176" s="2">
        <v>4</v>
      </c>
      <c r="BE176" s="2">
        <v>9</v>
      </c>
      <c r="BF176" s="2">
        <v>14</v>
      </c>
      <c r="BG176" s="2">
        <v>7</v>
      </c>
      <c r="BH176" s="2" t="s">
        <v>248</v>
      </c>
      <c r="BI176" s="2">
        <v>22</v>
      </c>
      <c r="BJ176" s="2">
        <v>1</v>
      </c>
      <c r="BK176" s="2">
        <v>12</v>
      </c>
      <c r="BL176" s="2">
        <v>21</v>
      </c>
      <c r="BM176" s="2">
        <v>5</v>
      </c>
      <c r="BN176" s="2">
        <v>19</v>
      </c>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row>
    <row r="177" spans="2:93" s="27" customFormat="1" ht="22.5" customHeight="1">
      <c r="B177" s="2">
        <v>74</v>
      </c>
      <c r="C177" s="2">
        <v>4</v>
      </c>
      <c r="D177" s="6">
        <v>7</v>
      </c>
      <c r="E177" s="1">
        <f t="shared" si="2"/>
        <v>8</v>
      </c>
      <c r="F177" s="100">
        <f>IF(ISBLANK(E177),0,IF(E177=Answers!E177,1,-1))</f>
        <v>1</v>
      </c>
      <c r="G177" s="2">
        <v>7</v>
      </c>
      <c r="H177" s="2">
        <v>15</v>
      </c>
      <c r="I177" s="2">
        <v>9</v>
      </c>
      <c r="J177" s="2">
        <v>14</v>
      </c>
      <c r="K177" s="2">
        <v>7</v>
      </c>
      <c r="L177" s="2" t="s">
        <v>248</v>
      </c>
      <c r="M177" s="2">
        <v>19</v>
      </c>
      <c r="N177" s="2">
        <v>11</v>
      </c>
      <c r="O177" s="2">
        <v>9</v>
      </c>
      <c r="P177" s="2">
        <v>9</v>
      </c>
      <c r="Q177" s="2">
        <v>14</v>
      </c>
      <c r="R177" s="2">
        <v>7</v>
      </c>
      <c r="S177" s="2" t="s">
        <v>248</v>
      </c>
      <c r="T177" s="2">
        <v>20</v>
      </c>
      <c r="U177" s="2">
        <v>8</v>
      </c>
      <c r="V177" s="2">
        <v>9</v>
      </c>
      <c r="W177" s="2">
        <v>19</v>
      </c>
      <c r="X177" s="2" t="s">
        <v>248</v>
      </c>
      <c r="Y177" s="2">
        <v>23</v>
      </c>
      <c r="Z177" s="2">
        <v>5</v>
      </c>
      <c r="AA177" s="2">
        <v>5</v>
      </c>
      <c r="AB177" s="2">
        <v>11</v>
      </c>
      <c r="AC177" s="2">
        <v>5</v>
      </c>
      <c r="AD177" s="2">
        <v>14</v>
      </c>
      <c r="AE177" s="2">
        <v>4</v>
      </c>
      <c r="AF177" s="2" t="s">
        <v>248</v>
      </c>
      <c r="AG177" s="2">
        <v>9</v>
      </c>
      <c r="AH177" s="2">
        <v>14</v>
      </c>
      <c r="AI177" s="2" t="s">
        <v>248</v>
      </c>
      <c r="AJ177" s="2">
        <v>20</v>
      </c>
      <c r="AK177" s="2">
        <v>8</v>
      </c>
      <c r="AL177" s="2">
        <v>5</v>
      </c>
      <c r="AM177" s="2" t="s">
        <v>248</v>
      </c>
      <c r="AN177" s="2">
        <v>14</v>
      </c>
      <c r="AO177" s="2">
        <v>5</v>
      </c>
      <c r="AP177" s="2">
        <v>23</v>
      </c>
      <c r="AQ177" s="2" t="s">
        <v>248</v>
      </c>
      <c r="AR177" s="2">
        <v>19</v>
      </c>
      <c r="AS177" s="2">
        <v>14</v>
      </c>
      <c r="AT177" s="2">
        <v>15</v>
      </c>
      <c r="AU177" s="2">
        <v>23</v>
      </c>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row>
    <row r="178" spans="2:93" s="27" customFormat="1" ht="22.5" customHeight="1">
      <c r="B178" s="2">
        <v>75</v>
      </c>
      <c r="C178" s="2">
        <v>4</v>
      </c>
      <c r="D178" s="6">
        <v>7</v>
      </c>
      <c r="E178" s="1">
        <f t="shared" si="2"/>
        <v>12</v>
      </c>
      <c r="F178" s="100">
        <f>IF(ISBLANK(E178),0,IF(E178=Answers!E178,1,-1))</f>
        <v>1</v>
      </c>
      <c r="G178" s="2">
        <v>3</v>
      </c>
      <c r="H178" s="2">
        <v>8</v>
      </c>
      <c r="I178" s="2">
        <v>5</v>
      </c>
      <c r="J178" s="2">
        <v>3</v>
      </c>
      <c r="K178" s="2">
        <v>11</v>
      </c>
      <c r="L178" s="2" t="s">
        <v>248</v>
      </c>
      <c r="M178" s="2">
        <v>15</v>
      </c>
      <c r="N178" s="2">
        <v>21</v>
      </c>
      <c r="O178" s="2">
        <v>20</v>
      </c>
      <c r="P178" s="2" t="s">
        <v>248</v>
      </c>
      <c r="Q178" s="2">
        <v>20</v>
      </c>
      <c r="R178" s="2">
        <v>8</v>
      </c>
      <c r="S178" s="2">
        <v>5</v>
      </c>
      <c r="T178" s="2" t="s">
        <v>248</v>
      </c>
      <c r="U178" s="2">
        <v>14</v>
      </c>
      <c r="V178" s="2">
        <v>5</v>
      </c>
      <c r="W178" s="2">
        <v>23</v>
      </c>
      <c r="X178" s="2">
        <v>5</v>
      </c>
      <c r="Y178" s="2">
        <v>18</v>
      </c>
      <c r="Z178" s="2" t="s">
        <v>248</v>
      </c>
      <c r="AA178" s="2">
        <v>5</v>
      </c>
      <c r="AB178" s="2">
        <v>24</v>
      </c>
      <c r="AC178" s="2">
        <v>3</v>
      </c>
      <c r="AD178" s="2">
        <v>5</v>
      </c>
      <c r="AE178" s="2">
        <v>12</v>
      </c>
      <c r="AF178" s="2" t="s">
        <v>248</v>
      </c>
      <c r="AG178" s="2">
        <v>6</v>
      </c>
      <c r="AH178" s="2">
        <v>21</v>
      </c>
      <c r="AI178" s="2">
        <v>14</v>
      </c>
      <c r="AJ178" s="2">
        <v>3</v>
      </c>
      <c r="AK178" s="2">
        <v>20</v>
      </c>
      <c r="AL178" s="2">
        <v>9</v>
      </c>
      <c r="AM178" s="2">
        <v>15</v>
      </c>
      <c r="AN178" s="2">
        <v>14</v>
      </c>
      <c r="AO178" s="2">
        <v>19</v>
      </c>
      <c r="AP178" s="2" t="s">
        <v>248</v>
      </c>
      <c r="AQ178" s="2">
        <v>24</v>
      </c>
      <c r="AR178" s="2">
        <v>12</v>
      </c>
      <c r="AS178" s="2">
        <v>15</v>
      </c>
      <c r="AT178" s="2">
        <v>15</v>
      </c>
      <c r="AU178" s="2">
        <v>11</v>
      </c>
      <c r="AV178" s="2">
        <v>21</v>
      </c>
      <c r="AW178" s="2">
        <v>16</v>
      </c>
      <c r="AX178" s="2" t="s">
        <v>248</v>
      </c>
      <c r="AY178" s="2">
        <v>6</v>
      </c>
      <c r="AZ178" s="2">
        <v>9</v>
      </c>
      <c r="BA178" s="2">
        <v>12</v>
      </c>
      <c r="BB178" s="2">
        <v>20</v>
      </c>
      <c r="BC178" s="2">
        <v>5</v>
      </c>
      <c r="BD178" s="2">
        <v>18</v>
      </c>
      <c r="BE178" s="2" t="s">
        <v>248</v>
      </c>
      <c r="BF178" s="2">
        <v>19</v>
      </c>
      <c r="BG178" s="2">
        <v>15</v>
      </c>
      <c r="BH178" s="2">
        <v>18</v>
      </c>
      <c r="BI178" s="2">
        <v>20</v>
      </c>
      <c r="BJ178" s="2" t="s">
        <v>248</v>
      </c>
      <c r="BK178" s="2">
        <v>20</v>
      </c>
      <c r="BL178" s="2">
        <v>5</v>
      </c>
      <c r="BM178" s="2">
        <v>24</v>
      </c>
      <c r="BN178" s="2">
        <v>20</v>
      </c>
      <c r="BO178" s="2">
        <v>19</v>
      </c>
      <c r="BP178" s="2">
        <v>16</v>
      </c>
      <c r="BQ178" s="2">
        <v>12</v>
      </c>
      <c r="BR178" s="2">
        <v>9</v>
      </c>
      <c r="BS178" s="2">
        <v>20</v>
      </c>
      <c r="BT178" s="2" t="s">
        <v>248</v>
      </c>
      <c r="BU178" s="2">
        <v>1</v>
      </c>
      <c r="BV178" s="2">
        <v>14</v>
      </c>
      <c r="BW178" s="2">
        <v>4</v>
      </c>
      <c r="BX178" s="2" t="s">
        <v>248</v>
      </c>
      <c r="BY178" s="2">
        <v>21</v>
      </c>
      <c r="BZ178" s="2">
        <v>14</v>
      </c>
      <c r="CA178" s="2">
        <v>9</v>
      </c>
      <c r="CB178" s="2">
        <v>17</v>
      </c>
      <c r="CC178" s="2">
        <v>21</v>
      </c>
      <c r="CD178" s="2">
        <v>5</v>
      </c>
      <c r="CE178" s="2"/>
      <c r="CF178" s="2"/>
      <c r="CG178" s="2"/>
      <c r="CH178" s="2"/>
      <c r="CI178" s="2"/>
      <c r="CJ178" s="2"/>
      <c r="CK178" s="2"/>
      <c r="CL178" s="2"/>
      <c r="CM178" s="2"/>
      <c r="CN178" s="2"/>
      <c r="CO178" s="2"/>
    </row>
    <row r="179" spans="2:93" s="27" customFormat="1" ht="22.5" customHeight="1">
      <c r="B179" s="2">
        <v>76</v>
      </c>
      <c r="C179" s="2">
        <v>4</v>
      </c>
      <c r="D179" s="6">
        <v>7</v>
      </c>
      <c r="E179" s="1">
        <f t="shared" si="2"/>
        <v>10</v>
      </c>
      <c r="F179" s="100">
        <f>IF(ISBLANK(E179),0,IF(E179=Answers!E179,1,-1))</f>
        <v>1</v>
      </c>
      <c r="G179" s="2">
        <v>5</v>
      </c>
      <c r="H179" s="2">
        <v>14</v>
      </c>
      <c r="I179" s="2">
        <v>20</v>
      </c>
      <c r="J179" s="2">
        <v>5</v>
      </c>
      <c r="K179" s="2">
        <v>18</v>
      </c>
      <c r="L179" s="2" t="s">
        <v>248</v>
      </c>
      <c r="M179" s="2">
        <v>3</v>
      </c>
      <c r="N179" s="2">
        <v>1</v>
      </c>
      <c r="O179" s="2">
        <v>12</v>
      </c>
      <c r="P179" s="2">
        <v>5</v>
      </c>
      <c r="Q179" s="2">
        <v>14</v>
      </c>
      <c r="R179" s="2">
        <v>4</v>
      </c>
      <c r="S179" s="2">
        <v>1</v>
      </c>
      <c r="T179" s="2">
        <v>18</v>
      </c>
      <c r="U179" s="2" t="s">
        <v>248</v>
      </c>
      <c r="V179" s="2">
        <v>4</v>
      </c>
      <c r="W179" s="2">
        <v>1</v>
      </c>
      <c r="X179" s="2">
        <v>20</v>
      </c>
      <c r="Y179" s="2">
        <v>5</v>
      </c>
      <c r="Z179" s="2">
        <v>19</v>
      </c>
      <c r="AA179" s="2" t="s">
        <v>248</v>
      </c>
      <c r="AB179" s="2">
        <v>1</v>
      </c>
      <c r="AC179" s="2">
        <v>19</v>
      </c>
      <c r="AD179" s="2" t="s">
        <v>248</v>
      </c>
      <c r="AE179" s="2">
        <v>20</v>
      </c>
      <c r="AF179" s="2">
        <v>5</v>
      </c>
      <c r="AG179" s="2">
        <v>24</v>
      </c>
      <c r="AH179" s="2">
        <v>20</v>
      </c>
      <c r="AI179" s="2" t="s">
        <v>248</v>
      </c>
      <c r="AJ179" s="2">
        <v>19</v>
      </c>
      <c r="AK179" s="2">
        <v>15</v>
      </c>
      <c r="AL179" s="2" t="s">
        <v>248</v>
      </c>
      <c r="AM179" s="2">
        <v>20</v>
      </c>
      <c r="AN179" s="2">
        <v>8</v>
      </c>
      <c r="AO179" s="2">
        <v>5</v>
      </c>
      <c r="AP179" s="2" t="s">
        <v>248</v>
      </c>
      <c r="AQ179" s="2">
        <v>6</v>
      </c>
      <c r="AR179" s="2">
        <v>15</v>
      </c>
      <c r="AS179" s="2">
        <v>18</v>
      </c>
      <c r="AT179" s="2">
        <v>13</v>
      </c>
      <c r="AU179" s="2">
        <v>1</v>
      </c>
      <c r="AV179" s="2">
        <v>20</v>
      </c>
      <c r="AW179" s="2">
        <v>20</v>
      </c>
      <c r="AX179" s="2">
        <v>9</v>
      </c>
      <c r="AY179" s="2">
        <v>14</v>
      </c>
      <c r="AZ179" s="2">
        <v>7</v>
      </c>
      <c r="BA179" s="2" t="s">
        <v>248</v>
      </c>
      <c r="BB179" s="2">
        <v>19</v>
      </c>
      <c r="BC179" s="2">
        <v>20</v>
      </c>
      <c r="BD179" s="2">
        <v>1</v>
      </c>
      <c r="BE179" s="2">
        <v>25</v>
      </c>
      <c r="BF179" s="2">
        <v>19</v>
      </c>
      <c r="BG179" s="2" t="s">
        <v>248</v>
      </c>
      <c r="BH179" s="2">
        <v>3</v>
      </c>
      <c r="BI179" s="2">
        <v>15</v>
      </c>
      <c r="BJ179" s="2">
        <v>14</v>
      </c>
      <c r="BK179" s="2">
        <v>19</v>
      </c>
      <c r="BL179" s="2">
        <v>20</v>
      </c>
      <c r="BM179" s="2">
        <v>1</v>
      </c>
      <c r="BN179" s="2">
        <v>14</v>
      </c>
      <c r="BO179" s="2">
        <v>20</v>
      </c>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row>
    <row r="180" spans="2:93" s="27" customFormat="1" ht="22.5" customHeight="1">
      <c r="B180" s="2">
        <v>77</v>
      </c>
      <c r="C180" s="2">
        <v>4</v>
      </c>
      <c r="D180" s="6">
        <v>7</v>
      </c>
      <c r="E180" s="1">
        <f t="shared" si="2"/>
        <v>12</v>
      </c>
      <c r="F180" s="100">
        <f>IF(ISBLANK(E180),0,IF(E180=Answers!E180,1,-1))</f>
        <v>1</v>
      </c>
      <c r="G180" s="2">
        <v>2</v>
      </c>
      <c r="H180" s="2">
        <v>1</v>
      </c>
      <c r="I180" s="2">
        <v>3</v>
      </c>
      <c r="J180" s="2">
        <v>11</v>
      </c>
      <c r="K180" s="2">
        <v>21</v>
      </c>
      <c r="L180" s="2">
        <v>16</v>
      </c>
      <c r="M180" s="2" t="s">
        <v>248</v>
      </c>
      <c r="N180" s="2">
        <v>6</v>
      </c>
      <c r="O180" s="2">
        <v>9</v>
      </c>
      <c r="P180" s="2">
        <v>12</v>
      </c>
      <c r="Q180" s="2">
        <v>5</v>
      </c>
      <c r="R180" s="2">
        <v>19</v>
      </c>
      <c r="S180" s="2" t="s">
        <v>248</v>
      </c>
      <c r="T180" s="2">
        <v>19</v>
      </c>
      <c r="U180" s="2">
        <v>1</v>
      </c>
      <c r="V180" s="2">
        <v>22</v>
      </c>
      <c r="W180" s="2">
        <v>5</v>
      </c>
      <c r="X180" s="2">
        <v>4</v>
      </c>
      <c r="Y180" s="2" t="s">
        <v>248</v>
      </c>
      <c r="Z180" s="2">
        <v>13</v>
      </c>
      <c r="AA180" s="2">
        <v>25</v>
      </c>
      <c r="AB180" s="2" t="s">
        <v>248</v>
      </c>
      <c r="AC180" s="2">
        <v>4</v>
      </c>
      <c r="AD180" s="2">
        <v>1</v>
      </c>
      <c r="AE180" s="2">
        <v>25</v>
      </c>
      <c r="AF180" s="2" t="s">
        <v>248</v>
      </c>
      <c r="AG180" s="2">
        <v>1</v>
      </c>
      <c r="AH180" s="2">
        <v>6</v>
      </c>
      <c r="AI180" s="2">
        <v>20</v>
      </c>
      <c r="AJ180" s="2">
        <v>5</v>
      </c>
      <c r="AK180" s="2">
        <v>18</v>
      </c>
      <c r="AL180" s="2" t="s">
        <v>248</v>
      </c>
      <c r="AM180" s="2">
        <v>1</v>
      </c>
      <c r="AN180" s="2" t="s">
        <v>248</v>
      </c>
      <c r="AO180" s="2">
        <v>20</v>
      </c>
      <c r="AP180" s="2">
        <v>5</v>
      </c>
      <c r="AQ180" s="2">
        <v>1</v>
      </c>
      <c r="AR180" s="2">
        <v>13</v>
      </c>
      <c r="AS180" s="2">
        <v>13</v>
      </c>
      <c r="AT180" s="2">
        <v>1</v>
      </c>
      <c r="AU180" s="2">
        <v>20</v>
      </c>
      <c r="AV180" s="2">
        <v>5</v>
      </c>
      <c r="AW180" s="2" t="s">
        <v>248</v>
      </c>
      <c r="AX180" s="2">
        <v>9</v>
      </c>
      <c r="AY180" s="2">
        <v>14</v>
      </c>
      <c r="AZ180" s="2">
        <v>1</v>
      </c>
      <c r="BA180" s="2">
        <v>4</v>
      </c>
      <c r="BB180" s="2">
        <v>22</v>
      </c>
      <c r="BC180" s="2">
        <v>5</v>
      </c>
      <c r="BD180" s="2">
        <v>18</v>
      </c>
      <c r="BE180" s="2">
        <v>20</v>
      </c>
      <c r="BF180" s="2">
        <v>5</v>
      </c>
      <c r="BG180" s="2">
        <v>14</v>
      </c>
      <c r="BH180" s="2">
        <v>20</v>
      </c>
      <c r="BI180" s="2">
        <v>12</v>
      </c>
      <c r="BJ180" s="2">
        <v>25</v>
      </c>
      <c r="BK180" s="2" t="s">
        <v>248</v>
      </c>
      <c r="BL180" s="2">
        <v>4</v>
      </c>
      <c r="BM180" s="2">
        <v>5</v>
      </c>
      <c r="BN180" s="2">
        <v>12</v>
      </c>
      <c r="BO180" s="2">
        <v>5</v>
      </c>
      <c r="BP180" s="2">
        <v>20</v>
      </c>
      <c r="BQ180" s="2">
        <v>5</v>
      </c>
      <c r="BR180" s="2">
        <v>4</v>
      </c>
      <c r="BS180" s="2" t="s">
        <v>248</v>
      </c>
      <c r="BT180" s="2">
        <v>13</v>
      </c>
      <c r="BU180" s="2">
        <v>25</v>
      </c>
      <c r="BV180" s="2" t="s">
        <v>248</v>
      </c>
      <c r="BW180" s="2">
        <v>6</v>
      </c>
      <c r="BX180" s="2">
        <v>15</v>
      </c>
      <c r="BY180" s="2">
        <v>18</v>
      </c>
      <c r="BZ180" s="2">
        <v>13</v>
      </c>
      <c r="CA180" s="2">
        <v>21</v>
      </c>
      <c r="CB180" s="2">
        <v>12</v>
      </c>
      <c r="CC180" s="2">
        <v>1</v>
      </c>
      <c r="CD180" s="2">
        <v>19</v>
      </c>
      <c r="CE180" s="2"/>
      <c r="CF180" s="2"/>
      <c r="CG180" s="2"/>
      <c r="CH180" s="2"/>
      <c r="CI180" s="2"/>
      <c r="CJ180" s="2"/>
      <c r="CK180" s="2"/>
      <c r="CL180" s="2"/>
      <c r="CM180" s="2"/>
      <c r="CN180" s="2"/>
      <c r="CO180" s="2"/>
    </row>
    <row r="181" spans="2:93" s="27" customFormat="1" ht="22.5" customHeight="1">
      <c r="B181" s="2">
        <v>78</v>
      </c>
      <c r="C181" s="2">
        <v>4</v>
      </c>
      <c r="D181" s="6">
        <v>7</v>
      </c>
      <c r="E181" s="1">
        <f t="shared" si="2"/>
        <v>15</v>
      </c>
      <c r="F181" s="100">
        <f>IF(ISBLANK(E181),0,IF(E181=Answers!E181,1,-1))</f>
        <v>1</v>
      </c>
      <c r="G181" s="2">
        <v>6</v>
      </c>
      <c r="H181" s="2">
        <v>9</v>
      </c>
      <c r="I181" s="2">
        <v>14</v>
      </c>
      <c r="J181" s="2">
        <v>9</v>
      </c>
      <c r="K181" s="2">
        <v>19</v>
      </c>
      <c r="L181" s="2">
        <v>8</v>
      </c>
      <c r="M181" s="2">
        <v>5</v>
      </c>
      <c r="N181" s="2">
        <v>4</v>
      </c>
      <c r="O181" s="2" t="s">
        <v>248</v>
      </c>
      <c r="P181" s="2">
        <v>1</v>
      </c>
      <c r="Q181" s="2" t="s">
        <v>248</v>
      </c>
      <c r="R181" s="2">
        <v>7</v>
      </c>
      <c r="S181" s="2">
        <v>18</v>
      </c>
      <c r="T181" s="2">
        <v>5</v>
      </c>
      <c r="U181" s="2">
        <v>1</v>
      </c>
      <c r="V181" s="2">
        <v>20</v>
      </c>
      <c r="W181" s="2" t="s">
        <v>248</v>
      </c>
      <c r="X181" s="2">
        <v>12</v>
      </c>
      <c r="Y181" s="2">
        <v>15</v>
      </c>
      <c r="Z181" s="2">
        <v>15</v>
      </c>
      <c r="AA181" s="2">
        <v>11</v>
      </c>
      <c r="AB181" s="2">
        <v>9</v>
      </c>
      <c r="AC181" s="2">
        <v>14</v>
      </c>
      <c r="AD181" s="2">
        <v>7</v>
      </c>
      <c r="AE181" s="2" t="s">
        <v>248</v>
      </c>
      <c r="AF181" s="2">
        <v>23</v>
      </c>
      <c r="AG181" s="2">
        <v>15</v>
      </c>
      <c r="AH181" s="2">
        <v>18</v>
      </c>
      <c r="AI181" s="2">
        <v>11</v>
      </c>
      <c r="AJ181" s="2">
        <v>19</v>
      </c>
      <c r="AK181" s="2">
        <v>8</v>
      </c>
      <c r="AL181" s="2">
        <v>5</v>
      </c>
      <c r="AM181" s="2">
        <v>5</v>
      </c>
      <c r="AN181" s="2">
        <v>20</v>
      </c>
      <c r="AO181" s="2" t="s">
        <v>248</v>
      </c>
      <c r="AP181" s="2">
        <v>21</v>
      </c>
      <c r="AQ181" s="2">
        <v>19</v>
      </c>
      <c r="AR181" s="2">
        <v>9</v>
      </c>
      <c r="AS181" s="2">
        <v>14</v>
      </c>
      <c r="AT181" s="2">
        <v>7</v>
      </c>
      <c r="AU181" s="2" t="s">
        <v>248</v>
      </c>
      <c r="AV181" s="2">
        <v>3</v>
      </c>
      <c r="AW181" s="2">
        <v>15</v>
      </c>
      <c r="AX181" s="2">
        <v>12</v>
      </c>
      <c r="AY181" s="2">
        <v>15</v>
      </c>
      <c r="AZ181" s="2">
        <v>18</v>
      </c>
      <c r="BA181" s="2" t="s">
        <v>248</v>
      </c>
      <c r="BB181" s="2">
        <v>3</v>
      </c>
      <c r="BC181" s="2">
        <v>15</v>
      </c>
      <c r="BD181" s="2">
        <v>4</v>
      </c>
      <c r="BE181" s="2">
        <v>9</v>
      </c>
      <c r="BF181" s="2">
        <v>14</v>
      </c>
      <c r="BG181" s="2">
        <v>7</v>
      </c>
      <c r="BH181" s="2" t="s">
        <v>248</v>
      </c>
      <c r="BI181" s="2">
        <v>23</v>
      </c>
      <c r="BJ181" s="2">
        <v>9</v>
      </c>
      <c r="BK181" s="2">
        <v>20</v>
      </c>
      <c r="BL181" s="2">
        <v>8</v>
      </c>
      <c r="BM181" s="2" t="s">
        <v>248</v>
      </c>
      <c r="BN181" s="2">
        <v>14</v>
      </c>
      <c r="BO181" s="2">
        <v>15</v>
      </c>
      <c r="BP181" s="2" t="s">
        <v>248</v>
      </c>
      <c r="BQ181" s="2">
        <v>22</v>
      </c>
      <c r="BR181" s="2">
        <v>1</v>
      </c>
      <c r="BS181" s="2">
        <v>12</v>
      </c>
      <c r="BT181" s="2">
        <v>21</v>
      </c>
      <c r="BU181" s="2">
        <v>5</v>
      </c>
      <c r="BV181" s="2">
        <v>19</v>
      </c>
      <c r="BW181" s="2" t="s">
        <v>248</v>
      </c>
      <c r="BX181" s="2">
        <v>20</v>
      </c>
      <c r="BY181" s="2">
        <v>15</v>
      </c>
      <c r="BZ181" s="2" t="s">
        <v>248</v>
      </c>
      <c r="CA181" s="2">
        <v>5</v>
      </c>
      <c r="CB181" s="2">
        <v>14</v>
      </c>
      <c r="CC181" s="2">
        <v>3</v>
      </c>
      <c r="CD181" s="2">
        <v>15</v>
      </c>
      <c r="CE181" s="2">
        <v>4</v>
      </c>
      <c r="CF181" s="2">
        <v>5</v>
      </c>
      <c r="CG181" s="2" t="s">
        <v>248</v>
      </c>
      <c r="CH181" s="2">
        <v>1</v>
      </c>
      <c r="CI181" s="2">
        <v>12</v>
      </c>
      <c r="CJ181" s="2">
        <v>12</v>
      </c>
      <c r="CK181" s="2" t="s">
        <v>248</v>
      </c>
      <c r="CL181" s="2">
        <v>4</v>
      </c>
      <c r="CM181" s="2">
        <v>1</v>
      </c>
      <c r="CN181" s="2">
        <v>20</v>
      </c>
      <c r="CO181" s="2">
        <v>1</v>
      </c>
    </row>
    <row r="182" spans="2:93" s="27" customFormat="1" ht="22.5" customHeight="1">
      <c r="B182" s="2">
        <v>79</v>
      </c>
      <c r="C182" s="2">
        <v>4</v>
      </c>
      <c r="D182" s="6">
        <v>7</v>
      </c>
      <c r="E182" s="1">
        <f t="shared" si="2"/>
        <v>5</v>
      </c>
      <c r="F182" s="100">
        <f>IF(ISBLANK(E182),0,IF(E182=Answers!E182,1,-1))</f>
        <v>1</v>
      </c>
      <c r="G182" s="2">
        <v>23</v>
      </c>
      <c r="H182" s="2">
        <v>8</v>
      </c>
      <c r="I182" s="2">
        <v>15</v>
      </c>
      <c r="J182" s="2" t="s">
        <v>248</v>
      </c>
      <c r="K182" s="2">
        <v>11</v>
      </c>
      <c r="L182" s="2">
        <v>14</v>
      </c>
      <c r="M182" s="2">
        <v>15</v>
      </c>
      <c r="N182" s="2">
        <v>23</v>
      </c>
      <c r="O182" s="2">
        <v>19</v>
      </c>
      <c r="P182" s="2" t="s">
        <v>248</v>
      </c>
      <c r="Q182" s="2">
        <v>16</v>
      </c>
      <c r="R182" s="2">
        <v>9</v>
      </c>
      <c r="S182" s="2">
        <v>22</v>
      </c>
      <c r="T182" s="2">
        <v>15</v>
      </c>
      <c r="U182" s="2">
        <v>20</v>
      </c>
      <c r="V182" s="2" t="s">
        <v>248</v>
      </c>
      <c r="W182" s="2">
        <v>20</v>
      </c>
      <c r="X182" s="2">
        <v>1</v>
      </c>
      <c r="Y182" s="2">
        <v>2</v>
      </c>
      <c r="Z182" s="2">
        <v>12</v>
      </c>
      <c r="AA182" s="2">
        <v>5</v>
      </c>
      <c r="AB182" s="2">
        <v>19</v>
      </c>
      <c r="AC182" s="2" t="s">
        <v>248</v>
      </c>
      <c r="AD182" s="2">
        <v>23</v>
      </c>
      <c r="AE182" s="2">
        <v>5</v>
      </c>
      <c r="AF182" s="2">
        <v>12</v>
      </c>
      <c r="AG182" s="2">
        <v>12</v>
      </c>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row>
    <row r="183" spans="2:93" s="27" customFormat="1" ht="22.5" customHeight="1">
      <c r="B183" s="2">
        <v>80</v>
      </c>
      <c r="C183" s="2">
        <v>4</v>
      </c>
      <c r="D183" s="6">
        <v>7</v>
      </c>
      <c r="E183" s="1">
        <f t="shared" si="2"/>
        <v>10</v>
      </c>
      <c r="F183" s="100">
        <f>IF(ISBLANK(E183),0,IF(E183=Answers!E183,1,-1))</f>
        <v>1</v>
      </c>
      <c r="G183" s="2">
        <v>1</v>
      </c>
      <c r="H183" s="2" t="s">
        <v>248</v>
      </c>
      <c r="I183" s="2">
        <v>2</v>
      </c>
      <c r="J183" s="2">
        <v>21</v>
      </c>
      <c r="K183" s="2">
        <v>19</v>
      </c>
      <c r="L183" s="2">
        <v>25</v>
      </c>
      <c r="M183" s="2" t="s">
        <v>248</v>
      </c>
      <c r="N183" s="2">
        <v>4</v>
      </c>
      <c r="O183" s="2">
        <v>1</v>
      </c>
      <c r="P183" s="2">
        <v>25</v>
      </c>
      <c r="Q183" s="2" t="s">
        <v>248</v>
      </c>
      <c r="R183" s="2">
        <v>19</v>
      </c>
      <c r="S183" s="2">
        <v>5</v>
      </c>
      <c r="T183" s="2">
        <v>14</v>
      </c>
      <c r="U183" s="2">
        <v>4</v>
      </c>
      <c r="V183" s="2">
        <v>9</v>
      </c>
      <c r="W183" s="2">
        <v>14</v>
      </c>
      <c r="X183" s="2">
        <v>7</v>
      </c>
      <c r="Y183" s="2" t="s">
        <v>248</v>
      </c>
      <c r="Z183" s="2">
        <v>14</v>
      </c>
      <c r="AA183" s="2">
        <v>15</v>
      </c>
      <c r="AB183" s="2">
        <v>14</v>
      </c>
      <c r="AC183" s="2">
        <v>20</v>
      </c>
      <c r="AD183" s="2">
        <v>1</v>
      </c>
      <c r="AE183" s="2">
        <v>2</v>
      </c>
      <c r="AF183" s="2">
        <v>21</v>
      </c>
      <c r="AG183" s="2">
        <v>12</v>
      </c>
      <c r="AH183" s="2">
        <v>1</v>
      </c>
      <c r="AI183" s="2">
        <v>18</v>
      </c>
      <c r="AJ183" s="2" t="s">
        <v>248</v>
      </c>
      <c r="AK183" s="2">
        <v>6</v>
      </c>
      <c r="AL183" s="2">
        <v>15</v>
      </c>
      <c r="AM183" s="2">
        <v>18</v>
      </c>
      <c r="AN183" s="2">
        <v>13</v>
      </c>
      <c r="AO183" s="2">
        <v>1</v>
      </c>
      <c r="AP183" s="2">
        <v>20</v>
      </c>
      <c r="AQ183" s="2">
        <v>20</v>
      </c>
      <c r="AR183" s="2">
        <v>5</v>
      </c>
      <c r="AS183" s="2">
        <v>4</v>
      </c>
      <c r="AT183" s="2" t="s">
        <v>248</v>
      </c>
      <c r="AU183" s="2">
        <v>4</v>
      </c>
      <c r="AV183" s="2">
        <v>1</v>
      </c>
      <c r="AW183" s="2">
        <v>20</v>
      </c>
      <c r="AX183" s="2">
        <v>1</v>
      </c>
      <c r="AY183" s="2" t="s">
        <v>248</v>
      </c>
      <c r="AZ183" s="2">
        <v>20</v>
      </c>
      <c r="BA183" s="2">
        <v>15</v>
      </c>
      <c r="BB183" s="2" t="s">
        <v>248</v>
      </c>
      <c r="BC183" s="2">
        <v>13</v>
      </c>
      <c r="BD183" s="2">
        <v>25</v>
      </c>
      <c r="BE183" s="2" t="s">
        <v>248</v>
      </c>
      <c r="BF183" s="2">
        <v>20</v>
      </c>
      <c r="BG183" s="2">
        <v>5</v>
      </c>
      <c r="BH183" s="2">
        <v>1</v>
      </c>
      <c r="BI183" s="2">
        <v>13</v>
      </c>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row>
    <row r="184" spans="2:93" s="27" customFormat="1" ht="15" customHeight="1" thickBot="1">
      <c r="B184" s="7"/>
      <c r="C184" s="7"/>
      <c r="D184" s="7"/>
      <c r="E184" s="7"/>
      <c r="F184" s="16"/>
      <c r="G184" s="7"/>
      <c r="H184" s="7"/>
      <c r="I184" s="8"/>
      <c r="J184" s="7"/>
      <c r="K184" s="8"/>
      <c r="L184" s="8"/>
      <c r="M184" s="8"/>
    </row>
    <row r="185" spans="2:93" s="27" customFormat="1" ht="25.5" customHeight="1" thickBot="1">
      <c r="B185" s="12" t="s">
        <v>21</v>
      </c>
      <c r="C185" s="94" t="s">
        <v>9</v>
      </c>
      <c r="D185" s="7"/>
      <c r="E185" s="7"/>
      <c r="F185" s="16"/>
      <c r="G185" s="7"/>
      <c r="H185" s="7"/>
      <c r="I185" s="8"/>
      <c r="J185" s="7"/>
      <c r="K185" s="8"/>
      <c r="L185" s="8"/>
      <c r="M185" s="8"/>
    </row>
    <row r="186" spans="2:93" s="27" customFormat="1" ht="15" customHeight="1">
      <c r="B186" s="32"/>
      <c r="C186" s="7"/>
      <c r="D186" s="7"/>
      <c r="E186" s="7"/>
      <c r="F186" s="16"/>
      <c r="G186" s="7"/>
      <c r="H186" s="7"/>
      <c r="I186" s="8"/>
      <c r="J186" s="7"/>
      <c r="K186" s="8"/>
      <c r="L186" s="8"/>
      <c r="M186" s="8"/>
    </row>
    <row r="187" spans="2:93" s="27" customFormat="1" ht="15" customHeight="1">
      <c r="B187" s="32" t="s">
        <v>72</v>
      </c>
      <c r="C187" s="7"/>
      <c r="D187" s="7"/>
      <c r="E187" s="7"/>
      <c r="F187" s="16"/>
      <c r="G187" s="7"/>
      <c r="H187" s="68" t="s">
        <v>61</v>
      </c>
      <c r="I187" s="2" t="s">
        <v>62</v>
      </c>
      <c r="J187" s="2" t="s">
        <v>38</v>
      </c>
      <c r="K187" s="2" t="s">
        <v>39</v>
      </c>
      <c r="L187" s="2" t="s">
        <v>40</v>
      </c>
      <c r="M187" s="2" t="s">
        <v>41</v>
      </c>
      <c r="N187" s="2" t="s">
        <v>30</v>
      </c>
      <c r="O187" s="2" t="s">
        <v>42</v>
      </c>
      <c r="P187" s="2" t="s">
        <v>43</v>
      </c>
      <c r="Q187" s="2" t="s">
        <v>55</v>
      </c>
      <c r="R187" s="2" t="s">
        <v>31</v>
      </c>
      <c r="S187" s="2" t="s">
        <v>44</v>
      </c>
      <c r="T187" s="2" t="s">
        <v>45</v>
      </c>
      <c r="U187" s="2" t="s">
        <v>32</v>
      </c>
      <c r="V187" s="2" t="s">
        <v>33</v>
      </c>
      <c r="W187" s="2" t="s">
        <v>46</v>
      </c>
      <c r="X187" s="2" t="s">
        <v>56</v>
      </c>
      <c r="Y187" s="2" t="s">
        <v>34</v>
      </c>
      <c r="Z187" s="2" t="s">
        <v>47</v>
      </c>
      <c r="AA187" s="2" t="s">
        <v>48</v>
      </c>
      <c r="AB187" s="2" t="s">
        <v>35</v>
      </c>
      <c r="AC187" s="2" t="s">
        <v>36</v>
      </c>
      <c r="AD187" s="2" t="s">
        <v>37</v>
      </c>
      <c r="AE187" s="2" t="s">
        <v>68</v>
      </c>
      <c r="AF187" s="2" t="s">
        <v>69</v>
      </c>
      <c r="AG187" s="2" t="s">
        <v>70</v>
      </c>
      <c r="AH187" s="2" t="s">
        <v>71</v>
      </c>
    </row>
    <row r="188" spans="2:93" s="27" customFormat="1" ht="15" customHeight="1">
      <c r="B188" s="38" t="s">
        <v>241</v>
      </c>
      <c r="C188" s="7"/>
      <c r="D188" s="7"/>
      <c r="E188" s="7"/>
      <c r="F188" s="16"/>
      <c r="G188" s="7"/>
      <c r="H188" s="68" t="s">
        <v>63</v>
      </c>
      <c r="I188" s="2">
        <v>1</v>
      </c>
      <c r="J188" s="2">
        <v>2</v>
      </c>
      <c r="K188" s="2">
        <v>3</v>
      </c>
      <c r="L188" s="2">
        <v>4</v>
      </c>
      <c r="M188" s="2">
        <v>5</v>
      </c>
      <c r="N188" s="2">
        <v>6</v>
      </c>
      <c r="O188" s="2">
        <v>7</v>
      </c>
      <c r="P188" s="2">
        <v>8</v>
      </c>
      <c r="Q188" s="2">
        <v>9</v>
      </c>
      <c r="R188" s="2">
        <v>10</v>
      </c>
      <c r="S188" s="2">
        <v>11</v>
      </c>
      <c r="T188" s="2">
        <v>12</v>
      </c>
      <c r="U188" s="2">
        <v>13</v>
      </c>
      <c r="V188" s="2">
        <v>14</v>
      </c>
      <c r="W188" s="2">
        <v>15</v>
      </c>
      <c r="X188" s="2">
        <v>16</v>
      </c>
      <c r="Y188" s="2">
        <v>17</v>
      </c>
      <c r="Z188" s="2">
        <v>18</v>
      </c>
      <c r="AA188" s="2">
        <v>19</v>
      </c>
      <c r="AB188" s="2">
        <v>20</v>
      </c>
      <c r="AC188" s="2">
        <v>21</v>
      </c>
      <c r="AD188" s="2">
        <v>22</v>
      </c>
      <c r="AE188" s="2">
        <v>23</v>
      </c>
      <c r="AF188" s="2">
        <v>24</v>
      </c>
      <c r="AG188" s="2">
        <v>25</v>
      </c>
      <c r="AH188" s="2">
        <v>26</v>
      </c>
    </row>
    <row r="189" spans="2:93" s="27" customFormat="1" ht="15" customHeight="1">
      <c r="B189" s="32"/>
      <c r="C189" s="16"/>
      <c r="D189" s="7"/>
      <c r="E189" s="7"/>
      <c r="F189" s="16"/>
      <c r="G189" s="7"/>
      <c r="H189" s="7"/>
      <c r="I189" s="8"/>
      <c r="J189" s="7"/>
      <c r="K189" s="8"/>
      <c r="L189" s="8"/>
      <c r="M189" s="8"/>
    </row>
    <row r="190" spans="2:93" s="27" customFormat="1" ht="15" customHeight="1">
      <c r="B190" s="32" t="s">
        <v>230</v>
      </c>
      <c r="C190" s="16"/>
      <c r="D190" s="7"/>
      <c r="E190" s="7"/>
      <c r="F190" s="16"/>
      <c r="G190" s="7"/>
      <c r="H190" s="7"/>
      <c r="I190" s="8"/>
      <c r="J190" s="7"/>
      <c r="K190" s="8"/>
      <c r="L190" s="8"/>
      <c r="M190" s="8"/>
    </row>
    <row r="191" spans="2:93" s="27" customFormat="1" ht="15" customHeight="1">
      <c r="B191" s="32"/>
      <c r="C191" s="16"/>
      <c r="D191" s="7"/>
      <c r="E191" s="7"/>
      <c r="F191" s="16"/>
      <c r="G191" s="7"/>
      <c r="H191" s="7"/>
      <c r="I191" s="8"/>
      <c r="J191" s="7"/>
      <c r="K191" s="8"/>
      <c r="L191" s="8"/>
      <c r="M191" s="8"/>
    </row>
    <row r="192" spans="2:93" s="27" customFormat="1" ht="15" customHeight="1">
      <c r="B192" s="32" t="s">
        <v>49</v>
      </c>
      <c r="C192" s="16"/>
      <c r="D192" s="7"/>
      <c r="E192" s="7"/>
      <c r="F192" s="16"/>
      <c r="G192" s="7"/>
      <c r="H192" s="7"/>
      <c r="I192" s="8"/>
      <c r="J192" s="7"/>
      <c r="K192" s="8"/>
      <c r="L192" s="8"/>
      <c r="M192" s="8"/>
    </row>
    <row r="193" spans="2:7" s="27" customFormat="1" ht="15" customHeight="1">
      <c r="B193" s="38" t="s">
        <v>238</v>
      </c>
      <c r="C193" s="16"/>
      <c r="D193" s="7"/>
      <c r="E193" s="7"/>
      <c r="F193" s="16"/>
      <c r="G193" s="7"/>
    </row>
    <row r="194" spans="2:7" s="27" customFormat="1" ht="15" customHeight="1">
      <c r="B194" s="38" t="s">
        <v>239</v>
      </c>
      <c r="C194" s="16"/>
      <c r="D194" s="7"/>
      <c r="E194" s="7"/>
      <c r="F194" s="16"/>
      <c r="G194" s="7"/>
    </row>
    <row r="195" spans="2:7" s="27" customFormat="1" ht="15" customHeight="1">
      <c r="B195" s="38" t="s">
        <v>240</v>
      </c>
      <c r="C195" s="16"/>
      <c r="D195" s="7"/>
      <c r="E195" s="7"/>
      <c r="F195" s="16"/>
      <c r="G195" s="7"/>
    </row>
    <row r="196" spans="2:7" s="27" customFormat="1" ht="15" customHeight="1" thickBot="1">
      <c r="B196" s="32"/>
      <c r="C196" s="7"/>
      <c r="D196" s="7"/>
      <c r="E196" s="7"/>
      <c r="F196" s="16"/>
      <c r="G196" s="7"/>
    </row>
    <row r="197" spans="2:7" s="27" customFormat="1" ht="25.5" customHeight="1" thickBot="1">
      <c r="B197" s="13" t="s">
        <v>29</v>
      </c>
      <c r="C197" s="14" t="s">
        <v>2</v>
      </c>
      <c r="D197" s="37" t="s">
        <v>3</v>
      </c>
      <c r="E197" s="37" t="s">
        <v>4</v>
      </c>
      <c r="F197" s="16"/>
      <c r="G197" s="37" t="s">
        <v>237</v>
      </c>
    </row>
    <row r="198" spans="2:7" s="27" customFormat="1" ht="15" customHeight="1">
      <c r="B198" s="7"/>
      <c r="C198" s="7"/>
      <c r="D198" s="7"/>
      <c r="E198" s="34"/>
      <c r="F198" s="16"/>
      <c r="G198" s="7"/>
    </row>
    <row r="199" spans="2:7" s="27" customFormat="1" ht="22.5" customHeight="1">
      <c r="B199" s="2" t="s">
        <v>22</v>
      </c>
      <c r="C199" s="2">
        <v>5</v>
      </c>
      <c r="D199" s="3">
        <v>0</v>
      </c>
      <c r="E199" s="1" t="s">
        <v>48</v>
      </c>
      <c r="F199" s="100">
        <f>IF(ISBLANK(E199),0,IF(E199=Answers!E199,1,-1))</f>
        <v>1</v>
      </c>
      <c r="G199" s="2">
        <v>19</v>
      </c>
    </row>
    <row r="200" spans="2:7" s="27" customFormat="1" ht="15" customHeight="1">
      <c r="B200" s="7"/>
      <c r="C200" s="7"/>
      <c r="D200" s="7"/>
      <c r="E200" s="36"/>
      <c r="F200" s="16"/>
      <c r="G200" s="5"/>
    </row>
    <row r="201" spans="2:7" s="27" customFormat="1" ht="22.5" customHeight="1">
      <c r="B201" s="2">
        <v>81</v>
      </c>
      <c r="C201" s="2">
        <v>5</v>
      </c>
      <c r="D201" s="6">
        <v>7</v>
      </c>
      <c r="E201" s="1" t="str" cm="1">
        <f t="array" ref="E201:E220">INDEX(I187:AH187,,G201:G220)</f>
        <v>U</v>
      </c>
      <c r="F201" s="100">
        <f>IF(ISBLANK(E201),0,IF(E201=Answers!E201,1,-1))</f>
        <v>1</v>
      </c>
      <c r="G201" s="2">
        <v>21</v>
      </c>
    </row>
    <row r="202" spans="2:7" s="27" customFormat="1" ht="22.5" customHeight="1">
      <c r="B202" s="2">
        <v>82</v>
      </c>
      <c r="C202" s="2">
        <v>5</v>
      </c>
      <c r="D202" s="6">
        <v>7</v>
      </c>
      <c r="E202" s="1" t="str">
        <v>H</v>
      </c>
      <c r="F202" s="100">
        <f>IF(ISBLANK(E202),0,IF(E202=Answers!E202,1,-1))</f>
        <v>1</v>
      </c>
      <c r="G202" s="2">
        <v>8</v>
      </c>
    </row>
    <row r="203" spans="2:7" s="27" customFormat="1" ht="22.5" customHeight="1">
      <c r="B203" s="2">
        <v>83</v>
      </c>
      <c r="C203" s="2">
        <v>5</v>
      </c>
      <c r="D203" s="6">
        <v>7</v>
      </c>
      <c r="E203" s="1" t="str">
        <v>D</v>
      </c>
      <c r="F203" s="100">
        <f>IF(ISBLANK(E203),0,IF(E203=Answers!E203,1,-1))</f>
        <v>1</v>
      </c>
      <c r="G203" s="2">
        <v>4</v>
      </c>
    </row>
    <row r="204" spans="2:7" s="27" customFormat="1" ht="22.5" customHeight="1">
      <c r="B204" s="2">
        <v>84</v>
      </c>
      <c r="C204" s="2">
        <v>5</v>
      </c>
      <c r="D204" s="6">
        <v>7</v>
      </c>
      <c r="E204" s="1" t="str">
        <v>O</v>
      </c>
      <c r="F204" s="100">
        <f>IF(ISBLANK(E204),0,IF(E204=Answers!E204,1,-1))</f>
        <v>1</v>
      </c>
      <c r="G204" s="2">
        <v>15</v>
      </c>
    </row>
    <row r="205" spans="2:7" s="27" customFormat="1" ht="22.5" customHeight="1">
      <c r="B205" s="2">
        <v>85</v>
      </c>
      <c r="C205" s="2">
        <v>5</v>
      </c>
      <c r="D205" s="6">
        <v>7</v>
      </c>
      <c r="E205" s="1" t="str">
        <v>P</v>
      </c>
      <c r="F205" s="100">
        <f>IF(ISBLANK(E205),0,IF(E205=Answers!E205,1,-1))</f>
        <v>1</v>
      </c>
      <c r="G205" s="2">
        <v>16</v>
      </c>
    </row>
    <row r="206" spans="2:7" s="27" customFormat="1" ht="22.5" customHeight="1">
      <c r="B206" s="2">
        <v>86</v>
      </c>
      <c r="C206" s="2">
        <v>5</v>
      </c>
      <c r="D206" s="6">
        <v>7</v>
      </c>
      <c r="E206" s="1" t="str">
        <v>E</v>
      </c>
      <c r="F206" s="100">
        <f>IF(ISBLANK(E206),0,IF(E206=Answers!E206,1,-1))</f>
        <v>1</v>
      </c>
      <c r="G206" s="2">
        <v>5</v>
      </c>
    </row>
    <row r="207" spans="2:7" s="27" customFormat="1" ht="22.5" customHeight="1">
      <c r="B207" s="2">
        <v>87</v>
      </c>
      <c r="C207" s="2">
        <v>5</v>
      </c>
      <c r="D207" s="6">
        <v>7</v>
      </c>
      <c r="E207" s="1" t="str">
        <v>B</v>
      </c>
      <c r="F207" s="100">
        <f>IF(ISBLANK(E207),0,IF(E207=Answers!E207,1,-1))</f>
        <v>1</v>
      </c>
      <c r="G207" s="2">
        <v>2</v>
      </c>
    </row>
    <row r="208" spans="2:7" s="27" customFormat="1" ht="22.5" customHeight="1">
      <c r="B208" s="2">
        <v>88</v>
      </c>
      <c r="C208" s="2">
        <v>5</v>
      </c>
      <c r="D208" s="6">
        <v>7</v>
      </c>
      <c r="E208" s="1" t="str">
        <v>I</v>
      </c>
      <c r="F208" s="100">
        <f>IF(ISBLANK(E208),0,IF(E208=Answers!E208,1,-1))</f>
        <v>1</v>
      </c>
      <c r="G208" s="2">
        <v>9</v>
      </c>
    </row>
    <row r="209" spans="2:7" s="27" customFormat="1" ht="22.5" customHeight="1">
      <c r="B209" s="2">
        <v>89</v>
      </c>
      <c r="C209" s="2">
        <v>5</v>
      </c>
      <c r="D209" s="6">
        <v>7</v>
      </c>
      <c r="E209" s="1" t="str">
        <v>F</v>
      </c>
      <c r="F209" s="100">
        <f>IF(ISBLANK(E209),0,IF(E209=Answers!E209,1,-1))</f>
        <v>1</v>
      </c>
      <c r="G209" s="2">
        <v>6</v>
      </c>
    </row>
    <row r="210" spans="2:7" s="27" customFormat="1" ht="22.5" customHeight="1">
      <c r="B210" s="2">
        <v>90</v>
      </c>
      <c r="C210" s="2">
        <v>5</v>
      </c>
      <c r="D210" s="6">
        <v>7</v>
      </c>
      <c r="E210" s="1" t="str">
        <v>F</v>
      </c>
      <c r="F210" s="100">
        <f>IF(ISBLANK(E210),0,IF(E210=Answers!E210,1,-1))</f>
        <v>1</v>
      </c>
      <c r="G210" s="2">
        <v>6</v>
      </c>
    </row>
    <row r="211" spans="2:7" s="27" customFormat="1" ht="22.5" customHeight="1">
      <c r="B211" s="2">
        <v>91</v>
      </c>
      <c r="C211" s="2">
        <v>5</v>
      </c>
      <c r="D211" s="6">
        <v>7</v>
      </c>
      <c r="E211" s="1" t="str">
        <v>A</v>
      </c>
      <c r="F211" s="100">
        <f>IF(ISBLANK(E211),0,IF(E211=Answers!E211,1,-1))</f>
        <v>1</v>
      </c>
      <c r="G211" s="2">
        <v>1</v>
      </c>
    </row>
    <row r="212" spans="2:7" s="27" customFormat="1" ht="22.5" customHeight="1">
      <c r="B212" s="2">
        <v>92</v>
      </c>
      <c r="C212" s="2">
        <v>5</v>
      </c>
      <c r="D212" s="6">
        <v>7</v>
      </c>
      <c r="E212" s="1" t="str">
        <v>I</v>
      </c>
      <c r="F212" s="100">
        <f>IF(ISBLANK(E212),0,IF(E212=Answers!E212,1,-1))</f>
        <v>1</v>
      </c>
      <c r="G212" s="2">
        <v>9</v>
      </c>
    </row>
    <row r="213" spans="2:7" s="27" customFormat="1" ht="22.5" customHeight="1">
      <c r="B213" s="2">
        <v>93</v>
      </c>
      <c r="C213" s="2">
        <v>5</v>
      </c>
      <c r="D213" s="6">
        <v>7</v>
      </c>
      <c r="E213" s="1" t="str">
        <v>U</v>
      </c>
      <c r="F213" s="100">
        <f>IF(ISBLANK(E213),0,IF(E213=Answers!E213,1,-1))</f>
        <v>1</v>
      </c>
      <c r="G213" s="2">
        <v>21</v>
      </c>
    </row>
    <row r="214" spans="2:7" s="27" customFormat="1" ht="22.5" customHeight="1">
      <c r="B214" s="2">
        <v>94</v>
      </c>
      <c r="C214" s="2">
        <v>5</v>
      </c>
      <c r="D214" s="6">
        <v>7</v>
      </c>
      <c r="E214" s="1" t="str">
        <v>G</v>
      </c>
      <c r="F214" s="100">
        <f>IF(ISBLANK(E214),0,IF(E214=Answers!E214,1,-1))</f>
        <v>1</v>
      </c>
      <c r="G214" s="2">
        <v>7</v>
      </c>
    </row>
    <row r="215" spans="2:7" s="27" customFormat="1" ht="22.5" customHeight="1">
      <c r="B215" s="2">
        <v>95</v>
      </c>
      <c r="C215" s="2">
        <v>5</v>
      </c>
      <c r="D215" s="6">
        <v>7</v>
      </c>
      <c r="E215" s="1" t="str">
        <v>C</v>
      </c>
      <c r="F215" s="100">
        <f>IF(ISBLANK(E215),0,IF(E215=Answers!E215,1,-1))</f>
        <v>1</v>
      </c>
      <c r="G215" s="2">
        <v>3</v>
      </c>
    </row>
    <row r="216" spans="2:7" s="27" customFormat="1" ht="22.5" customHeight="1">
      <c r="B216" s="2">
        <v>96</v>
      </c>
      <c r="C216" s="2">
        <v>5</v>
      </c>
      <c r="D216" s="6">
        <v>7</v>
      </c>
      <c r="E216" s="1" t="str">
        <v>E</v>
      </c>
      <c r="F216" s="100">
        <f>IF(ISBLANK(E216),0,IF(E216=Answers!E216,1,-1))</f>
        <v>1</v>
      </c>
      <c r="G216" s="2">
        <v>5</v>
      </c>
    </row>
    <row r="217" spans="2:7" s="27" customFormat="1" ht="22.5" customHeight="1">
      <c r="B217" s="2">
        <v>97</v>
      </c>
      <c r="C217" s="2">
        <v>5</v>
      </c>
      <c r="D217" s="6">
        <v>7</v>
      </c>
      <c r="E217" s="1" t="str">
        <v>B</v>
      </c>
      <c r="F217" s="100">
        <f>IF(ISBLANK(E217),0,IF(E217=Answers!E217,1,-1))</f>
        <v>1</v>
      </c>
      <c r="G217" s="2">
        <v>2</v>
      </c>
    </row>
    <row r="218" spans="2:7" s="27" customFormat="1" ht="22.5" customHeight="1">
      <c r="B218" s="2">
        <v>98</v>
      </c>
      <c r="C218" s="2">
        <v>5</v>
      </c>
      <c r="D218" s="6">
        <v>7</v>
      </c>
      <c r="E218" s="1" t="str">
        <v>F</v>
      </c>
      <c r="F218" s="100">
        <f>IF(ISBLANK(E218),0,IF(E218=Answers!E218,1,-1))</f>
        <v>1</v>
      </c>
      <c r="G218" s="2">
        <v>6</v>
      </c>
    </row>
    <row r="219" spans="2:7" s="27" customFormat="1" ht="22.5" customHeight="1">
      <c r="B219" s="2">
        <v>99</v>
      </c>
      <c r="C219" s="2">
        <v>5</v>
      </c>
      <c r="D219" s="6">
        <v>7</v>
      </c>
      <c r="E219" s="1" t="str">
        <v>W</v>
      </c>
      <c r="F219" s="100">
        <f>IF(ISBLANK(E219),0,IF(E219=Answers!E219,1,-1))</f>
        <v>1</v>
      </c>
      <c r="G219" s="2">
        <v>23</v>
      </c>
    </row>
    <row r="220" spans="2:7" s="27" customFormat="1" ht="22.5" customHeight="1">
      <c r="B220" s="2">
        <v>100</v>
      </c>
      <c r="C220" s="2">
        <v>5</v>
      </c>
      <c r="D220" s="6">
        <v>7</v>
      </c>
      <c r="E220" s="1" t="str">
        <v>A</v>
      </c>
      <c r="F220" s="100">
        <f>IF(ISBLANK(E220),0,IF(E220=Answers!E220,1,-1))</f>
        <v>1</v>
      </c>
      <c r="G220" s="2">
        <v>1</v>
      </c>
    </row>
    <row r="221" spans="2:7" s="27" customFormat="1" ht="15" customHeight="1">
      <c r="B221" s="7"/>
      <c r="C221" s="7"/>
      <c r="D221" s="7"/>
      <c r="E221" s="7"/>
      <c r="F221" s="16"/>
      <c r="G221" s="7"/>
    </row>
    <row r="222" spans="2:7" s="27" customFormat="1" ht="15" customHeight="1" thickBot="1">
      <c r="B222" s="8"/>
      <c r="C222" s="8"/>
      <c r="D222" s="8"/>
      <c r="E222" s="8"/>
      <c r="F222" s="35"/>
      <c r="G222" s="8"/>
    </row>
    <row r="223" spans="2:7" s="27" customFormat="1" ht="25.5" customHeight="1" thickBot="1">
      <c r="B223" s="12" t="s">
        <v>12</v>
      </c>
      <c r="C223" s="41" t="s">
        <v>11</v>
      </c>
      <c r="D223" s="8"/>
      <c r="E223" s="8"/>
      <c r="F223" s="35"/>
      <c r="G223" s="8"/>
    </row>
    <row r="225" spans="2:16" s="27" customFormat="1" ht="15" customHeight="1">
      <c r="B225" s="38" t="s">
        <v>251</v>
      </c>
      <c r="D225" s="8"/>
      <c r="E225" s="8"/>
      <c r="F225" s="35"/>
      <c r="G225" s="8"/>
      <c r="H225" s="8"/>
      <c r="I225" s="8"/>
      <c r="J225" s="7"/>
      <c r="K225" s="8"/>
      <c r="L225" s="8"/>
      <c r="M225" s="8"/>
    </row>
    <row r="226" spans="2:16" s="27" customFormat="1" ht="15" customHeight="1">
      <c r="B226" s="38" t="s">
        <v>242</v>
      </c>
      <c r="D226" s="8"/>
      <c r="E226" s="8"/>
      <c r="F226" s="35"/>
      <c r="G226" s="8"/>
      <c r="H226" s="8"/>
      <c r="I226" s="8"/>
      <c r="J226" s="7"/>
      <c r="K226" s="8"/>
      <c r="L226" s="8"/>
      <c r="M226" s="8"/>
    </row>
    <row r="227" spans="2:16" s="27" customFormat="1" ht="15" customHeight="1">
      <c r="B227" s="32" t="s">
        <v>243</v>
      </c>
      <c r="D227" s="8"/>
      <c r="E227" s="8"/>
      <c r="F227" s="35"/>
      <c r="G227" s="8"/>
      <c r="H227" s="8"/>
      <c r="I227" s="8"/>
      <c r="J227" s="7"/>
      <c r="K227" s="8"/>
      <c r="L227" s="8"/>
      <c r="M227" s="8"/>
    </row>
    <row r="228" spans="2:16" s="27" customFormat="1" ht="15" customHeight="1">
      <c r="B228" s="32"/>
      <c r="D228" s="8"/>
      <c r="E228" s="8"/>
      <c r="F228" s="35"/>
      <c r="G228" s="8"/>
      <c r="H228" s="8"/>
      <c r="I228" s="8"/>
      <c r="J228" s="7"/>
      <c r="K228" s="8"/>
      <c r="L228" s="8"/>
      <c r="M228" s="8"/>
    </row>
    <row r="229" spans="2:16" s="27" customFormat="1" ht="15" customHeight="1">
      <c r="B229" s="32" t="s">
        <v>245</v>
      </c>
      <c r="D229" s="8"/>
      <c r="E229" s="8"/>
      <c r="F229" s="35"/>
      <c r="G229" s="8"/>
      <c r="H229" s="8"/>
      <c r="I229" s="8"/>
      <c r="J229" s="7"/>
      <c r="K229" s="8"/>
      <c r="L229" s="8"/>
      <c r="M229" s="8"/>
    </row>
    <row r="230" spans="2:16" s="27" customFormat="1" ht="15" customHeight="1">
      <c r="B230" s="32"/>
      <c r="D230" s="8"/>
      <c r="E230" s="8"/>
      <c r="F230" s="35"/>
      <c r="G230" s="8"/>
      <c r="H230" s="8"/>
      <c r="I230" s="8"/>
      <c r="J230" s="7"/>
      <c r="K230" s="8"/>
      <c r="L230" s="8"/>
      <c r="M230" s="8"/>
    </row>
    <row r="231" spans="2:16" s="27" customFormat="1" ht="15" customHeight="1">
      <c r="B231" s="32" t="s">
        <v>49</v>
      </c>
      <c r="D231" s="8"/>
      <c r="E231" s="8"/>
      <c r="F231" s="35"/>
      <c r="G231" s="8"/>
      <c r="H231" s="8"/>
      <c r="I231" s="8"/>
      <c r="J231" s="7"/>
      <c r="K231" s="8"/>
      <c r="L231" s="8"/>
      <c r="M231" s="8"/>
    </row>
    <row r="232" spans="2:16" s="27" customFormat="1" ht="15" customHeight="1">
      <c r="B232" s="38" t="s">
        <v>252</v>
      </c>
      <c r="D232" s="8"/>
      <c r="E232" s="8"/>
      <c r="F232" s="35"/>
      <c r="G232" s="8"/>
      <c r="H232" s="8"/>
      <c r="I232" s="8"/>
      <c r="J232" s="7"/>
      <c r="K232" s="8"/>
      <c r="L232" s="8"/>
      <c r="M232" s="8"/>
    </row>
    <row r="233" spans="2:16" s="27" customFormat="1" ht="15" customHeight="1">
      <c r="B233" s="38" t="s">
        <v>253</v>
      </c>
      <c r="D233" s="8"/>
      <c r="E233" s="8"/>
      <c r="F233" s="35"/>
      <c r="G233" s="8"/>
      <c r="H233" s="8"/>
      <c r="I233" s="8"/>
      <c r="J233" s="7"/>
      <c r="K233" s="8"/>
      <c r="L233" s="8"/>
      <c r="M233" s="8"/>
    </row>
    <row r="234" spans="2:16" s="27" customFormat="1" ht="15" customHeight="1" thickBot="1">
      <c r="B234" s="38" t="s">
        <v>254</v>
      </c>
      <c r="C234" s="16"/>
      <c r="D234" s="8"/>
      <c r="E234" s="8"/>
      <c r="F234" s="35"/>
      <c r="G234" s="8"/>
      <c r="H234" s="8"/>
      <c r="I234" s="8"/>
      <c r="J234" s="7"/>
      <c r="K234" s="8"/>
      <c r="L234" s="8"/>
      <c r="M234" s="8"/>
    </row>
    <row r="235" spans="2:16" s="27" customFormat="1" ht="25.5" customHeight="1" thickBot="1">
      <c r="B235" s="32"/>
      <c r="C235" s="16"/>
      <c r="D235" s="16"/>
      <c r="E235" s="31"/>
      <c r="F235" s="16"/>
      <c r="G235" s="67" t="s">
        <v>266</v>
      </c>
      <c r="H235" s="51"/>
      <c r="I235" s="7"/>
      <c r="J235" s="7"/>
    </row>
    <row r="236" spans="2:16" s="27" customFormat="1" ht="25.5" customHeight="1" thickBot="1">
      <c r="B236" s="13" t="s">
        <v>29</v>
      </c>
      <c r="C236" s="14" t="s">
        <v>2</v>
      </c>
      <c r="D236" s="37" t="s">
        <v>3</v>
      </c>
      <c r="E236" s="37" t="s">
        <v>4</v>
      </c>
      <c r="F236" s="16"/>
      <c r="G236" s="51">
        <v>1</v>
      </c>
      <c r="H236" s="51">
        <v>2</v>
      </c>
      <c r="I236" s="51">
        <v>3</v>
      </c>
      <c r="J236" s="51">
        <v>4</v>
      </c>
      <c r="K236" s="51">
        <v>5</v>
      </c>
      <c r="L236" s="51">
        <v>6</v>
      </c>
      <c r="M236" s="51">
        <v>7</v>
      </c>
      <c r="N236" s="51">
        <v>8</v>
      </c>
      <c r="O236" s="51">
        <v>9</v>
      </c>
      <c r="P236" s="51">
        <v>10</v>
      </c>
    </row>
    <row r="237" spans="2:16" s="27" customFormat="1" ht="15" customHeight="1">
      <c r="B237" s="7"/>
      <c r="C237" s="7"/>
      <c r="D237" s="7"/>
      <c r="E237" s="34"/>
      <c r="F237" s="16"/>
      <c r="G237" s="7"/>
      <c r="H237" s="7"/>
      <c r="I237" s="8"/>
      <c r="J237" s="7"/>
      <c r="K237" s="8"/>
      <c r="L237" s="8"/>
      <c r="M237" s="8"/>
    </row>
    <row r="238" spans="2:16" s="27" customFormat="1" ht="22.5" customHeight="1">
      <c r="B238" s="2" t="s">
        <v>23</v>
      </c>
      <c r="C238" s="2">
        <v>6</v>
      </c>
      <c r="D238" s="3">
        <v>0</v>
      </c>
      <c r="E238" s="1" t="s">
        <v>244</v>
      </c>
      <c r="F238" s="100">
        <f>IF(ISBLANK(E238),0,IF(E238=Answers!E238,1,-1))</f>
        <v>1</v>
      </c>
      <c r="G238" s="2">
        <v>19</v>
      </c>
      <c r="H238" s="2">
        <v>1</v>
      </c>
      <c r="I238" s="2">
        <v>22</v>
      </c>
      <c r="J238" s="2">
        <v>5</v>
      </c>
      <c r="K238" s="2"/>
      <c r="L238" s="2"/>
      <c r="M238" s="2"/>
      <c r="N238" s="2"/>
      <c r="O238" s="2"/>
      <c r="P238" s="2"/>
    </row>
    <row r="239" spans="2:16" s="27" customFormat="1" ht="15" customHeight="1">
      <c r="B239" s="7"/>
      <c r="C239" s="7"/>
      <c r="D239" s="7"/>
      <c r="E239" s="36"/>
      <c r="F239" s="16"/>
      <c r="G239"/>
      <c r="H239"/>
      <c r="I239"/>
      <c r="J239"/>
      <c r="K239"/>
      <c r="L239"/>
      <c r="M239"/>
      <c r="N239"/>
      <c r="O239"/>
      <c r="P239" s="79"/>
    </row>
    <row r="240" spans="2:16" s="27" customFormat="1" ht="22.5" customHeight="1">
      <c r="B240" s="2">
        <v>101</v>
      </c>
      <c r="C240" s="2">
        <v>6</v>
      </c>
      <c r="D240" s="6">
        <v>10</v>
      </c>
      <c r="E240" s="1" t="str" cm="1">
        <f t="array" ref="E240">_xlfn.REDUCE("",_xlfn._xlws.FILTER(G240:P240,G240:P240&lt;&gt;""),_xlfn.LAMBDA(_xlpm.state,_xlpm.curr, _xlpm.state &amp; INDEX($I$187:$AH$187,, _xlpm.curr)))</f>
        <v>USING</v>
      </c>
      <c r="F240" s="100">
        <f>IF(ISBLANK(E240),0,IF(E240=Answers!E240,1,-1))</f>
        <v>1</v>
      </c>
      <c r="G240" s="2">
        <v>21</v>
      </c>
      <c r="H240" s="2">
        <v>19</v>
      </c>
      <c r="I240" s="2">
        <v>9</v>
      </c>
      <c r="J240" s="2">
        <v>14</v>
      </c>
      <c r="K240" s="2">
        <v>7</v>
      </c>
      <c r="L240" s="2"/>
      <c r="M240" s="2"/>
      <c r="N240" s="2"/>
      <c r="O240" s="2"/>
      <c r="P240" s="2"/>
    </row>
    <row r="241" spans="2:16" s="27" customFormat="1" ht="22.5" customHeight="1">
      <c r="B241" s="2">
        <v>102</v>
      </c>
      <c r="C241" s="2">
        <v>6</v>
      </c>
      <c r="D241" s="6">
        <v>10</v>
      </c>
      <c r="E241" s="1" t="str" cm="1">
        <f t="array" ref="E241">_xlfn.REDUCE("",_xlfn._xlws.FILTER(G241:P241,G241:P241&lt;&gt;""),_xlfn.LAMBDA(_xlpm.state,_xlpm.curr, _xlpm.state &amp; INDEX($I$187:$AH$187,, _xlpm.curr)))</f>
        <v>HARDCODING</v>
      </c>
      <c r="F241" s="100">
        <f>IF(ISBLANK(E241),0,IF(E241=Answers!E241,1,-1))</f>
        <v>1</v>
      </c>
      <c r="G241" s="2">
        <v>8</v>
      </c>
      <c r="H241" s="2">
        <v>1</v>
      </c>
      <c r="I241" s="2">
        <v>18</v>
      </c>
      <c r="J241" s="2">
        <v>4</v>
      </c>
      <c r="K241" s="2">
        <v>3</v>
      </c>
      <c r="L241" s="2">
        <v>15</v>
      </c>
      <c r="M241" s="2">
        <v>4</v>
      </c>
      <c r="N241" s="2">
        <v>9</v>
      </c>
      <c r="O241" s="2">
        <v>14</v>
      </c>
      <c r="P241" s="2">
        <v>7</v>
      </c>
    </row>
    <row r="242" spans="2:16" s="27" customFormat="1" ht="22.5" customHeight="1">
      <c r="B242" s="2">
        <v>103</v>
      </c>
      <c r="C242" s="2">
        <v>6</v>
      </c>
      <c r="D242" s="6">
        <v>10</v>
      </c>
      <c r="E242" s="1" t="str" cm="1">
        <f t="array" ref="E242">_xlfn.REDUCE("",_xlfn._xlws.FILTER(G242:P242,G242:P242&lt;&gt;""),_xlfn.LAMBDA(_xlpm.state,_xlpm.curr, _xlpm.state &amp; INDEX($I$187:$AH$187,, _xlpm.curr)))</f>
        <v>DINNER</v>
      </c>
      <c r="F242" s="100">
        <f>IF(ISBLANK(E242),0,IF(E242=Answers!E242,1,-1))</f>
        <v>1</v>
      </c>
      <c r="G242" s="2">
        <v>4</v>
      </c>
      <c r="H242" s="2">
        <v>9</v>
      </c>
      <c r="I242" s="2">
        <v>14</v>
      </c>
      <c r="J242" s="2">
        <v>14</v>
      </c>
      <c r="K242" s="2">
        <v>5</v>
      </c>
      <c r="L242" s="2">
        <v>18</v>
      </c>
      <c r="M242" s="2"/>
      <c r="N242" s="2"/>
      <c r="O242" s="2"/>
      <c r="P242" s="2"/>
    </row>
    <row r="243" spans="2:16" s="27" customFormat="1" ht="22.5" customHeight="1">
      <c r="B243" s="2">
        <v>104</v>
      </c>
      <c r="C243" s="2">
        <v>6</v>
      </c>
      <c r="D243" s="6">
        <v>10</v>
      </c>
      <c r="E243" s="1" t="str" cm="1">
        <f t="array" ref="E243">_xlfn.REDUCE("",_xlfn._xlws.FILTER(G243:P243,G243:P243&lt;&gt;""),_xlfn.LAMBDA(_xlpm.state,_xlpm.curr, _xlpm.state &amp; INDEX($I$187:$AH$187,, _xlpm.curr)))</f>
        <v>OUR</v>
      </c>
      <c r="F243" s="100">
        <f>IF(ISBLANK(E243),0,IF(E243=Answers!E243,1,-1))</f>
        <v>1</v>
      </c>
      <c r="G243" s="2">
        <v>15</v>
      </c>
      <c r="H243" s="2">
        <v>21</v>
      </c>
      <c r="I243" s="2">
        <v>18</v>
      </c>
      <c r="J243" s="2"/>
      <c r="K243" s="2"/>
      <c r="L243" s="2"/>
      <c r="M243" s="2"/>
      <c r="N243" s="2"/>
      <c r="O243" s="2"/>
      <c r="P243" s="2"/>
    </row>
    <row r="244" spans="2:16" s="27" customFormat="1" ht="22.5" customHeight="1">
      <c r="B244" s="2">
        <v>105</v>
      </c>
      <c r="C244" s="2">
        <v>6</v>
      </c>
      <c r="D244" s="6">
        <v>10</v>
      </c>
      <c r="E244" s="1" t="str" cm="1">
        <f t="array" ref="E244">_xlfn.REDUCE("",_xlfn._xlws.FILTER(G244:P244,G244:P244&lt;&gt;""),_xlfn.LAMBDA(_xlpm.state,_xlpm.curr, _xlpm.state &amp; INDEX($I$187:$AH$187,, _xlpm.curr)))</f>
        <v>PLANNING</v>
      </c>
      <c r="F244" s="100">
        <f>IF(ISBLANK(E244),0,IF(E244=Answers!E244,1,-1))</f>
        <v>1</v>
      </c>
      <c r="G244" s="2">
        <v>16</v>
      </c>
      <c r="H244" s="2">
        <v>12</v>
      </c>
      <c r="I244" s="2">
        <v>1</v>
      </c>
      <c r="J244" s="2">
        <v>14</v>
      </c>
      <c r="K244" s="2">
        <v>14</v>
      </c>
      <c r="L244" s="2">
        <v>9</v>
      </c>
      <c r="M244" s="2">
        <v>14</v>
      </c>
      <c r="N244" s="2">
        <v>7</v>
      </c>
      <c r="O244" s="2"/>
      <c r="P244" s="2"/>
    </row>
    <row r="245" spans="2:16" s="27" customFormat="1" ht="22.5" customHeight="1">
      <c r="B245" s="2">
        <v>106</v>
      </c>
      <c r="C245" s="2">
        <v>6</v>
      </c>
      <c r="D245" s="6">
        <v>10</v>
      </c>
      <c r="E245" s="1" t="str" cm="1">
        <f t="array" ref="E245">_xlfn.REDUCE("",_xlfn._xlws.FILTER(G245:P245,G245:P245&lt;&gt;""),_xlfn.LAMBDA(_xlpm.state,_xlpm.curr, _xlpm.state &amp; INDEX($I$187:$AH$187,, _xlpm.curr)))</f>
        <v>ENTERING</v>
      </c>
      <c r="F245" s="100">
        <f>IF(ISBLANK(E245),0,IF(E245=Answers!E245,1,-1))</f>
        <v>1</v>
      </c>
      <c r="G245" s="2">
        <v>5</v>
      </c>
      <c r="H245" s="2">
        <v>14</v>
      </c>
      <c r="I245" s="2">
        <v>20</v>
      </c>
      <c r="J245" s="2">
        <v>5</v>
      </c>
      <c r="K245" s="2">
        <v>18</v>
      </c>
      <c r="L245" s="2">
        <v>9</v>
      </c>
      <c r="M245" s="2">
        <v>14</v>
      </c>
      <c r="N245" s="2">
        <v>7</v>
      </c>
      <c r="O245" s="2"/>
      <c r="P245" s="2"/>
    </row>
    <row r="246" spans="2:16" s="27" customFormat="1" ht="22.5" customHeight="1">
      <c r="B246" s="2">
        <v>107</v>
      </c>
      <c r="C246" s="2">
        <v>6</v>
      </c>
      <c r="D246" s="6">
        <v>10</v>
      </c>
      <c r="E246" s="1" t="str" cm="1">
        <f t="array" ref="E246">_xlfn.REDUCE("",_xlfn._xlws.FILTER(G246:P246,G246:P246&lt;&gt;""),_xlfn.LAMBDA(_xlpm.state,_xlpm.curr, _xlpm.state &amp; INDEX($I$187:$AH$187,, _xlpm.curr)))</f>
        <v>BIG</v>
      </c>
      <c r="F246" s="100">
        <f>IF(ISBLANK(E246),0,IF(E246=Answers!E246,1,-1))</f>
        <v>1</v>
      </c>
      <c r="G246" s="2">
        <v>2</v>
      </c>
      <c r="H246" s="2">
        <v>9</v>
      </c>
      <c r="I246" s="2">
        <v>7</v>
      </c>
      <c r="J246" s="2"/>
      <c r="K246" s="2"/>
      <c r="L246" s="2"/>
      <c r="M246" s="2"/>
      <c r="N246" s="2"/>
      <c r="O246" s="2"/>
      <c r="P246" s="2"/>
    </row>
    <row r="247" spans="2:16" s="27" customFormat="1" ht="22.5" customHeight="1">
      <c r="B247" s="2">
        <v>108</v>
      </c>
      <c r="C247" s="2">
        <v>6</v>
      </c>
      <c r="D247" s="6">
        <v>10</v>
      </c>
      <c r="E247" s="1" t="str" cm="1">
        <f t="array" ref="E247">_xlfn.REDUCE("",_xlfn._xlws.FILTER(G247:P247,G247:P247&lt;&gt;""),_xlfn.LAMBDA(_xlpm.state,_xlpm.curr, _xlpm.state &amp; INDEX($I$187:$AH$187,, _xlpm.curr)))</f>
        <v>I</v>
      </c>
      <c r="F247" s="100">
        <f>IF(ISBLANK(E247),0,IF(E247=Answers!E247,1,-1))</f>
        <v>1</v>
      </c>
      <c r="G247" s="2">
        <v>9</v>
      </c>
      <c r="H247" s="2"/>
      <c r="I247" s="2"/>
      <c r="J247" s="2"/>
      <c r="K247" s="2"/>
      <c r="L247" s="2"/>
      <c r="M247" s="2"/>
      <c r="N247" s="2"/>
      <c r="O247" s="2"/>
      <c r="P247" s="2"/>
    </row>
    <row r="248" spans="2:16" s="27" customFormat="1" ht="22.5" customHeight="1">
      <c r="B248" s="2">
        <v>109</v>
      </c>
      <c r="C248" s="2">
        <v>6</v>
      </c>
      <c r="D248" s="6">
        <v>10</v>
      </c>
      <c r="E248" s="1" t="str" cm="1">
        <f t="array" ref="E248">_xlfn.REDUCE("",_xlfn._xlws.FILTER(G248:P248,G248:P248&lt;&gt;""),_xlfn.LAMBDA(_xlpm.state,_xlpm.curr, _xlpm.state &amp; INDEX($I$187:$AH$187,, _xlpm.curr)))</f>
        <v>FREE</v>
      </c>
      <c r="F248" s="100">
        <f>IF(ISBLANK(E248),0,IF(E248=Answers!E248,1,-1))</f>
        <v>1</v>
      </c>
      <c r="G248" s="2">
        <v>6</v>
      </c>
      <c r="H248" s="2">
        <v>18</v>
      </c>
      <c r="I248" s="2">
        <v>5</v>
      </c>
      <c r="J248" s="2">
        <v>5</v>
      </c>
      <c r="K248" s="2"/>
      <c r="L248" s="2"/>
      <c r="M248" s="2"/>
      <c r="N248" s="2"/>
      <c r="O248" s="2"/>
      <c r="P248" s="2"/>
    </row>
    <row r="249" spans="2:16" s="27" customFormat="1" ht="22.5" customHeight="1">
      <c r="B249" s="2">
        <v>110</v>
      </c>
      <c r="C249" s="2">
        <v>6</v>
      </c>
      <c r="D249" s="6">
        <v>10</v>
      </c>
      <c r="E249" s="1" t="str" cm="1">
        <f t="array" ref="E249">_xlfn.REDUCE("",_xlfn._xlws.FILTER(G249:P249,G249:P249&lt;&gt;""),_xlfn.LAMBDA(_xlpm.state,_xlpm.curr, _xlpm.state &amp; INDEX($I$187:$AH$187,, _xlpm.curr)))</f>
        <v>FORMATTING</v>
      </c>
      <c r="F249" s="100">
        <f>IF(ISBLANK(E249),0,IF(E249=Answers!E249,1,-1))</f>
        <v>1</v>
      </c>
      <c r="G249" s="2">
        <v>6</v>
      </c>
      <c r="H249" s="2">
        <v>15</v>
      </c>
      <c r="I249" s="2">
        <v>18</v>
      </c>
      <c r="J249" s="2">
        <v>13</v>
      </c>
      <c r="K249" s="2">
        <v>1</v>
      </c>
      <c r="L249" s="2">
        <v>20</v>
      </c>
      <c r="M249" s="2">
        <v>20</v>
      </c>
      <c r="N249" s="2">
        <v>9</v>
      </c>
      <c r="O249" s="2">
        <v>14</v>
      </c>
      <c r="P249" s="2">
        <v>7</v>
      </c>
    </row>
    <row r="250" spans="2:16" s="27" customFormat="1" ht="22.5" customHeight="1">
      <c r="B250" s="2">
        <v>111</v>
      </c>
      <c r="C250" s="2">
        <v>6</v>
      </c>
      <c r="D250" s="6">
        <v>10</v>
      </c>
      <c r="E250" s="1" t="str" cm="1">
        <f t="array" ref="E250">_xlfn.REDUCE("",_xlfn._xlws.FILTER(G250:P250,G250:P250&lt;&gt;""),_xlfn.LAMBDA(_xlpm.state,_xlpm.curr, _xlpm.state &amp; INDEX($I$187:$AH$187,, _xlpm.curr)))</f>
        <v>ANYONE</v>
      </c>
      <c r="F250" s="100">
        <f>IF(ISBLANK(E250),0,IF(E250=Answers!E250,1,-1))</f>
        <v>1</v>
      </c>
      <c r="G250" s="2">
        <v>1</v>
      </c>
      <c r="H250" s="2">
        <v>14</v>
      </c>
      <c r="I250" s="2">
        <v>25</v>
      </c>
      <c r="J250" s="2">
        <v>15</v>
      </c>
      <c r="K250" s="2">
        <v>14</v>
      </c>
      <c r="L250" s="2">
        <v>5</v>
      </c>
      <c r="M250" s="2"/>
      <c r="N250" s="2"/>
      <c r="O250" s="2"/>
      <c r="P250" s="2"/>
    </row>
    <row r="251" spans="2:16" s="27" customFormat="1" ht="22.5" customHeight="1">
      <c r="B251" s="2">
        <v>112</v>
      </c>
      <c r="C251" s="2">
        <v>6</v>
      </c>
      <c r="D251" s="6">
        <v>10</v>
      </c>
      <c r="E251" s="1" t="str" cm="1">
        <f t="array" ref="E251">_xlfn.REDUCE("",_xlfn._xlws.FILTER(G251:P251,G251:P251&lt;&gt;""),_xlfn.LAMBDA(_xlpm.state,_xlpm.curr, _xlpm.state &amp; INDEX($I$187:$AH$187,, _xlpm.curr)))</f>
        <v>IMPRESS</v>
      </c>
      <c r="F251" s="100">
        <f>IF(ISBLANK(E251),0,IF(E251=Answers!E251,1,-1))</f>
        <v>1</v>
      </c>
      <c r="G251" s="2">
        <v>9</v>
      </c>
      <c r="H251" s="2">
        <v>13</v>
      </c>
      <c r="I251" s="2">
        <v>16</v>
      </c>
      <c r="J251" s="2">
        <v>18</v>
      </c>
      <c r="K251" s="2">
        <v>5</v>
      </c>
      <c r="L251" s="2">
        <v>19</v>
      </c>
      <c r="M251" s="2">
        <v>19</v>
      </c>
      <c r="N251" s="2"/>
      <c r="O251" s="2"/>
      <c r="P251" s="2"/>
    </row>
    <row r="252" spans="2:16" s="27" customFormat="1" ht="22.5" customHeight="1">
      <c r="B252" s="2">
        <v>113</v>
      </c>
      <c r="C252" s="2">
        <v>6</v>
      </c>
      <c r="D252" s="6">
        <v>10</v>
      </c>
      <c r="E252" s="1" t="str" cm="1">
        <f t="array" ref="E252">_xlfn.REDUCE("",_xlfn._xlws.FILTER(G252:P252,G252:P252&lt;&gt;""),_xlfn.LAMBDA(_xlpm.state,_xlpm.curr, _xlpm.state &amp; INDEX($I$187:$AH$187,, _xlpm.curr)))</f>
        <v>USE</v>
      </c>
      <c r="F252" s="100">
        <f>IF(ISBLANK(E252),0,IF(E252=Answers!E252,1,-1))</f>
        <v>1</v>
      </c>
      <c r="G252" s="2">
        <v>21</v>
      </c>
      <c r="H252" s="2">
        <v>19</v>
      </c>
      <c r="I252" s="2">
        <v>5</v>
      </c>
      <c r="J252" s="2"/>
      <c r="K252" s="2"/>
      <c r="L252" s="2"/>
      <c r="M252" s="2"/>
      <c r="N252" s="2"/>
      <c r="O252" s="2"/>
      <c r="P252" s="2"/>
    </row>
    <row r="253" spans="2:16" s="27" customFormat="1" ht="22.5" customHeight="1">
      <c r="B253" s="2">
        <v>114</v>
      </c>
      <c r="C253" s="2">
        <v>6</v>
      </c>
      <c r="D253" s="6">
        <v>10</v>
      </c>
      <c r="E253" s="1" t="str" cm="1">
        <f t="array" ref="E253">_xlfn.REDUCE("",_xlfn._xlws.FILTER(G253:P253,G253:P253&lt;&gt;""),_xlfn.LAMBDA(_xlpm.state,_xlpm.curr, _xlpm.state &amp; INDEX($I$187:$AH$187,, _xlpm.curr)))</f>
        <v>GOING</v>
      </c>
      <c r="F253" s="100">
        <f>IF(ISBLANK(E253),0,IF(E253=Answers!E253,1,-1))</f>
        <v>1</v>
      </c>
      <c r="G253" s="2">
        <v>7</v>
      </c>
      <c r="H253" s="2">
        <v>15</v>
      </c>
      <c r="I253" s="2">
        <v>9</v>
      </c>
      <c r="J253" s="2">
        <v>14</v>
      </c>
      <c r="K253" s="2">
        <v>7</v>
      </c>
      <c r="L253" s="2"/>
      <c r="M253" s="2"/>
      <c r="N253" s="2"/>
      <c r="O253" s="2"/>
      <c r="P253" s="2"/>
    </row>
    <row r="254" spans="2:16" s="27" customFormat="1" ht="22.5" customHeight="1">
      <c r="B254" s="2">
        <v>115</v>
      </c>
      <c r="C254" s="2">
        <v>6</v>
      </c>
      <c r="D254" s="6">
        <v>10</v>
      </c>
      <c r="E254" s="1" t="str" cm="1">
        <f t="array" ref="E254">_xlfn.REDUCE("",_xlfn._xlws.FILTER(G254:P254,G254:P254&lt;&gt;""),_xlfn.LAMBDA(_xlpm.state,_xlpm.curr, _xlpm.state &amp; INDEX($I$187:$AH$187,, _xlpm.curr)))</f>
        <v>CHECK</v>
      </c>
      <c r="F254" s="100">
        <f>IF(ISBLANK(E254),0,IF(E254=Answers!E254,1,-1))</f>
        <v>1</v>
      </c>
      <c r="G254" s="2">
        <v>3</v>
      </c>
      <c r="H254" s="2">
        <v>8</v>
      </c>
      <c r="I254" s="2">
        <v>5</v>
      </c>
      <c r="J254" s="2">
        <v>3</v>
      </c>
      <c r="K254" s="2">
        <v>11</v>
      </c>
      <c r="L254" s="2"/>
      <c r="M254" s="2"/>
      <c r="N254" s="2"/>
      <c r="O254" s="2"/>
      <c r="P254" s="2"/>
    </row>
    <row r="255" spans="2:16" s="27" customFormat="1" ht="22.5" customHeight="1">
      <c r="B255" s="2">
        <v>116</v>
      </c>
      <c r="C255" s="2">
        <v>6</v>
      </c>
      <c r="D255" s="6">
        <v>10</v>
      </c>
      <c r="E255" s="1" t="str" cm="1">
        <f t="array" ref="E255">_xlfn.REDUCE("",_xlfn._xlws.FILTER(G255:P255,G255:P255&lt;&gt;""),_xlfn.LAMBDA(_xlpm.state,_xlpm.curr, _xlpm.state &amp; INDEX($I$187:$AH$187,, _xlpm.curr)))</f>
        <v>ENTER</v>
      </c>
      <c r="F255" s="100">
        <f>IF(ISBLANK(E255),0,IF(E255=Answers!E255,1,-1))</f>
        <v>1</v>
      </c>
      <c r="G255" s="2">
        <v>5</v>
      </c>
      <c r="H255" s="2">
        <v>14</v>
      </c>
      <c r="I255" s="2">
        <v>20</v>
      </c>
      <c r="J255" s="2">
        <v>5</v>
      </c>
      <c r="K255" s="2">
        <v>18</v>
      </c>
      <c r="L255" s="2"/>
      <c r="M255" s="2"/>
      <c r="N255" s="2"/>
      <c r="O255" s="2"/>
      <c r="P255" s="2"/>
    </row>
    <row r="256" spans="2:16" s="27" customFormat="1" ht="22.5" customHeight="1">
      <c r="B256" s="2">
        <v>117</v>
      </c>
      <c r="C256" s="2">
        <v>6</v>
      </c>
      <c r="D256" s="6">
        <v>10</v>
      </c>
      <c r="E256" s="1" t="str" cm="1">
        <f t="array" ref="E256">_xlfn.REDUCE("",_xlfn._xlws.FILTER(G256:P256,G256:P256&lt;&gt;""),_xlfn.LAMBDA(_xlpm.state,_xlpm.curr, _xlpm.state &amp; INDEX($I$187:$AH$187,, _xlpm.curr)))</f>
        <v>BACKUP</v>
      </c>
      <c r="F256" s="100">
        <f>IF(ISBLANK(E256),0,IF(E256=Answers!E256,1,-1))</f>
        <v>1</v>
      </c>
      <c r="G256" s="2">
        <v>2</v>
      </c>
      <c r="H256" s="2">
        <v>1</v>
      </c>
      <c r="I256" s="2">
        <v>3</v>
      </c>
      <c r="J256" s="2">
        <v>11</v>
      </c>
      <c r="K256" s="2">
        <v>21</v>
      </c>
      <c r="L256" s="2">
        <v>16</v>
      </c>
      <c r="M256" s="2"/>
      <c r="N256" s="2"/>
      <c r="O256" s="2"/>
      <c r="P256" s="2"/>
    </row>
    <row r="257" spans="2:16" s="27" customFormat="1" ht="22.5" customHeight="1">
      <c r="B257" s="2">
        <v>118</v>
      </c>
      <c r="C257" s="2">
        <v>6</v>
      </c>
      <c r="D257" s="6">
        <v>10</v>
      </c>
      <c r="E257" s="1" t="str" cm="1">
        <f t="array" ref="E257">_xlfn.REDUCE("",_xlfn._xlws.FILTER(G257:P257,G257:P257&lt;&gt;""),_xlfn.LAMBDA(_xlpm.state,_xlpm.curr, _xlpm.state &amp; INDEX($I$187:$AH$187,, _xlpm.curr)))</f>
        <v>FINISHED</v>
      </c>
      <c r="F257" s="100">
        <f>IF(ISBLANK(E257),0,IF(E257=Answers!E257,1,-1))</f>
        <v>1</v>
      </c>
      <c r="G257" s="2">
        <v>6</v>
      </c>
      <c r="H257" s="2">
        <v>9</v>
      </c>
      <c r="I257" s="2">
        <v>14</v>
      </c>
      <c r="J257" s="2">
        <v>9</v>
      </c>
      <c r="K257" s="2">
        <v>19</v>
      </c>
      <c r="L257" s="2">
        <v>8</v>
      </c>
      <c r="M257" s="2">
        <v>5</v>
      </c>
      <c r="N257" s="2">
        <v>4</v>
      </c>
      <c r="O257" s="2"/>
      <c r="P257" s="2"/>
    </row>
    <row r="258" spans="2:16" s="27" customFormat="1" ht="22.5" customHeight="1">
      <c r="B258" s="2">
        <v>119</v>
      </c>
      <c r="C258" s="2">
        <v>6</v>
      </c>
      <c r="D258" s="6">
        <v>10</v>
      </c>
      <c r="E258" s="1" t="str" cm="1">
        <f t="array" ref="E258">_xlfn.REDUCE("",_xlfn._xlws.FILTER(G258:P258,G258:P258&lt;&gt;""),_xlfn.LAMBDA(_xlpm.state,_xlpm.curr, _xlpm.state &amp; INDEX($I$187:$AH$187,, _xlpm.curr)))</f>
        <v>WHO</v>
      </c>
      <c r="F258" s="100">
        <f>IF(ISBLANK(E258),0,IF(E258=Answers!E258,1,-1))</f>
        <v>1</v>
      </c>
      <c r="G258" s="2">
        <v>23</v>
      </c>
      <c r="H258" s="2">
        <v>8</v>
      </c>
      <c r="I258" s="2">
        <v>15</v>
      </c>
      <c r="J258" s="2"/>
      <c r="K258" s="2"/>
      <c r="L258" s="2"/>
      <c r="M258" s="2"/>
      <c r="N258" s="2"/>
      <c r="O258" s="2"/>
      <c r="P258" s="2"/>
    </row>
    <row r="259" spans="2:16" s="27" customFormat="1" ht="22.5" customHeight="1">
      <c r="B259" s="2">
        <v>120</v>
      </c>
      <c r="C259" s="2">
        <v>6</v>
      </c>
      <c r="D259" s="6">
        <v>10</v>
      </c>
      <c r="E259" s="1" t="str" cm="1">
        <f t="array" ref="E259">_xlfn.REDUCE("",_xlfn._xlws.FILTER(G259:P259,G259:P259&lt;&gt;""),_xlfn.LAMBDA(_xlpm.state,_xlpm.curr, _xlpm.state &amp; INDEX($I$187:$AH$187,, _xlpm.curr)))</f>
        <v>A</v>
      </c>
      <c r="F259" s="100">
        <f>IF(ISBLANK(E259),0,IF(E259=Answers!E259,1,-1))</f>
        <v>1</v>
      </c>
      <c r="G259" s="2">
        <v>1</v>
      </c>
      <c r="H259" s="2"/>
      <c r="I259" s="2"/>
      <c r="J259" s="2"/>
      <c r="K259" s="2"/>
      <c r="L259" s="2"/>
      <c r="M259" s="2"/>
      <c r="N259" s="2"/>
      <c r="O259" s="2"/>
      <c r="P259" s="2"/>
    </row>
    <row r="260" spans="2:16" s="27" customFormat="1" ht="15" customHeight="1">
      <c r="B260" s="7"/>
      <c r="C260" s="7"/>
      <c r="D260" s="7"/>
      <c r="E260" s="7"/>
      <c r="F260" s="16"/>
      <c r="G260" s="7"/>
      <c r="H260" s="7"/>
      <c r="I260" s="8"/>
      <c r="J260" s="7"/>
      <c r="K260" s="8"/>
      <c r="L260" s="8"/>
      <c r="M260" s="8"/>
    </row>
    <row r="261" spans="2:16" s="27" customFormat="1" ht="15" customHeight="1" thickBot="1">
      <c r="B261" s="8"/>
      <c r="C261" s="8"/>
      <c r="D261" s="8"/>
      <c r="E261" s="8"/>
      <c r="F261" s="35"/>
      <c r="G261" s="8"/>
      <c r="H261" s="8"/>
      <c r="I261" s="8"/>
      <c r="J261" s="7"/>
      <c r="K261" s="8"/>
      <c r="L261" s="8"/>
      <c r="M261" s="8"/>
    </row>
    <row r="262" spans="2:16" s="27" customFormat="1" ht="25.5" customHeight="1" thickBot="1">
      <c r="B262" s="12" t="s">
        <v>24</v>
      </c>
      <c r="C262" s="41" t="s">
        <v>11</v>
      </c>
      <c r="D262" s="8"/>
      <c r="E262"/>
      <c r="F262" s="35"/>
      <c r="G262" s="8"/>
      <c r="H262" s="8"/>
      <c r="I262" s="8"/>
      <c r="J262" s="7"/>
      <c r="K262" s="8"/>
      <c r="L262" s="8"/>
      <c r="M262" s="8"/>
    </row>
    <row r="263" spans="2:16" s="27" customFormat="1" ht="15" customHeight="1">
      <c r="B263" s="32"/>
      <c r="C263" s="8"/>
      <c r="D263" s="8"/>
      <c r="E263" s="8"/>
      <c r="F263" s="35"/>
      <c r="G263" s="8"/>
      <c r="H263" s="8"/>
      <c r="I263" s="8"/>
      <c r="J263" s="7"/>
      <c r="K263" s="8"/>
      <c r="L263" s="8"/>
      <c r="M263" s="8"/>
    </row>
    <row r="264" spans="2:16" s="27" customFormat="1" ht="15" customHeight="1">
      <c r="B264" s="38" t="s">
        <v>255</v>
      </c>
      <c r="C264" s="16"/>
      <c r="D264" s="8"/>
      <c r="E264" s="8"/>
      <c r="F264" s="35"/>
      <c r="G264" s="8"/>
      <c r="H264" s="8"/>
      <c r="I264" s="8"/>
      <c r="J264" s="7"/>
      <c r="K264" s="8"/>
      <c r="L264" s="8"/>
      <c r="M264" s="8"/>
    </row>
    <row r="265" spans="2:16" s="27" customFormat="1" ht="15" customHeight="1">
      <c r="B265" s="38" t="s">
        <v>257</v>
      </c>
      <c r="C265" s="16"/>
      <c r="D265" s="8"/>
      <c r="E265" s="8"/>
      <c r="F265" s="35"/>
      <c r="G265" s="8"/>
      <c r="H265" s="8"/>
      <c r="I265" s="8"/>
      <c r="J265" s="7"/>
      <c r="K265" s="8"/>
      <c r="L265" s="8"/>
      <c r="M265" s="8"/>
    </row>
    <row r="266" spans="2:16" s="27" customFormat="1" ht="15" customHeight="1">
      <c r="B266" s="32" t="s">
        <v>256</v>
      </c>
      <c r="C266" s="16"/>
      <c r="D266" s="8"/>
      <c r="E266" s="8"/>
      <c r="F266" s="35"/>
      <c r="G266" s="8"/>
      <c r="H266" s="8"/>
      <c r="I266" s="8"/>
      <c r="J266" s="7"/>
      <c r="K266" s="8"/>
      <c r="L266" s="8"/>
      <c r="M266" s="8"/>
    </row>
    <row r="267" spans="2:16" s="27" customFormat="1" ht="15" customHeight="1">
      <c r="C267" s="16"/>
      <c r="D267" s="8"/>
      <c r="E267" s="8"/>
      <c r="F267" s="35"/>
      <c r="G267" s="8"/>
      <c r="H267" s="8"/>
      <c r="I267" s="8"/>
      <c r="J267" s="7"/>
      <c r="K267" s="8"/>
      <c r="L267" s="8"/>
      <c r="M267" s="8"/>
    </row>
    <row r="268" spans="2:16" s="27" customFormat="1" ht="15" customHeight="1">
      <c r="B268" s="32" t="s">
        <v>261</v>
      </c>
      <c r="C268" s="16"/>
      <c r="D268" s="8"/>
      <c r="E268" s="8"/>
      <c r="F268" s="35"/>
      <c r="G268" s="8"/>
      <c r="H268" s="8"/>
      <c r="I268" s="8"/>
      <c r="J268" s="7"/>
      <c r="K268" s="8"/>
      <c r="L268" s="8"/>
      <c r="M268" s="8"/>
    </row>
    <row r="269" spans="2:16" s="27" customFormat="1" ht="15" customHeight="1">
      <c r="B269" s="32"/>
      <c r="C269" s="16"/>
      <c r="D269" s="8"/>
      <c r="E269" s="8"/>
      <c r="F269" s="35"/>
      <c r="G269" s="8"/>
      <c r="H269" s="8"/>
      <c r="I269" s="8"/>
      <c r="J269" s="7"/>
      <c r="K269" s="8"/>
      <c r="L269" s="8"/>
      <c r="M269" s="8"/>
    </row>
    <row r="270" spans="2:16" s="27" customFormat="1" ht="15" customHeight="1">
      <c r="B270" s="32" t="s">
        <v>49</v>
      </c>
      <c r="C270" s="16"/>
      <c r="D270" s="8"/>
      <c r="E270" s="8"/>
      <c r="F270" s="35"/>
      <c r="G270" s="8"/>
      <c r="H270" s="8"/>
      <c r="I270" s="8"/>
      <c r="J270" s="7"/>
      <c r="K270" s="8"/>
      <c r="L270" s="8"/>
      <c r="M270" s="8"/>
    </row>
    <row r="271" spans="2:16" s="27" customFormat="1" ht="15" customHeight="1">
      <c r="B271" s="38" t="s">
        <v>258</v>
      </c>
      <c r="C271" s="16"/>
      <c r="D271" s="8"/>
      <c r="E271" s="8"/>
      <c r="F271" s="35"/>
      <c r="G271"/>
      <c r="H271"/>
      <c r="I271"/>
      <c r="J271"/>
      <c r="K271"/>
      <c r="L271"/>
      <c r="M271" s="8"/>
    </row>
    <row r="272" spans="2:16" s="27" customFormat="1" ht="15" customHeight="1">
      <c r="B272" s="38" t="s">
        <v>259</v>
      </c>
      <c r="C272" s="16"/>
      <c r="D272" s="8"/>
      <c r="E272" s="8"/>
      <c r="F272" s="35"/>
      <c r="G272" s="8"/>
      <c r="H272" s="8"/>
      <c r="I272" s="8"/>
      <c r="J272" s="7"/>
      <c r="K272" s="8"/>
      <c r="L272" s="8"/>
      <c r="M272" s="8"/>
    </row>
    <row r="273" spans="2:16" s="27" customFormat="1" ht="15" customHeight="1" thickBot="1">
      <c r="B273" s="38" t="s">
        <v>260</v>
      </c>
      <c r="C273" s="8"/>
      <c r="D273" s="8"/>
      <c r="E273" s="8"/>
      <c r="F273" s="35"/>
      <c r="G273" s="9"/>
      <c r="H273" s="8"/>
      <c r="I273" s="8"/>
      <c r="J273" s="7"/>
      <c r="K273" s="8"/>
      <c r="L273" s="8"/>
      <c r="M273" s="8"/>
    </row>
    <row r="274" spans="2:16" s="27" customFormat="1" ht="25.5" customHeight="1" thickBot="1">
      <c r="B274" s="32"/>
      <c r="C274" s="16"/>
      <c r="D274" s="16"/>
      <c r="E274" s="31"/>
      <c r="F274" s="16"/>
      <c r="G274" s="67" t="s">
        <v>266</v>
      </c>
      <c r="H274" s="51"/>
      <c r="I274" s="7"/>
      <c r="J274" s="7"/>
    </row>
    <row r="275" spans="2:16" s="27" customFormat="1" ht="25.5" customHeight="1" thickBot="1">
      <c r="B275" s="13" t="s">
        <v>29</v>
      </c>
      <c r="C275" s="14" t="s">
        <v>2</v>
      </c>
      <c r="D275" s="37" t="s">
        <v>3</v>
      </c>
      <c r="E275" s="37" t="s">
        <v>4</v>
      </c>
      <c r="F275" s="16"/>
      <c r="G275" s="51">
        <v>1</v>
      </c>
      <c r="H275" s="51">
        <v>2</v>
      </c>
      <c r="I275" s="51">
        <v>3</v>
      </c>
      <c r="J275" s="51">
        <v>4</v>
      </c>
      <c r="K275" s="51">
        <v>5</v>
      </c>
      <c r="L275" s="51">
        <v>6</v>
      </c>
      <c r="M275" s="51">
        <v>7</v>
      </c>
      <c r="N275" s="51">
        <v>8</v>
      </c>
      <c r="O275" s="51">
        <v>9</v>
      </c>
      <c r="P275" s="51">
        <v>10</v>
      </c>
    </row>
    <row r="276" spans="2:16" s="27" customFormat="1" ht="15" customHeight="1">
      <c r="B276" s="7"/>
      <c r="C276" s="7"/>
      <c r="D276" s="7"/>
      <c r="E276" s="34"/>
      <c r="F276" s="16"/>
      <c r="G276" s="7"/>
      <c r="H276" s="7"/>
      <c r="I276" s="7"/>
      <c r="M276" s="7"/>
    </row>
    <row r="277" spans="2:16" s="27" customFormat="1" ht="22.5" customHeight="1">
      <c r="B277" s="2" t="s">
        <v>25</v>
      </c>
      <c r="C277" s="2">
        <v>7</v>
      </c>
      <c r="D277" s="3">
        <v>0</v>
      </c>
      <c r="E277" s="1">
        <v>114</v>
      </c>
      <c r="F277" s="100">
        <f>IF(ISBLANK(E277),0,IF(E277=Answers!E277,1,-1))</f>
        <v>1</v>
      </c>
      <c r="G277" s="2" t="s">
        <v>69</v>
      </c>
      <c r="H277" s="2" t="s">
        <v>45</v>
      </c>
      <c r="I277" s="2" t="s">
        <v>46</v>
      </c>
      <c r="J277" s="2" t="s">
        <v>46</v>
      </c>
      <c r="K277" s="2" t="s">
        <v>44</v>
      </c>
      <c r="L277" s="2" t="s">
        <v>36</v>
      </c>
      <c r="M277" s="2" t="s">
        <v>56</v>
      </c>
      <c r="N277" s="2"/>
      <c r="O277" s="2"/>
      <c r="P277" s="2"/>
    </row>
    <row r="278" spans="2:16" s="27" customFormat="1" ht="15" customHeight="1">
      <c r="B278" s="7"/>
      <c r="C278" s="7"/>
      <c r="D278" s="7"/>
      <c r="E278" s="36"/>
      <c r="F278" s="16"/>
      <c r="G278" s="5"/>
      <c r="H278" s="5"/>
      <c r="I278" s="7"/>
      <c r="M278" s="7"/>
    </row>
    <row r="279" spans="2:16" s="27" customFormat="1" ht="22.5" customHeight="1">
      <c r="B279" s="2">
        <v>121</v>
      </c>
      <c r="C279" s="2">
        <v>7</v>
      </c>
      <c r="D279" s="6">
        <v>10</v>
      </c>
      <c r="E279" s="1" cm="1">
        <f t="array" ref="E279">SUM(IFERROR(INDEX($I$188:$AH$188,,MATCH(G279:P279,$I$187:$AH$187,0)),0))</f>
        <v>117</v>
      </c>
      <c r="F279" s="100">
        <f>IF(ISBLANK(E279),0,IF(E279=Answers!E279,1,-1))</f>
        <v>1</v>
      </c>
      <c r="G279" s="2" t="s">
        <v>35</v>
      </c>
      <c r="H279" s="2" t="s">
        <v>41</v>
      </c>
      <c r="I279" s="2" t="s">
        <v>69</v>
      </c>
      <c r="J279" s="2" t="s">
        <v>35</v>
      </c>
      <c r="K279" s="2" t="s">
        <v>31</v>
      </c>
      <c r="L279" s="2" t="s">
        <v>46</v>
      </c>
      <c r="M279" s="2" t="s">
        <v>55</v>
      </c>
      <c r="N279" s="2" t="s">
        <v>33</v>
      </c>
      <c r="O279" s="2"/>
      <c r="P279" s="2"/>
    </row>
    <row r="280" spans="2:16" s="27" customFormat="1" ht="22.5" customHeight="1">
      <c r="B280" s="2">
        <v>122</v>
      </c>
      <c r="C280" s="2">
        <v>7</v>
      </c>
      <c r="D280" s="6">
        <v>10</v>
      </c>
      <c r="E280" s="1" cm="1">
        <f t="array" ref="E280">SUM(IFERROR(INDEX($I$188:$AH$188,,MATCH(G280:P280,$I$187:$AH$187,0)),0))</f>
        <v>45</v>
      </c>
      <c r="F280" s="100">
        <f>IF(ISBLANK(E280),0,IF(E280=Answers!E280,1,-1))</f>
        <v>1</v>
      </c>
      <c r="G280" s="2" t="s">
        <v>32</v>
      </c>
      <c r="H280" s="2" t="s">
        <v>62</v>
      </c>
      <c r="I280" s="2" t="s">
        <v>35</v>
      </c>
      <c r="J280" s="2" t="s">
        <v>39</v>
      </c>
      <c r="K280" s="2" t="s">
        <v>43</v>
      </c>
      <c r="L280" s="2"/>
      <c r="M280" s="2"/>
      <c r="N280" s="2"/>
      <c r="O280" s="2"/>
      <c r="P280" s="2"/>
    </row>
    <row r="281" spans="2:16" s="27" customFormat="1" ht="22.5" customHeight="1">
      <c r="B281" s="2">
        <v>123</v>
      </c>
      <c r="C281" s="2">
        <v>7</v>
      </c>
      <c r="D281" s="6">
        <v>10</v>
      </c>
      <c r="E281" s="1" cm="1">
        <f t="array" ref="E281">SUM(IFERROR(INDEX($I$188:$AH$188,,MATCH(G281:P281,$I$187:$AH$187,0)),0))</f>
        <v>82</v>
      </c>
      <c r="F281" s="100">
        <f>IF(ISBLANK(E281),0,IF(E281=Answers!E281,1,-1))</f>
        <v>1</v>
      </c>
      <c r="G281" s="2" t="s">
        <v>55</v>
      </c>
      <c r="H281" s="2" t="s">
        <v>33</v>
      </c>
      <c r="I281" s="2" t="s">
        <v>40</v>
      </c>
      <c r="J281" s="2" t="s">
        <v>55</v>
      </c>
      <c r="K281" s="2" t="s">
        <v>47</v>
      </c>
      <c r="L281" s="2" t="s">
        <v>41</v>
      </c>
      <c r="M281" s="2" t="s">
        <v>39</v>
      </c>
      <c r="N281" s="2" t="s">
        <v>35</v>
      </c>
      <c r="O281" s="2"/>
      <c r="P281" s="2"/>
    </row>
    <row r="282" spans="2:16" s="27" customFormat="1" ht="22.5" customHeight="1">
      <c r="B282" s="2">
        <v>124</v>
      </c>
      <c r="C282" s="2">
        <v>7</v>
      </c>
      <c r="D282" s="6">
        <v>10</v>
      </c>
      <c r="E282" s="1" cm="1">
        <f t="array" ref="E282">SUM(IFERROR(INDEX($I$188:$AH$188,,MATCH(G282:P282,$I$187:$AH$187,0)),0))</f>
        <v>87</v>
      </c>
      <c r="F282" s="100">
        <f>IF(ISBLANK(E282),0,IF(E282=Answers!E282,1,-1))</f>
        <v>1</v>
      </c>
      <c r="G282" s="2" t="s">
        <v>48</v>
      </c>
      <c r="H282" s="2" t="s">
        <v>36</v>
      </c>
      <c r="I282" s="2" t="s">
        <v>32</v>
      </c>
      <c r="J282" s="2" t="s">
        <v>55</v>
      </c>
      <c r="K282" s="2" t="s">
        <v>30</v>
      </c>
      <c r="L282" s="2" t="s">
        <v>48</v>
      </c>
      <c r="M282" s="2"/>
      <c r="N282" s="2"/>
      <c r="O282" s="2"/>
      <c r="P282" s="2"/>
    </row>
    <row r="283" spans="2:16" s="27" customFormat="1" ht="22.5" customHeight="1">
      <c r="B283" s="2">
        <v>125</v>
      </c>
      <c r="C283" s="2">
        <v>7</v>
      </c>
      <c r="D283" s="6">
        <v>10</v>
      </c>
      <c r="E283" s="1" cm="1">
        <f t="array" ref="E283">SUM(IFERROR(INDEX($I$188:$AH$188,,MATCH(G283:P283,$I$187:$AH$187,0)),0))</f>
        <v>89</v>
      </c>
      <c r="F283" s="100">
        <f>IF(ISBLANK(E283),0,IF(E283=Answers!E283,1,-1))</f>
        <v>1</v>
      </c>
      <c r="G283" s="2" t="s">
        <v>55</v>
      </c>
      <c r="H283" s="2" t="s">
        <v>30</v>
      </c>
      <c r="I283" s="2" t="s">
        <v>41</v>
      </c>
      <c r="J283" s="2" t="s">
        <v>47</v>
      </c>
      <c r="K283" s="2" t="s">
        <v>47</v>
      </c>
      <c r="L283" s="2" t="s">
        <v>46</v>
      </c>
      <c r="M283" s="2" t="s">
        <v>47</v>
      </c>
      <c r="N283" s="2"/>
      <c r="O283" s="2"/>
      <c r="P283" s="2"/>
    </row>
    <row r="284" spans="2:16" s="27" customFormat="1" ht="22.5" customHeight="1">
      <c r="B284" s="2">
        <v>126</v>
      </c>
      <c r="C284" s="2">
        <v>7</v>
      </c>
      <c r="D284" s="6">
        <v>10</v>
      </c>
      <c r="E284" s="1" cm="1">
        <f t="array" ref="E284">SUM(IFERROR(INDEX($I$188:$AH$188,,MATCH(G284:P284,$I$187:$AH$187,0)),0))</f>
        <v>54</v>
      </c>
      <c r="F284" s="100">
        <f>IF(ISBLANK(E284),0,IF(E284=Answers!E284,1,-1))</f>
        <v>1</v>
      </c>
      <c r="G284" s="2" t="s">
        <v>48</v>
      </c>
      <c r="H284" s="2" t="s">
        <v>41</v>
      </c>
      <c r="I284" s="2" t="s">
        <v>62</v>
      </c>
      <c r="J284" s="2" t="s">
        <v>47</v>
      </c>
      <c r="K284" s="2" t="s">
        <v>39</v>
      </c>
      <c r="L284" s="2" t="s">
        <v>43</v>
      </c>
      <c r="M284" s="2"/>
      <c r="N284" s="2"/>
      <c r="O284" s="2"/>
      <c r="P284" s="2"/>
    </row>
    <row r="285" spans="2:16" s="27" customFormat="1" ht="22.5" customHeight="1">
      <c r="B285" s="2">
        <v>127</v>
      </c>
      <c r="C285" s="2">
        <v>7</v>
      </c>
      <c r="D285" s="6">
        <v>10</v>
      </c>
      <c r="E285" s="1" cm="1">
        <f t="array" ref="E285">SUM(IFERROR(INDEX($I$188:$AH$188,,MATCH(G285:P285,$I$187:$AH$187,0)),0))</f>
        <v>70</v>
      </c>
      <c r="F285" s="100">
        <f>IF(ISBLANK(E285),0,IF(E285=Answers!E285,1,-1))</f>
        <v>1</v>
      </c>
      <c r="G285" s="2" t="s">
        <v>30</v>
      </c>
      <c r="H285" s="2" t="s">
        <v>55</v>
      </c>
      <c r="I285" s="2" t="s">
        <v>45</v>
      </c>
      <c r="J285" s="2" t="s">
        <v>35</v>
      </c>
      <c r="K285" s="2" t="s">
        <v>41</v>
      </c>
      <c r="L285" s="2" t="s">
        <v>47</v>
      </c>
      <c r="M285" s="2"/>
      <c r="N285" s="2"/>
      <c r="O285" s="2"/>
      <c r="P285" s="2"/>
    </row>
    <row r="286" spans="2:16" s="27" customFormat="1" ht="22.5" customHeight="1">
      <c r="B286" s="2">
        <v>128</v>
      </c>
      <c r="C286" s="2">
        <v>7</v>
      </c>
      <c r="D286" s="6">
        <v>10</v>
      </c>
      <c r="E286" s="1" cm="1">
        <f t="array" ref="E286">SUM(IFERROR(INDEX($I$188:$AH$188,,MATCH(G286:P286,$I$187:$AH$187,0)),0))</f>
        <v>101</v>
      </c>
      <c r="F286" s="100">
        <f>IF(ISBLANK(E286),0,IF(E286=Answers!E286,1,-1))</f>
        <v>1</v>
      </c>
      <c r="G286" s="2" t="s">
        <v>55</v>
      </c>
      <c r="H286" s="2" t="s">
        <v>48</v>
      </c>
      <c r="I286" s="2" t="s">
        <v>33</v>
      </c>
      <c r="J286" s="2" t="s">
        <v>36</v>
      </c>
      <c r="K286" s="2" t="s">
        <v>32</v>
      </c>
      <c r="L286" s="2" t="s">
        <v>38</v>
      </c>
      <c r="M286" s="2" t="s">
        <v>41</v>
      </c>
      <c r="N286" s="2" t="s">
        <v>47</v>
      </c>
      <c r="O286" s="2"/>
      <c r="P286" s="2"/>
    </row>
    <row r="287" spans="2:16" s="27" customFormat="1" ht="22.5" customHeight="1">
      <c r="B287" s="2">
        <v>129</v>
      </c>
      <c r="C287" s="2">
        <v>7</v>
      </c>
      <c r="D287" s="6">
        <v>10</v>
      </c>
      <c r="E287" s="1" cm="1">
        <f t="array" ref="E287">SUM(IFERROR(INDEX($I$188:$AH$188,,MATCH(G287:P287,$I$187:$AH$187,0)),0))</f>
        <v>48</v>
      </c>
      <c r="F287" s="100">
        <f>IF(ISBLANK(E287),0,IF(E287=Answers!E287,1,-1))</f>
        <v>1</v>
      </c>
      <c r="G287" s="2" t="s">
        <v>32</v>
      </c>
      <c r="H287" s="2" t="s">
        <v>41</v>
      </c>
      <c r="I287" s="2" t="s">
        <v>47</v>
      </c>
      <c r="J287" s="2" t="s">
        <v>42</v>
      </c>
      <c r="K287" s="2" t="s">
        <v>41</v>
      </c>
      <c r="L287" s="2"/>
      <c r="M287" s="2"/>
      <c r="N287" s="2"/>
      <c r="O287" s="2"/>
      <c r="P287" s="2"/>
    </row>
    <row r="288" spans="2:16" s="27" customFormat="1" ht="22.5" customHeight="1">
      <c r="B288" s="2">
        <v>130</v>
      </c>
      <c r="C288" s="2">
        <v>7</v>
      </c>
      <c r="D288" s="6">
        <v>10</v>
      </c>
      <c r="E288" s="1" cm="1">
        <f t="array" ref="E288">SUM(IFERROR(INDEX($I$188:$AH$188,,MATCH(G288:P288,$I$187:$AH$187,0)),0))</f>
        <v>90</v>
      </c>
      <c r="F288" s="100">
        <f>IF(ISBLANK(E288),0,IF(E288=Answers!E288,1,-1))</f>
        <v>1</v>
      </c>
      <c r="G288" s="2" t="s">
        <v>41</v>
      </c>
      <c r="H288" s="2" t="s">
        <v>46</v>
      </c>
      <c r="I288" s="2" t="s">
        <v>32</v>
      </c>
      <c r="J288" s="2" t="s">
        <v>46</v>
      </c>
      <c r="K288" s="2" t="s">
        <v>33</v>
      </c>
      <c r="L288" s="2" t="s">
        <v>35</v>
      </c>
      <c r="M288" s="2" t="s">
        <v>43</v>
      </c>
      <c r="N288" s="2"/>
      <c r="O288" s="2"/>
      <c r="P288" s="2"/>
    </row>
    <row r="289" spans="2:16" s="27" customFormat="1" ht="22.5" customHeight="1">
      <c r="B289" s="2">
        <v>131</v>
      </c>
      <c r="C289" s="2">
        <v>7</v>
      </c>
      <c r="D289" s="6">
        <v>10</v>
      </c>
      <c r="E289" s="1" cm="1">
        <f t="array" ref="E289">SUM(IFERROR(INDEX($I$188:$AH$188,,MATCH(G289:P289,$I$187:$AH$187,0)),0))</f>
        <v>72</v>
      </c>
      <c r="F289" s="100">
        <f>IF(ISBLANK(E289),0,IF(E289=Answers!E289,1,-1))</f>
        <v>1</v>
      </c>
      <c r="G289" s="2" t="s">
        <v>32</v>
      </c>
      <c r="H289" s="2" t="s">
        <v>62</v>
      </c>
      <c r="I289" s="2" t="s">
        <v>69</v>
      </c>
      <c r="J289" s="2" t="s">
        <v>55</v>
      </c>
      <c r="K289" s="2" t="s">
        <v>30</v>
      </c>
      <c r="L289" s="2" t="s">
        <v>48</v>
      </c>
      <c r="M289" s="2"/>
      <c r="N289" s="2"/>
      <c r="O289" s="2"/>
      <c r="P289" s="2"/>
    </row>
    <row r="290" spans="2:16" s="27" customFormat="1" ht="22.5" customHeight="1">
      <c r="B290" s="2">
        <v>132</v>
      </c>
      <c r="C290" s="2">
        <v>7</v>
      </c>
      <c r="D290" s="6">
        <v>10</v>
      </c>
      <c r="E290" s="1" cm="1">
        <f t="array" ref="E290">SUM(IFERROR(INDEX($I$188:$AH$188,,MATCH(G290:P290,$I$187:$AH$187,0)),0))</f>
        <v>145</v>
      </c>
      <c r="F290" s="100">
        <f>IF(ISBLANK(E290),0,IF(E290=Answers!E290,1,-1))</f>
        <v>1</v>
      </c>
      <c r="G290" s="2" t="s">
        <v>35</v>
      </c>
      <c r="H290" s="2" t="s">
        <v>41</v>
      </c>
      <c r="I290" s="2" t="s">
        <v>69</v>
      </c>
      <c r="J290" s="2" t="s">
        <v>35</v>
      </c>
      <c r="K290" s="2" t="s">
        <v>48</v>
      </c>
      <c r="L290" s="2" t="s">
        <v>56</v>
      </c>
      <c r="M290" s="2" t="s">
        <v>45</v>
      </c>
      <c r="N290" s="2" t="s">
        <v>55</v>
      </c>
      <c r="O290" s="2" t="s">
        <v>35</v>
      </c>
      <c r="P290" s="2"/>
    </row>
    <row r="291" spans="2:16" s="27" customFormat="1" ht="22.5" customHeight="1">
      <c r="B291" s="2">
        <v>133</v>
      </c>
      <c r="C291" s="2">
        <v>7</v>
      </c>
      <c r="D291" s="6">
        <v>10</v>
      </c>
      <c r="E291" s="1" cm="1">
        <f t="array" ref="E291">SUM(IFERROR(INDEX($I$188:$AH$188,,MATCH(G291:P291,$I$187:$AH$187,0)),0))</f>
        <v>72</v>
      </c>
      <c r="F291" s="100">
        <f>IF(ISBLANK(E291),0,IF(E291=Answers!E291,1,-1))</f>
        <v>1</v>
      </c>
      <c r="G291" s="2" t="s">
        <v>48</v>
      </c>
      <c r="H291" s="2" t="s">
        <v>46</v>
      </c>
      <c r="I291" s="2" t="s">
        <v>47</v>
      </c>
      <c r="J291" s="2" t="s">
        <v>35</v>
      </c>
      <c r="K291" s="2"/>
      <c r="L291" s="2"/>
      <c r="M291" s="2"/>
      <c r="N291" s="2"/>
      <c r="O291" s="2"/>
      <c r="P291" s="2"/>
    </row>
    <row r="292" spans="2:16" s="27" customFormat="1" ht="22.5" customHeight="1">
      <c r="B292" s="2">
        <v>134</v>
      </c>
      <c r="C292" s="2">
        <v>7</v>
      </c>
      <c r="D292" s="6">
        <v>10</v>
      </c>
      <c r="E292" s="1" cm="1">
        <f t="array" ref="E292">SUM(IFERROR(INDEX($I$188:$AH$188,,MATCH(G292:P292,$I$187:$AH$187,0)),0))</f>
        <v>156</v>
      </c>
      <c r="F292" s="100">
        <f>IF(ISBLANK(E292),0,IF(E292=Answers!E292,1,-1))</f>
        <v>1</v>
      </c>
      <c r="G292" s="2" t="s">
        <v>48</v>
      </c>
      <c r="H292" s="2" t="s">
        <v>36</v>
      </c>
      <c r="I292" s="2" t="s">
        <v>38</v>
      </c>
      <c r="J292" s="2" t="s">
        <v>48</v>
      </c>
      <c r="K292" s="2" t="s">
        <v>35</v>
      </c>
      <c r="L292" s="2" t="s">
        <v>55</v>
      </c>
      <c r="M292" s="2" t="s">
        <v>35</v>
      </c>
      <c r="N292" s="2" t="s">
        <v>36</v>
      </c>
      <c r="O292" s="2" t="s">
        <v>35</v>
      </c>
      <c r="P292" s="2" t="s">
        <v>41</v>
      </c>
    </row>
    <row r="293" spans="2:16" s="27" customFormat="1" ht="22.5" customHeight="1">
      <c r="B293" s="2">
        <v>135</v>
      </c>
      <c r="C293" s="2">
        <v>7</v>
      </c>
      <c r="D293" s="6">
        <v>10</v>
      </c>
      <c r="E293" s="1" cm="1">
        <f t="array" ref="E293">SUM(IFERROR(INDEX($I$188:$AH$188,,MATCH(G293:P293,$I$187:$AH$187,0)),0))</f>
        <v>49</v>
      </c>
      <c r="F293" s="100">
        <f>IF(ISBLANK(E293),0,IF(E293=Answers!E293,1,-1))</f>
        <v>1</v>
      </c>
      <c r="G293" s="2" t="s">
        <v>41</v>
      </c>
      <c r="H293" s="2" t="s">
        <v>69</v>
      </c>
      <c r="I293" s="2" t="s">
        <v>39</v>
      </c>
      <c r="J293" s="2" t="s">
        <v>41</v>
      </c>
      <c r="K293" s="2" t="s">
        <v>45</v>
      </c>
      <c r="L293" s="2"/>
      <c r="M293" s="2"/>
      <c r="N293" s="2"/>
      <c r="O293" s="2"/>
      <c r="P293" s="2"/>
    </row>
    <row r="294" spans="2:16" s="27" customFormat="1" ht="22.5" customHeight="1">
      <c r="B294" s="2">
        <v>136</v>
      </c>
      <c r="C294" s="2">
        <v>7</v>
      </c>
      <c r="D294" s="6">
        <v>10</v>
      </c>
      <c r="E294" s="1" cm="1">
        <f t="array" ref="E294">SUM(IFERROR(INDEX($I$188:$AH$188,,MATCH(G294:P294,$I$187:$AH$187,0)),0))</f>
        <v>73</v>
      </c>
      <c r="F294" s="100">
        <f>IF(ISBLANK(E294),0,IF(E294=Answers!E294,1,-1))</f>
        <v>1</v>
      </c>
      <c r="G294" s="2" t="s">
        <v>33</v>
      </c>
      <c r="H294" s="2" t="s">
        <v>36</v>
      </c>
      <c r="I294" s="2" t="s">
        <v>32</v>
      </c>
      <c r="J294" s="2" t="s">
        <v>38</v>
      </c>
      <c r="K294" s="2" t="s">
        <v>41</v>
      </c>
      <c r="L294" s="2" t="s">
        <v>47</v>
      </c>
      <c r="M294" s="2"/>
      <c r="N294" s="2"/>
      <c r="O294" s="2"/>
      <c r="P294" s="2"/>
    </row>
    <row r="295" spans="2:16" s="27" customFormat="1" ht="22.5" customHeight="1">
      <c r="B295" s="2">
        <v>137</v>
      </c>
      <c r="C295" s="2">
        <v>7</v>
      </c>
      <c r="D295" s="6">
        <v>10</v>
      </c>
      <c r="E295" s="1" cm="1">
        <f t="array" ref="E295">SUM(IFERROR(INDEX($I$188:$AH$188,,MATCH(G295:P295,$I$187:$AH$187,0)),0))</f>
        <v>123</v>
      </c>
      <c r="F295" s="100">
        <f>IF(ISBLANK(E295),0,IF(E295=Answers!E295,1,-1))</f>
        <v>1</v>
      </c>
      <c r="G295" s="2" t="s">
        <v>30</v>
      </c>
      <c r="H295" s="2" t="s">
        <v>46</v>
      </c>
      <c r="I295" s="2" t="s">
        <v>47</v>
      </c>
      <c r="J295" s="2" t="s">
        <v>32</v>
      </c>
      <c r="K295" s="2" t="s">
        <v>62</v>
      </c>
      <c r="L295" s="2" t="s">
        <v>35</v>
      </c>
      <c r="M295" s="2" t="s">
        <v>35</v>
      </c>
      <c r="N295" s="2" t="s">
        <v>55</v>
      </c>
      <c r="O295" s="2" t="s">
        <v>33</v>
      </c>
      <c r="P295" s="2" t="s">
        <v>42</v>
      </c>
    </row>
    <row r="296" spans="2:16" s="27" customFormat="1" ht="22.5" customHeight="1">
      <c r="B296" s="2">
        <v>138</v>
      </c>
      <c r="C296" s="2">
        <v>7</v>
      </c>
      <c r="D296" s="6">
        <v>10</v>
      </c>
      <c r="E296" s="1" cm="1">
        <f t="array" ref="E296">SUM(IFERROR(INDEX($I$188:$AH$188,,MATCH(G296:P296,$I$187:$AH$187,0)),0))</f>
        <v>32</v>
      </c>
      <c r="F296" s="100">
        <f>IF(ISBLANK(E296),0,IF(E296=Answers!E296,1,-1))</f>
        <v>1</v>
      </c>
      <c r="G296" s="2" t="s">
        <v>39</v>
      </c>
      <c r="H296" s="2" t="s">
        <v>41</v>
      </c>
      <c r="I296" s="2" t="s">
        <v>45</v>
      </c>
      <c r="J296" s="2" t="s">
        <v>45</v>
      </c>
      <c r="K296" s="2"/>
      <c r="L296" s="2"/>
      <c r="M296" s="2"/>
      <c r="N296" s="2"/>
      <c r="O296" s="2"/>
      <c r="P296" s="2"/>
    </row>
    <row r="297" spans="2:16" s="27" customFormat="1" ht="22.5" customHeight="1">
      <c r="B297" s="2">
        <v>139</v>
      </c>
      <c r="C297" s="2">
        <v>7</v>
      </c>
      <c r="D297" s="6">
        <v>10</v>
      </c>
      <c r="E297" s="1" cm="1">
        <f t="array" ref="E297">SUM(IFERROR(INDEX($I$188:$AH$188,,MATCH(G297:P297,$I$187:$AH$187,0)),0))</f>
        <v>82</v>
      </c>
      <c r="F297" s="100">
        <f>IF(ISBLANK(E297),0,IF(E297=Answers!E297,1,-1))</f>
        <v>1</v>
      </c>
      <c r="G297" s="2" t="s">
        <v>48</v>
      </c>
      <c r="H297" s="2" t="s">
        <v>44</v>
      </c>
      <c r="I297" s="2" t="s">
        <v>55</v>
      </c>
      <c r="J297" s="2" t="s">
        <v>45</v>
      </c>
      <c r="K297" s="2" t="s">
        <v>45</v>
      </c>
      <c r="L297" s="2" t="s">
        <v>48</v>
      </c>
      <c r="M297" s="2"/>
      <c r="N297" s="2"/>
      <c r="O297" s="2"/>
      <c r="P297" s="2"/>
    </row>
    <row r="298" spans="2:16" s="27" customFormat="1" ht="22.5" customHeight="1">
      <c r="B298" s="2">
        <v>140</v>
      </c>
      <c r="C298" s="2">
        <v>7</v>
      </c>
      <c r="D298" s="6">
        <v>10</v>
      </c>
      <c r="E298" s="1" cm="1">
        <f t="array" ref="E298">SUM(IFERROR(INDEX($I$188:$AH$188,,MATCH(G298:P298,$I$187:$AH$187,0)),0))</f>
        <v>26</v>
      </c>
      <c r="F298" s="100">
        <f>IF(ISBLANK(E298),0,IF(E298=Answers!E298,1,-1))</f>
        <v>1</v>
      </c>
      <c r="G298" s="2" t="s">
        <v>40</v>
      </c>
      <c r="H298" s="2" t="s">
        <v>62</v>
      </c>
      <c r="I298" s="2" t="s">
        <v>35</v>
      </c>
      <c r="J298" s="2" t="s">
        <v>62</v>
      </c>
      <c r="K298" s="2"/>
      <c r="L298" s="2"/>
      <c r="M298" s="2"/>
      <c r="N298" s="2"/>
      <c r="O298" s="2"/>
      <c r="P298" s="2"/>
    </row>
    <row r="1000" spans="648:648">
      <c r="XX1000" s="115">
        <v>125713</v>
      </c>
    </row>
  </sheetData>
  <pageMargins left="0.511811024" right="0.511811024" top="0.78740157499999996" bottom="0.78740157499999996" header="0.31496062000000002" footer="0.31496062000000002"/>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33" id="{0CE87B75-DBD9-4EF1-8ADB-86D25604259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F25:F29</xm:sqref>
        </x14:conditionalFormatting>
        <x14:conditionalFormatting xmlns:xm="http://schemas.microsoft.com/office/excel/2006/main">
          <x14:cfRule type="iconSet" priority="53" id="{6BE0FC4D-678B-48F5-99C0-365758095E7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F26:F29</xm:sqref>
        </x14:conditionalFormatting>
        <x14:conditionalFormatting xmlns:xm="http://schemas.microsoft.com/office/excel/2006/main">
          <x14:cfRule type="iconSet" priority="31" id="{A463B4D6-35DE-4534-9CBF-AD7F6A413AE5}">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32" id="{74BBDAC8-4EC4-4759-9C9C-56F7603FFF1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F49</xm:sqref>
        </x14:conditionalFormatting>
        <x14:conditionalFormatting xmlns:xm="http://schemas.microsoft.com/office/excel/2006/main">
          <x14:cfRule type="iconSet" priority="27" id="{A6A8A9C4-2FA3-4BA8-A7E8-2C3FAEF0CB60}">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28" id="{91B55756-7A7D-4A64-8AF0-AC1A036F54F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F51:F70</xm:sqref>
        </x14:conditionalFormatting>
        <x14:conditionalFormatting xmlns:xm="http://schemas.microsoft.com/office/excel/2006/main">
          <x14:cfRule type="iconSet" priority="23" id="{9D374052-41C1-41C5-88A0-593944BA7CFF}">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24" id="{AAD12542-515A-4111-9F7A-5B8919D2FB5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F86</xm:sqref>
        </x14:conditionalFormatting>
        <x14:conditionalFormatting xmlns:xm="http://schemas.microsoft.com/office/excel/2006/main">
          <x14:cfRule type="iconSet" priority="21" id="{48CB88F9-394C-4EA3-8291-2CB1394893A8}">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22" id="{B6E35A11-881C-4139-A36B-64B86136AF1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F88:F107</xm:sqref>
        </x14:conditionalFormatting>
        <x14:conditionalFormatting xmlns:xm="http://schemas.microsoft.com/office/excel/2006/main">
          <x14:cfRule type="iconSet" priority="19" id="{4EE0FAF8-4FDC-435F-A1A0-4CFF183327D4}">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20" id="{4E4C8062-0856-4F0B-A4CD-D7E9C089874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F124</xm:sqref>
        </x14:conditionalFormatting>
        <x14:conditionalFormatting xmlns:xm="http://schemas.microsoft.com/office/excel/2006/main">
          <x14:cfRule type="iconSet" priority="17" id="{D7E26076-36B5-4EBF-A7EE-22849C134E37}">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18" id="{970176C2-7F61-474A-961B-3A670367EF6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F126:F145</xm:sqref>
        </x14:conditionalFormatting>
        <x14:conditionalFormatting xmlns:xm="http://schemas.microsoft.com/office/excel/2006/main">
          <x14:cfRule type="iconSet" priority="15" id="{155B55DC-1FB5-42F8-A0AD-123D5FD8342C}">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16" id="{11DD5EBE-881F-49A9-9B1E-7D27D77D484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F162</xm:sqref>
        </x14:conditionalFormatting>
        <x14:conditionalFormatting xmlns:xm="http://schemas.microsoft.com/office/excel/2006/main">
          <x14:cfRule type="iconSet" priority="13" id="{533C6E0E-9C5E-4823-B36A-7A79963B01B9}">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14" id="{D06F7E95-8B38-4F5F-B5F1-091A997C1B9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F164:F183</xm:sqref>
        </x14:conditionalFormatting>
        <x14:conditionalFormatting xmlns:xm="http://schemas.microsoft.com/office/excel/2006/main">
          <x14:cfRule type="iconSet" priority="11" id="{C1F0A9E4-DD4B-431D-8427-D9874EAD3C00}">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12" id="{FC6A7651-F6EE-43E6-B53F-C4A4F6CDA87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F199</xm:sqref>
        </x14:conditionalFormatting>
        <x14:conditionalFormatting xmlns:xm="http://schemas.microsoft.com/office/excel/2006/main">
          <x14:cfRule type="iconSet" priority="9" id="{544E437C-1A73-4836-81EE-EF3F83E6856D}">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10" id="{CA7F9C20-AE1A-4E78-A0BA-93B51FD4F35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F201:F220</xm:sqref>
        </x14:conditionalFormatting>
        <x14:conditionalFormatting xmlns:xm="http://schemas.microsoft.com/office/excel/2006/main">
          <x14:cfRule type="iconSet" priority="7" id="{E288D213-04CF-456F-BC8A-7EE3A9DB6754}">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8" id="{D7370CDA-68FD-4220-B874-E26AFCCFE5A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F238</xm:sqref>
        </x14:conditionalFormatting>
        <x14:conditionalFormatting xmlns:xm="http://schemas.microsoft.com/office/excel/2006/main">
          <x14:cfRule type="iconSet" priority="5" id="{BD22BCA7-738B-4A02-921C-ECF203AC9C0A}">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6" id="{574DC058-A369-4D38-BD3A-AADE854090C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F240:F259</xm:sqref>
        </x14:conditionalFormatting>
        <x14:conditionalFormatting xmlns:xm="http://schemas.microsoft.com/office/excel/2006/main">
          <x14:cfRule type="iconSet" priority="3" id="{CD531B5C-17CD-46F7-A6EC-830C49A02ECD}">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4" id="{A6DCDA62-98CE-4956-9B14-59AFCEA4A91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F277</xm:sqref>
        </x14:conditionalFormatting>
        <x14:conditionalFormatting xmlns:xm="http://schemas.microsoft.com/office/excel/2006/main">
          <x14:cfRule type="iconSet" priority="1" id="{6EE0F559-71B3-48FC-AD66-8763691369F2}">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2" id="{EC905DD9-9094-4DF9-A81C-2FA999A9022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F279:F298</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63CD7-B747-4335-ADF2-CE87089A8C7E}">
  <sheetPr codeName="Sheet2" filterMode="1"/>
  <dimension ref="B2:XX1000"/>
  <sheetViews>
    <sheetView showGridLines="0" zoomScale="70" zoomScaleNormal="70" workbookViewId="0">
      <selection activeCell="E52" sqref="E52"/>
    </sheetView>
  </sheetViews>
  <sheetFormatPr defaultColWidth="8.7109375" defaultRowHeight="15.75"/>
  <cols>
    <col min="1" max="1" width="1.640625" style="18" customWidth="1"/>
    <col min="2" max="2" width="8.7109375" style="18"/>
    <col min="3" max="3" width="21.35546875" style="18" bestFit="1" customWidth="1"/>
    <col min="4" max="4" width="17.42578125" style="18" customWidth="1"/>
    <col min="5" max="5" width="11.2109375" style="18" customWidth="1"/>
    <col min="6" max="16384" width="8.7109375" style="18"/>
  </cols>
  <sheetData>
    <row r="2" spans="2:5">
      <c r="B2" s="77" t="s">
        <v>271</v>
      </c>
    </row>
    <row r="3" spans="2:5" ht="16.5" thickBot="1"/>
    <row r="4" spans="2:5" ht="16.5" thickBot="1">
      <c r="B4" s="69" t="s">
        <v>231</v>
      </c>
      <c r="C4" s="70" t="s">
        <v>166</v>
      </c>
      <c r="D4" s="70" t="s">
        <v>246</v>
      </c>
      <c r="E4" s="71" t="s">
        <v>144</v>
      </c>
    </row>
    <row r="5" spans="2:5">
      <c r="B5" s="72">
        <v>1</v>
      </c>
      <c r="C5" s="24" t="s">
        <v>145</v>
      </c>
      <c r="D5" s="24" t="s">
        <v>74</v>
      </c>
      <c r="E5" s="73" t="s">
        <v>141</v>
      </c>
    </row>
    <row r="6" spans="2:5" hidden="1">
      <c r="B6" s="72">
        <v>2</v>
      </c>
      <c r="C6" s="24" t="s">
        <v>159</v>
      </c>
      <c r="D6" s="24" t="s">
        <v>88</v>
      </c>
      <c r="E6" s="73" t="s">
        <v>142</v>
      </c>
    </row>
    <row r="7" spans="2:5" hidden="1">
      <c r="B7" s="72">
        <v>3</v>
      </c>
      <c r="C7" s="24" t="s">
        <v>183</v>
      </c>
      <c r="D7" s="24" t="s">
        <v>111</v>
      </c>
      <c r="E7" s="73" t="s">
        <v>142</v>
      </c>
    </row>
    <row r="8" spans="2:5" hidden="1">
      <c r="B8" s="72">
        <v>4</v>
      </c>
      <c r="C8" s="24" t="s">
        <v>204</v>
      </c>
      <c r="D8" s="24" t="s">
        <v>132</v>
      </c>
      <c r="E8" s="73" t="s">
        <v>142</v>
      </c>
    </row>
    <row r="9" spans="2:5">
      <c r="B9" s="72">
        <v>5</v>
      </c>
      <c r="C9" s="24" t="s">
        <v>211</v>
      </c>
      <c r="D9" s="24" t="s">
        <v>139</v>
      </c>
      <c r="E9" s="73" t="s">
        <v>141</v>
      </c>
    </row>
    <row r="10" spans="2:5">
      <c r="B10" s="72">
        <v>6</v>
      </c>
      <c r="C10" s="24" t="s">
        <v>163</v>
      </c>
      <c r="D10" s="24" t="s">
        <v>92</v>
      </c>
      <c r="E10" s="73" t="s">
        <v>141</v>
      </c>
    </row>
    <row r="11" spans="2:5" hidden="1">
      <c r="B11" s="72">
        <v>7</v>
      </c>
      <c r="C11" s="24" t="s">
        <v>172</v>
      </c>
      <c r="D11" s="24" t="s">
        <v>100</v>
      </c>
      <c r="E11" s="73" t="s">
        <v>142</v>
      </c>
    </row>
    <row r="12" spans="2:5" hidden="1">
      <c r="B12" s="72">
        <v>8</v>
      </c>
      <c r="C12" s="24" t="s">
        <v>167</v>
      </c>
      <c r="D12" s="24" t="s">
        <v>95</v>
      </c>
      <c r="E12" s="73" t="s">
        <v>142</v>
      </c>
    </row>
    <row r="13" spans="2:5" hidden="1">
      <c r="B13" s="72">
        <v>9</v>
      </c>
      <c r="C13" s="24" t="s">
        <v>147</v>
      </c>
      <c r="D13" s="24" t="s">
        <v>76</v>
      </c>
      <c r="E13" s="73" t="s">
        <v>142</v>
      </c>
    </row>
    <row r="14" spans="2:5" hidden="1">
      <c r="B14" s="72">
        <v>10</v>
      </c>
      <c r="C14" s="24" t="s">
        <v>184</v>
      </c>
      <c r="D14" s="24" t="s">
        <v>112</v>
      </c>
      <c r="E14" s="73" t="s">
        <v>142</v>
      </c>
    </row>
    <row r="15" spans="2:5" hidden="1">
      <c r="B15" s="72">
        <v>11</v>
      </c>
      <c r="C15" s="24" t="s">
        <v>189</v>
      </c>
      <c r="D15" s="24" t="s">
        <v>117</v>
      </c>
      <c r="E15" s="73" t="s">
        <v>142</v>
      </c>
    </row>
    <row r="16" spans="2:5" hidden="1">
      <c r="B16" s="72">
        <v>12</v>
      </c>
      <c r="C16" s="24" t="s">
        <v>160</v>
      </c>
      <c r="D16" s="24" t="s">
        <v>89</v>
      </c>
      <c r="E16" s="73" t="s">
        <v>142</v>
      </c>
    </row>
    <row r="17" spans="2:5" hidden="1">
      <c r="B17" s="72">
        <v>13</v>
      </c>
      <c r="C17" s="24" t="s">
        <v>195</v>
      </c>
      <c r="D17" s="24" t="s">
        <v>123</v>
      </c>
      <c r="E17" s="73" t="s">
        <v>142</v>
      </c>
    </row>
    <row r="18" spans="2:5">
      <c r="B18" s="72">
        <v>14</v>
      </c>
      <c r="C18" s="24" t="s">
        <v>157</v>
      </c>
      <c r="D18" s="24" t="s">
        <v>86</v>
      </c>
      <c r="E18" s="73" t="s">
        <v>141</v>
      </c>
    </row>
    <row r="19" spans="2:5" hidden="1">
      <c r="B19" s="72">
        <v>15</v>
      </c>
      <c r="C19" s="24" t="s">
        <v>154</v>
      </c>
      <c r="D19" s="24" t="s">
        <v>83</v>
      </c>
      <c r="E19" s="73" t="s">
        <v>142</v>
      </c>
    </row>
    <row r="20" spans="2:5" hidden="1">
      <c r="B20" s="72">
        <v>16</v>
      </c>
      <c r="C20" s="24" t="s">
        <v>208</v>
      </c>
      <c r="D20" s="24" t="s">
        <v>136</v>
      </c>
      <c r="E20" s="73" t="s">
        <v>142</v>
      </c>
    </row>
    <row r="21" spans="2:5" hidden="1">
      <c r="B21" s="72">
        <v>17</v>
      </c>
      <c r="C21" s="24" t="s">
        <v>143</v>
      </c>
      <c r="D21" s="24" t="s">
        <v>73</v>
      </c>
      <c r="E21" s="73" t="s">
        <v>142</v>
      </c>
    </row>
    <row r="22" spans="2:5" hidden="1">
      <c r="B22" s="72">
        <v>18</v>
      </c>
      <c r="C22" s="24" t="s">
        <v>178</v>
      </c>
      <c r="D22" s="24" t="s">
        <v>106</v>
      </c>
      <c r="E22" s="73" t="s">
        <v>142</v>
      </c>
    </row>
    <row r="23" spans="2:5" hidden="1">
      <c r="B23" s="72">
        <v>19</v>
      </c>
      <c r="C23" s="24" t="s">
        <v>176</v>
      </c>
      <c r="D23" s="24" t="s">
        <v>104</v>
      </c>
      <c r="E23" s="73" t="s">
        <v>142</v>
      </c>
    </row>
    <row r="24" spans="2:5" hidden="1">
      <c r="B24" s="72">
        <v>20</v>
      </c>
      <c r="C24" s="24" t="s">
        <v>169</v>
      </c>
      <c r="D24" s="24" t="s">
        <v>97</v>
      </c>
      <c r="E24" s="73" t="s">
        <v>142</v>
      </c>
    </row>
    <row r="25" spans="2:5" hidden="1">
      <c r="B25" s="72">
        <v>21</v>
      </c>
      <c r="C25" s="24" t="s">
        <v>177</v>
      </c>
      <c r="D25" s="24" t="s">
        <v>105</v>
      </c>
      <c r="E25" s="73" t="s">
        <v>142</v>
      </c>
    </row>
    <row r="26" spans="2:5" hidden="1">
      <c r="B26" s="72">
        <v>22</v>
      </c>
      <c r="C26" s="24" t="s">
        <v>168</v>
      </c>
      <c r="D26" s="24" t="s">
        <v>96</v>
      </c>
      <c r="E26" s="73" t="s">
        <v>142</v>
      </c>
    </row>
    <row r="27" spans="2:5" hidden="1">
      <c r="B27" s="72">
        <v>23</v>
      </c>
      <c r="C27" s="24" t="s">
        <v>171</v>
      </c>
      <c r="D27" s="24" t="s">
        <v>99</v>
      </c>
      <c r="E27" s="73" t="s">
        <v>142</v>
      </c>
    </row>
    <row r="28" spans="2:5" hidden="1">
      <c r="B28" s="72">
        <v>24</v>
      </c>
      <c r="C28" s="24" t="s">
        <v>156</v>
      </c>
      <c r="D28" s="24" t="s">
        <v>85</v>
      </c>
      <c r="E28" s="73" t="s">
        <v>142</v>
      </c>
    </row>
    <row r="29" spans="2:5">
      <c r="B29" s="72">
        <v>25</v>
      </c>
      <c r="C29" s="24" t="s">
        <v>152</v>
      </c>
      <c r="D29" s="24" t="s">
        <v>81</v>
      </c>
      <c r="E29" s="73" t="s">
        <v>141</v>
      </c>
    </row>
    <row r="30" spans="2:5" hidden="1">
      <c r="B30" s="72">
        <v>26</v>
      </c>
      <c r="C30" s="24" t="s">
        <v>196</v>
      </c>
      <c r="D30" s="24" t="s">
        <v>124</v>
      </c>
      <c r="E30" s="73" t="s">
        <v>142</v>
      </c>
    </row>
    <row r="31" spans="2:5" hidden="1">
      <c r="B31" s="72">
        <v>27</v>
      </c>
      <c r="C31" s="24" t="s">
        <v>193</v>
      </c>
      <c r="D31" s="24" t="s">
        <v>121</v>
      </c>
      <c r="E31" s="73" t="s">
        <v>142</v>
      </c>
    </row>
    <row r="32" spans="2:5" hidden="1">
      <c r="B32" s="72">
        <v>28</v>
      </c>
      <c r="C32" s="24" t="s">
        <v>164</v>
      </c>
      <c r="D32" s="24" t="s">
        <v>93</v>
      </c>
      <c r="E32" s="73" t="s">
        <v>142</v>
      </c>
    </row>
    <row r="33" spans="2:5" hidden="1">
      <c r="B33" s="72">
        <v>29</v>
      </c>
      <c r="C33" s="24" t="s">
        <v>200</v>
      </c>
      <c r="D33" s="24" t="s">
        <v>128</v>
      </c>
      <c r="E33" s="73" t="s">
        <v>142</v>
      </c>
    </row>
    <row r="34" spans="2:5" hidden="1">
      <c r="B34" s="72">
        <v>30</v>
      </c>
      <c r="C34" s="24" t="s">
        <v>186</v>
      </c>
      <c r="D34" s="24" t="s">
        <v>114</v>
      </c>
      <c r="E34" s="73" t="s">
        <v>142</v>
      </c>
    </row>
    <row r="35" spans="2:5" hidden="1">
      <c r="B35" s="72">
        <v>31</v>
      </c>
      <c r="C35" s="24" t="s">
        <v>202</v>
      </c>
      <c r="D35" s="24" t="s">
        <v>130</v>
      </c>
      <c r="E35" s="73" t="s">
        <v>142</v>
      </c>
    </row>
    <row r="36" spans="2:5" hidden="1">
      <c r="B36" s="72">
        <v>32</v>
      </c>
      <c r="C36" s="24" t="s">
        <v>181</v>
      </c>
      <c r="D36" s="24" t="s">
        <v>109</v>
      </c>
      <c r="E36" s="73" t="s">
        <v>142</v>
      </c>
    </row>
    <row r="37" spans="2:5" hidden="1">
      <c r="B37" s="72">
        <v>33</v>
      </c>
      <c r="C37" s="24" t="s">
        <v>146</v>
      </c>
      <c r="D37" s="24" t="s">
        <v>75</v>
      </c>
      <c r="E37" s="73" t="s">
        <v>142</v>
      </c>
    </row>
    <row r="38" spans="2:5" hidden="1">
      <c r="B38" s="72">
        <v>34</v>
      </c>
      <c r="C38" s="24" t="s">
        <v>150</v>
      </c>
      <c r="D38" s="24" t="s">
        <v>79</v>
      </c>
      <c r="E38" s="73" t="s">
        <v>142</v>
      </c>
    </row>
    <row r="39" spans="2:5" hidden="1">
      <c r="B39" s="72">
        <v>35</v>
      </c>
      <c r="C39" s="24" t="s">
        <v>158</v>
      </c>
      <c r="D39" s="24" t="s">
        <v>87</v>
      </c>
      <c r="E39" s="73" t="s">
        <v>142</v>
      </c>
    </row>
    <row r="40" spans="2:5" hidden="1">
      <c r="B40" s="72">
        <v>36</v>
      </c>
      <c r="C40" s="24" t="s">
        <v>187</v>
      </c>
      <c r="D40" s="24" t="s">
        <v>115</v>
      </c>
      <c r="E40" s="73" t="s">
        <v>142</v>
      </c>
    </row>
    <row r="41" spans="2:5" hidden="1">
      <c r="B41" s="72">
        <v>37</v>
      </c>
      <c r="C41" s="24" t="s">
        <v>194</v>
      </c>
      <c r="D41" s="24" t="s">
        <v>122</v>
      </c>
      <c r="E41" s="73" t="s">
        <v>142</v>
      </c>
    </row>
    <row r="42" spans="2:5" hidden="1">
      <c r="B42" s="72">
        <v>38</v>
      </c>
      <c r="C42" s="24" t="s">
        <v>165</v>
      </c>
      <c r="D42" s="24" t="s">
        <v>94</v>
      </c>
      <c r="E42" s="73" t="s">
        <v>142</v>
      </c>
    </row>
    <row r="43" spans="2:5" hidden="1">
      <c r="B43" s="72">
        <v>39</v>
      </c>
      <c r="C43" s="24" t="s">
        <v>175</v>
      </c>
      <c r="D43" s="24" t="s">
        <v>103</v>
      </c>
      <c r="E43" s="73" t="s">
        <v>142</v>
      </c>
    </row>
    <row r="44" spans="2:5" hidden="1">
      <c r="B44" s="72">
        <v>40</v>
      </c>
      <c r="C44" s="24" t="s">
        <v>209</v>
      </c>
      <c r="D44" s="24" t="s">
        <v>137</v>
      </c>
      <c r="E44" s="73" t="s">
        <v>142</v>
      </c>
    </row>
    <row r="45" spans="2:5" hidden="1">
      <c r="B45" s="72">
        <v>41</v>
      </c>
      <c r="C45" s="24" t="s">
        <v>212</v>
      </c>
      <c r="D45" s="24" t="s">
        <v>140</v>
      </c>
      <c r="E45" s="73" t="s">
        <v>142</v>
      </c>
    </row>
    <row r="46" spans="2:5" hidden="1">
      <c r="B46" s="72">
        <v>42</v>
      </c>
      <c r="C46" s="24" t="s">
        <v>197</v>
      </c>
      <c r="D46" s="24" t="s">
        <v>125</v>
      </c>
      <c r="E46" s="73" t="s">
        <v>142</v>
      </c>
    </row>
    <row r="47" spans="2:5">
      <c r="B47" s="72">
        <v>43</v>
      </c>
      <c r="C47" s="24" t="s">
        <v>155</v>
      </c>
      <c r="D47" s="24" t="s">
        <v>84</v>
      </c>
      <c r="E47" s="73" t="s">
        <v>141</v>
      </c>
    </row>
    <row r="48" spans="2:5" hidden="1">
      <c r="B48" s="72">
        <v>44</v>
      </c>
      <c r="C48" s="24" t="s">
        <v>149</v>
      </c>
      <c r="D48" s="24" t="s">
        <v>78</v>
      </c>
      <c r="E48" s="73" t="s">
        <v>142</v>
      </c>
    </row>
    <row r="49" spans="2:5" hidden="1">
      <c r="B49" s="72">
        <v>45</v>
      </c>
      <c r="C49" s="24" t="s">
        <v>199</v>
      </c>
      <c r="D49" s="24" t="s">
        <v>127</v>
      </c>
      <c r="E49" s="73" t="s">
        <v>142</v>
      </c>
    </row>
    <row r="50" spans="2:5" hidden="1">
      <c r="B50" s="72">
        <v>46</v>
      </c>
      <c r="C50" s="24" t="s">
        <v>162</v>
      </c>
      <c r="D50" s="24" t="s">
        <v>91</v>
      </c>
      <c r="E50" s="73" t="s">
        <v>142</v>
      </c>
    </row>
    <row r="51" spans="2:5" hidden="1">
      <c r="B51" s="72">
        <v>47</v>
      </c>
      <c r="C51" s="24" t="s">
        <v>203</v>
      </c>
      <c r="D51" s="24" t="s">
        <v>131</v>
      </c>
      <c r="E51" s="73" t="s">
        <v>142</v>
      </c>
    </row>
    <row r="52" spans="2:5">
      <c r="B52" s="72">
        <v>48</v>
      </c>
      <c r="C52" s="24" t="s">
        <v>148</v>
      </c>
      <c r="D52" s="24" t="s">
        <v>77</v>
      </c>
      <c r="E52" s="73" t="s">
        <v>141</v>
      </c>
    </row>
    <row r="53" spans="2:5" hidden="1">
      <c r="B53" s="72">
        <v>49</v>
      </c>
      <c r="C53" s="24" t="s">
        <v>190</v>
      </c>
      <c r="D53" s="24" t="s">
        <v>118</v>
      </c>
      <c r="E53" s="73" t="s">
        <v>142</v>
      </c>
    </row>
    <row r="54" spans="2:5" hidden="1">
      <c r="B54" s="72">
        <v>50</v>
      </c>
      <c r="C54" s="24" t="s">
        <v>151</v>
      </c>
      <c r="D54" s="24" t="s">
        <v>80</v>
      </c>
      <c r="E54" s="73" t="s">
        <v>142</v>
      </c>
    </row>
    <row r="55" spans="2:5" hidden="1">
      <c r="B55" s="72">
        <v>51</v>
      </c>
      <c r="C55" s="24" t="s">
        <v>180</v>
      </c>
      <c r="D55" s="24" t="s">
        <v>108</v>
      </c>
      <c r="E55" s="73" t="s">
        <v>142</v>
      </c>
    </row>
    <row r="56" spans="2:5" hidden="1">
      <c r="B56" s="72">
        <v>52</v>
      </c>
      <c r="C56" s="24" t="s">
        <v>179</v>
      </c>
      <c r="D56" s="24" t="s">
        <v>107</v>
      </c>
      <c r="E56" s="73" t="s">
        <v>142</v>
      </c>
    </row>
    <row r="57" spans="2:5" hidden="1">
      <c r="B57" s="72">
        <v>53</v>
      </c>
      <c r="C57" s="24" t="s">
        <v>185</v>
      </c>
      <c r="D57" s="24" t="s">
        <v>113</v>
      </c>
      <c r="E57" s="73" t="s">
        <v>142</v>
      </c>
    </row>
    <row r="58" spans="2:5" hidden="1">
      <c r="B58" s="72">
        <v>54</v>
      </c>
      <c r="C58" s="24" t="s">
        <v>207</v>
      </c>
      <c r="D58" s="24" t="s">
        <v>135</v>
      </c>
      <c r="E58" s="73" t="s">
        <v>142</v>
      </c>
    </row>
    <row r="59" spans="2:5" hidden="1">
      <c r="B59" s="72">
        <v>55</v>
      </c>
      <c r="C59" s="24" t="s">
        <v>206</v>
      </c>
      <c r="D59" s="24" t="s">
        <v>134</v>
      </c>
      <c r="E59" s="73" t="s">
        <v>142</v>
      </c>
    </row>
    <row r="60" spans="2:5" hidden="1">
      <c r="B60" s="72">
        <v>56</v>
      </c>
      <c r="C60" s="24" t="s">
        <v>201</v>
      </c>
      <c r="D60" s="24" t="s">
        <v>129</v>
      </c>
      <c r="E60" s="73" t="s">
        <v>142</v>
      </c>
    </row>
    <row r="61" spans="2:5" hidden="1">
      <c r="B61" s="72">
        <v>57</v>
      </c>
      <c r="C61" s="24" t="s">
        <v>191</v>
      </c>
      <c r="D61" s="24" t="s">
        <v>119</v>
      </c>
      <c r="E61" s="73" t="s">
        <v>142</v>
      </c>
    </row>
    <row r="62" spans="2:5" hidden="1">
      <c r="B62" s="72">
        <v>58</v>
      </c>
      <c r="C62" s="24" t="s">
        <v>205</v>
      </c>
      <c r="D62" s="24" t="s">
        <v>133</v>
      </c>
      <c r="E62" s="73" t="s">
        <v>142</v>
      </c>
    </row>
    <row r="63" spans="2:5" hidden="1">
      <c r="B63" s="72">
        <v>59</v>
      </c>
      <c r="C63" s="24" t="s">
        <v>153</v>
      </c>
      <c r="D63" s="24" t="s">
        <v>82</v>
      </c>
      <c r="E63" s="73" t="s">
        <v>142</v>
      </c>
    </row>
    <row r="64" spans="2:5" hidden="1">
      <c r="B64" s="72">
        <v>60</v>
      </c>
      <c r="C64" s="24" t="s">
        <v>182</v>
      </c>
      <c r="D64" s="24" t="s">
        <v>110</v>
      </c>
      <c r="E64" s="73" t="s">
        <v>142</v>
      </c>
    </row>
    <row r="65" spans="2:5" hidden="1">
      <c r="B65" s="72">
        <v>61</v>
      </c>
      <c r="C65" s="24" t="s">
        <v>198</v>
      </c>
      <c r="D65" s="24" t="s">
        <v>126</v>
      </c>
      <c r="E65" s="73" t="s">
        <v>142</v>
      </c>
    </row>
    <row r="66" spans="2:5" hidden="1">
      <c r="B66" s="72">
        <v>62</v>
      </c>
      <c r="C66" s="24" t="s">
        <v>192</v>
      </c>
      <c r="D66" s="24" t="s">
        <v>120</v>
      </c>
      <c r="E66" s="73" t="s">
        <v>142</v>
      </c>
    </row>
    <row r="67" spans="2:5" hidden="1">
      <c r="B67" s="72">
        <v>63</v>
      </c>
      <c r="C67" s="24" t="s">
        <v>170</v>
      </c>
      <c r="D67" s="24" t="s">
        <v>98</v>
      </c>
      <c r="E67" s="73" t="s">
        <v>142</v>
      </c>
    </row>
    <row r="68" spans="2:5">
      <c r="B68" s="72">
        <v>64</v>
      </c>
      <c r="C68" s="24" t="s">
        <v>173</v>
      </c>
      <c r="D68" s="24" t="s">
        <v>101</v>
      </c>
      <c r="E68" s="73" t="s">
        <v>141</v>
      </c>
    </row>
    <row r="69" spans="2:5">
      <c r="B69" s="72">
        <v>65</v>
      </c>
      <c r="C69" s="24" t="s">
        <v>161</v>
      </c>
      <c r="D69" s="24" t="s">
        <v>90</v>
      </c>
      <c r="E69" s="73" t="s">
        <v>141</v>
      </c>
    </row>
    <row r="70" spans="2:5" hidden="1">
      <c r="B70" s="72">
        <v>66</v>
      </c>
      <c r="C70" s="24" t="s">
        <v>188</v>
      </c>
      <c r="D70" s="24" t="s">
        <v>116</v>
      </c>
      <c r="E70" s="73" t="s">
        <v>142</v>
      </c>
    </row>
    <row r="71" spans="2:5" hidden="1">
      <c r="B71" s="72">
        <v>67</v>
      </c>
      <c r="C71" s="24" t="s">
        <v>210</v>
      </c>
      <c r="D71" s="24" t="s">
        <v>138</v>
      </c>
      <c r="E71" s="73" t="s">
        <v>142</v>
      </c>
    </row>
    <row r="72" spans="2:5" ht="16.5" hidden="1" thickBot="1">
      <c r="B72" s="74">
        <v>68</v>
      </c>
      <c r="C72" s="75" t="s">
        <v>174</v>
      </c>
      <c r="D72" s="75" t="s">
        <v>102</v>
      </c>
      <c r="E72" s="76" t="s">
        <v>142</v>
      </c>
    </row>
    <row r="1000" spans="648:648">
      <c r="XX1000" s="115">
        <v>125713</v>
      </c>
    </row>
  </sheetData>
  <autoFilter ref="B4:E72" xr:uid="{95D63CD7-B747-4335-ADF2-CE87089A8C7E}">
    <filterColumn colId="3">
      <filters>
        <filter val="Yes"/>
      </filters>
    </filterColumn>
  </autoFilter>
  <sortState xmlns:xlrd2="http://schemas.microsoft.com/office/spreadsheetml/2017/richdata2" ref="B5:E72">
    <sortCondition ref="B5:B72"/>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F4331-8687-49F4-A3A2-BDA693ABCEE0}">
  <sheetPr>
    <tabColor theme="8" tint="0.79998168889431442"/>
  </sheetPr>
  <dimension ref="B2:XX1000"/>
  <sheetViews>
    <sheetView showGridLines="0" topLeftCell="A6" zoomScale="70" zoomScaleNormal="70" workbookViewId="0"/>
  </sheetViews>
  <sheetFormatPr defaultColWidth="8.78515625" defaultRowHeight="15.75"/>
  <cols>
    <col min="1" max="1" width="1.640625" style="17" customWidth="1"/>
    <col min="2" max="2" width="7.2109375" style="17" customWidth="1"/>
    <col min="3" max="3" width="6.7109375" style="17" customWidth="1"/>
    <col min="4" max="4" width="4.7109375" style="17" customWidth="1"/>
    <col min="5" max="5" width="18.35546875" style="17" customWidth="1"/>
    <col min="6" max="6" width="3" style="17" customWidth="1"/>
    <col min="7" max="7" width="9.92578125" style="17" customWidth="1"/>
    <col min="8" max="11" width="9.640625" style="17" customWidth="1"/>
    <col min="12" max="13" width="9.35546875" style="17" customWidth="1"/>
    <col min="14" max="16384" width="8.78515625" style="17"/>
  </cols>
  <sheetData>
    <row r="2" spans="2:13" ht="33" customHeight="1">
      <c r="B2" s="44" t="s">
        <v>50</v>
      </c>
      <c r="C2" s="44"/>
      <c r="D2" s="44"/>
      <c r="E2" s="44"/>
      <c r="F2" s="44"/>
      <c r="G2" s="44"/>
      <c r="H2" s="44"/>
      <c r="I2" s="44"/>
      <c r="J2" s="44"/>
      <c r="K2" s="44"/>
      <c r="L2" s="44"/>
      <c r="M2" s="44"/>
    </row>
    <row r="3" spans="2:13" ht="15" customHeight="1">
      <c r="B3" s="18"/>
      <c r="C3" s="18"/>
      <c r="D3" s="18"/>
      <c r="E3" s="19"/>
      <c r="F3" s="18"/>
      <c r="G3" s="18"/>
      <c r="H3" s="18"/>
      <c r="I3" s="18"/>
      <c r="J3" s="18"/>
      <c r="K3" s="18"/>
      <c r="L3" s="18"/>
    </row>
    <row r="4" spans="2:13" ht="33" customHeight="1">
      <c r="B4" s="43" t="s">
        <v>59</v>
      </c>
      <c r="C4" s="43"/>
      <c r="D4" s="43"/>
      <c r="E4" s="43"/>
      <c r="F4" s="43"/>
      <c r="G4" s="43"/>
      <c r="H4" s="43"/>
      <c r="I4" s="43"/>
      <c r="J4" s="43"/>
      <c r="K4" s="20"/>
      <c r="L4" s="42" t="s">
        <v>52</v>
      </c>
      <c r="M4" s="42"/>
    </row>
    <row r="5" spans="2:13" ht="30" customHeight="1">
      <c r="E5" s="21"/>
      <c r="K5" s="20"/>
      <c r="L5" s="80" t="s">
        <v>58</v>
      </c>
      <c r="M5" s="81"/>
    </row>
    <row r="6" spans="2:13" ht="30" customHeight="1">
      <c r="E6" s="21"/>
      <c r="K6" s="20"/>
    </row>
    <row r="7" spans="2:13" ht="30" customHeight="1">
      <c r="E7" s="21"/>
      <c r="K7" s="20"/>
      <c r="L7" s="82" t="s">
        <v>51</v>
      </c>
      <c r="M7" s="83"/>
    </row>
    <row r="8" spans="2:13" ht="30" customHeight="1">
      <c r="E8" s="21"/>
      <c r="K8" s="20"/>
      <c r="L8" s="80" t="s">
        <v>268</v>
      </c>
      <c r="M8" s="81"/>
    </row>
    <row r="9" spans="2:13" ht="30" customHeight="1">
      <c r="E9" s="21"/>
      <c r="K9" s="20"/>
      <c r="L9" s="80" t="s">
        <v>267</v>
      </c>
      <c r="M9" s="81"/>
    </row>
    <row r="10" spans="2:13" ht="30" customHeight="1">
      <c r="E10" s="21"/>
      <c r="K10" s="20"/>
      <c r="L10" s="80" t="s">
        <v>269</v>
      </c>
      <c r="M10" s="81"/>
    </row>
    <row r="11" spans="2:13" ht="30" customHeight="1">
      <c r="E11" s="21"/>
      <c r="K11" s="20"/>
      <c r="L11" s="80" t="s">
        <v>270</v>
      </c>
      <c r="M11" s="81"/>
    </row>
    <row r="12" spans="2:13" ht="30" customHeight="1">
      <c r="E12" s="21"/>
      <c r="K12" s="20"/>
      <c r="L12" s="20"/>
    </row>
    <row r="13" spans="2:13" ht="15" customHeight="1" thickBot="1">
      <c r="E13" s="21"/>
      <c r="K13" s="22"/>
      <c r="L13" s="22"/>
    </row>
    <row r="14" spans="2:13" ht="30" customHeight="1" thickBot="1">
      <c r="B14" s="91" t="s">
        <v>53</v>
      </c>
      <c r="C14" s="92"/>
      <c r="D14" s="92"/>
      <c r="E14" s="92"/>
      <c r="F14" s="92"/>
      <c r="G14" s="92"/>
      <c r="H14" s="92"/>
      <c r="I14" s="92"/>
      <c r="J14" s="92"/>
      <c r="K14" s="92"/>
      <c r="L14" s="92"/>
      <c r="M14" s="93"/>
    </row>
    <row r="15" spans="2:13" ht="15" customHeight="1">
      <c r="B15" s="45" t="s">
        <v>60</v>
      </c>
      <c r="C15" s="89"/>
      <c r="D15" s="89"/>
      <c r="E15" s="89"/>
      <c r="F15" s="89"/>
      <c r="G15" s="89"/>
      <c r="H15" s="89"/>
      <c r="I15" s="89"/>
      <c r="J15" s="89"/>
      <c r="K15" s="89"/>
      <c r="L15" s="89"/>
      <c r="M15" s="90"/>
    </row>
    <row r="16" spans="2:13" ht="15" customHeight="1">
      <c r="B16" s="45" t="s">
        <v>217</v>
      </c>
      <c r="C16" s="89"/>
      <c r="D16" s="89"/>
      <c r="E16" s="89"/>
      <c r="F16" s="89"/>
      <c r="G16" s="89"/>
      <c r="H16" s="89"/>
      <c r="I16" s="89"/>
      <c r="J16" s="89"/>
      <c r="K16" s="89"/>
      <c r="L16" s="89"/>
      <c r="M16" s="90"/>
    </row>
    <row r="17" spans="2:15" ht="15" customHeight="1">
      <c r="B17" s="45" t="s">
        <v>216</v>
      </c>
      <c r="C17" s="89"/>
      <c r="D17" s="89"/>
      <c r="E17" s="89"/>
      <c r="F17" s="89"/>
      <c r="G17" s="89"/>
      <c r="M17" s="90"/>
    </row>
    <row r="18" spans="2:15" ht="15" customHeight="1">
      <c r="B18" s="46"/>
      <c r="C18" s="47"/>
      <c r="D18" s="47"/>
      <c r="E18" s="47"/>
      <c r="F18" s="47"/>
      <c r="G18" s="47"/>
      <c r="H18" s="87"/>
      <c r="I18" s="87"/>
      <c r="J18" s="87"/>
      <c r="K18" s="87"/>
      <c r="L18" s="87"/>
      <c r="M18" s="88"/>
    </row>
    <row r="19" spans="2:15" ht="15" customHeight="1">
      <c r="B19" s="23"/>
      <c r="C19" s="23"/>
      <c r="D19" s="23"/>
      <c r="E19" s="23"/>
      <c r="F19" s="23"/>
      <c r="G19" s="23"/>
    </row>
    <row r="20" spans="2:15" ht="30" customHeight="1">
      <c r="B20" s="48" t="s">
        <v>26</v>
      </c>
      <c r="C20" s="48"/>
      <c r="D20" s="48"/>
      <c r="E20" s="48"/>
      <c r="F20" s="48"/>
      <c r="G20" s="48"/>
      <c r="H20" s="48"/>
      <c r="I20" s="48"/>
      <c r="J20" s="48"/>
      <c r="K20" s="48"/>
      <c r="L20" s="48"/>
      <c r="M20" s="48"/>
    </row>
    <row r="21" spans="2:15" ht="15" customHeight="1">
      <c r="B21" s="24"/>
      <c r="C21" s="24"/>
      <c r="D21" s="25"/>
      <c r="E21" s="26"/>
      <c r="F21" s="25"/>
      <c r="G21" s="25"/>
    </row>
    <row r="22" spans="2:15" s="27" customFormat="1" ht="15" customHeight="1">
      <c r="B22" s="15" t="s">
        <v>27</v>
      </c>
      <c r="C22" s="15"/>
      <c r="D22" s="15"/>
      <c r="E22" s="15"/>
      <c r="F22" s="15"/>
      <c r="G22" s="15"/>
    </row>
    <row r="23" spans="2:15" ht="15" customHeight="1" thickBot="1">
      <c r="B23" s="28"/>
      <c r="C23" s="24"/>
      <c r="D23" s="24"/>
      <c r="E23" s="29"/>
      <c r="F23" s="24"/>
      <c r="G23" s="18"/>
    </row>
    <row r="24" spans="2:15" ht="32.25" thickBot="1">
      <c r="B24" s="37" t="s">
        <v>29</v>
      </c>
      <c r="C24" s="14" t="s">
        <v>28</v>
      </c>
      <c r="D24" s="37" t="s">
        <v>3</v>
      </c>
      <c r="E24" s="37" t="s">
        <v>4</v>
      </c>
      <c r="F24" s="16"/>
      <c r="G24" s="84" t="s">
        <v>26</v>
      </c>
      <c r="H24" s="84"/>
      <c r="I24" s="84"/>
      <c r="J24" s="84"/>
      <c r="K24" s="84"/>
      <c r="L24" s="84"/>
      <c r="M24" s="84"/>
      <c r="N24" s="84"/>
      <c r="O24" s="84"/>
    </row>
    <row r="25" spans="2:15" ht="33.75" customHeight="1">
      <c r="B25" s="4" t="s">
        <v>14</v>
      </c>
      <c r="C25" s="4">
        <v>3</v>
      </c>
      <c r="D25" s="49">
        <v>30</v>
      </c>
      <c r="E25" s="50">
        <v>26</v>
      </c>
      <c r="F25" s="16"/>
      <c r="G25" s="78" t="s">
        <v>232</v>
      </c>
      <c r="H25" s="85"/>
      <c r="I25" s="85"/>
      <c r="J25" s="85"/>
      <c r="K25" s="85"/>
      <c r="L25" s="85"/>
      <c r="M25" s="85"/>
      <c r="N25" s="85"/>
      <c r="O25" s="86"/>
    </row>
    <row r="26" spans="2:15" ht="33.75" customHeight="1">
      <c r="B26" s="2" t="s">
        <v>15</v>
      </c>
      <c r="C26" s="2" t="s">
        <v>13</v>
      </c>
      <c r="D26" s="3">
        <v>30</v>
      </c>
      <c r="E26" s="10" t="s">
        <v>77</v>
      </c>
      <c r="F26" s="16"/>
      <c r="G26" s="78" t="s">
        <v>247</v>
      </c>
      <c r="H26" s="85"/>
      <c r="I26" s="85"/>
      <c r="J26" s="85"/>
      <c r="K26" s="85"/>
      <c r="L26" s="85"/>
      <c r="M26" s="85"/>
      <c r="N26" s="85"/>
      <c r="O26" s="86"/>
    </row>
    <row r="27" spans="2:15" ht="33.75" customHeight="1">
      <c r="B27" s="2" t="s">
        <v>16</v>
      </c>
      <c r="C27" s="2" t="s">
        <v>13</v>
      </c>
      <c r="D27" s="3">
        <v>50</v>
      </c>
      <c r="E27" s="1">
        <v>9</v>
      </c>
      <c r="F27" s="16"/>
      <c r="G27" s="78" t="s">
        <v>214</v>
      </c>
      <c r="H27" s="85"/>
      <c r="I27" s="85"/>
      <c r="J27" s="85"/>
      <c r="K27" s="85"/>
      <c r="L27" s="85"/>
      <c r="M27" s="85"/>
      <c r="N27" s="85"/>
      <c r="O27" s="86"/>
    </row>
    <row r="28" spans="2:15" ht="33.75" customHeight="1">
      <c r="B28" s="2" t="s">
        <v>17</v>
      </c>
      <c r="C28" s="2">
        <v>1</v>
      </c>
      <c r="D28" s="3">
        <v>60</v>
      </c>
      <c r="E28" s="10">
        <v>29</v>
      </c>
      <c r="F28" s="16"/>
      <c r="G28" s="78" t="s">
        <v>213</v>
      </c>
      <c r="H28" s="85"/>
      <c r="I28" s="85"/>
      <c r="J28" s="85"/>
      <c r="K28" s="85"/>
      <c r="L28" s="85"/>
      <c r="M28" s="85"/>
      <c r="N28" s="85"/>
      <c r="O28" s="86"/>
    </row>
    <row r="29" spans="2:15" ht="33.75" customHeight="1">
      <c r="B29" s="2" t="s">
        <v>18</v>
      </c>
      <c r="C29" s="4" t="s">
        <v>13</v>
      </c>
      <c r="D29" s="3">
        <v>80</v>
      </c>
      <c r="E29" s="1">
        <v>130</v>
      </c>
      <c r="F29" s="16"/>
      <c r="G29" s="78" t="s">
        <v>262</v>
      </c>
      <c r="H29" s="85"/>
      <c r="I29" s="85"/>
      <c r="J29" s="85"/>
      <c r="K29" s="85"/>
      <c r="L29" s="85"/>
      <c r="M29" s="85"/>
      <c r="N29" s="85"/>
      <c r="O29" s="86"/>
    </row>
    <row r="30" spans="2:15" ht="15" customHeight="1">
      <c r="B30" s="18"/>
      <c r="C30" s="18"/>
      <c r="D30" s="18"/>
      <c r="E30" s="19"/>
      <c r="F30" s="24"/>
      <c r="G30" s="18"/>
    </row>
    <row r="31" spans="2:15" ht="30" customHeight="1">
      <c r="B31" s="48" t="s">
        <v>54</v>
      </c>
      <c r="C31" s="48"/>
      <c r="D31" s="48"/>
      <c r="E31" s="48"/>
      <c r="F31" s="48"/>
      <c r="G31" s="48"/>
      <c r="H31" s="48"/>
      <c r="I31" s="48"/>
      <c r="J31" s="48"/>
      <c r="K31" s="48"/>
      <c r="L31" s="48"/>
      <c r="M31" s="48"/>
    </row>
    <row r="33" spans="2:93" s="27" customFormat="1" ht="25.5" customHeight="1" thickBot="1">
      <c r="B33" s="12" t="s">
        <v>0</v>
      </c>
      <c r="C33" s="40" t="s">
        <v>5</v>
      </c>
      <c r="D33" s="16"/>
      <c r="E33" s="30"/>
      <c r="F33" s="16"/>
      <c r="G33"/>
      <c r="H33" s="7"/>
      <c r="I33" s="7"/>
      <c r="J33" s="7"/>
    </row>
    <row r="34" spans="2:93" s="18" customFormat="1" ht="15" customHeight="1">
      <c r="B34" s="24"/>
      <c r="C34" s="24"/>
      <c r="D34" s="24"/>
      <c r="E34" s="29"/>
      <c r="F34" s="24"/>
    </row>
    <row r="35" spans="2:93" s="18" customFormat="1" ht="15" customHeight="1">
      <c r="B35" s="97" t="s">
        <v>218</v>
      </c>
      <c r="C35" s="24"/>
      <c r="D35" s="24"/>
      <c r="E35" s="29"/>
      <c r="F35" s="24"/>
    </row>
    <row r="36" spans="2:93" s="18" customFormat="1" ht="15" customHeight="1">
      <c r="B36" s="97" t="s">
        <v>64</v>
      </c>
      <c r="C36" s="24"/>
      <c r="D36" s="24"/>
      <c r="E36" s="29"/>
      <c r="F36" s="24"/>
    </row>
    <row r="37" spans="2:93" s="18" customFormat="1" ht="15" customHeight="1">
      <c r="B37" s="97" t="s">
        <v>250</v>
      </c>
      <c r="D37" s="24"/>
      <c r="E37" s="29"/>
      <c r="F37" s="24"/>
    </row>
    <row r="38" spans="2:93" s="18" customFormat="1" ht="15" customHeight="1">
      <c r="B38" s="98" t="s">
        <v>222</v>
      </c>
      <c r="D38" s="24"/>
      <c r="E38" s="29"/>
      <c r="F38" s="24"/>
      <c r="L38" s="99"/>
      <c r="M38" s="99"/>
    </row>
    <row r="39" spans="2:93" s="18" customFormat="1" ht="15" customHeight="1">
      <c r="D39" s="24"/>
      <c r="E39" s="29"/>
      <c r="F39" s="24"/>
      <c r="L39" s="99"/>
      <c r="M39" s="99"/>
    </row>
    <row r="40" spans="2:93" s="18" customFormat="1" ht="15" customHeight="1">
      <c r="B40" s="18" t="s">
        <v>219</v>
      </c>
      <c r="D40" s="24"/>
      <c r="E40" s="29"/>
      <c r="F40" s="24"/>
      <c r="L40" s="99"/>
      <c r="M40" s="99"/>
    </row>
    <row r="41" spans="2:93" s="18" customFormat="1" ht="15" customHeight="1">
      <c r="D41" s="24"/>
      <c r="E41" s="29"/>
      <c r="F41" s="24"/>
      <c r="L41" s="99"/>
      <c r="M41" s="99"/>
    </row>
    <row r="42" spans="2:93" s="18" customFormat="1" ht="15" customHeight="1">
      <c r="B42" s="98" t="s">
        <v>49</v>
      </c>
      <c r="D42" s="24"/>
      <c r="E42" s="29"/>
      <c r="F42" s="24"/>
      <c r="L42" s="99"/>
      <c r="M42" s="99"/>
    </row>
    <row r="43" spans="2:93" s="18" customFormat="1" ht="15" customHeight="1">
      <c r="B43" s="18" t="s">
        <v>263</v>
      </c>
      <c r="D43" s="24"/>
      <c r="E43" s="29"/>
      <c r="F43" s="24"/>
      <c r="L43" s="99"/>
      <c r="M43" s="99"/>
    </row>
    <row r="44" spans="2:93" s="18" customFormat="1" ht="15" customHeight="1">
      <c r="B44" s="18" t="s">
        <v>264</v>
      </c>
      <c r="D44" s="24"/>
      <c r="E44" s="29"/>
      <c r="F44" s="24"/>
      <c r="L44" s="99"/>
      <c r="M44" s="99"/>
    </row>
    <row r="45" spans="2:93" s="18" customFormat="1" ht="15" customHeight="1" thickBot="1">
      <c r="B45" s="18" t="s">
        <v>265</v>
      </c>
      <c r="D45" s="24"/>
      <c r="E45" s="29"/>
      <c r="F45" s="24"/>
      <c r="L45" s="99"/>
      <c r="M45" s="99"/>
    </row>
    <row r="46" spans="2:93" s="27" customFormat="1" ht="22.5" customHeight="1" thickBot="1">
      <c r="B46" s="32"/>
      <c r="C46" s="16"/>
      <c r="D46" s="16"/>
      <c r="E46" s="31"/>
      <c r="F46" s="16"/>
      <c r="G46" s="67" t="s">
        <v>266</v>
      </c>
      <c r="H46" s="51"/>
      <c r="I46" s="7"/>
      <c r="J46" s="7"/>
    </row>
    <row r="47" spans="2:93" s="27" customFormat="1" ht="22.5" customHeight="1" thickBot="1">
      <c r="B47" s="13" t="s">
        <v>29</v>
      </c>
      <c r="C47" s="14" t="s">
        <v>2</v>
      </c>
      <c r="D47" s="37" t="s">
        <v>3</v>
      </c>
      <c r="E47" s="37" t="s">
        <v>4</v>
      </c>
      <c r="F47" s="16"/>
      <c r="G47" s="51">
        <v>1</v>
      </c>
      <c r="H47" s="51">
        <v>2</v>
      </c>
      <c r="I47" s="51">
        <v>3</v>
      </c>
      <c r="J47" s="51">
        <v>4</v>
      </c>
      <c r="K47" s="51">
        <v>5</v>
      </c>
      <c r="L47" s="51">
        <v>6</v>
      </c>
      <c r="M47" s="51">
        <v>7</v>
      </c>
      <c r="N47" s="51">
        <v>8</v>
      </c>
      <c r="O47" s="51">
        <v>9</v>
      </c>
      <c r="P47" s="51">
        <v>10</v>
      </c>
      <c r="Q47" s="51">
        <v>11</v>
      </c>
      <c r="R47" s="51">
        <v>12</v>
      </c>
      <c r="S47" s="51">
        <v>13</v>
      </c>
      <c r="T47" s="51">
        <v>14</v>
      </c>
      <c r="U47" s="51">
        <v>15</v>
      </c>
      <c r="V47" s="51">
        <v>16</v>
      </c>
      <c r="W47" s="51">
        <v>17</v>
      </c>
      <c r="X47" s="51">
        <v>18</v>
      </c>
      <c r="Y47" s="51">
        <v>19</v>
      </c>
      <c r="Z47" s="51">
        <v>20</v>
      </c>
      <c r="AA47" s="51">
        <v>21</v>
      </c>
      <c r="AB47" s="51">
        <v>22</v>
      </c>
      <c r="AC47" s="51">
        <v>23</v>
      </c>
      <c r="AD47" s="51">
        <v>24</v>
      </c>
      <c r="AE47" s="51">
        <v>25</v>
      </c>
      <c r="AF47" s="51">
        <v>26</v>
      </c>
      <c r="AG47" s="51">
        <v>27</v>
      </c>
      <c r="AH47" s="51">
        <v>28</v>
      </c>
      <c r="AI47" s="51">
        <v>29</v>
      </c>
      <c r="AJ47" s="51">
        <v>30</v>
      </c>
      <c r="AK47" s="51">
        <v>31</v>
      </c>
      <c r="AL47" s="51">
        <v>32</v>
      </c>
      <c r="AM47" s="51">
        <v>33</v>
      </c>
      <c r="AN47" s="51">
        <v>34</v>
      </c>
      <c r="AO47" s="51">
        <v>35</v>
      </c>
      <c r="AP47" s="51">
        <v>36</v>
      </c>
      <c r="AQ47" s="51">
        <v>37</v>
      </c>
      <c r="AR47" s="51">
        <v>38</v>
      </c>
      <c r="AS47" s="51">
        <v>39</v>
      </c>
      <c r="AT47" s="51">
        <v>40</v>
      </c>
      <c r="AU47" s="51">
        <v>41</v>
      </c>
      <c r="AV47" s="51">
        <v>42</v>
      </c>
      <c r="AW47" s="51">
        <v>43</v>
      </c>
      <c r="AX47" s="51">
        <v>44</v>
      </c>
      <c r="AY47" s="51">
        <v>45</v>
      </c>
      <c r="AZ47" s="51">
        <v>46</v>
      </c>
      <c r="BA47" s="51">
        <v>47</v>
      </c>
      <c r="BB47" s="51">
        <v>48</v>
      </c>
      <c r="BC47" s="51">
        <v>49</v>
      </c>
      <c r="BD47" s="51">
        <v>50</v>
      </c>
      <c r="BE47" s="51">
        <v>51</v>
      </c>
      <c r="BF47" s="51">
        <v>52</v>
      </c>
      <c r="BG47" s="51">
        <v>53</v>
      </c>
      <c r="BH47" s="51">
        <v>54</v>
      </c>
      <c r="BI47" s="51">
        <v>55</v>
      </c>
      <c r="BJ47" s="51">
        <v>56</v>
      </c>
      <c r="BK47" s="51">
        <v>57</v>
      </c>
      <c r="BL47" s="51">
        <v>58</v>
      </c>
      <c r="BM47" s="51">
        <v>59</v>
      </c>
      <c r="BN47" s="51">
        <v>60</v>
      </c>
      <c r="BO47" s="51">
        <v>61</v>
      </c>
      <c r="BP47" s="51">
        <v>62</v>
      </c>
      <c r="BQ47" s="51">
        <v>63</v>
      </c>
      <c r="BR47" s="51">
        <v>64</v>
      </c>
      <c r="BS47" s="51">
        <v>65</v>
      </c>
      <c r="BT47" s="51">
        <v>66</v>
      </c>
      <c r="BU47" s="51">
        <v>67</v>
      </c>
      <c r="BV47" s="51">
        <v>68</v>
      </c>
      <c r="BW47" s="51">
        <v>69</v>
      </c>
      <c r="BX47" s="51">
        <v>70</v>
      </c>
      <c r="BY47" s="51">
        <v>71</v>
      </c>
      <c r="BZ47" s="51">
        <v>72</v>
      </c>
      <c r="CA47" s="51">
        <v>73</v>
      </c>
      <c r="CB47" s="51">
        <v>74</v>
      </c>
      <c r="CC47" s="51">
        <v>75</v>
      </c>
      <c r="CD47" s="51">
        <v>76</v>
      </c>
      <c r="CE47" s="51">
        <v>77</v>
      </c>
      <c r="CF47" s="51">
        <v>78</v>
      </c>
      <c r="CG47" s="51">
        <v>79</v>
      </c>
      <c r="CH47" s="51">
        <v>80</v>
      </c>
      <c r="CI47" s="51">
        <v>81</v>
      </c>
      <c r="CJ47" s="51">
        <v>82</v>
      </c>
      <c r="CK47" s="51">
        <v>83</v>
      </c>
      <c r="CL47" s="51">
        <v>84</v>
      </c>
      <c r="CM47" s="51">
        <v>85</v>
      </c>
      <c r="CN47" s="51">
        <v>86</v>
      </c>
      <c r="CO47" s="51">
        <v>87</v>
      </c>
    </row>
    <row r="49" spans="2:93" s="27" customFormat="1" ht="22.5" customHeight="1">
      <c r="B49" s="2" t="s">
        <v>1</v>
      </c>
      <c r="C49" s="2">
        <v>1</v>
      </c>
      <c r="D49" s="3">
        <v>0</v>
      </c>
      <c r="E49" s="1">
        <v>25</v>
      </c>
      <c r="F49" s="16"/>
      <c r="G49" s="2">
        <v>19</v>
      </c>
      <c r="H49" s="2">
        <v>1</v>
      </c>
      <c r="I49" s="2">
        <v>22</v>
      </c>
      <c r="J49" s="2">
        <v>5</v>
      </c>
      <c r="K49" s="2" t="s">
        <v>248</v>
      </c>
      <c r="L49" s="2">
        <v>25</v>
      </c>
      <c r="M49" s="2">
        <v>15</v>
      </c>
      <c r="N49" s="2">
        <v>21</v>
      </c>
      <c r="O49" s="2">
        <v>18</v>
      </c>
      <c r="P49" s="2" t="s">
        <v>248</v>
      </c>
      <c r="Q49" s="2">
        <v>23</v>
      </c>
      <c r="R49" s="2">
        <v>15</v>
      </c>
      <c r="S49" s="2">
        <v>18</v>
      </c>
      <c r="T49" s="2">
        <v>11</v>
      </c>
      <c r="U49" s="2" t="s">
        <v>248</v>
      </c>
      <c r="V49" s="2">
        <v>15</v>
      </c>
      <c r="W49" s="2">
        <v>6</v>
      </c>
      <c r="X49" s="2">
        <v>20</v>
      </c>
      <c r="Y49" s="2">
        <v>5</v>
      </c>
      <c r="Z49" s="2">
        <v>14</v>
      </c>
      <c r="AA49" s="2" t="s">
        <v>248</v>
      </c>
      <c r="AB49" s="2">
        <v>5</v>
      </c>
      <c r="AC49" s="2">
        <v>19</v>
      </c>
      <c r="AD49" s="2">
        <v>16</v>
      </c>
      <c r="AE49" s="2">
        <v>5</v>
      </c>
      <c r="AF49" s="2">
        <v>3</v>
      </c>
      <c r="AG49" s="2">
        <v>9</v>
      </c>
      <c r="AH49" s="2">
        <v>1</v>
      </c>
      <c r="AI49" s="2">
        <v>12</v>
      </c>
      <c r="AJ49" s="2">
        <v>12</v>
      </c>
      <c r="AK49" s="2">
        <v>25</v>
      </c>
      <c r="AL49" s="2" t="s">
        <v>248</v>
      </c>
      <c r="AM49" s="2">
        <v>23</v>
      </c>
      <c r="AN49" s="2">
        <v>8</v>
      </c>
      <c r="AO49" s="2">
        <v>5</v>
      </c>
      <c r="AP49" s="2">
        <v>14</v>
      </c>
      <c r="AQ49" s="2" t="s">
        <v>248</v>
      </c>
      <c r="AR49" s="2">
        <v>23</v>
      </c>
      <c r="AS49" s="2">
        <v>15</v>
      </c>
      <c r="AT49" s="2">
        <v>18</v>
      </c>
      <c r="AU49" s="2">
        <v>11</v>
      </c>
      <c r="AV49" s="2">
        <v>9</v>
      </c>
      <c r="AW49" s="2">
        <v>14</v>
      </c>
      <c r="AX49" s="2">
        <v>7</v>
      </c>
      <c r="AY49" s="2" t="s">
        <v>248</v>
      </c>
      <c r="AZ49" s="2">
        <v>15</v>
      </c>
      <c r="BA49" s="2">
        <v>14</v>
      </c>
      <c r="BB49" s="2" t="s">
        <v>248</v>
      </c>
      <c r="BC49" s="2">
        <v>2</v>
      </c>
      <c r="BD49" s="2">
        <v>9</v>
      </c>
      <c r="BE49" s="2">
        <v>7</v>
      </c>
      <c r="BF49" s="2">
        <v>7</v>
      </c>
      <c r="BG49" s="2">
        <v>5</v>
      </c>
      <c r="BH49" s="2">
        <v>18</v>
      </c>
      <c r="BI49" s="2" t="s">
        <v>248</v>
      </c>
      <c r="BJ49" s="2">
        <v>16</v>
      </c>
      <c r="BK49" s="2">
        <v>18</v>
      </c>
      <c r="BL49" s="2">
        <v>15</v>
      </c>
      <c r="BM49" s="2">
        <v>10</v>
      </c>
      <c r="BN49" s="2">
        <v>5</v>
      </c>
      <c r="BO49" s="2">
        <v>3</v>
      </c>
      <c r="BP49" s="2">
        <v>20</v>
      </c>
      <c r="BQ49" s="2">
        <v>19</v>
      </c>
      <c r="BR49" s="2"/>
      <c r="BS49" s="2"/>
      <c r="BT49" s="2"/>
      <c r="BU49" s="2"/>
      <c r="BV49" s="2"/>
      <c r="BW49" s="2"/>
      <c r="BX49" s="2"/>
      <c r="BY49" s="2"/>
      <c r="BZ49" s="2"/>
      <c r="CA49" s="2"/>
      <c r="CB49" s="2"/>
      <c r="CC49" s="2"/>
      <c r="CD49" s="2"/>
      <c r="CE49" s="2"/>
      <c r="CF49" s="2"/>
      <c r="CG49" s="2"/>
      <c r="CH49" s="2"/>
      <c r="CI49" s="2"/>
      <c r="CJ49" s="2"/>
      <c r="CK49" s="2"/>
      <c r="CL49" s="2"/>
      <c r="CM49" s="2"/>
      <c r="CN49" s="2"/>
      <c r="CO49" s="2"/>
    </row>
    <row r="50" spans="2:93" s="27" customFormat="1" ht="15" customHeight="1">
      <c r="B50" s="7"/>
      <c r="C50" s="7"/>
      <c r="D50" s="7"/>
      <c r="E50" s="36"/>
      <c r="F50" s="16"/>
      <c r="G50" s="5"/>
      <c r="H50" s="7"/>
      <c r="I50" s="7"/>
      <c r="M50" s="7"/>
    </row>
    <row r="51" spans="2:93" s="27" customFormat="1" ht="22.5" customHeight="1">
      <c r="B51" s="2">
        <v>1</v>
      </c>
      <c r="C51" s="2">
        <v>1</v>
      </c>
      <c r="D51" s="6">
        <v>4</v>
      </c>
      <c r="E51" s="1">
        <v>25</v>
      </c>
      <c r="F51" s="16"/>
      <c r="G51" s="2">
        <v>21</v>
      </c>
      <c r="H51" s="2">
        <v>19</v>
      </c>
      <c r="I51" s="2">
        <v>9</v>
      </c>
      <c r="J51" s="2">
        <v>14</v>
      </c>
      <c r="K51" s="2">
        <v>7</v>
      </c>
      <c r="L51" s="2" t="s">
        <v>248</v>
      </c>
      <c r="M51" s="2">
        <v>8</v>
      </c>
      <c r="N51" s="2">
        <v>1</v>
      </c>
      <c r="O51" s="2">
        <v>19</v>
      </c>
      <c r="P51" s="2">
        <v>8</v>
      </c>
      <c r="Q51" s="2">
        <v>20</v>
      </c>
      <c r="R51" s="2">
        <v>1</v>
      </c>
      <c r="S51" s="2">
        <v>7</v>
      </c>
      <c r="T51" s="2">
        <v>19</v>
      </c>
      <c r="U51" s="2" t="s">
        <v>248</v>
      </c>
      <c r="V51" s="2">
        <v>6</v>
      </c>
      <c r="W51" s="2">
        <v>15</v>
      </c>
      <c r="X51" s="2">
        <v>18</v>
      </c>
      <c r="Y51" s="2" t="s">
        <v>248</v>
      </c>
      <c r="Z51" s="2">
        <v>19</v>
      </c>
      <c r="AA51" s="2">
        <v>16</v>
      </c>
      <c r="AB51" s="2">
        <v>9</v>
      </c>
      <c r="AC51" s="2">
        <v>12</v>
      </c>
      <c r="AD51" s="2">
        <v>12</v>
      </c>
      <c r="AE51" s="2">
        <v>5</v>
      </c>
      <c r="AF51" s="2">
        <v>4</v>
      </c>
      <c r="AG51" s="2" t="s">
        <v>248</v>
      </c>
      <c r="AH51" s="2">
        <v>18</v>
      </c>
      <c r="AI51" s="2">
        <v>1</v>
      </c>
      <c r="AJ51" s="2">
        <v>14</v>
      </c>
      <c r="AK51" s="2">
        <v>7</v>
      </c>
      <c r="AL51" s="2">
        <v>5</v>
      </c>
      <c r="AM51" s="2">
        <v>19</v>
      </c>
      <c r="AN51" s="2" t="s">
        <v>248</v>
      </c>
      <c r="AO51" s="2">
        <v>9</v>
      </c>
      <c r="AP51" s="2">
        <v>19</v>
      </c>
      <c r="AQ51" s="2" t="s">
        <v>248</v>
      </c>
      <c r="AR51" s="2">
        <v>19</v>
      </c>
      <c r="AS51" s="2">
        <v>21</v>
      </c>
      <c r="AT51" s="2">
        <v>16</v>
      </c>
      <c r="AU51" s="2">
        <v>5</v>
      </c>
      <c r="AV51" s="2">
        <v>18</v>
      </c>
      <c r="AW51" s="2" t="s">
        <v>248</v>
      </c>
      <c r="AX51" s="2">
        <v>3</v>
      </c>
      <c r="AY51" s="2">
        <v>15</v>
      </c>
      <c r="AZ51" s="2">
        <v>15</v>
      </c>
      <c r="BA51" s="2">
        <v>12</v>
      </c>
      <c r="BB51" s="2" t="s">
        <v>248</v>
      </c>
      <c r="BC51" s="2">
        <v>1</v>
      </c>
      <c r="BD51" s="2">
        <v>14</v>
      </c>
      <c r="BE51" s="2">
        <v>4</v>
      </c>
      <c r="BF51" s="2" t="s">
        <v>248</v>
      </c>
      <c r="BG51" s="2">
        <v>22</v>
      </c>
      <c r="BH51" s="2">
        <v>5</v>
      </c>
      <c r="BI51" s="2">
        <v>18</v>
      </c>
      <c r="BJ51" s="2">
        <v>25</v>
      </c>
      <c r="BK51" s="2" t="s">
        <v>248</v>
      </c>
      <c r="BL51" s="2">
        <v>22</v>
      </c>
      <c r="BM51" s="2">
        <v>5</v>
      </c>
      <c r="BN51" s="2">
        <v>18</v>
      </c>
      <c r="BO51" s="2">
        <v>25</v>
      </c>
      <c r="BP51" s="2" t="s">
        <v>248</v>
      </c>
      <c r="BQ51" s="2">
        <v>8</v>
      </c>
      <c r="BR51" s="2">
        <v>5</v>
      </c>
      <c r="BS51" s="2">
        <v>12</v>
      </c>
      <c r="BT51" s="2">
        <v>16</v>
      </c>
      <c r="BU51" s="2">
        <v>6</v>
      </c>
      <c r="BV51" s="2">
        <v>21</v>
      </c>
      <c r="BW51" s="2">
        <v>12</v>
      </c>
      <c r="BX51" s="2"/>
      <c r="BY51" s="2"/>
      <c r="BZ51" s="2"/>
      <c r="CA51" s="2"/>
      <c r="CB51" s="2"/>
      <c r="CC51" s="2"/>
      <c r="CD51" s="2"/>
      <c r="CE51" s="2"/>
      <c r="CF51" s="2"/>
      <c r="CG51" s="2"/>
      <c r="CH51" s="2"/>
      <c r="CI51" s="2"/>
      <c r="CJ51" s="2"/>
      <c r="CK51" s="2"/>
      <c r="CL51" s="2"/>
      <c r="CM51" s="2"/>
      <c r="CN51" s="2"/>
      <c r="CO51" s="2"/>
    </row>
    <row r="52" spans="2:93" s="27" customFormat="1" ht="22.5" customHeight="1">
      <c r="B52" s="2">
        <v>2</v>
      </c>
      <c r="C52" s="2">
        <v>1</v>
      </c>
      <c r="D52" s="6">
        <v>4</v>
      </c>
      <c r="E52" s="1">
        <v>23</v>
      </c>
      <c r="F52" s="16"/>
      <c r="G52" s="2">
        <v>8</v>
      </c>
      <c r="H52" s="2">
        <v>1</v>
      </c>
      <c r="I52" s="2">
        <v>18</v>
      </c>
      <c r="J52" s="2">
        <v>4</v>
      </c>
      <c r="K52" s="2">
        <v>3</v>
      </c>
      <c r="L52" s="2">
        <v>15</v>
      </c>
      <c r="M52" s="2">
        <v>4</v>
      </c>
      <c r="N52" s="2">
        <v>9</v>
      </c>
      <c r="O52" s="2">
        <v>14</v>
      </c>
      <c r="P52" s="2">
        <v>7</v>
      </c>
      <c r="Q52" s="2" t="s">
        <v>248</v>
      </c>
      <c r="R52" s="2">
        <v>22</v>
      </c>
      <c r="S52" s="2">
        <v>1</v>
      </c>
      <c r="T52" s="2">
        <v>12</v>
      </c>
      <c r="U52" s="2">
        <v>21</v>
      </c>
      <c r="V52" s="2">
        <v>5</v>
      </c>
      <c r="W52" s="2">
        <v>19</v>
      </c>
      <c r="X52" s="2" t="s">
        <v>248</v>
      </c>
      <c r="Y52" s="2">
        <v>23</v>
      </c>
      <c r="Z52" s="2">
        <v>9</v>
      </c>
      <c r="AA52" s="2">
        <v>20</v>
      </c>
      <c r="AB52" s="2">
        <v>8</v>
      </c>
      <c r="AC52" s="2">
        <v>9</v>
      </c>
      <c r="AD52" s="2">
        <v>14</v>
      </c>
      <c r="AE52" s="2" t="s">
        <v>248</v>
      </c>
      <c r="AF52" s="2">
        <v>6</v>
      </c>
      <c r="AG52" s="2">
        <v>15</v>
      </c>
      <c r="AH52" s="2">
        <v>18</v>
      </c>
      <c r="AI52" s="2">
        <v>13</v>
      </c>
      <c r="AJ52" s="2">
        <v>21</v>
      </c>
      <c r="AK52" s="2">
        <v>12</v>
      </c>
      <c r="AL52" s="2">
        <v>1</v>
      </c>
      <c r="AM52" s="2">
        <v>19</v>
      </c>
      <c r="AN52" s="2" t="s">
        <v>248</v>
      </c>
      <c r="AO52" s="2">
        <v>19</v>
      </c>
      <c r="AP52" s="2">
        <v>1</v>
      </c>
      <c r="AQ52" s="2">
        <v>22</v>
      </c>
      <c r="AR52" s="2">
        <v>5</v>
      </c>
      <c r="AS52" s="2">
        <v>19</v>
      </c>
      <c r="AT52" s="2" t="s">
        <v>248</v>
      </c>
      <c r="AU52" s="2">
        <v>13</v>
      </c>
      <c r="AV52" s="2">
        <v>5</v>
      </c>
      <c r="AW52" s="2" t="s">
        <v>248</v>
      </c>
      <c r="AX52" s="2">
        <v>20</v>
      </c>
      <c r="AY52" s="2">
        <v>9</v>
      </c>
      <c r="AZ52" s="2">
        <v>13</v>
      </c>
      <c r="BA52" s="2">
        <v>5</v>
      </c>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row>
    <row r="53" spans="2:93" s="27" customFormat="1" ht="22.5" customHeight="1">
      <c r="B53" s="2">
        <v>3</v>
      </c>
      <c r="C53" s="2">
        <v>1</v>
      </c>
      <c r="D53" s="6">
        <v>4</v>
      </c>
      <c r="E53" s="1">
        <v>22</v>
      </c>
      <c r="F53" s="16"/>
      <c r="G53" s="2">
        <v>4</v>
      </c>
      <c r="H53" s="2">
        <v>9</v>
      </c>
      <c r="I53" s="2">
        <v>14</v>
      </c>
      <c r="J53" s="2">
        <v>14</v>
      </c>
      <c r="K53" s="2">
        <v>5</v>
      </c>
      <c r="L53" s="2">
        <v>18</v>
      </c>
      <c r="M53" s="2" t="s">
        <v>248</v>
      </c>
      <c r="N53" s="2">
        <v>1</v>
      </c>
      <c r="O53" s="2">
        <v>14</v>
      </c>
      <c r="P53" s="2">
        <v>4</v>
      </c>
      <c r="Q53" s="2" t="s">
        <v>248</v>
      </c>
      <c r="R53" s="2">
        <v>1</v>
      </c>
      <c r="S53" s="2" t="s">
        <v>248</v>
      </c>
      <c r="T53" s="2">
        <v>13</v>
      </c>
      <c r="U53" s="2">
        <v>15</v>
      </c>
      <c r="V53" s="2">
        <v>22</v>
      </c>
      <c r="W53" s="2">
        <v>9</v>
      </c>
      <c r="X53" s="2">
        <v>5</v>
      </c>
      <c r="Y53" s="2" t="s">
        <v>248</v>
      </c>
      <c r="Z53" s="2">
        <v>20</v>
      </c>
      <c r="AA53" s="2">
        <v>15</v>
      </c>
      <c r="AB53" s="2">
        <v>14</v>
      </c>
      <c r="AC53" s="2">
        <v>9</v>
      </c>
      <c r="AD53" s="2">
        <v>7</v>
      </c>
      <c r="AE53" s="2">
        <v>8</v>
      </c>
      <c r="AF53" s="2">
        <v>20</v>
      </c>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row>
    <row r="54" spans="2:93" s="27" customFormat="1" ht="22.5" customHeight="1">
      <c r="B54" s="2">
        <v>4</v>
      </c>
      <c r="C54" s="2">
        <v>1</v>
      </c>
      <c r="D54" s="6">
        <v>4</v>
      </c>
      <c r="E54" s="1">
        <v>23</v>
      </c>
      <c r="F54" s="16"/>
      <c r="G54" s="2">
        <v>15</v>
      </c>
      <c r="H54" s="2">
        <v>21</v>
      </c>
      <c r="I54" s="2">
        <v>18</v>
      </c>
      <c r="J54" s="2" t="s">
        <v>248</v>
      </c>
      <c r="K54" s="2">
        <v>20</v>
      </c>
      <c r="L54" s="2">
        <v>5</v>
      </c>
      <c r="M54" s="2">
        <v>1</v>
      </c>
      <c r="N54" s="2">
        <v>13</v>
      </c>
      <c r="O54" s="2" t="s">
        <v>248</v>
      </c>
      <c r="P54" s="2">
        <v>23</v>
      </c>
      <c r="Q54" s="2">
        <v>15</v>
      </c>
      <c r="R54" s="2">
        <v>14</v>
      </c>
      <c r="S54" s="2" t="s">
        <v>248</v>
      </c>
      <c r="T54" s="2">
        <v>2</v>
      </c>
      <c r="U54" s="2">
        <v>9</v>
      </c>
      <c r="V54" s="2">
        <v>7</v>
      </c>
      <c r="W54" s="2" t="s">
        <v>248</v>
      </c>
      <c r="X54" s="2">
        <v>20</v>
      </c>
      <c r="Y54" s="2">
        <v>8</v>
      </c>
      <c r="Z54" s="2">
        <v>9</v>
      </c>
      <c r="AA54" s="2">
        <v>19</v>
      </c>
      <c r="AB54" s="2" t="s">
        <v>248</v>
      </c>
      <c r="AC54" s="2">
        <v>23</v>
      </c>
      <c r="AD54" s="2">
        <v>5</v>
      </c>
      <c r="AE54" s="2">
        <v>5</v>
      </c>
      <c r="AF54" s="2">
        <v>11</v>
      </c>
      <c r="AG54" s="2">
        <v>5</v>
      </c>
      <c r="AH54" s="2">
        <v>14</v>
      </c>
      <c r="AI54" s="2">
        <v>4</v>
      </c>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row>
    <row r="55" spans="2:93" s="27" customFormat="1" ht="22.5" customHeight="1">
      <c r="B55" s="2">
        <v>5</v>
      </c>
      <c r="C55" s="2">
        <v>1</v>
      </c>
      <c r="D55" s="6">
        <v>4</v>
      </c>
      <c r="E55" s="1">
        <v>21</v>
      </c>
      <c r="F55" s="16"/>
      <c r="G55" s="2">
        <v>16</v>
      </c>
      <c r="H55" s="2">
        <v>12</v>
      </c>
      <c r="I55" s="2">
        <v>1</v>
      </c>
      <c r="J55" s="2">
        <v>14</v>
      </c>
      <c r="K55" s="2">
        <v>14</v>
      </c>
      <c r="L55" s="2">
        <v>9</v>
      </c>
      <c r="M55" s="2">
        <v>14</v>
      </c>
      <c r="N55" s="2">
        <v>7</v>
      </c>
      <c r="O55" s="2" t="s">
        <v>248</v>
      </c>
      <c r="P55" s="2">
        <v>1</v>
      </c>
      <c r="Q55" s="2" t="s">
        <v>248</v>
      </c>
      <c r="R55" s="2">
        <v>2</v>
      </c>
      <c r="S55" s="2">
        <v>5</v>
      </c>
      <c r="T55" s="2">
        <v>1</v>
      </c>
      <c r="U55" s="2">
        <v>3</v>
      </c>
      <c r="V55" s="2">
        <v>8</v>
      </c>
      <c r="W55" s="2" t="s">
        <v>248</v>
      </c>
      <c r="X55" s="2">
        <v>20</v>
      </c>
      <c r="Y55" s="2">
        <v>18</v>
      </c>
      <c r="Z55" s="2">
        <v>9</v>
      </c>
      <c r="AA55" s="2">
        <v>16</v>
      </c>
      <c r="AB55" s="2" t="s">
        <v>248</v>
      </c>
      <c r="AC55" s="2">
        <v>6</v>
      </c>
      <c r="AD55" s="2">
        <v>15</v>
      </c>
      <c r="AE55" s="2">
        <v>18</v>
      </c>
      <c r="AF55" s="2" t="s">
        <v>248</v>
      </c>
      <c r="AG55" s="2">
        <v>20</v>
      </c>
      <c r="AH55" s="2">
        <v>8</v>
      </c>
      <c r="AI55" s="2">
        <v>5</v>
      </c>
      <c r="AJ55" s="2" t="s">
        <v>248</v>
      </c>
      <c r="AK55" s="2">
        <v>19</v>
      </c>
      <c r="AL55" s="2">
        <v>21</v>
      </c>
      <c r="AM55" s="2">
        <v>13</v>
      </c>
      <c r="AN55" s="2">
        <v>13</v>
      </c>
      <c r="AO55" s="2">
        <v>5</v>
      </c>
      <c r="AP55" s="2">
        <v>18</v>
      </c>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row>
    <row r="56" spans="2:93" s="27" customFormat="1" ht="22.5" customHeight="1">
      <c r="B56" s="2">
        <v>6</v>
      </c>
      <c r="C56" s="2">
        <v>1</v>
      </c>
      <c r="D56" s="6">
        <v>4</v>
      </c>
      <c r="E56" s="1">
        <v>23</v>
      </c>
      <c r="F56" s="16"/>
      <c r="G56" s="2">
        <v>5</v>
      </c>
      <c r="H56" s="2">
        <v>14</v>
      </c>
      <c r="I56" s="2">
        <v>20</v>
      </c>
      <c r="J56" s="2">
        <v>5</v>
      </c>
      <c r="K56" s="2">
        <v>18</v>
      </c>
      <c r="L56" s="2">
        <v>9</v>
      </c>
      <c r="M56" s="2">
        <v>14</v>
      </c>
      <c r="N56" s="2">
        <v>7</v>
      </c>
      <c r="O56" s="2" t="s">
        <v>248</v>
      </c>
      <c r="P56" s="2">
        <v>13</v>
      </c>
      <c r="Q56" s="2">
        <v>21</v>
      </c>
      <c r="R56" s="2">
        <v>12</v>
      </c>
      <c r="S56" s="2">
        <v>20</v>
      </c>
      <c r="T56" s="2">
        <v>9</v>
      </c>
      <c r="U56" s="2">
        <v>16</v>
      </c>
      <c r="V56" s="2">
        <v>12</v>
      </c>
      <c r="W56" s="2">
        <v>5</v>
      </c>
      <c r="X56" s="2" t="s">
        <v>248</v>
      </c>
      <c r="Y56" s="2">
        <v>18</v>
      </c>
      <c r="Z56" s="2">
        <v>5</v>
      </c>
      <c r="AA56" s="2">
        <v>3</v>
      </c>
      <c r="AB56" s="2">
        <v>15</v>
      </c>
      <c r="AC56" s="2">
        <v>18</v>
      </c>
      <c r="AD56" s="2">
        <v>4</v>
      </c>
      <c r="AE56" s="2">
        <v>19</v>
      </c>
      <c r="AF56" s="2" t="s">
        <v>248</v>
      </c>
      <c r="AG56" s="2">
        <v>9</v>
      </c>
      <c r="AH56" s="2">
        <v>14</v>
      </c>
      <c r="AI56" s="2" t="s">
        <v>248</v>
      </c>
      <c r="AJ56" s="2">
        <v>1</v>
      </c>
      <c r="AK56" s="2" t="s">
        <v>248</v>
      </c>
      <c r="AL56" s="2">
        <v>19</v>
      </c>
      <c r="AM56" s="2">
        <v>9</v>
      </c>
      <c r="AN56" s="2">
        <v>14</v>
      </c>
      <c r="AO56" s="2">
        <v>7</v>
      </c>
      <c r="AP56" s="2">
        <v>12</v>
      </c>
      <c r="AQ56" s="2">
        <v>5</v>
      </c>
      <c r="AR56" s="2" t="s">
        <v>248</v>
      </c>
      <c r="AS56" s="2">
        <v>3</v>
      </c>
      <c r="AT56" s="2">
        <v>5</v>
      </c>
      <c r="AU56" s="2">
        <v>12</v>
      </c>
      <c r="AV56" s="2">
        <v>12</v>
      </c>
      <c r="AW56" s="2" t="s">
        <v>248</v>
      </c>
      <c r="AX56" s="2">
        <v>19</v>
      </c>
      <c r="AY56" s="2">
        <v>1</v>
      </c>
      <c r="AZ56" s="2">
        <v>22</v>
      </c>
      <c r="BA56" s="2">
        <v>5</v>
      </c>
      <c r="BB56" s="2">
        <v>19</v>
      </c>
      <c r="BC56" s="2" t="s">
        <v>248</v>
      </c>
      <c r="BD56" s="2">
        <v>23</v>
      </c>
      <c r="BE56" s="2">
        <v>15</v>
      </c>
      <c r="BF56" s="2">
        <v>18</v>
      </c>
      <c r="BG56" s="2">
        <v>11</v>
      </c>
      <c r="BH56" s="2">
        <v>19</v>
      </c>
      <c r="BI56" s="2">
        <v>8</v>
      </c>
      <c r="BJ56" s="2">
        <v>5</v>
      </c>
      <c r="BK56" s="2">
        <v>5</v>
      </c>
      <c r="BL56" s="2">
        <v>20</v>
      </c>
      <c r="BM56" s="2" t="s">
        <v>248</v>
      </c>
      <c r="BN56" s="2">
        <v>19</v>
      </c>
      <c r="BO56" s="2">
        <v>16</v>
      </c>
      <c r="BP56" s="2">
        <v>1</v>
      </c>
      <c r="BQ56" s="2">
        <v>3</v>
      </c>
      <c r="BR56" s="2">
        <v>5</v>
      </c>
      <c r="BS56" s="2"/>
      <c r="BT56" s="2"/>
      <c r="BU56" s="2"/>
      <c r="BV56" s="2"/>
      <c r="BW56" s="2"/>
      <c r="BX56" s="2"/>
      <c r="BY56" s="2"/>
      <c r="BZ56" s="2"/>
      <c r="CA56" s="2"/>
      <c r="CB56" s="2"/>
      <c r="CC56" s="2"/>
      <c r="CD56" s="2"/>
      <c r="CE56" s="2"/>
      <c r="CF56" s="2"/>
      <c r="CG56" s="2"/>
      <c r="CH56" s="2"/>
      <c r="CI56" s="2"/>
      <c r="CJ56" s="2"/>
      <c r="CK56" s="2"/>
      <c r="CL56" s="2"/>
      <c r="CM56" s="2"/>
      <c r="CN56" s="2"/>
      <c r="CO56" s="2"/>
    </row>
    <row r="57" spans="2:93" s="27" customFormat="1" ht="22.5" customHeight="1">
      <c r="B57" s="2">
        <v>7</v>
      </c>
      <c r="C57" s="2">
        <v>1</v>
      </c>
      <c r="D57" s="6">
        <v>4</v>
      </c>
      <c r="E57" s="1">
        <v>24</v>
      </c>
      <c r="F57" s="16"/>
      <c r="G57" s="2">
        <v>2</v>
      </c>
      <c r="H57" s="2">
        <v>9</v>
      </c>
      <c r="I57" s="2">
        <v>7</v>
      </c>
      <c r="J57" s="2" t="s">
        <v>248</v>
      </c>
      <c r="K57" s="2">
        <v>16</v>
      </c>
      <c r="L57" s="2">
        <v>18</v>
      </c>
      <c r="M57" s="2">
        <v>15</v>
      </c>
      <c r="N57" s="2">
        <v>10</v>
      </c>
      <c r="O57" s="2">
        <v>5</v>
      </c>
      <c r="P57" s="2">
        <v>3</v>
      </c>
      <c r="Q57" s="2">
        <v>20</v>
      </c>
      <c r="R57" s="2" t="s">
        <v>248</v>
      </c>
      <c r="S57" s="2">
        <v>7</v>
      </c>
      <c r="T57" s="2">
        <v>15</v>
      </c>
      <c r="U57" s="2">
        <v>9</v>
      </c>
      <c r="V57" s="2">
        <v>14</v>
      </c>
      <c r="W57" s="2">
        <v>7</v>
      </c>
      <c r="X57" s="2" t="s">
        <v>248</v>
      </c>
      <c r="Y57" s="2">
        <v>23</v>
      </c>
      <c r="Z57" s="2">
        <v>5</v>
      </c>
      <c r="AA57" s="2">
        <v>12</v>
      </c>
      <c r="AB57" s="2">
        <v>12</v>
      </c>
      <c r="AC57" s="2" t="s">
        <v>248</v>
      </c>
      <c r="AD57" s="2">
        <v>1</v>
      </c>
      <c r="AE57" s="2">
        <v>14</v>
      </c>
      <c r="AF57" s="2">
        <v>4</v>
      </c>
      <c r="AG57" s="2" t="s">
        <v>248</v>
      </c>
      <c r="AH57" s="2">
        <v>5</v>
      </c>
      <c r="AI57" s="2">
        <v>24</v>
      </c>
      <c r="AJ57" s="2">
        <v>16</v>
      </c>
      <c r="AK57" s="2">
        <v>5</v>
      </c>
      <c r="AL57" s="2">
        <v>3</v>
      </c>
      <c r="AM57" s="2">
        <v>20</v>
      </c>
      <c r="AN57" s="2" t="s">
        <v>248</v>
      </c>
      <c r="AO57" s="2">
        <v>20</v>
      </c>
      <c r="AP57" s="2">
        <v>15</v>
      </c>
      <c r="AQ57" s="2" t="s">
        <v>248</v>
      </c>
      <c r="AR57" s="2">
        <v>6</v>
      </c>
      <c r="AS57" s="2">
        <v>9</v>
      </c>
      <c r="AT57" s="2">
        <v>14</v>
      </c>
      <c r="AU57" s="2">
        <v>9</v>
      </c>
      <c r="AV57" s="2">
        <v>19</v>
      </c>
      <c r="AW57" s="2">
        <v>8</v>
      </c>
      <c r="AX57" s="2" t="s">
        <v>248</v>
      </c>
      <c r="AY57" s="2">
        <v>12</v>
      </c>
      <c r="AZ57" s="2">
        <v>1</v>
      </c>
      <c r="BA57" s="2">
        <v>20</v>
      </c>
      <c r="BB57" s="2">
        <v>5</v>
      </c>
      <c r="BC57" s="2">
        <v>18</v>
      </c>
      <c r="BD57" s="2" t="s">
        <v>248</v>
      </c>
      <c r="BE57" s="2">
        <v>20</v>
      </c>
      <c r="BF57" s="2">
        <v>8</v>
      </c>
      <c r="BG57" s="2">
        <v>9</v>
      </c>
      <c r="BH57" s="2">
        <v>19</v>
      </c>
      <c r="BI57" s="2" t="s">
        <v>248</v>
      </c>
      <c r="BJ57" s="2">
        <v>23</v>
      </c>
      <c r="BK57" s="2">
        <v>5</v>
      </c>
      <c r="BL57" s="2">
        <v>5</v>
      </c>
      <c r="BM57" s="2">
        <v>11</v>
      </c>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row>
    <row r="58" spans="2:93" s="27" customFormat="1" ht="22.5" customHeight="1">
      <c r="B58" s="2">
        <v>8</v>
      </c>
      <c r="C58" s="2">
        <v>1</v>
      </c>
      <c r="D58" s="6">
        <v>4</v>
      </c>
      <c r="E58" s="1">
        <v>25</v>
      </c>
      <c r="F58" s="16"/>
      <c r="G58" s="2">
        <v>9</v>
      </c>
      <c r="H58" s="2" t="s">
        <v>248</v>
      </c>
      <c r="I58" s="2">
        <v>5</v>
      </c>
      <c r="J58" s="2">
        <v>14</v>
      </c>
      <c r="K58" s="2">
        <v>10</v>
      </c>
      <c r="L58" s="2">
        <v>15</v>
      </c>
      <c r="M58" s="2">
        <v>25</v>
      </c>
      <c r="N58" s="2" t="s">
        <v>248</v>
      </c>
      <c r="O58" s="2">
        <v>13</v>
      </c>
      <c r="P58" s="2">
        <v>5</v>
      </c>
      <c r="Q58" s="2">
        <v>18</v>
      </c>
      <c r="R58" s="2">
        <v>7</v>
      </c>
      <c r="S58" s="2">
        <v>9</v>
      </c>
      <c r="T58" s="2">
        <v>14</v>
      </c>
      <c r="U58" s="2">
        <v>7</v>
      </c>
      <c r="V58" s="2" t="s">
        <v>248</v>
      </c>
      <c r="W58" s="2">
        <v>3</v>
      </c>
      <c r="X58" s="2">
        <v>5</v>
      </c>
      <c r="Y58" s="2">
        <v>12</v>
      </c>
      <c r="Z58" s="2">
        <v>12</v>
      </c>
      <c r="AA58" s="2">
        <v>19</v>
      </c>
      <c r="AB58" s="2" t="s">
        <v>248</v>
      </c>
      <c r="AC58" s="2">
        <v>23</v>
      </c>
      <c r="AD58" s="2">
        <v>8</v>
      </c>
      <c r="AE58" s="2">
        <v>5</v>
      </c>
      <c r="AF58" s="2">
        <v>14</v>
      </c>
      <c r="AG58" s="2">
        <v>5</v>
      </c>
      <c r="AH58" s="2">
        <v>22</v>
      </c>
      <c r="AI58" s="2">
        <v>5</v>
      </c>
      <c r="AJ58" s="2">
        <v>18</v>
      </c>
      <c r="AK58" s="2" t="s">
        <v>248</v>
      </c>
      <c r="AL58" s="2">
        <v>9</v>
      </c>
      <c r="AM58" s="2" t="s">
        <v>248</v>
      </c>
      <c r="AN58" s="2">
        <v>3</v>
      </c>
      <c r="AO58" s="2">
        <v>1</v>
      </c>
      <c r="AP58" s="2">
        <v>14</v>
      </c>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row>
    <row r="59" spans="2:93" s="27" customFormat="1" ht="22.5" customHeight="1">
      <c r="B59" s="2">
        <v>9</v>
      </c>
      <c r="C59" s="2">
        <v>1</v>
      </c>
      <c r="D59" s="6">
        <v>4</v>
      </c>
      <c r="E59" s="1">
        <v>26</v>
      </c>
      <c r="F59" s="16"/>
      <c r="G59" s="2">
        <v>6</v>
      </c>
      <c r="H59" s="2">
        <v>18</v>
      </c>
      <c r="I59" s="2">
        <v>5</v>
      </c>
      <c r="J59" s="2">
        <v>5</v>
      </c>
      <c r="K59" s="2" t="s">
        <v>248</v>
      </c>
      <c r="L59" s="2">
        <v>6</v>
      </c>
      <c r="M59" s="2">
        <v>18</v>
      </c>
      <c r="N59" s="2">
        <v>5</v>
      </c>
      <c r="O59" s="2">
        <v>19</v>
      </c>
      <c r="P59" s="2">
        <v>8</v>
      </c>
      <c r="Q59" s="2" t="s">
        <v>248</v>
      </c>
      <c r="R59" s="2">
        <v>16</v>
      </c>
      <c r="S59" s="2">
        <v>9</v>
      </c>
      <c r="T59" s="2">
        <v>26</v>
      </c>
      <c r="U59" s="2">
        <v>26</v>
      </c>
      <c r="V59" s="2">
        <v>1</v>
      </c>
      <c r="W59" s="2" t="s">
        <v>248</v>
      </c>
      <c r="X59" s="2">
        <v>6</v>
      </c>
      <c r="Y59" s="2">
        <v>15</v>
      </c>
      <c r="Z59" s="2">
        <v>18</v>
      </c>
      <c r="AA59" s="2" t="s">
        <v>248</v>
      </c>
      <c r="AB59" s="2">
        <v>12</v>
      </c>
      <c r="AC59" s="2">
        <v>21</v>
      </c>
      <c r="AD59" s="2">
        <v>14</v>
      </c>
      <c r="AE59" s="2">
        <v>3</v>
      </c>
      <c r="AF59" s="2">
        <v>8</v>
      </c>
      <c r="AG59" s="2" t="s">
        <v>248</v>
      </c>
      <c r="AH59" s="2">
        <v>9</v>
      </c>
      <c r="AI59" s="2">
        <v>14</v>
      </c>
      <c r="AJ59" s="2" t="s">
        <v>248</v>
      </c>
      <c r="AK59" s="2">
        <v>20</v>
      </c>
      <c r="AL59" s="2">
        <v>8</v>
      </c>
      <c r="AM59" s="2">
        <v>5</v>
      </c>
      <c r="AN59" s="2" t="s">
        <v>248</v>
      </c>
      <c r="AO59" s="2">
        <v>3</v>
      </c>
      <c r="AP59" s="2">
        <v>15</v>
      </c>
      <c r="AQ59" s="2">
        <v>14</v>
      </c>
      <c r="AR59" s="2">
        <v>6</v>
      </c>
      <c r="AS59" s="2">
        <v>5</v>
      </c>
      <c r="AT59" s="2">
        <v>18</v>
      </c>
      <c r="AU59" s="2">
        <v>5</v>
      </c>
      <c r="AV59" s="2">
        <v>14</v>
      </c>
      <c r="AW59" s="2">
        <v>3</v>
      </c>
      <c r="AX59" s="2">
        <v>5</v>
      </c>
      <c r="AY59" s="2" t="s">
        <v>248</v>
      </c>
      <c r="AZ59" s="2">
        <v>18</v>
      </c>
      <c r="BA59" s="2">
        <v>15</v>
      </c>
      <c r="BB59" s="2">
        <v>15</v>
      </c>
      <c r="BC59" s="2">
        <v>13</v>
      </c>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row>
    <row r="60" spans="2:93" s="27" customFormat="1" ht="22.5" customHeight="1">
      <c r="B60" s="2">
        <v>10</v>
      </c>
      <c r="C60" s="2">
        <v>1</v>
      </c>
      <c r="D60" s="6">
        <v>4</v>
      </c>
      <c r="E60" s="1">
        <v>23</v>
      </c>
      <c r="F60" s="16"/>
      <c r="G60" s="2">
        <v>6</v>
      </c>
      <c r="H60" s="2">
        <v>15</v>
      </c>
      <c r="I60" s="2">
        <v>18</v>
      </c>
      <c r="J60" s="2">
        <v>13</v>
      </c>
      <c r="K60" s="2">
        <v>1</v>
      </c>
      <c r="L60" s="2">
        <v>20</v>
      </c>
      <c r="M60" s="2">
        <v>20</v>
      </c>
      <c r="N60" s="2">
        <v>9</v>
      </c>
      <c r="O60" s="2">
        <v>14</v>
      </c>
      <c r="P60" s="2">
        <v>7</v>
      </c>
      <c r="Q60" s="2" t="s">
        <v>248</v>
      </c>
      <c r="R60" s="2">
        <v>5</v>
      </c>
      <c r="S60" s="2">
        <v>14</v>
      </c>
      <c r="T60" s="2">
        <v>20</v>
      </c>
      <c r="U60" s="2">
        <v>9</v>
      </c>
      <c r="V60" s="2">
        <v>18</v>
      </c>
      <c r="W60" s="2">
        <v>5</v>
      </c>
      <c r="X60" s="2" t="s">
        <v>248</v>
      </c>
      <c r="Y60" s="2">
        <v>3</v>
      </c>
      <c r="Z60" s="2">
        <v>15</v>
      </c>
      <c r="AA60" s="2">
        <v>12</v>
      </c>
      <c r="AB60" s="2">
        <v>21</v>
      </c>
      <c r="AC60" s="2">
        <v>13</v>
      </c>
      <c r="AD60" s="2">
        <v>14</v>
      </c>
      <c r="AE60" s="2">
        <v>19</v>
      </c>
      <c r="AF60" s="2" t="s">
        <v>248</v>
      </c>
      <c r="AG60" s="2">
        <v>15</v>
      </c>
      <c r="AH60" s="2">
        <v>18</v>
      </c>
      <c r="AI60" s="2" t="s">
        <v>248</v>
      </c>
      <c r="AJ60" s="2">
        <v>18</v>
      </c>
      <c r="AK60" s="2">
        <v>15</v>
      </c>
      <c r="AL60" s="2">
        <v>23</v>
      </c>
      <c r="AM60" s="2">
        <v>19</v>
      </c>
      <c r="AN60" s="2" t="s">
        <v>248</v>
      </c>
      <c r="AO60" s="2">
        <v>19</v>
      </c>
      <c r="AP60" s="2">
        <v>1</v>
      </c>
      <c r="AQ60" s="2">
        <v>22</v>
      </c>
      <c r="AR60" s="2">
        <v>5</v>
      </c>
      <c r="AS60" s="2">
        <v>19</v>
      </c>
      <c r="AT60" s="2" t="s">
        <v>248</v>
      </c>
      <c r="AU60" s="2">
        <v>20</v>
      </c>
      <c r="AV60" s="2">
        <v>9</v>
      </c>
      <c r="AW60" s="2">
        <v>13</v>
      </c>
      <c r="AX60" s="2">
        <v>5</v>
      </c>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row>
    <row r="61" spans="2:93" s="27" customFormat="1" ht="22.5" customHeight="1">
      <c r="B61" s="2">
        <v>11</v>
      </c>
      <c r="C61" s="2">
        <v>1</v>
      </c>
      <c r="D61" s="6">
        <v>4</v>
      </c>
      <c r="E61" s="1">
        <v>25</v>
      </c>
      <c r="F61" s="16"/>
      <c r="G61" s="2">
        <v>1</v>
      </c>
      <c r="H61" s="2">
        <v>14</v>
      </c>
      <c r="I61" s="2">
        <v>25</v>
      </c>
      <c r="J61" s="2">
        <v>15</v>
      </c>
      <c r="K61" s="2">
        <v>14</v>
      </c>
      <c r="L61" s="2">
        <v>5</v>
      </c>
      <c r="M61" s="2" t="s">
        <v>248</v>
      </c>
      <c r="N61" s="2">
        <v>11</v>
      </c>
      <c r="O61" s="2">
        <v>14</v>
      </c>
      <c r="P61" s="2">
        <v>15</v>
      </c>
      <c r="Q61" s="2">
        <v>23</v>
      </c>
      <c r="R61" s="2" t="s">
        <v>248</v>
      </c>
      <c r="S61" s="2">
        <v>8</v>
      </c>
      <c r="T61" s="2">
        <v>15</v>
      </c>
      <c r="U61" s="2">
        <v>23</v>
      </c>
      <c r="V61" s="2" t="s">
        <v>248</v>
      </c>
      <c r="W61" s="2">
        <v>20</v>
      </c>
      <c r="X61" s="2">
        <v>15</v>
      </c>
      <c r="Y61" s="2" t="s">
        <v>248</v>
      </c>
      <c r="Z61" s="2">
        <v>21</v>
      </c>
      <c r="AA61" s="2">
        <v>19</v>
      </c>
      <c r="AB61" s="2">
        <v>5</v>
      </c>
      <c r="AC61" s="2" t="s">
        <v>248</v>
      </c>
      <c r="AD61" s="2">
        <v>4</v>
      </c>
      <c r="AE61" s="2">
        <v>1</v>
      </c>
      <c r="AF61" s="2">
        <v>20</v>
      </c>
      <c r="AG61" s="2">
        <v>1</v>
      </c>
      <c r="AH61" s="2" t="s">
        <v>248</v>
      </c>
      <c r="AI61" s="2">
        <v>22</v>
      </c>
      <c r="AJ61" s="2">
        <v>1</v>
      </c>
      <c r="AK61" s="2">
        <v>12</v>
      </c>
      <c r="AL61" s="2">
        <v>9</v>
      </c>
      <c r="AM61" s="2">
        <v>4</v>
      </c>
      <c r="AN61" s="2">
        <v>1</v>
      </c>
      <c r="AO61" s="2">
        <v>20</v>
      </c>
      <c r="AP61" s="2">
        <v>9</v>
      </c>
      <c r="AQ61" s="2">
        <v>15</v>
      </c>
      <c r="AR61" s="2">
        <v>14</v>
      </c>
      <c r="AS61" s="2" t="s">
        <v>248</v>
      </c>
      <c r="AT61" s="2">
        <v>20</v>
      </c>
      <c r="AU61" s="2">
        <v>15</v>
      </c>
      <c r="AV61" s="2" t="s">
        <v>248</v>
      </c>
      <c r="AW61" s="2">
        <v>12</v>
      </c>
      <c r="AX61" s="2">
        <v>9</v>
      </c>
      <c r="AY61" s="2">
        <v>13</v>
      </c>
      <c r="AZ61" s="2">
        <v>9</v>
      </c>
      <c r="BA61" s="2">
        <v>20</v>
      </c>
      <c r="BB61" s="2" t="s">
        <v>248</v>
      </c>
      <c r="BC61" s="2">
        <v>5</v>
      </c>
      <c r="BD61" s="2">
        <v>14</v>
      </c>
      <c r="BE61" s="2">
        <v>20</v>
      </c>
      <c r="BF61" s="2">
        <v>5</v>
      </c>
      <c r="BG61" s="2">
        <v>18</v>
      </c>
      <c r="BH61" s="2">
        <v>5</v>
      </c>
      <c r="BI61" s="2">
        <v>4</v>
      </c>
      <c r="BJ61" s="2" t="s">
        <v>248</v>
      </c>
      <c r="BK61" s="2">
        <v>22</v>
      </c>
      <c r="BL61" s="2">
        <v>1</v>
      </c>
      <c r="BM61" s="2">
        <v>12</v>
      </c>
      <c r="BN61" s="2">
        <v>21</v>
      </c>
      <c r="BO61" s="2">
        <v>5</v>
      </c>
      <c r="BP61" s="2">
        <v>19</v>
      </c>
      <c r="BQ61" s="2"/>
      <c r="BR61" s="2"/>
      <c r="BS61" s="2"/>
      <c r="BT61" s="2"/>
      <c r="BU61" s="2"/>
      <c r="BV61" s="2"/>
      <c r="BW61" s="2"/>
      <c r="BX61" s="2"/>
      <c r="BY61" s="2"/>
      <c r="BZ61" s="2"/>
      <c r="CA61" s="2"/>
      <c r="CB61" s="2"/>
      <c r="CC61" s="2"/>
      <c r="CD61" s="2"/>
      <c r="CE61" s="2"/>
      <c r="CF61" s="2"/>
      <c r="CG61" s="2"/>
      <c r="CH61" s="2"/>
      <c r="CI61" s="2"/>
      <c r="CJ61" s="2"/>
      <c r="CK61" s="2"/>
      <c r="CL61" s="2"/>
      <c r="CM61" s="2"/>
      <c r="CN61" s="2"/>
      <c r="CO61" s="2"/>
    </row>
    <row r="62" spans="2:93" s="27" customFormat="1" ht="22.5" customHeight="1">
      <c r="B62" s="2">
        <v>12</v>
      </c>
      <c r="C62" s="2">
        <v>1</v>
      </c>
      <c r="D62" s="6">
        <v>4</v>
      </c>
      <c r="E62" s="1">
        <v>24</v>
      </c>
      <c r="F62" s="16"/>
      <c r="G62" s="2">
        <v>9</v>
      </c>
      <c r="H62" s="2">
        <v>13</v>
      </c>
      <c r="I62" s="2">
        <v>16</v>
      </c>
      <c r="J62" s="2">
        <v>18</v>
      </c>
      <c r="K62" s="2">
        <v>5</v>
      </c>
      <c r="L62" s="2">
        <v>19</v>
      </c>
      <c r="M62" s="2">
        <v>19</v>
      </c>
      <c r="N62" s="2" t="s">
        <v>248</v>
      </c>
      <c r="O62" s="2">
        <v>15</v>
      </c>
      <c r="P62" s="2">
        <v>20</v>
      </c>
      <c r="Q62" s="2">
        <v>8</v>
      </c>
      <c r="R62" s="2">
        <v>5</v>
      </c>
      <c r="S62" s="2">
        <v>18</v>
      </c>
      <c r="T62" s="2">
        <v>19</v>
      </c>
      <c r="U62" s="2" t="s">
        <v>248</v>
      </c>
      <c r="V62" s="2">
        <v>23</v>
      </c>
      <c r="W62" s="2">
        <v>9</v>
      </c>
      <c r="X62" s="2">
        <v>20</v>
      </c>
      <c r="Y62" s="2">
        <v>8</v>
      </c>
      <c r="Z62" s="2" t="s">
        <v>248</v>
      </c>
      <c r="AA62" s="2">
        <v>3</v>
      </c>
      <c r="AB62" s="2">
        <v>15</v>
      </c>
      <c r="AC62" s="2">
        <v>13</v>
      </c>
      <c r="AD62" s="2">
        <v>16</v>
      </c>
      <c r="AE62" s="2">
        <v>12</v>
      </c>
      <c r="AF62" s="2">
        <v>5</v>
      </c>
      <c r="AG62" s="2">
        <v>24</v>
      </c>
      <c r="AH62" s="2" t="s">
        <v>248</v>
      </c>
      <c r="AI62" s="2">
        <v>6</v>
      </c>
      <c r="AJ62" s="2">
        <v>15</v>
      </c>
      <c r="AK62" s="2">
        <v>18</v>
      </c>
      <c r="AL62" s="2">
        <v>13</v>
      </c>
      <c r="AM62" s="2">
        <v>21</v>
      </c>
      <c r="AN62" s="2">
        <v>12</v>
      </c>
      <c r="AO62" s="2">
        <v>1</v>
      </c>
      <c r="AP62" s="2">
        <v>19</v>
      </c>
      <c r="AQ62" s="2" t="s">
        <v>248</v>
      </c>
      <c r="AR62" s="2">
        <v>23</v>
      </c>
      <c r="AS62" s="2">
        <v>8</v>
      </c>
      <c r="AT62" s="2">
        <v>5</v>
      </c>
      <c r="AU62" s="2">
        <v>14</v>
      </c>
      <c r="AV62" s="2" t="s">
        <v>248</v>
      </c>
      <c r="AW62" s="2">
        <v>19</v>
      </c>
      <c r="AX62" s="2">
        <v>9</v>
      </c>
      <c r="AY62" s="2">
        <v>13</v>
      </c>
      <c r="AZ62" s="2">
        <v>16</v>
      </c>
      <c r="BA62" s="2">
        <v>12</v>
      </c>
      <c r="BB62" s="2">
        <v>9</v>
      </c>
      <c r="BC62" s="2">
        <v>5</v>
      </c>
      <c r="BD62" s="2">
        <v>18</v>
      </c>
      <c r="BE62" s="2" t="s">
        <v>248</v>
      </c>
      <c r="BF62" s="2">
        <v>6</v>
      </c>
      <c r="BG62" s="2">
        <v>15</v>
      </c>
      <c r="BH62" s="2">
        <v>18</v>
      </c>
      <c r="BI62" s="2">
        <v>13</v>
      </c>
      <c r="BJ62" s="2">
        <v>21</v>
      </c>
      <c r="BK62" s="2">
        <v>12</v>
      </c>
      <c r="BL62" s="2">
        <v>1</v>
      </c>
      <c r="BM62" s="2">
        <v>19</v>
      </c>
      <c r="BN62" s="2" t="s">
        <v>248</v>
      </c>
      <c r="BO62" s="2">
        <v>23</v>
      </c>
      <c r="BP62" s="2">
        <v>15</v>
      </c>
      <c r="BQ62" s="2">
        <v>21</v>
      </c>
      <c r="BR62" s="2">
        <v>12</v>
      </c>
      <c r="BS62" s="2">
        <v>4</v>
      </c>
      <c r="BT62" s="2" t="s">
        <v>248</v>
      </c>
      <c r="BU62" s="2">
        <v>2</v>
      </c>
      <c r="BV62" s="2">
        <v>5</v>
      </c>
      <c r="BW62" s="2" t="s">
        <v>248</v>
      </c>
      <c r="BX62" s="2">
        <v>19</v>
      </c>
      <c r="BY62" s="2">
        <v>21</v>
      </c>
      <c r="BZ62" s="2">
        <v>6</v>
      </c>
      <c r="CA62" s="2">
        <v>6</v>
      </c>
      <c r="CB62" s="2">
        <v>9</v>
      </c>
      <c r="CC62" s="2">
        <v>3</v>
      </c>
      <c r="CD62" s="2">
        <v>9</v>
      </c>
      <c r="CE62" s="2">
        <v>5</v>
      </c>
      <c r="CF62" s="2">
        <v>14</v>
      </c>
      <c r="CG62" s="2">
        <v>20</v>
      </c>
      <c r="CH62" s="2"/>
      <c r="CI62" s="2"/>
      <c r="CJ62" s="2"/>
      <c r="CK62" s="2"/>
      <c r="CL62" s="2"/>
      <c r="CM62" s="2"/>
      <c r="CN62" s="2"/>
      <c r="CO62" s="2"/>
    </row>
    <row r="63" spans="2:93" s="27" customFormat="1" ht="22.5" customHeight="1">
      <c r="B63" s="2">
        <v>13</v>
      </c>
      <c r="C63" s="2">
        <v>1</v>
      </c>
      <c r="D63" s="6">
        <v>4</v>
      </c>
      <c r="E63" s="1">
        <v>22</v>
      </c>
      <c r="F63" s="16"/>
      <c r="G63" s="2">
        <v>21</v>
      </c>
      <c r="H63" s="2">
        <v>19</v>
      </c>
      <c r="I63" s="2">
        <v>5</v>
      </c>
      <c r="J63" s="2" t="s">
        <v>248</v>
      </c>
      <c r="K63" s="2">
        <v>3</v>
      </c>
      <c r="L63" s="2">
        <v>5</v>
      </c>
      <c r="M63" s="2">
        <v>12</v>
      </c>
      <c r="N63" s="2">
        <v>12</v>
      </c>
      <c r="O63" s="2" t="s">
        <v>248</v>
      </c>
      <c r="P63" s="2">
        <v>18</v>
      </c>
      <c r="Q63" s="2">
        <v>5</v>
      </c>
      <c r="R63" s="2">
        <v>6</v>
      </c>
      <c r="S63" s="2">
        <v>5</v>
      </c>
      <c r="T63" s="2">
        <v>18</v>
      </c>
      <c r="U63" s="2">
        <v>5</v>
      </c>
      <c r="V63" s="2">
        <v>14</v>
      </c>
      <c r="W63" s="2">
        <v>3</v>
      </c>
      <c r="X63" s="2">
        <v>5</v>
      </c>
      <c r="Y63" s="2">
        <v>19</v>
      </c>
      <c r="Z63" s="2" t="s">
        <v>248</v>
      </c>
      <c r="AA63" s="2">
        <v>9</v>
      </c>
      <c r="AB63" s="2">
        <v>14</v>
      </c>
      <c r="AC63" s="2" t="s">
        <v>248</v>
      </c>
      <c r="AD63" s="2">
        <v>6</v>
      </c>
      <c r="AE63" s="2">
        <v>15</v>
      </c>
      <c r="AF63" s="2">
        <v>18</v>
      </c>
      <c r="AG63" s="2">
        <v>13</v>
      </c>
      <c r="AH63" s="2">
        <v>21</v>
      </c>
      <c r="AI63" s="2">
        <v>12</v>
      </c>
      <c r="AJ63" s="2">
        <v>1</v>
      </c>
      <c r="AK63" s="2">
        <v>19</v>
      </c>
      <c r="AL63" s="2" t="s">
        <v>248</v>
      </c>
      <c r="AM63" s="2">
        <v>9</v>
      </c>
      <c r="AN63" s="2">
        <v>14</v>
      </c>
      <c r="AO63" s="2">
        <v>19</v>
      </c>
      <c r="AP63" s="2">
        <v>20</v>
      </c>
      <c r="AQ63" s="2">
        <v>5</v>
      </c>
      <c r="AR63" s="2">
        <v>1</v>
      </c>
      <c r="AS63" s="2">
        <v>4</v>
      </c>
      <c r="AT63" s="2" t="s">
        <v>248</v>
      </c>
      <c r="AU63" s="2">
        <v>15</v>
      </c>
      <c r="AV63" s="2">
        <v>6</v>
      </c>
      <c r="AW63" s="2" t="s">
        <v>248</v>
      </c>
      <c r="AX63" s="2">
        <v>8</v>
      </c>
      <c r="AY63" s="2">
        <v>1</v>
      </c>
      <c r="AZ63" s="2">
        <v>18</v>
      </c>
      <c r="BA63" s="2">
        <v>4</v>
      </c>
      <c r="BB63" s="2">
        <v>3</v>
      </c>
      <c r="BC63" s="2">
        <v>15</v>
      </c>
      <c r="BD63" s="2">
        <v>4</v>
      </c>
      <c r="BE63" s="2">
        <v>9</v>
      </c>
      <c r="BF63" s="2">
        <v>14</v>
      </c>
      <c r="BG63" s="2">
        <v>7</v>
      </c>
      <c r="BH63" s="2" t="s">
        <v>248</v>
      </c>
      <c r="BI63" s="2">
        <v>22</v>
      </c>
      <c r="BJ63" s="2">
        <v>1</v>
      </c>
      <c r="BK63" s="2">
        <v>12</v>
      </c>
      <c r="BL63" s="2">
        <v>21</v>
      </c>
      <c r="BM63" s="2">
        <v>5</v>
      </c>
      <c r="BN63" s="2">
        <v>19</v>
      </c>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row>
    <row r="64" spans="2:93" s="27" customFormat="1" ht="22.5" customHeight="1">
      <c r="B64" s="2">
        <v>14</v>
      </c>
      <c r="C64" s="2">
        <v>1</v>
      </c>
      <c r="D64" s="6">
        <v>4</v>
      </c>
      <c r="E64" s="1">
        <v>23</v>
      </c>
      <c r="F64" s="16"/>
      <c r="G64" s="2">
        <v>7</v>
      </c>
      <c r="H64" s="2">
        <v>15</v>
      </c>
      <c r="I64" s="2">
        <v>9</v>
      </c>
      <c r="J64" s="2">
        <v>14</v>
      </c>
      <c r="K64" s="2">
        <v>7</v>
      </c>
      <c r="L64" s="2" t="s">
        <v>248</v>
      </c>
      <c r="M64" s="2">
        <v>19</v>
      </c>
      <c r="N64" s="2">
        <v>11</v>
      </c>
      <c r="O64" s="2">
        <v>9</v>
      </c>
      <c r="P64" s="2">
        <v>9</v>
      </c>
      <c r="Q64" s="2">
        <v>14</v>
      </c>
      <c r="R64" s="2">
        <v>7</v>
      </c>
      <c r="S64" s="2" t="s">
        <v>248</v>
      </c>
      <c r="T64" s="2">
        <v>20</v>
      </c>
      <c r="U64" s="2">
        <v>8</v>
      </c>
      <c r="V64" s="2">
        <v>9</v>
      </c>
      <c r="W64" s="2">
        <v>19</v>
      </c>
      <c r="X64" s="2" t="s">
        <v>248</v>
      </c>
      <c r="Y64" s="2">
        <v>23</v>
      </c>
      <c r="Z64" s="2">
        <v>5</v>
      </c>
      <c r="AA64" s="2">
        <v>5</v>
      </c>
      <c r="AB64" s="2">
        <v>11</v>
      </c>
      <c r="AC64" s="2">
        <v>5</v>
      </c>
      <c r="AD64" s="2">
        <v>14</v>
      </c>
      <c r="AE64" s="2">
        <v>4</v>
      </c>
      <c r="AF64" s="2" t="s">
        <v>248</v>
      </c>
      <c r="AG64" s="2">
        <v>9</v>
      </c>
      <c r="AH64" s="2">
        <v>14</v>
      </c>
      <c r="AI64" s="2" t="s">
        <v>248</v>
      </c>
      <c r="AJ64" s="2">
        <v>20</v>
      </c>
      <c r="AK64" s="2">
        <v>8</v>
      </c>
      <c r="AL64" s="2">
        <v>5</v>
      </c>
      <c r="AM64" s="2" t="s">
        <v>248</v>
      </c>
      <c r="AN64" s="2">
        <v>14</v>
      </c>
      <c r="AO64" s="2">
        <v>5</v>
      </c>
      <c r="AP64" s="2">
        <v>23</v>
      </c>
      <c r="AQ64" s="2" t="s">
        <v>248</v>
      </c>
      <c r="AR64" s="2">
        <v>19</v>
      </c>
      <c r="AS64" s="2">
        <v>14</v>
      </c>
      <c r="AT64" s="2">
        <v>15</v>
      </c>
      <c r="AU64" s="2">
        <v>23</v>
      </c>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row>
    <row r="65" spans="2:93" s="27" customFormat="1" ht="22.5" customHeight="1">
      <c r="B65" s="2">
        <v>15</v>
      </c>
      <c r="C65" s="2">
        <v>1</v>
      </c>
      <c r="D65" s="6">
        <v>4</v>
      </c>
      <c r="E65" s="1">
        <v>24</v>
      </c>
      <c r="F65" s="16"/>
      <c r="G65" s="2">
        <v>3</v>
      </c>
      <c r="H65" s="2">
        <v>8</v>
      </c>
      <c r="I65" s="2">
        <v>5</v>
      </c>
      <c r="J65" s="2">
        <v>3</v>
      </c>
      <c r="K65" s="2">
        <v>11</v>
      </c>
      <c r="L65" s="2" t="s">
        <v>248</v>
      </c>
      <c r="M65" s="2">
        <v>15</v>
      </c>
      <c r="N65" s="2">
        <v>21</v>
      </c>
      <c r="O65" s="2">
        <v>20</v>
      </c>
      <c r="P65" s="2" t="s">
        <v>248</v>
      </c>
      <c r="Q65" s="2">
        <v>20</v>
      </c>
      <c r="R65" s="2">
        <v>8</v>
      </c>
      <c r="S65" s="2">
        <v>5</v>
      </c>
      <c r="T65" s="2" t="s">
        <v>248</v>
      </c>
      <c r="U65" s="2">
        <v>14</v>
      </c>
      <c r="V65" s="2">
        <v>5</v>
      </c>
      <c r="W65" s="2">
        <v>23</v>
      </c>
      <c r="X65" s="2">
        <v>5</v>
      </c>
      <c r="Y65" s="2">
        <v>18</v>
      </c>
      <c r="Z65" s="2" t="s">
        <v>248</v>
      </c>
      <c r="AA65" s="2">
        <v>5</v>
      </c>
      <c r="AB65" s="2">
        <v>24</v>
      </c>
      <c r="AC65" s="2">
        <v>3</v>
      </c>
      <c r="AD65" s="2">
        <v>5</v>
      </c>
      <c r="AE65" s="2">
        <v>12</v>
      </c>
      <c r="AF65" s="2" t="s">
        <v>248</v>
      </c>
      <c r="AG65" s="2">
        <v>6</v>
      </c>
      <c r="AH65" s="2">
        <v>21</v>
      </c>
      <c r="AI65" s="2">
        <v>14</v>
      </c>
      <c r="AJ65" s="2">
        <v>3</v>
      </c>
      <c r="AK65" s="2">
        <v>20</v>
      </c>
      <c r="AL65" s="2">
        <v>9</v>
      </c>
      <c r="AM65" s="2">
        <v>15</v>
      </c>
      <c r="AN65" s="2">
        <v>14</v>
      </c>
      <c r="AO65" s="2">
        <v>19</v>
      </c>
      <c r="AP65" s="2" t="s">
        <v>248</v>
      </c>
      <c r="AQ65" s="2">
        <v>24</v>
      </c>
      <c r="AR65" s="2">
        <v>12</v>
      </c>
      <c r="AS65" s="2">
        <v>15</v>
      </c>
      <c r="AT65" s="2">
        <v>15</v>
      </c>
      <c r="AU65" s="2">
        <v>11</v>
      </c>
      <c r="AV65" s="2">
        <v>21</v>
      </c>
      <c r="AW65" s="2">
        <v>16</v>
      </c>
      <c r="AX65" s="2" t="s">
        <v>248</v>
      </c>
      <c r="AY65" s="2">
        <v>6</v>
      </c>
      <c r="AZ65" s="2">
        <v>9</v>
      </c>
      <c r="BA65" s="2">
        <v>12</v>
      </c>
      <c r="BB65" s="2">
        <v>20</v>
      </c>
      <c r="BC65" s="2">
        <v>5</v>
      </c>
      <c r="BD65" s="2">
        <v>18</v>
      </c>
      <c r="BE65" s="2" t="s">
        <v>248</v>
      </c>
      <c r="BF65" s="2">
        <v>19</v>
      </c>
      <c r="BG65" s="2">
        <v>15</v>
      </c>
      <c r="BH65" s="2">
        <v>18</v>
      </c>
      <c r="BI65" s="2">
        <v>20</v>
      </c>
      <c r="BJ65" s="2" t="s">
        <v>248</v>
      </c>
      <c r="BK65" s="2">
        <v>20</v>
      </c>
      <c r="BL65" s="2">
        <v>5</v>
      </c>
      <c r="BM65" s="2">
        <v>24</v>
      </c>
      <c r="BN65" s="2">
        <v>20</v>
      </c>
      <c r="BO65" s="2">
        <v>19</v>
      </c>
      <c r="BP65" s="2">
        <v>16</v>
      </c>
      <c r="BQ65" s="2">
        <v>12</v>
      </c>
      <c r="BR65" s="2">
        <v>9</v>
      </c>
      <c r="BS65" s="2">
        <v>20</v>
      </c>
      <c r="BT65" s="2" t="s">
        <v>248</v>
      </c>
      <c r="BU65" s="2">
        <v>1</v>
      </c>
      <c r="BV65" s="2">
        <v>14</v>
      </c>
      <c r="BW65" s="2">
        <v>4</v>
      </c>
      <c r="BX65" s="2" t="s">
        <v>248</v>
      </c>
      <c r="BY65" s="2">
        <v>21</v>
      </c>
      <c r="BZ65" s="2">
        <v>14</v>
      </c>
      <c r="CA65" s="2">
        <v>9</v>
      </c>
      <c r="CB65" s="2">
        <v>17</v>
      </c>
      <c r="CC65" s="2">
        <v>21</v>
      </c>
      <c r="CD65" s="2">
        <v>5</v>
      </c>
      <c r="CE65" s="2"/>
      <c r="CF65" s="2"/>
      <c r="CG65" s="2"/>
      <c r="CH65" s="2"/>
      <c r="CI65" s="2"/>
      <c r="CJ65" s="2"/>
      <c r="CK65" s="2"/>
      <c r="CL65" s="2"/>
      <c r="CM65" s="2"/>
      <c r="CN65" s="2"/>
      <c r="CO65" s="2"/>
    </row>
    <row r="66" spans="2:93" s="27" customFormat="1" ht="22.5" customHeight="1">
      <c r="B66" s="2">
        <v>16</v>
      </c>
      <c r="C66" s="2">
        <v>1</v>
      </c>
      <c r="D66" s="6">
        <v>4</v>
      </c>
      <c r="E66" s="1">
        <v>25</v>
      </c>
      <c r="F66" s="16"/>
      <c r="G66" s="2">
        <v>5</v>
      </c>
      <c r="H66" s="2">
        <v>14</v>
      </c>
      <c r="I66" s="2">
        <v>20</v>
      </c>
      <c r="J66" s="2">
        <v>5</v>
      </c>
      <c r="K66" s="2">
        <v>18</v>
      </c>
      <c r="L66" s="2" t="s">
        <v>248</v>
      </c>
      <c r="M66" s="2">
        <v>3</v>
      </c>
      <c r="N66" s="2">
        <v>1</v>
      </c>
      <c r="O66" s="2">
        <v>12</v>
      </c>
      <c r="P66" s="2">
        <v>5</v>
      </c>
      <c r="Q66" s="2">
        <v>14</v>
      </c>
      <c r="R66" s="2">
        <v>4</v>
      </c>
      <c r="S66" s="2">
        <v>1</v>
      </c>
      <c r="T66" s="2">
        <v>18</v>
      </c>
      <c r="U66" s="2" t="s">
        <v>248</v>
      </c>
      <c r="V66" s="2">
        <v>4</v>
      </c>
      <c r="W66" s="2">
        <v>1</v>
      </c>
      <c r="X66" s="2">
        <v>20</v>
      </c>
      <c r="Y66" s="2">
        <v>5</v>
      </c>
      <c r="Z66" s="2">
        <v>19</v>
      </c>
      <c r="AA66" s="2" t="s">
        <v>248</v>
      </c>
      <c r="AB66" s="2">
        <v>1</v>
      </c>
      <c r="AC66" s="2">
        <v>19</v>
      </c>
      <c r="AD66" s="2" t="s">
        <v>248</v>
      </c>
      <c r="AE66" s="2">
        <v>20</v>
      </c>
      <c r="AF66" s="2">
        <v>5</v>
      </c>
      <c r="AG66" s="2">
        <v>24</v>
      </c>
      <c r="AH66" s="2">
        <v>20</v>
      </c>
      <c r="AI66" s="2" t="s">
        <v>248</v>
      </c>
      <c r="AJ66" s="2">
        <v>19</v>
      </c>
      <c r="AK66" s="2">
        <v>15</v>
      </c>
      <c r="AL66" s="2" t="s">
        <v>248</v>
      </c>
      <c r="AM66" s="2">
        <v>20</v>
      </c>
      <c r="AN66" s="2">
        <v>8</v>
      </c>
      <c r="AO66" s="2">
        <v>5</v>
      </c>
      <c r="AP66" s="2" t="s">
        <v>248</v>
      </c>
      <c r="AQ66" s="2">
        <v>6</v>
      </c>
      <c r="AR66" s="2">
        <v>15</v>
      </c>
      <c r="AS66" s="2">
        <v>18</v>
      </c>
      <c r="AT66" s="2">
        <v>13</v>
      </c>
      <c r="AU66" s="2">
        <v>1</v>
      </c>
      <c r="AV66" s="2">
        <v>20</v>
      </c>
      <c r="AW66" s="2">
        <v>20</v>
      </c>
      <c r="AX66" s="2">
        <v>9</v>
      </c>
      <c r="AY66" s="2">
        <v>14</v>
      </c>
      <c r="AZ66" s="2">
        <v>7</v>
      </c>
      <c r="BA66" s="2" t="s">
        <v>248</v>
      </c>
      <c r="BB66" s="2">
        <v>19</v>
      </c>
      <c r="BC66" s="2">
        <v>20</v>
      </c>
      <c r="BD66" s="2">
        <v>1</v>
      </c>
      <c r="BE66" s="2">
        <v>25</v>
      </c>
      <c r="BF66" s="2">
        <v>19</v>
      </c>
      <c r="BG66" s="2" t="s">
        <v>248</v>
      </c>
      <c r="BH66" s="2">
        <v>3</v>
      </c>
      <c r="BI66" s="2">
        <v>15</v>
      </c>
      <c r="BJ66" s="2">
        <v>14</v>
      </c>
      <c r="BK66" s="2">
        <v>19</v>
      </c>
      <c r="BL66" s="2">
        <v>20</v>
      </c>
      <c r="BM66" s="2">
        <v>1</v>
      </c>
      <c r="BN66" s="2">
        <v>14</v>
      </c>
      <c r="BO66" s="2">
        <v>20</v>
      </c>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row>
    <row r="67" spans="2:93" s="27" customFormat="1" ht="22.5" customHeight="1">
      <c r="B67" s="2">
        <v>17</v>
      </c>
      <c r="C67" s="2">
        <v>1</v>
      </c>
      <c r="D67" s="6">
        <v>4</v>
      </c>
      <c r="E67" s="1">
        <v>25</v>
      </c>
      <c r="F67" s="16"/>
      <c r="G67" s="2">
        <v>2</v>
      </c>
      <c r="H67" s="2">
        <v>1</v>
      </c>
      <c r="I67" s="2">
        <v>3</v>
      </c>
      <c r="J67" s="2">
        <v>11</v>
      </c>
      <c r="K67" s="2">
        <v>21</v>
      </c>
      <c r="L67" s="2">
        <v>16</v>
      </c>
      <c r="M67" s="2" t="s">
        <v>248</v>
      </c>
      <c r="N67" s="2">
        <v>6</v>
      </c>
      <c r="O67" s="2">
        <v>9</v>
      </c>
      <c r="P67" s="2">
        <v>12</v>
      </c>
      <c r="Q67" s="2">
        <v>5</v>
      </c>
      <c r="R67" s="2">
        <v>19</v>
      </c>
      <c r="S67" s="2" t="s">
        <v>248</v>
      </c>
      <c r="T67" s="2">
        <v>19</v>
      </c>
      <c r="U67" s="2">
        <v>1</v>
      </c>
      <c r="V67" s="2">
        <v>22</v>
      </c>
      <c r="W67" s="2">
        <v>5</v>
      </c>
      <c r="X67" s="2">
        <v>4</v>
      </c>
      <c r="Y67" s="2" t="s">
        <v>248</v>
      </c>
      <c r="Z67" s="2">
        <v>13</v>
      </c>
      <c r="AA67" s="2">
        <v>25</v>
      </c>
      <c r="AB67" s="2" t="s">
        <v>248</v>
      </c>
      <c r="AC67" s="2">
        <v>4</v>
      </c>
      <c r="AD67" s="2">
        <v>1</v>
      </c>
      <c r="AE67" s="2">
        <v>25</v>
      </c>
      <c r="AF67" s="2" t="s">
        <v>248</v>
      </c>
      <c r="AG67" s="2">
        <v>1</v>
      </c>
      <c r="AH67" s="2">
        <v>6</v>
      </c>
      <c r="AI67" s="2">
        <v>20</v>
      </c>
      <c r="AJ67" s="2">
        <v>5</v>
      </c>
      <c r="AK67" s="2">
        <v>18</v>
      </c>
      <c r="AL67" s="2" t="s">
        <v>248</v>
      </c>
      <c r="AM67" s="2">
        <v>1</v>
      </c>
      <c r="AN67" s="2" t="s">
        <v>248</v>
      </c>
      <c r="AO67" s="2">
        <v>20</v>
      </c>
      <c r="AP67" s="2">
        <v>5</v>
      </c>
      <c r="AQ67" s="2">
        <v>1</v>
      </c>
      <c r="AR67" s="2">
        <v>13</v>
      </c>
      <c r="AS67" s="2">
        <v>13</v>
      </c>
      <c r="AT67" s="2">
        <v>1</v>
      </c>
      <c r="AU67" s="2">
        <v>20</v>
      </c>
      <c r="AV67" s="2">
        <v>5</v>
      </c>
      <c r="AW67" s="2" t="s">
        <v>248</v>
      </c>
      <c r="AX67" s="2">
        <v>9</v>
      </c>
      <c r="AY67" s="2">
        <v>14</v>
      </c>
      <c r="AZ67" s="2">
        <v>1</v>
      </c>
      <c r="BA67" s="2">
        <v>4</v>
      </c>
      <c r="BB67" s="2">
        <v>22</v>
      </c>
      <c r="BC67" s="2">
        <v>5</v>
      </c>
      <c r="BD67" s="2">
        <v>18</v>
      </c>
      <c r="BE67" s="2">
        <v>20</v>
      </c>
      <c r="BF67" s="2">
        <v>5</v>
      </c>
      <c r="BG67" s="2">
        <v>14</v>
      </c>
      <c r="BH67" s="2">
        <v>20</v>
      </c>
      <c r="BI67" s="2">
        <v>12</v>
      </c>
      <c r="BJ67" s="2">
        <v>25</v>
      </c>
      <c r="BK67" s="2" t="s">
        <v>248</v>
      </c>
      <c r="BL67" s="2">
        <v>4</v>
      </c>
      <c r="BM67" s="2">
        <v>5</v>
      </c>
      <c r="BN67" s="2">
        <v>12</v>
      </c>
      <c r="BO67" s="2">
        <v>5</v>
      </c>
      <c r="BP67" s="2">
        <v>20</v>
      </c>
      <c r="BQ67" s="2">
        <v>5</v>
      </c>
      <c r="BR67" s="2">
        <v>4</v>
      </c>
      <c r="BS67" s="2" t="s">
        <v>248</v>
      </c>
      <c r="BT67" s="2">
        <v>13</v>
      </c>
      <c r="BU67" s="2">
        <v>25</v>
      </c>
      <c r="BV67" s="2" t="s">
        <v>248</v>
      </c>
      <c r="BW67" s="2">
        <v>6</v>
      </c>
      <c r="BX67" s="2">
        <v>15</v>
      </c>
      <c r="BY67" s="2">
        <v>18</v>
      </c>
      <c r="BZ67" s="2">
        <v>13</v>
      </c>
      <c r="CA67" s="2">
        <v>21</v>
      </c>
      <c r="CB67" s="2">
        <v>12</v>
      </c>
      <c r="CC67" s="2">
        <v>1</v>
      </c>
      <c r="CD67" s="2">
        <v>19</v>
      </c>
      <c r="CE67" s="2"/>
      <c r="CF67" s="2"/>
      <c r="CG67" s="2"/>
      <c r="CH67" s="2"/>
      <c r="CI67" s="2"/>
      <c r="CJ67" s="2"/>
      <c r="CK67" s="2"/>
      <c r="CL67" s="2"/>
      <c r="CM67" s="2"/>
      <c r="CN67" s="2"/>
      <c r="CO67" s="2"/>
    </row>
    <row r="68" spans="2:93" s="27" customFormat="1" ht="22.5" customHeight="1">
      <c r="B68" s="2">
        <v>18</v>
      </c>
      <c r="C68" s="2">
        <v>1</v>
      </c>
      <c r="D68" s="6">
        <v>4</v>
      </c>
      <c r="E68" s="1">
        <v>23</v>
      </c>
      <c r="F68" s="16"/>
      <c r="G68" s="2">
        <v>6</v>
      </c>
      <c r="H68" s="2">
        <v>9</v>
      </c>
      <c r="I68" s="2">
        <v>14</v>
      </c>
      <c r="J68" s="2">
        <v>9</v>
      </c>
      <c r="K68" s="2">
        <v>19</v>
      </c>
      <c r="L68" s="2">
        <v>8</v>
      </c>
      <c r="M68" s="2">
        <v>5</v>
      </c>
      <c r="N68" s="2">
        <v>4</v>
      </c>
      <c r="O68" s="2" t="s">
        <v>248</v>
      </c>
      <c r="P68" s="2">
        <v>1</v>
      </c>
      <c r="Q68" s="2" t="s">
        <v>248</v>
      </c>
      <c r="R68" s="2">
        <v>7</v>
      </c>
      <c r="S68" s="2">
        <v>18</v>
      </c>
      <c r="T68" s="2">
        <v>5</v>
      </c>
      <c r="U68" s="2">
        <v>1</v>
      </c>
      <c r="V68" s="2">
        <v>20</v>
      </c>
      <c r="W68" s="2" t="s">
        <v>248</v>
      </c>
      <c r="X68" s="2">
        <v>12</v>
      </c>
      <c r="Y68" s="2">
        <v>15</v>
      </c>
      <c r="Z68" s="2">
        <v>15</v>
      </c>
      <c r="AA68" s="2">
        <v>11</v>
      </c>
      <c r="AB68" s="2">
        <v>9</v>
      </c>
      <c r="AC68" s="2">
        <v>14</v>
      </c>
      <c r="AD68" s="2">
        <v>7</v>
      </c>
      <c r="AE68" s="2" t="s">
        <v>248</v>
      </c>
      <c r="AF68" s="2">
        <v>23</v>
      </c>
      <c r="AG68" s="2">
        <v>15</v>
      </c>
      <c r="AH68" s="2">
        <v>18</v>
      </c>
      <c r="AI68" s="2">
        <v>11</v>
      </c>
      <c r="AJ68" s="2">
        <v>19</v>
      </c>
      <c r="AK68" s="2">
        <v>8</v>
      </c>
      <c r="AL68" s="2">
        <v>5</v>
      </c>
      <c r="AM68" s="2">
        <v>5</v>
      </c>
      <c r="AN68" s="2">
        <v>20</v>
      </c>
      <c r="AO68" s="2" t="s">
        <v>248</v>
      </c>
      <c r="AP68" s="2">
        <v>21</v>
      </c>
      <c r="AQ68" s="2">
        <v>19</v>
      </c>
      <c r="AR68" s="2">
        <v>9</v>
      </c>
      <c r="AS68" s="2">
        <v>14</v>
      </c>
      <c r="AT68" s="2">
        <v>7</v>
      </c>
      <c r="AU68" s="2" t="s">
        <v>248</v>
      </c>
      <c r="AV68" s="2">
        <v>3</v>
      </c>
      <c r="AW68" s="2">
        <v>15</v>
      </c>
      <c r="AX68" s="2">
        <v>12</v>
      </c>
      <c r="AY68" s="2">
        <v>15</v>
      </c>
      <c r="AZ68" s="2">
        <v>18</v>
      </c>
      <c r="BA68" s="2" t="s">
        <v>248</v>
      </c>
      <c r="BB68" s="2">
        <v>3</v>
      </c>
      <c r="BC68" s="2">
        <v>15</v>
      </c>
      <c r="BD68" s="2">
        <v>4</v>
      </c>
      <c r="BE68" s="2">
        <v>9</v>
      </c>
      <c r="BF68" s="2">
        <v>14</v>
      </c>
      <c r="BG68" s="2">
        <v>7</v>
      </c>
      <c r="BH68" s="2" t="s">
        <v>248</v>
      </c>
      <c r="BI68" s="2">
        <v>23</v>
      </c>
      <c r="BJ68" s="2">
        <v>9</v>
      </c>
      <c r="BK68" s="2">
        <v>20</v>
      </c>
      <c r="BL68" s="2">
        <v>8</v>
      </c>
      <c r="BM68" s="2" t="s">
        <v>248</v>
      </c>
      <c r="BN68" s="2">
        <v>14</v>
      </c>
      <c r="BO68" s="2">
        <v>15</v>
      </c>
      <c r="BP68" s="2" t="s">
        <v>248</v>
      </c>
      <c r="BQ68" s="2">
        <v>22</v>
      </c>
      <c r="BR68" s="2">
        <v>1</v>
      </c>
      <c r="BS68" s="2">
        <v>12</v>
      </c>
      <c r="BT68" s="2">
        <v>21</v>
      </c>
      <c r="BU68" s="2">
        <v>5</v>
      </c>
      <c r="BV68" s="2">
        <v>19</v>
      </c>
      <c r="BW68" s="2" t="s">
        <v>248</v>
      </c>
      <c r="BX68" s="2">
        <v>20</v>
      </c>
      <c r="BY68" s="2">
        <v>15</v>
      </c>
      <c r="BZ68" s="2" t="s">
        <v>248</v>
      </c>
      <c r="CA68" s="2">
        <v>5</v>
      </c>
      <c r="CB68" s="2">
        <v>14</v>
      </c>
      <c r="CC68" s="2">
        <v>3</v>
      </c>
      <c r="CD68" s="2">
        <v>15</v>
      </c>
      <c r="CE68" s="2">
        <v>4</v>
      </c>
      <c r="CF68" s="2">
        <v>5</v>
      </c>
      <c r="CG68" s="2" t="s">
        <v>248</v>
      </c>
      <c r="CH68" s="2">
        <v>1</v>
      </c>
      <c r="CI68" s="2">
        <v>12</v>
      </c>
      <c r="CJ68" s="2">
        <v>12</v>
      </c>
      <c r="CK68" s="2" t="s">
        <v>248</v>
      </c>
      <c r="CL68" s="2">
        <v>4</v>
      </c>
      <c r="CM68" s="2">
        <v>1</v>
      </c>
      <c r="CN68" s="2">
        <v>20</v>
      </c>
      <c r="CO68" s="2">
        <v>1</v>
      </c>
    </row>
    <row r="69" spans="2:93" s="27" customFormat="1" ht="22.5" customHeight="1">
      <c r="B69" s="2">
        <v>19</v>
      </c>
      <c r="C69" s="2">
        <v>1</v>
      </c>
      <c r="D69" s="6">
        <v>4</v>
      </c>
      <c r="E69" s="1">
        <v>23</v>
      </c>
      <c r="F69" s="16"/>
      <c r="G69" s="2">
        <v>23</v>
      </c>
      <c r="H69" s="2">
        <v>8</v>
      </c>
      <c r="I69" s="2">
        <v>15</v>
      </c>
      <c r="J69" s="2" t="s">
        <v>248</v>
      </c>
      <c r="K69" s="2">
        <v>11</v>
      </c>
      <c r="L69" s="2">
        <v>14</v>
      </c>
      <c r="M69" s="2">
        <v>15</v>
      </c>
      <c r="N69" s="2">
        <v>23</v>
      </c>
      <c r="O69" s="2">
        <v>19</v>
      </c>
      <c r="P69" s="2" t="s">
        <v>248</v>
      </c>
      <c r="Q69" s="2">
        <v>16</v>
      </c>
      <c r="R69" s="2">
        <v>9</v>
      </c>
      <c r="S69" s="2">
        <v>22</v>
      </c>
      <c r="T69" s="2">
        <v>15</v>
      </c>
      <c r="U69" s="2">
        <v>20</v>
      </c>
      <c r="V69" s="2" t="s">
        <v>248</v>
      </c>
      <c r="W69" s="2">
        <v>20</v>
      </c>
      <c r="X69" s="2">
        <v>1</v>
      </c>
      <c r="Y69" s="2">
        <v>2</v>
      </c>
      <c r="Z69" s="2">
        <v>12</v>
      </c>
      <c r="AA69" s="2">
        <v>5</v>
      </c>
      <c r="AB69" s="2">
        <v>19</v>
      </c>
      <c r="AC69" s="2" t="s">
        <v>248</v>
      </c>
      <c r="AD69" s="2">
        <v>23</v>
      </c>
      <c r="AE69" s="2">
        <v>5</v>
      </c>
      <c r="AF69" s="2">
        <v>12</v>
      </c>
      <c r="AG69" s="2">
        <v>12</v>
      </c>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row>
    <row r="70" spans="2:93" s="27" customFormat="1" ht="22.5" customHeight="1">
      <c r="B70" s="2">
        <v>20</v>
      </c>
      <c r="C70" s="2">
        <v>1</v>
      </c>
      <c r="D70" s="6">
        <v>4</v>
      </c>
      <c r="E70" s="1">
        <v>25</v>
      </c>
      <c r="F70" s="16"/>
      <c r="G70" s="2">
        <v>1</v>
      </c>
      <c r="H70" s="2" t="s">
        <v>248</v>
      </c>
      <c r="I70" s="2">
        <v>2</v>
      </c>
      <c r="J70" s="2">
        <v>21</v>
      </c>
      <c r="K70" s="2">
        <v>19</v>
      </c>
      <c r="L70" s="2">
        <v>25</v>
      </c>
      <c r="M70" s="2" t="s">
        <v>248</v>
      </c>
      <c r="N70" s="2">
        <v>4</v>
      </c>
      <c r="O70" s="2">
        <v>1</v>
      </c>
      <c r="P70" s="2">
        <v>25</v>
      </c>
      <c r="Q70" s="2" t="s">
        <v>248</v>
      </c>
      <c r="R70" s="2">
        <v>19</v>
      </c>
      <c r="S70" s="2">
        <v>5</v>
      </c>
      <c r="T70" s="2">
        <v>14</v>
      </c>
      <c r="U70" s="2">
        <v>4</v>
      </c>
      <c r="V70" s="2">
        <v>9</v>
      </c>
      <c r="W70" s="2">
        <v>14</v>
      </c>
      <c r="X70" s="2">
        <v>7</v>
      </c>
      <c r="Y70" s="2" t="s">
        <v>248</v>
      </c>
      <c r="Z70" s="2">
        <v>14</v>
      </c>
      <c r="AA70" s="2">
        <v>15</v>
      </c>
      <c r="AB70" s="2">
        <v>14</v>
      </c>
      <c r="AC70" s="2">
        <v>20</v>
      </c>
      <c r="AD70" s="2">
        <v>1</v>
      </c>
      <c r="AE70" s="2">
        <v>2</v>
      </c>
      <c r="AF70" s="2">
        <v>21</v>
      </c>
      <c r="AG70" s="2">
        <v>12</v>
      </c>
      <c r="AH70" s="2">
        <v>1</v>
      </c>
      <c r="AI70" s="2">
        <v>18</v>
      </c>
      <c r="AJ70" s="2" t="s">
        <v>248</v>
      </c>
      <c r="AK70" s="2">
        <v>6</v>
      </c>
      <c r="AL70" s="2">
        <v>15</v>
      </c>
      <c r="AM70" s="2">
        <v>18</v>
      </c>
      <c r="AN70" s="2">
        <v>13</v>
      </c>
      <c r="AO70" s="2">
        <v>1</v>
      </c>
      <c r="AP70" s="2">
        <v>20</v>
      </c>
      <c r="AQ70" s="2">
        <v>20</v>
      </c>
      <c r="AR70" s="2">
        <v>5</v>
      </c>
      <c r="AS70" s="2">
        <v>4</v>
      </c>
      <c r="AT70" s="2" t="s">
        <v>248</v>
      </c>
      <c r="AU70" s="2">
        <v>4</v>
      </c>
      <c r="AV70" s="2">
        <v>1</v>
      </c>
      <c r="AW70" s="2">
        <v>20</v>
      </c>
      <c r="AX70" s="2">
        <v>1</v>
      </c>
      <c r="AY70" s="2" t="s">
        <v>248</v>
      </c>
      <c r="AZ70" s="2">
        <v>20</v>
      </c>
      <c r="BA70" s="2">
        <v>15</v>
      </c>
      <c r="BB70" s="2" t="s">
        <v>248</v>
      </c>
      <c r="BC70" s="2">
        <v>13</v>
      </c>
      <c r="BD70" s="2">
        <v>25</v>
      </c>
      <c r="BE70" s="2" t="s">
        <v>248</v>
      </c>
      <c r="BF70" s="2">
        <v>20</v>
      </c>
      <c r="BG70" s="2">
        <v>5</v>
      </c>
      <c r="BH70" s="2">
        <v>1</v>
      </c>
      <c r="BI70" s="2">
        <v>13</v>
      </c>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row>
    <row r="71" spans="2:93" s="27" customFormat="1" ht="15" customHeight="1" thickBot="1">
      <c r="B71" s="7"/>
      <c r="C71" s="7"/>
      <c r="D71" s="7"/>
      <c r="E71" s="7"/>
      <c r="F71" s="16"/>
      <c r="G71" s="7"/>
      <c r="H71" s="7"/>
      <c r="I71" s="7"/>
      <c r="J71" s="7"/>
      <c r="K71" s="8"/>
      <c r="L71" s="8"/>
      <c r="M71" s="8"/>
    </row>
    <row r="72" spans="2:93" s="27" customFormat="1" ht="25.5" customHeight="1" thickBot="1">
      <c r="B72" s="12" t="s">
        <v>6</v>
      </c>
      <c r="C72" s="40" t="s">
        <v>5</v>
      </c>
      <c r="D72" s="7"/>
      <c r="E72" s="11"/>
      <c r="F72" s="16"/>
      <c r="G72" s="7"/>
      <c r="H72" s="7"/>
      <c r="I72" s="7"/>
      <c r="J72" s="7"/>
      <c r="K72" s="7"/>
      <c r="L72" s="7"/>
      <c r="M72" s="7"/>
    </row>
    <row r="73" spans="2:93" s="27" customFormat="1" ht="15" customHeight="1">
      <c r="B73" s="32"/>
      <c r="C73" s="7"/>
      <c r="D73" s="7"/>
      <c r="E73" s="7"/>
      <c r="F73" s="16"/>
      <c r="G73" s="7"/>
      <c r="H73" s="7"/>
      <c r="I73" s="7"/>
      <c r="J73" s="7"/>
      <c r="K73" s="7"/>
      <c r="L73" s="7"/>
      <c r="M73" s="7"/>
    </row>
    <row r="74" spans="2:93" s="27" customFormat="1" ht="15" customHeight="1">
      <c r="B74" s="38" t="s">
        <v>215</v>
      </c>
      <c r="C74" s="7"/>
      <c r="D74" s="7"/>
      <c r="E74" s="7"/>
      <c r="F74" s="16"/>
      <c r="G74" s="7"/>
      <c r="H74" s="7"/>
      <c r="I74" s="7"/>
      <c r="J74" s="7"/>
      <c r="K74" s="7"/>
      <c r="L74" s="7"/>
      <c r="M74" s="7"/>
    </row>
    <row r="75" spans="2:93" s="27" customFormat="1" ht="15" customHeight="1">
      <c r="B75" s="11" t="s">
        <v>220</v>
      </c>
      <c r="C75" s="7"/>
      <c r="D75" s="7"/>
      <c r="E75" s="7"/>
      <c r="F75" s="16"/>
      <c r="G75" s="7"/>
      <c r="H75" s="7"/>
      <c r="I75" s="7"/>
      <c r="J75" s="7"/>
      <c r="K75" s="7"/>
      <c r="L75" s="7"/>
      <c r="M75" s="7"/>
    </row>
    <row r="76" spans="2:93" s="27" customFormat="1" ht="15" customHeight="1">
      <c r="C76" s="7"/>
      <c r="D76" s="7"/>
      <c r="E76" s="7"/>
      <c r="F76" s="16"/>
      <c r="G76" s="7"/>
      <c r="H76" s="7"/>
      <c r="I76" s="7"/>
      <c r="J76" s="7"/>
      <c r="K76" s="7"/>
      <c r="L76" s="7"/>
      <c r="M76" s="7"/>
    </row>
    <row r="77" spans="2:93" s="27" customFormat="1" ht="15" customHeight="1">
      <c r="B77" s="11" t="s">
        <v>221</v>
      </c>
      <c r="C77" s="7"/>
      <c r="D77" s="7"/>
      <c r="E77" s="7"/>
      <c r="F77" s="16"/>
      <c r="G77" s="7"/>
      <c r="H77" s="7"/>
      <c r="I77" s="7"/>
      <c r="J77" s="7"/>
      <c r="K77" s="7"/>
      <c r="L77" s="7"/>
      <c r="M77" s="7"/>
    </row>
    <row r="78" spans="2:93" s="27" customFormat="1" ht="15" customHeight="1">
      <c r="B78" s="11"/>
      <c r="C78" s="7"/>
      <c r="D78" s="7"/>
      <c r="E78" s="7"/>
      <c r="F78" s="16"/>
      <c r="G78" s="7"/>
      <c r="H78" s="7"/>
      <c r="I78" s="7"/>
      <c r="J78" s="7"/>
      <c r="K78" s="7"/>
      <c r="L78" s="7"/>
      <c r="M78" s="7"/>
    </row>
    <row r="79" spans="2:93" s="27" customFormat="1" ht="15" customHeight="1">
      <c r="B79" s="11" t="s">
        <v>49</v>
      </c>
      <c r="C79" s="7"/>
      <c r="D79" s="7"/>
      <c r="E79" s="7"/>
      <c r="F79" s="16"/>
      <c r="G79" s="7"/>
      <c r="H79" s="7"/>
      <c r="I79" s="7"/>
      <c r="J79" s="7"/>
      <c r="K79" s="7"/>
      <c r="L79" s="7"/>
      <c r="M79" s="7"/>
    </row>
    <row r="80" spans="2:93" s="27" customFormat="1" ht="15" customHeight="1">
      <c r="B80" s="7" t="s">
        <v>234</v>
      </c>
      <c r="C80" s="7"/>
      <c r="D80" s="7"/>
      <c r="E80" s="7"/>
      <c r="F80" s="16"/>
      <c r="G80" s="7"/>
      <c r="H80" s="7"/>
      <c r="I80" s="7"/>
      <c r="J80" s="7"/>
      <c r="K80" s="7"/>
      <c r="L80" s="7"/>
      <c r="M80" s="7"/>
    </row>
    <row r="81" spans="2:93" s="27" customFormat="1" ht="15" customHeight="1">
      <c r="B81" s="7" t="s">
        <v>235</v>
      </c>
      <c r="C81" s="7"/>
      <c r="D81" s="7"/>
      <c r="E81" s="7"/>
      <c r="F81" s="16"/>
      <c r="G81" s="7"/>
      <c r="H81" s="7"/>
      <c r="I81" s="7"/>
      <c r="J81" s="7"/>
      <c r="K81" s="7"/>
      <c r="L81" s="7"/>
      <c r="M81" s="7"/>
    </row>
    <row r="82" spans="2:93" s="27" customFormat="1" ht="15" customHeight="1" thickBot="1">
      <c r="B82" s="7" t="s">
        <v>236</v>
      </c>
      <c r="C82" s="7"/>
      <c r="D82" s="7"/>
      <c r="E82" s="7"/>
      <c r="F82" s="16"/>
      <c r="G82" s="7"/>
      <c r="H82" s="7"/>
      <c r="I82" s="7"/>
      <c r="J82" s="7"/>
      <c r="K82" s="7"/>
      <c r="L82" s="7"/>
      <c r="M82" s="7"/>
    </row>
    <row r="83" spans="2:93" s="27" customFormat="1" ht="25.5" customHeight="1" thickBot="1">
      <c r="B83" s="32"/>
      <c r="C83" s="16"/>
      <c r="D83" s="16"/>
      <c r="E83" s="31"/>
      <c r="F83" s="16"/>
      <c r="G83" s="67" t="s">
        <v>266</v>
      </c>
      <c r="H83" s="51"/>
      <c r="I83" s="7"/>
      <c r="J83" s="7"/>
    </row>
    <row r="84" spans="2:93" s="27" customFormat="1" ht="25.5" customHeight="1" thickBot="1">
      <c r="B84" s="13" t="s">
        <v>29</v>
      </c>
      <c r="C84" s="14" t="s">
        <v>2</v>
      </c>
      <c r="D84" s="37" t="s">
        <v>3</v>
      </c>
      <c r="E84" s="37" t="s">
        <v>4</v>
      </c>
      <c r="F84" s="16"/>
      <c r="G84" s="51">
        <v>1</v>
      </c>
      <c r="H84" s="51">
        <v>2</v>
      </c>
      <c r="I84" s="51">
        <v>3</v>
      </c>
      <c r="J84" s="51">
        <v>4</v>
      </c>
      <c r="K84" s="51">
        <v>5</v>
      </c>
      <c r="L84" s="51">
        <v>6</v>
      </c>
      <c r="M84" s="51">
        <v>7</v>
      </c>
      <c r="N84" s="51">
        <v>8</v>
      </c>
      <c r="O84" s="51">
        <v>9</v>
      </c>
      <c r="P84" s="51">
        <v>10</v>
      </c>
      <c r="Q84" s="51">
        <v>11</v>
      </c>
      <c r="R84" s="51">
        <v>12</v>
      </c>
      <c r="S84" s="51">
        <v>13</v>
      </c>
      <c r="T84" s="51">
        <v>14</v>
      </c>
      <c r="U84" s="51">
        <v>15</v>
      </c>
      <c r="V84" s="51">
        <v>16</v>
      </c>
      <c r="W84" s="51">
        <v>17</v>
      </c>
      <c r="X84" s="51">
        <v>18</v>
      </c>
      <c r="Y84" s="51">
        <v>19</v>
      </c>
      <c r="Z84" s="51">
        <v>20</v>
      </c>
      <c r="AA84" s="51">
        <v>21</v>
      </c>
      <c r="AB84" s="51">
        <v>22</v>
      </c>
      <c r="AC84" s="51">
        <v>23</v>
      </c>
      <c r="AD84" s="51">
        <v>24</v>
      </c>
      <c r="AE84" s="51">
        <v>25</v>
      </c>
      <c r="AF84" s="51">
        <v>26</v>
      </c>
      <c r="AG84" s="51">
        <v>27</v>
      </c>
      <c r="AH84" s="51">
        <v>28</v>
      </c>
      <c r="AI84" s="51">
        <v>29</v>
      </c>
      <c r="AJ84" s="51">
        <v>30</v>
      </c>
      <c r="AK84" s="51">
        <v>31</v>
      </c>
      <c r="AL84" s="51">
        <v>32</v>
      </c>
      <c r="AM84" s="51">
        <v>33</v>
      </c>
      <c r="AN84" s="51">
        <v>34</v>
      </c>
      <c r="AO84" s="51">
        <v>35</v>
      </c>
      <c r="AP84" s="51">
        <v>36</v>
      </c>
      <c r="AQ84" s="51">
        <v>37</v>
      </c>
      <c r="AR84" s="51">
        <v>38</v>
      </c>
      <c r="AS84" s="51">
        <v>39</v>
      </c>
      <c r="AT84" s="51">
        <v>40</v>
      </c>
      <c r="AU84" s="51">
        <v>41</v>
      </c>
      <c r="AV84" s="51">
        <v>42</v>
      </c>
      <c r="AW84" s="51">
        <v>43</v>
      </c>
      <c r="AX84" s="51">
        <v>44</v>
      </c>
      <c r="AY84" s="51">
        <v>45</v>
      </c>
      <c r="AZ84" s="51">
        <v>46</v>
      </c>
      <c r="BA84" s="51">
        <v>47</v>
      </c>
      <c r="BB84" s="51">
        <v>48</v>
      </c>
      <c r="BC84" s="51">
        <v>49</v>
      </c>
      <c r="BD84" s="51">
        <v>50</v>
      </c>
      <c r="BE84" s="51">
        <v>51</v>
      </c>
      <c r="BF84" s="51">
        <v>52</v>
      </c>
      <c r="BG84" s="51">
        <v>53</v>
      </c>
      <c r="BH84" s="51">
        <v>54</v>
      </c>
      <c r="BI84" s="51">
        <v>55</v>
      </c>
      <c r="BJ84" s="51">
        <v>56</v>
      </c>
      <c r="BK84" s="51">
        <v>57</v>
      </c>
      <c r="BL84" s="51">
        <v>58</v>
      </c>
      <c r="BM84" s="51">
        <v>59</v>
      </c>
      <c r="BN84" s="51">
        <v>60</v>
      </c>
      <c r="BO84" s="51">
        <v>61</v>
      </c>
      <c r="BP84" s="51">
        <v>62</v>
      </c>
      <c r="BQ84" s="51">
        <v>63</v>
      </c>
      <c r="BR84" s="51">
        <v>64</v>
      </c>
      <c r="BS84" s="51">
        <v>65</v>
      </c>
      <c r="BT84" s="51">
        <v>66</v>
      </c>
      <c r="BU84" s="51">
        <v>67</v>
      </c>
      <c r="BV84" s="51">
        <v>68</v>
      </c>
      <c r="BW84" s="51">
        <v>69</v>
      </c>
      <c r="BX84" s="51">
        <v>70</v>
      </c>
      <c r="BY84" s="51">
        <v>71</v>
      </c>
      <c r="BZ84" s="51">
        <v>72</v>
      </c>
      <c r="CA84" s="51">
        <v>73</v>
      </c>
      <c r="CB84" s="51">
        <v>74</v>
      </c>
      <c r="CC84" s="51">
        <v>75</v>
      </c>
      <c r="CD84" s="51">
        <v>76</v>
      </c>
      <c r="CE84" s="51">
        <v>77</v>
      </c>
      <c r="CF84" s="51">
        <v>78</v>
      </c>
      <c r="CG84" s="51">
        <v>79</v>
      </c>
      <c r="CH84" s="51">
        <v>80</v>
      </c>
      <c r="CI84" s="51">
        <v>81</v>
      </c>
      <c r="CJ84" s="51">
        <v>82</v>
      </c>
      <c r="CK84" s="51">
        <v>83</v>
      </c>
      <c r="CL84" s="51">
        <v>84</v>
      </c>
      <c r="CM84" s="51">
        <v>85</v>
      </c>
      <c r="CN84" s="51">
        <v>86</v>
      </c>
      <c r="CO84" s="51">
        <v>87</v>
      </c>
    </row>
    <row r="85" spans="2:93" s="27" customFormat="1" ht="15" customHeight="1">
      <c r="B85" s="7"/>
      <c r="C85" s="7"/>
      <c r="D85" s="7"/>
      <c r="E85" s="34"/>
      <c r="F85" s="16"/>
    </row>
    <row r="86" spans="2:93" s="27" customFormat="1" ht="22.5" customHeight="1">
      <c r="B86" s="2" t="s">
        <v>8</v>
      </c>
      <c r="C86" s="2">
        <v>2</v>
      </c>
      <c r="D86" s="3">
        <v>0</v>
      </c>
      <c r="E86" s="1">
        <v>690</v>
      </c>
      <c r="F86" s="16"/>
      <c r="G86" s="2">
        <v>19</v>
      </c>
      <c r="H86" s="2">
        <v>1</v>
      </c>
      <c r="I86" s="2">
        <v>22</v>
      </c>
      <c r="J86" s="2">
        <v>5</v>
      </c>
      <c r="K86" s="2" t="s">
        <v>248</v>
      </c>
      <c r="L86" s="2">
        <v>25</v>
      </c>
      <c r="M86" s="2">
        <v>15</v>
      </c>
      <c r="N86" s="2">
        <v>21</v>
      </c>
      <c r="O86" s="2">
        <v>18</v>
      </c>
      <c r="P86" s="2" t="s">
        <v>248</v>
      </c>
      <c r="Q86" s="2">
        <v>23</v>
      </c>
      <c r="R86" s="2">
        <v>15</v>
      </c>
      <c r="S86" s="2">
        <v>18</v>
      </c>
      <c r="T86" s="2">
        <v>11</v>
      </c>
      <c r="U86" s="2" t="s">
        <v>248</v>
      </c>
      <c r="V86" s="2">
        <v>15</v>
      </c>
      <c r="W86" s="2">
        <v>6</v>
      </c>
      <c r="X86" s="2">
        <v>20</v>
      </c>
      <c r="Y86" s="2">
        <v>5</v>
      </c>
      <c r="Z86" s="2">
        <v>14</v>
      </c>
      <c r="AA86" s="2" t="s">
        <v>248</v>
      </c>
      <c r="AB86" s="2">
        <v>5</v>
      </c>
      <c r="AC86" s="2">
        <v>19</v>
      </c>
      <c r="AD86" s="2">
        <v>16</v>
      </c>
      <c r="AE86" s="2">
        <v>5</v>
      </c>
      <c r="AF86" s="2">
        <v>3</v>
      </c>
      <c r="AG86" s="2">
        <v>9</v>
      </c>
      <c r="AH86" s="2">
        <v>1</v>
      </c>
      <c r="AI86" s="2">
        <v>12</v>
      </c>
      <c r="AJ86" s="2">
        <v>12</v>
      </c>
      <c r="AK86" s="2">
        <v>25</v>
      </c>
      <c r="AL86" s="2" t="s">
        <v>248</v>
      </c>
      <c r="AM86" s="2">
        <v>23</v>
      </c>
      <c r="AN86" s="2">
        <v>8</v>
      </c>
      <c r="AO86" s="2">
        <v>5</v>
      </c>
      <c r="AP86" s="2">
        <v>14</v>
      </c>
      <c r="AQ86" s="2" t="s">
        <v>248</v>
      </c>
      <c r="AR86" s="2">
        <v>23</v>
      </c>
      <c r="AS86" s="2">
        <v>15</v>
      </c>
      <c r="AT86" s="2">
        <v>18</v>
      </c>
      <c r="AU86" s="2">
        <v>11</v>
      </c>
      <c r="AV86" s="2">
        <v>9</v>
      </c>
      <c r="AW86" s="2">
        <v>14</v>
      </c>
      <c r="AX86" s="2">
        <v>7</v>
      </c>
      <c r="AY86" s="2" t="s">
        <v>248</v>
      </c>
      <c r="AZ86" s="2">
        <v>15</v>
      </c>
      <c r="BA86" s="2">
        <v>14</v>
      </c>
      <c r="BB86" s="2" t="s">
        <v>248</v>
      </c>
      <c r="BC86" s="2">
        <v>2</v>
      </c>
      <c r="BD86" s="2">
        <v>9</v>
      </c>
      <c r="BE86" s="2">
        <v>7</v>
      </c>
      <c r="BF86" s="2">
        <v>7</v>
      </c>
      <c r="BG86" s="2">
        <v>5</v>
      </c>
      <c r="BH86" s="2">
        <v>18</v>
      </c>
      <c r="BI86" s="2" t="s">
        <v>248</v>
      </c>
      <c r="BJ86" s="2">
        <v>16</v>
      </c>
      <c r="BK86" s="2">
        <v>18</v>
      </c>
      <c r="BL86" s="2">
        <v>15</v>
      </c>
      <c r="BM86" s="2">
        <v>10</v>
      </c>
      <c r="BN86" s="2">
        <v>5</v>
      </c>
      <c r="BO86" s="2">
        <v>3</v>
      </c>
      <c r="BP86" s="2">
        <v>20</v>
      </c>
      <c r="BQ86" s="2">
        <v>19</v>
      </c>
      <c r="BR86" s="2"/>
      <c r="BS86" s="2"/>
      <c r="BT86" s="2"/>
      <c r="BU86" s="2"/>
      <c r="BV86" s="2"/>
      <c r="BW86" s="2"/>
      <c r="BX86" s="2"/>
      <c r="BY86" s="2"/>
      <c r="BZ86" s="2"/>
      <c r="CA86" s="2"/>
      <c r="CB86" s="2"/>
      <c r="CC86" s="2"/>
      <c r="CD86" s="2"/>
      <c r="CE86" s="2"/>
      <c r="CF86" s="2"/>
      <c r="CG86" s="2"/>
      <c r="CH86" s="2"/>
      <c r="CI86" s="2"/>
      <c r="CJ86" s="2"/>
      <c r="CK86" s="2"/>
      <c r="CL86" s="2"/>
      <c r="CM86" s="2"/>
      <c r="CN86" s="2"/>
      <c r="CO86" s="2"/>
    </row>
    <row r="87" spans="2:93" s="27" customFormat="1" ht="15" customHeight="1">
      <c r="B87" s="7"/>
      <c r="C87" s="7"/>
      <c r="D87" s="7"/>
      <c r="E87" s="36"/>
      <c r="F87" s="16"/>
      <c r="G87" s="5"/>
      <c r="H87" s="7"/>
      <c r="I87" s="7"/>
      <c r="M87" s="7"/>
    </row>
    <row r="88" spans="2:93" s="27" customFormat="1" ht="22.5" customHeight="1">
      <c r="B88" s="2">
        <v>21</v>
      </c>
      <c r="C88" s="2">
        <v>2</v>
      </c>
      <c r="D88" s="6">
        <v>5</v>
      </c>
      <c r="E88" s="1">
        <v>724</v>
      </c>
      <c r="F88" s="16"/>
      <c r="G88" s="2">
        <v>21</v>
      </c>
      <c r="H88" s="2">
        <v>19</v>
      </c>
      <c r="I88" s="2">
        <v>9</v>
      </c>
      <c r="J88" s="2">
        <v>14</v>
      </c>
      <c r="K88" s="2">
        <v>7</v>
      </c>
      <c r="L88" s="2" t="s">
        <v>248</v>
      </c>
      <c r="M88" s="2">
        <v>8</v>
      </c>
      <c r="N88" s="2">
        <v>1</v>
      </c>
      <c r="O88" s="2">
        <v>19</v>
      </c>
      <c r="P88" s="2">
        <v>8</v>
      </c>
      <c r="Q88" s="2">
        <v>20</v>
      </c>
      <c r="R88" s="2">
        <v>1</v>
      </c>
      <c r="S88" s="2">
        <v>7</v>
      </c>
      <c r="T88" s="2">
        <v>19</v>
      </c>
      <c r="U88" s="2" t="s">
        <v>248</v>
      </c>
      <c r="V88" s="2">
        <v>6</v>
      </c>
      <c r="W88" s="2">
        <v>15</v>
      </c>
      <c r="X88" s="2">
        <v>18</v>
      </c>
      <c r="Y88" s="2" t="s">
        <v>248</v>
      </c>
      <c r="Z88" s="2">
        <v>19</v>
      </c>
      <c r="AA88" s="2">
        <v>16</v>
      </c>
      <c r="AB88" s="2">
        <v>9</v>
      </c>
      <c r="AC88" s="2">
        <v>12</v>
      </c>
      <c r="AD88" s="2">
        <v>12</v>
      </c>
      <c r="AE88" s="2">
        <v>5</v>
      </c>
      <c r="AF88" s="2">
        <v>4</v>
      </c>
      <c r="AG88" s="2" t="s">
        <v>248</v>
      </c>
      <c r="AH88" s="2">
        <v>18</v>
      </c>
      <c r="AI88" s="2">
        <v>1</v>
      </c>
      <c r="AJ88" s="2">
        <v>14</v>
      </c>
      <c r="AK88" s="2">
        <v>7</v>
      </c>
      <c r="AL88" s="2">
        <v>5</v>
      </c>
      <c r="AM88" s="2">
        <v>19</v>
      </c>
      <c r="AN88" s="2" t="s">
        <v>248</v>
      </c>
      <c r="AO88" s="2">
        <v>9</v>
      </c>
      <c r="AP88" s="2">
        <v>19</v>
      </c>
      <c r="AQ88" s="2" t="s">
        <v>248</v>
      </c>
      <c r="AR88" s="2">
        <v>19</v>
      </c>
      <c r="AS88" s="2">
        <v>21</v>
      </c>
      <c r="AT88" s="2">
        <v>16</v>
      </c>
      <c r="AU88" s="2">
        <v>5</v>
      </c>
      <c r="AV88" s="2">
        <v>18</v>
      </c>
      <c r="AW88" s="2" t="s">
        <v>248</v>
      </c>
      <c r="AX88" s="2">
        <v>3</v>
      </c>
      <c r="AY88" s="2">
        <v>15</v>
      </c>
      <c r="AZ88" s="2">
        <v>15</v>
      </c>
      <c r="BA88" s="2">
        <v>12</v>
      </c>
      <c r="BB88" s="2" t="s">
        <v>248</v>
      </c>
      <c r="BC88" s="2">
        <v>1</v>
      </c>
      <c r="BD88" s="2">
        <v>14</v>
      </c>
      <c r="BE88" s="2">
        <v>4</v>
      </c>
      <c r="BF88" s="2" t="s">
        <v>248</v>
      </c>
      <c r="BG88" s="2">
        <v>22</v>
      </c>
      <c r="BH88" s="2">
        <v>5</v>
      </c>
      <c r="BI88" s="2">
        <v>18</v>
      </c>
      <c r="BJ88" s="2">
        <v>25</v>
      </c>
      <c r="BK88" s="2" t="s">
        <v>248</v>
      </c>
      <c r="BL88" s="2">
        <v>22</v>
      </c>
      <c r="BM88" s="2">
        <v>5</v>
      </c>
      <c r="BN88" s="2">
        <v>18</v>
      </c>
      <c r="BO88" s="2">
        <v>25</v>
      </c>
      <c r="BP88" s="2" t="s">
        <v>248</v>
      </c>
      <c r="BQ88" s="2">
        <v>8</v>
      </c>
      <c r="BR88" s="2">
        <v>5</v>
      </c>
      <c r="BS88" s="2">
        <v>12</v>
      </c>
      <c r="BT88" s="2">
        <v>16</v>
      </c>
      <c r="BU88" s="2">
        <v>6</v>
      </c>
      <c r="BV88" s="2">
        <v>21</v>
      </c>
      <c r="BW88" s="2">
        <v>12</v>
      </c>
      <c r="BX88" s="2"/>
      <c r="BY88" s="2"/>
      <c r="BZ88" s="2"/>
      <c r="CA88" s="2"/>
      <c r="CB88" s="2"/>
      <c r="CC88" s="2"/>
      <c r="CD88" s="2"/>
      <c r="CE88" s="2"/>
      <c r="CF88" s="2"/>
      <c r="CG88" s="2"/>
      <c r="CH88" s="2"/>
      <c r="CI88" s="2"/>
      <c r="CJ88" s="2"/>
      <c r="CK88" s="2"/>
      <c r="CL88" s="2"/>
      <c r="CM88" s="2"/>
      <c r="CN88" s="2"/>
      <c r="CO88" s="2"/>
    </row>
    <row r="89" spans="2:93" s="27" customFormat="1" ht="22.5" customHeight="1">
      <c r="B89" s="2">
        <v>22</v>
      </c>
      <c r="C89" s="2">
        <v>2</v>
      </c>
      <c r="D89" s="6">
        <v>5</v>
      </c>
      <c r="E89" s="1">
        <v>482</v>
      </c>
      <c r="F89" s="16"/>
      <c r="G89" s="2">
        <v>8</v>
      </c>
      <c r="H89" s="2">
        <v>1</v>
      </c>
      <c r="I89" s="2">
        <v>18</v>
      </c>
      <c r="J89" s="2">
        <v>4</v>
      </c>
      <c r="K89" s="2">
        <v>3</v>
      </c>
      <c r="L89" s="2">
        <v>15</v>
      </c>
      <c r="M89" s="2">
        <v>4</v>
      </c>
      <c r="N89" s="2">
        <v>9</v>
      </c>
      <c r="O89" s="2">
        <v>14</v>
      </c>
      <c r="P89" s="2">
        <v>7</v>
      </c>
      <c r="Q89" s="2" t="s">
        <v>248</v>
      </c>
      <c r="R89" s="2">
        <v>22</v>
      </c>
      <c r="S89" s="2">
        <v>1</v>
      </c>
      <c r="T89" s="2">
        <v>12</v>
      </c>
      <c r="U89" s="2">
        <v>21</v>
      </c>
      <c r="V89" s="2">
        <v>5</v>
      </c>
      <c r="W89" s="2">
        <v>19</v>
      </c>
      <c r="X89" s="2" t="s">
        <v>248</v>
      </c>
      <c r="Y89" s="2">
        <v>23</v>
      </c>
      <c r="Z89" s="2">
        <v>9</v>
      </c>
      <c r="AA89" s="2">
        <v>20</v>
      </c>
      <c r="AB89" s="2">
        <v>8</v>
      </c>
      <c r="AC89" s="2">
        <v>9</v>
      </c>
      <c r="AD89" s="2">
        <v>14</v>
      </c>
      <c r="AE89" s="2" t="s">
        <v>248</v>
      </c>
      <c r="AF89" s="2">
        <v>6</v>
      </c>
      <c r="AG89" s="2">
        <v>15</v>
      </c>
      <c r="AH89" s="2">
        <v>18</v>
      </c>
      <c r="AI89" s="2">
        <v>13</v>
      </c>
      <c r="AJ89" s="2">
        <v>21</v>
      </c>
      <c r="AK89" s="2">
        <v>12</v>
      </c>
      <c r="AL89" s="2">
        <v>1</v>
      </c>
      <c r="AM89" s="2">
        <v>19</v>
      </c>
      <c r="AN89" s="2" t="s">
        <v>248</v>
      </c>
      <c r="AO89" s="2">
        <v>19</v>
      </c>
      <c r="AP89" s="2">
        <v>1</v>
      </c>
      <c r="AQ89" s="2">
        <v>22</v>
      </c>
      <c r="AR89" s="2">
        <v>5</v>
      </c>
      <c r="AS89" s="2">
        <v>19</v>
      </c>
      <c r="AT89" s="2" t="s">
        <v>248</v>
      </c>
      <c r="AU89" s="2">
        <v>13</v>
      </c>
      <c r="AV89" s="2">
        <v>5</v>
      </c>
      <c r="AW89" s="2" t="s">
        <v>248</v>
      </c>
      <c r="AX89" s="2">
        <v>20</v>
      </c>
      <c r="AY89" s="2">
        <v>9</v>
      </c>
      <c r="AZ89" s="2">
        <v>13</v>
      </c>
      <c r="BA89" s="2">
        <v>5</v>
      </c>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row>
    <row r="90" spans="2:93" s="27" customFormat="1" ht="22.5" customHeight="1">
      <c r="B90" s="2">
        <v>23</v>
      </c>
      <c r="C90" s="2">
        <v>2</v>
      </c>
      <c r="D90" s="6">
        <v>5</v>
      </c>
      <c r="E90" s="1">
        <v>241</v>
      </c>
      <c r="F90" s="16"/>
      <c r="G90" s="2">
        <v>4</v>
      </c>
      <c r="H90" s="2">
        <v>9</v>
      </c>
      <c r="I90" s="2">
        <v>14</v>
      </c>
      <c r="J90" s="2">
        <v>14</v>
      </c>
      <c r="K90" s="2">
        <v>5</v>
      </c>
      <c r="L90" s="2">
        <v>18</v>
      </c>
      <c r="M90" s="2" t="s">
        <v>248</v>
      </c>
      <c r="N90" s="2">
        <v>1</v>
      </c>
      <c r="O90" s="2">
        <v>14</v>
      </c>
      <c r="P90" s="2">
        <v>4</v>
      </c>
      <c r="Q90" s="2" t="s">
        <v>248</v>
      </c>
      <c r="R90" s="2">
        <v>1</v>
      </c>
      <c r="S90" s="2" t="s">
        <v>248</v>
      </c>
      <c r="T90" s="2">
        <v>13</v>
      </c>
      <c r="U90" s="2">
        <v>15</v>
      </c>
      <c r="V90" s="2">
        <v>22</v>
      </c>
      <c r="W90" s="2">
        <v>9</v>
      </c>
      <c r="X90" s="2">
        <v>5</v>
      </c>
      <c r="Y90" s="2" t="s">
        <v>248</v>
      </c>
      <c r="Z90" s="2">
        <v>20</v>
      </c>
      <c r="AA90" s="2">
        <v>15</v>
      </c>
      <c r="AB90" s="2">
        <v>14</v>
      </c>
      <c r="AC90" s="2">
        <v>9</v>
      </c>
      <c r="AD90" s="2">
        <v>7</v>
      </c>
      <c r="AE90" s="2">
        <v>8</v>
      </c>
      <c r="AF90" s="2">
        <v>20</v>
      </c>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row>
    <row r="91" spans="2:93" s="27" customFormat="1" ht="22.5" customHeight="1">
      <c r="B91" s="2">
        <v>24</v>
      </c>
      <c r="C91" s="2">
        <v>2</v>
      </c>
      <c r="D91" s="6">
        <v>5</v>
      </c>
      <c r="E91" s="1">
        <v>286</v>
      </c>
      <c r="F91" s="16"/>
      <c r="G91" s="2">
        <v>15</v>
      </c>
      <c r="H91" s="2">
        <v>21</v>
      </c>
      <c r="I91" s="2">
        <v>18</v>
      </c>
      <c r="J91" s="2" t="s">
        <v>248</v>
      </c>
      <c r="K91" s="2">
        <v>20</v>
      </c>
      <c r="L91" s="2">
        <v>5</v>
      </c>
      <c r="M91" s="2">
        <v>1</v>
      </c>
      <c r="N91" s="2">
        <v>13</v>
      </c>
      <c r="O91" s="2" t="s">
        <v>248</v>
      </c>
      <c r="P91" s="2">
        <v>23</v>
      </c>
      <c r="Q91" s="2">
        <v>15</v>
      </c>
      <c r="R91" s="2">
        <v>14</v>
      </c>
      <c r="S91" s="2" t="s">
        <v>248</v>
      </c>
      <c r="T91" s="2">
        <v>2</v>
      </c>
      <c r="U91" s="2">
        <v>9</v>
      </c>
      <c r="V91" s="2">
        <v>7</v>
      </c>
      <c r="W91" s="2" t="s">
        <v>248</v>
      </c>
      <c r="X91" s="2">
        <v>20</v>
      </c>
      <c r="Y91" s="2">
        <v>8</v>
      </c>
      <c r="Z91" s="2">
        <v>9</v>
      </c>
      <c r="AA91" s="2">
        <v>19</v>
      </c>
      <c r="AB91" s="2" t="s">
        <v>248</v>
      </c>
      <c r="AC91" s="2">
        <v>23</v>
      </c>
      <c r="AD91" s="2">
        <v>5</v>
      </c>
      <c r="AE91" s="2">
        <v>5</v>
      </c>
      <c r="AF91" s="2">
        <v>11</v>
      </c>
      <c r="AG91" s="2">
        <v>5</v>
      </c>
      <c r="AH91" s="2">
        <v>14</v>
      </c>
      <c r="AI91" s="2">
        <v>4</v>
      </c>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row>
    <row r="92" spans="2:93" s="27" customFormat="1" ht="22.5" customHeight="1">
      <c r="B92" s="2">
        <v>25</v>
      </c>
      <c r="C92" s="2">
        <v>2</v>
      </c>
      <c r="D92" s="6">
        <v>5</v>
      </c>
      <c r="E92" s="1">
        <v>331</v>
      </c>
      <c r="F92" s="16"/>
      <c r="G92" s="2">
        <v>16</v>
      </c>
      <c r="H92" s="2">
        <v>12</v>
      </c>
      <c r="I92" s="2">
        <v>1</v>
      </c>
      <c r="J92" s="2">
        <v>14</v>
      </c>
      <c r="K92" s="2">
        <v>14</v>
      </c>
      <c r="L92" s="2">
        <v>9</v>
      </c>
      <c r="M92" s="2">
        <v>14</v>
      </c>
      <c r="N92" s="2">
        <v>7</v>
      </c>
      <c r="O92" s="2" t="s">
        <v>248</v>
      </c>
      <c r="P92" s="2">
        <v>1</v>
      </c>
      <c r="Q92" s="2" t="s">
        <v>248</v>
      </c>
      <c r="R92" s="2">
        <v>2</v>
      </c>
      <c r="S92" s="2">
        <v>5</v>
      </c>
      <c r="T92" s="2">
        <v>1</v>
      </c>
      <c r="U92" s="2">
        <v>3</v>
      </c>
      <c r="V92" s="2">
        <v>8</v>
      </c>
      <c r="W92" s="2" t="s">
        <v>248</v>
      </c>
      <c r="X92" s="2">
        <v>20</v>
      </c>
      <c r="Y92" s="2">
        <v>18</v>
      </c>
      <c r="Z92" s="2">
        <v>9</v>
      </c>
      <c r="AA92" s="2">
        <v>16</v>
      </c>
      <c r="AB92" s="2" t="s">
        <v>248</v>
      </c>
      <c r="AC92" s="2">
        <v>6</v>
      </c>
      <c r="AD92" s="2">
        <v>15</v>
      </c>
      <c r="AE92" s="2">
        <v>18</v>
      </c>
      <c r="AF92" s="2" t="s">
        <v>248</v>
      </c>
      <c r="AG92" s="2">
        <v>20</v>
      </c>
      <c r="AH92" s="2">
        <v>8</v>
      </c>
      <c r="AI92" s="2">
        <v>5</v>
      </c>
      <c r="AJ92" s="2" t="s">
        <v>248</v>
      </c>
      <c r="AK92" s="2">
        <v>19</v>
      </c>
      <c r="AL92" s="2">
        <v>21</v>
      </c>
      <c r="AM92" s="2">
        <v>13</v>
      </c>
      <c r="AN92" s="2">
        <v>13</v>
      </c>
      <c r="AO92" s="2">
        <v>5</v>
      </c>
      <c r="AP92" s="2">
        <v>18</v>
      </c>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row>
    <row r="93" spans="2:93" s="27" customFormat="1" ht="22.5" customHeight="1">
      <c r="B93" s="2">
        <v>26</v>
      </c>
      <c r="C93" s="2">
        <v>2</v>
      </c>
      <c r="D93" s="6">
        <v>5</v>
      </c>
      <c r="E93" s="1">
        <v>638</v>
      </c>
      <c r="F93" s="16"/>
      <c r="G93" s="2">
        <v>5</v>
      </c>
      <c r="H93" s="2">
        <v>14</v>
      </c>
      <c r="I93" s="2">
        <v>20</v>
      </c>
      <c r="J93" s="2">
        <v>5</v>
      </c>
      <c r="K93" s="2">
        <v>18</v>
      </c>
      <c r="L93" s="2">
        <v>9</v>
      </c>
      <c r="M93" s="2">
        <v>14</v>
      </c>
      <c r="N93" s="2">
        <v>7</v>
      </c>
      <c r="O93" s="2" t="s">
        <v>248</v>
      </c>
      <c r="P93" s="2">
        <v>13</v>
      </c>
      <c r="Q93" s="2">
        <v>21</v>
      </c>
      <c r="R93" s="2">
        <v>12</v>
      </c>
      <c r="S93" s="2">
        <v>20</v>
      </c>
      <c r="T93" s="2">
        <v>9</v>
      </c>
      <c r="U93" s="2">
        <v>16</v>
      </c>
      <c r="V93" s="2">
        <v>12</v>
      </c>
      <c r="W93" s="2">
        <v>5</v>
      </c>
      <c r="X93" s="2" t="s">
        <v>248</v>
      </c>
      <c r="Y93" s="2">
        <v>18</v>
      </c>
      <c r="Z93" s="2">
        <v>5</v>
      </c>
      <c r="AA93" s="2">
        <v>3</v>
      </c>
      <c r="AB93" s="2">
        <v>15</v>
      </c>
      <c r="AC93" s="2">
        <v>18</v>
      </c>
      <c r="AD93" s="2">
        <v>4</v>
      </c>
      <c r="AE93" s="2">
        <v>19</v>
      </c>
      <c r="AF93" s="2" t="s">
        <v>248</v>
      </c>
      <c r="AG93" s="2">
        <v>9</v>
      </c>
      <c r="AH93" s="2">
        <v>14</v>
      </c>
      <c r="AI93" s="2" t="s">
        <v>248</v>
      </c>
      <c r="AJ93" s="2">
        <v>1</v>
      </c>
      <c r="AK93" s="2" t="s">
        <v>248</v>
      </c>
      <c r="AL93" s="2">
        <v>19</v>
      </c>
      <c r="AM93" s="2">
        <v>9</v>
      </c>
      <c r="AN93" s="2">
        <v>14</v>
      </c>
      <c r="AO93" s="2">
        <v>7</v>
      </c>
      <c r="AP93" s="2">
        <v>12</v>
      </c>
      <c r="AQ93" s="2">
        <v>5</v>
      </c>
      <c r="AR93" s="2" t="s">
        <v>248</v>
      </c>
      <c r="AS93" s="2">
        <v>3</v>
      </c>
      <c r="AT93" s="2">
        <v>5</v>
      </c>
      <c r="AU93" s="2">
        <v>12</v>
      </c>
      <c r="AV93" s="2">
        <v>12</v>
      </c>
      <c r="AW93" s="2" t="s">
        <v>248</v>
      </c>
      <c r="AX93" s="2">
        <v>19</v>
      </c>
      <c r="AY93" s="2">
        <v>1</v>
      </c>
      <c r="AZ93" s="2">
        <v>22</v>
      </c>
      <c r="BA93" s="2">
        <v>5</v>
      </c>
      <c r="BB93" s="2">
        <v>19</v>
      </c>
      <c r="BC93" s="2" t="s">
        <v>248</v>
      </c>
      <c r="BD93" s="2">
        <v>23</v>
      </c>
      <c r="BE93" s="2">
        <v>15</v>
      </c>
      <c r="BF93" s="2">
        <v>18</v>
      </c>
      <c r="BG93" s="2">
        <v>11</v>
      </c>
      <c r="BH93" s="2">
        <v>19</v>
      </c>
      <c r="BI93" s="2">
        <v>8</v>
      </c>
      <c r="BJ93" s="2">
        <v>5</v>
      </c>
      <c r="BK93" s="2">
        <v>5</v>
      </c>
      <c r="BL93" s="2">
        <v>20</v>
      </c>
      <c r="BM93" s="2" t="s">
        <v>248</v>
      </c>
      <c r="BN93" s="2">
        <v>19</v>
      </c>
      <c r="BO93" s="2">
        <v>16</v>
      </c>
      <c r="BP93" s="2">
        <v>1</v>
      </c>
      <c r="BQ93" s="2">
        <v>3</v>
      </c>
      <c r="BR93" s="2">
        <v>5</v>
      </c>
      <c r="BS93" s="2"/>
      <c r="BT93" s="2"/>
      <c r="BU93" s="2"/>
      <c r="BV93" s="2"/>
      <c r="BW93" s="2"/>
      <c r="BX93" s="2"/>
      <c r="BY93" s="2"/>
      <c r="BZ93" s="2"/>
      <c r="CA93" s="2"/>
      <c r="CB93" s="2"/>
      <c r="CC93" s="2"/>
      <c r="CD93" s="2"/>
      <c r="CE93" s="2"/>
      <c r="CF93" s="2"/>
      <c r="CG93" s="2"/>
      <c r="CH93" s="2"/>
      <c r="CI93" s="2"/>
      <c r="CJ93" s="2"/>
      <c r="CK93" s="2"/>
      <c r="CL93" s="2"/>
      <c r="CM93" s="2"/>
      <c r="CN93" s="2"/>
      <c r="CO93" s="2"/>
    </row>
    <row r="94" spans="2:93" s="27" customFormat="1" ht="22.5" customHeight="1">
      <c r="B94" s="2">
        <v>27</v>
      </c>
      <c r="C94" s="2">
        <v>2</v>
      </c>
      <c r="D94" s="6">
        <v>5</v>
      </c>
      <c r="E94" s="1">
        <v>557</v>
      </c>
      <c r="F94" s="16"/>
      <c r="G94" s="2">
        <v>2</v>
      </c>
      <c r="H94" s="2">
        <v>9</v>
      </c>
      <c r="I94" s="2">
        <v>7</v>
      </c>
      <c r="J94" s="2" t="s">
        <v>248</v>
      </c>
      <c r="K94" s="2">
        <v>16</v>
      </c>
      <c r="L94" s="2">
        <v>18</v>
      </c>
      <c r="M94" s="2">
        <v>15</v>
      </c>
      <c r="N94" s="2">
        <v>10</v>
      </c>
      <c r="O94" s="2">
        <v>5</v>
      </c>
      <c r="P94" s="2">
        <v>3</v>
      </c>
      <c r="Q94" s="2">
        <v>20</v>
      </c>
      <c r="R94" s="2" t="s">
        <v>248</v>
      </c>
      <c r="S94" s="2">
        <v>7</v>
      </c>
      <c r="T94" s="2">
        <v>15</v>
      </c>
      <c r="U94" s="2">
        <v>9</v>
      </c>
      <c r="V94" s="2">
        <v>14</v>
      </c>
      <c r="W94" s="2">
        <v>7</v>
      </c>
      <c r="X94" s="2" t="s">
        <v>248</v>
      </c>
      <c r="Y94" s="2">
        <v>23</v>
      </c>
      <c r="Z94" s="2">
        <v>5</v>
      </c>
      <c r="AA94" s="2">
        <v>12</v>
      </c>
      <c r="AB94" s="2">
        <v>12</v>
      </c>
      <c r="AC94" s="2" t="s">
        <v>248</v>
      </c>
      <c r="AD94" s="2">
        <v>1</v>
      </c>
      <c r="AE94" s="2">
        <v>14</v>
      </c>
      <c r="AF94" s="2">
        <v>4</v>
      </c>
      <c r="AG94" s="2" t="s">
        <v>248</v>
      </c>
      <c r="AH94" s="2">
        <v>5</v>
      </c>
      <c r="AI94" s="2">
        <v>24</v>
      </c>
      <c r="AJ94" s="2">
        <v>16</v>
      </c>
      <c r="AK94" s="2">
        <v>5</v>
      </c>
      <c r="AL94" s="2">
        <v>3</v>
      </c>
      <c r="AM94" s="2">
        <v>20</v>
      </c>
      <c r="AN94" s="2" t="s">
        <v>248</v>
      </c>
      <c r="AO94" s="2">
        <v>20</v>
      </c>
      <c r="AP94" s="2">
        <v>15</v>
      </c>
      <c r="AQ94" s="2" t="s">
        <v>248</v>
      </c>
      <c r="AR94" s="2">
        <v>6</v>
      </c>
      <c r="AS94" s="2">
        <v>9</v>
      </c>
      <c r="AT94" s="2">
        <v>14</v>
      </c>
      <c r="AU94" s="2">
        <v>9</v>
      </c>
      <c r="AV94" s="2">
        <v>19</v>
      </c>
      <c r="AW94" s="2">
        <v>8</v>
      </c>
      <c r="AX94" s="2" t="s">
        <v>248</v>
      </c>
      <c r="AY94" s="2">
        <v>12</v>
      </c>
      <c r="AZ94" s="2">
        <v>1</v>
      </c>
      <c r="BA94" s="2">
        <v>20</v>
      </c>
      <c r="BB94" s="2">
        <v>5</v>
      </c>
      <c r="BC94" s="2">
        <v>18</v>
      </c>
      <c r="BD94" s="2" t="s">
        <v>248</v>
      </c>
      <c r="BE94" s="2">
        <v>20</v>
      </c>
      <c r="BF94" s="2">
        <v>8</v>
      </c>
      <c r="BG94" s="2">
        <v>9</v>
      </c>
      <c r="BH94" s="2">
        <v>19</v>
      </c>
      <c r="BI94" s="2" t="s">
        <v>248</v>
      </c>
      <c r="BJ94" s="2">
        <v>23</v>
      </c>
      <c r="BK94" s="2">
        <v>5</v>
      </c>
      <c r="BL94" s="2">
        <v>5</v>
      </c>
      <c r="BM94" s="2">
        <v>11</v>
      </c>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row>
    <row r="95" spans="2:93" s="27" customFormat="1" ht="22.5" customHeight="1">
      <c r="B95" s="2">
        <v>28</v>
      </c>
      <c r="C95" s="2">
        <v>2</v>
      </c>
      <c r="D95" s="6">
        <v>5</v>
      </c>
      <c r="E95" s="1">
        <v>329</v>
      </c>
      <c r="F95" s="16"/>
      <c r="G95" s="2">
        <v>9</v>
      </c>
      <c r="H95" s="2" t="s">
        <v>248</v>
      </c>
      <c r="I95" s="2">
        <v>5</v>
      </c>
      <c r="J95" s="2">
        <v>14</v>
      </c>
      <c r="K95" s="2">
        <v>10</v>
      </c>
      <c r="L95" s="2">
        <v>15</v>
      </c>
      <c r="M95" s="2">
        <v>25</v>
      </c>
      <c r="N95" s="2" t="s">
        <v>248</v>
      </c>
      <c r="O95" s="2">
        <v>13</v>
      </c>
      <c r="P95" s="2">
        <v>5</v>
      </c>
      <c r="Q95" s="2">
        <v>18</v>
      </c>
      <c r="R95" s="2">
        <v>7</v>
      </c>
      <c r="S95" s="2">
        <v>9</v>
      </c>
      <c r="T95" s="2">
        <v>14</v>
      </c>
      <c r="U95" s="2">
        <v>7</v>
      </c>
      <c r="V95" s="2" t="s">
        <v>248</v>
      </c>
      <c r="W95" s="2">
        <v>3</v>
      </c>
      <c r="X95" s="2">
        <v>5</v>
      </c>
      <c r="Y95" s="2">
        <v>12</v>
      </c>
      <c r="Z95" s="2">
        <v>12</v>
      </c>
      <c r="AA95" s="2">
        <v>19</v>
      </c>
      <c r="AB95" s="2" t="s">
        <v>248</v>
      </c>
      <c r="AC95" s="2">
        <v>23</v>
      </c>
      <c r="AD95" s="2">
        <v>8</v>
      </c>
      <c r="AE95" s="2">
        <v>5</v>
      </c>
      <c r="AF95" s="2">
        <v>14</v>
      </c>
      <c r="AG95" s="2">
        <v>5</v>
      </c>
      <c r="AH95" s="2">
        <v>22</v>
      </c>
      <c r="AI95" s="2">
        <v>5</v>
      </c>
      <c r="AJ95" s="2">
        <v>18</v>
      </c>
      <c r="AK95" s="2" t="s">
        <v>248</v>
      </c>
      <c r="AL95" s="2">
        <v>9</v>
      </c>
      <c r="AM95" s="2" t="s">
        <v>248</v>
      </c>
      <c r="AN95" s="2">
        <v>3</v>
      </c>
      <c r="AO95" s="2">
        <v>1</v>
      </c>
      <c r="AP95" s="2">
        <v>14</v>
      </c>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row>
    <row r="96" spans="2:93" s="27" customFormat="1" ht="22.5" customHeight="1">
      <c r="B96" s="2">
        <v>29</v>
      </c>
      <c r="C96" s="2">
        <v>2</v>
      </c>
      <c r="D96" s="6">
        <v>5</v>
      </c>
      <c r="E96" s="1">
        <v>470</v>
      </c>
      <c r="F96" s="16"/>
      <c r="G96" s="2">
        <v>6</v>
      </c>
      <c r="H96" s="2">
        <v>18</v>
      </c>
      <c r="I96" s="2">
        <v>5</v>
      </c>
      <c r="J96" s="2">
        <v>5</v>
      </c>
      <c r="K96" s="2" t="s">
        <v>248</v>
      </c>
      <c r="L96" s="2">
        <v>6</v>
      </c>
      <c r="M96" s="2">
        <v>18</v>
      </c>
      <c r="N96" s="2">
        <v>5</v>
      </c>
      <c r="O96" s="2">
        <v>19</v>
      </c>
      <c r="P96" s="2">
        <v>8</v>
      </c>
      <c r="Q96" s="2" t="s">
        <v>248</v>
      </c>
      <c r="R96" s="2">
        <v>16</v>
      </c>
      <c r="S96" s="2">
        <v>9</v>
      </c>
      <c r="T96" s="2">
        <v>26</v>
      </c>
      <c r="U96" s="2">
        <v>26</v>
      </c>
      <c r="V96" s="2">
        <v>1</v>
      </c>
      <c r="W96" s="2" t="s">
        <v>248</v>
      </c>
      <c r="X96" s="2">
        <v>6</v>
      </c>
      <c r="Y96" s="2">
        <v>15</v>
      </c>
      <c r="Z96" s="2">
        <v>18</v>
      </c>
      <c r="AA96" s="2" t="s">
        <v>248</v>
      </c>
      <c r="AB96" s="2">
        <v>12</v>
      </c>
      <c r="AC96" s="2">
        <v>21</v>
      </c>
      <c r="AD96" s="2">
        <v>14</v>
      </c>
      <c r="AE96" s="2">
        <v>3</v>
      </c>
      <c r="AF96" s="2">
        <v>8</v>
      </c>
      <c r="AG96" s="2" t="s">
        <v>248</v>
      </c>
      <c r="AH96" s="2">
        <v>9</v>
      </c>
      <c r="AI96" s="2">
        <v>14</v>
      </c>
      <c r="AJ96" s="2" t="s">
        <v>248</v>
      </c>
      <c r="AK96" s="2">
        <v>20</v>
      </c>
      <c r="AL96" s="2">
        <v>8</v>
      </c>
      <c r="AM96" s="2">
        <v>5</v>
      </c>
      <c r="AN96" s="2" t="s">
        <v>248</v>
      </c>
      <c r="AO96" s="2">
        <v>3</v>
      </c>
      <c r="AP96" s="2">
        <v>15</v>
      </c>
      <c r="AQ96" s="2">
        <v>14</v>
      </c>
      <c r="AR96" s="2">
        <v>6</v>
      </c>
      <c r="AS96" s="2">
        <v>5</v>
      </c>
      <c r="AT96" s="2">
        <v>18</v>
      </c>
      <c r="AU96" s="2">
        <v>5</v>
      </c>
      <c r="AV96" s="2">
        <v>14</v>
      </c>
      <c r="AW96" s="2">
        <v>3</v>
      </c>
      <c r="AX96" s="2">
        <v>5</v>
      </c>
      <c r="AY96" s="2" t="s">
        <v>248</v>
      </c>
      <c r="AZ96" s="2">
        <v>18</v>
      </c>
      <c r="BA96" s="2">
        <v>15</v>
      </c>
      <c r="BB96" s="2">
        <v>15</v>
      </c>
      <c r="BC96" s="2">
        <v>13</v>
      </c>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row>
    <row r="97" spans="2:93" s="27" customFormat="1" ht="22.5" customHeight="1">
      <c r="B97" s="2">
        <v>30</v>
      </c>
      <c r="C97" s="2">
        <v>2</v>
      </c>
      <c r="D97" s="6">
        <v>5</v>
      </c>
      <c r="E97" s="1">
        <v>512</v>
      </c>
      <c r="F97" s="16"/>
      <c r="G97" s="2">
        <v>6</v>
      </c>
      <c r="H97" s="2">
        <v>15</v>
      </c>
      <c r="I97" s="2">
        <v>18</v>
      </c>
      <c r="J97" s="2">
        <v>13</v>
      </c>
      <c r="K97" s="2">
        <v>1</v>
      </c>
      <c r="L97" s="2">
        <v>20</v>
      </c>
      <c r="M97" s="2">
        <v>20</v>
      </c>
      <c r="N97" s="2">
        <v>9</v>
      </c>
      <c r="O97" s="2">
        <v>14</v>
      </c>
      <c r="P97" s="2">
        <v>7</v>
      </c>
      <c r="Q97" s="2" t="s">
        <v>248</v>
      </c>
      <c r="R97" s="2">
        <v>5</v>
      </c>
      <c r="S97" s="2">
        <v>14</v>
      </c>
      <c r="T97" s="2">
        <v>20</v>
      </c>
      <c r="U97" s="2">
        <v>9</v>
      </c>
      <c r="V97" s="2">
        <v>18</v>
      </c>
      <c r="W97" s="2">
        <v>5</v>
      </c>
      <c r="X97" s="2" t="s">
        <v>248</v>
      </c>
      <c r="Y97" s="2">
        <v>3</v>
      </c>
      <c r="Z97" s="2">
        <v>15</v>
      </c>
      <c r="AA97" s="2">
        <v>12</v>
      </c>
      <c r="AB97" s="2">
        <v>21</v>
      </c>
      <c r="AC97" s="2">
        <v>13</v>
      </c>
      <c r="AD97" s="2">
        <v>14</v>
      </c>
      <c r="AE97" s="2">
        <v>19</v>
      </c>
      <c r="AF97" s="2" t="s">
        <v>248</v>
      </c>
      <c r="AG97" s="2">
        <v>15</v>
      </c>
      <c r="AH97" s="2">
        <v>18</v>
      </c>
      <c r="AI97" s="2" t="s">
        <v>248</v>
      </c>
      <c r="AJ97" s="2">
        <v>18</v>
      </c>
      <c r="AK97" s="2">
        <v>15</v>
      </c>
      <c r="AL97" s="2">
        <v>23</v>
      </c>
      <c r="AM97" s="2">
        <v>19</v>
      </c>
      <c r="AN97" s="2" t="s">
        <v>248</v>
      </c>
      <c r="AO97" s="2">
        <v>19</v>
      </c>
      <c r="AP97" s="2">
        <v>1</v>
      </c>
      <c r="AQ97" s="2">
        <v>22</v>
      </c>
      <c r="AR97" s="2">
        <v>5</v>
      </c>
      <c r="AS97" s="2">
        <v>19</v>
      </c>
      <c r="AT97" s="2" t="s">
        <v>248</v>
      </c>
      <c r="AU97" s="2">
        <v>20</v>
      </c>
      <c r="AV97" s="2">
        <v>9</v>
      </c>
      <c r="AW97" s="2">
        <v>13</v>
      </c>
      <c r="AX97" s="2">
        <v>5</v>
      </c>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row>
    <row r="98" spans="2:93" s="27" customFormat="1" ht="22.5" customHeight="1">
      <c r="B98" s="2">
        <v>31</v>
      </c>
      <c r="C98" s="2">
        <v>2</v>
      </c>
      <c r="D98" s="6">
        <v>5</v>
      </c>
      <c r="E98" s="1">
        <v>645</v>
      </c>
      <c r="F98" s="16"/>
      <c r="G98" s="2">
        <v>1</v>
      </c>
      <c r="H98" s="2">
        <v>14</v>
      </c>
      <c r="I98" s="2">
        <v>25</v>
      </c>
      <c r="J98" s="2">
        <v>15</v>
      </c>
      <c r="K98" s="2">
        <v>14</v>
      </c>
      <c r="L98" s="2">
        <v>5</v>
      </c>
      <c r="M98" s="2" t="s">
        <v>248</v>
      </c>
      <c r="N98" s="2">
        <v>11</v>
      </c>
      <c r="O98" s="2">
        <v>14</v>
      </c>
      <c r="P98" s="2">
        <v>15</v>
      </c>
      <c r="Q98" s="2">
        <v>23</v>
      </c>
      <c r="R98" s="2" t="s">
        <v>248</v>
      </c>
      <c r="S98" s="2">
        <v>8</v>
      </c>
      <c r="T98" s="2">
        <v>15</v>
      </c>
      <c r="U98" s="2">
        <v>23</v>
      </c>
      <c r="V98" s="2" t="s">
        <v>248</v>
      </c>
      <c r="W98" s="2">
        <v>20</v>
      </c>
      <c r="X98" s="2">
        <v>15</v>
      </c>
      <c r="Y98" s="2" t="s">
        <v>248</v>
      </c>
      <c r="Z98" s="2">
        <v>21</v>
      </c>
      <c r="AA98" s="2">
        <v>19</v>
      </c>
      <c r="AB98" s="2">
        <v>5</v>
      </c>
      <c r="AC98" s="2" t="s">
        <v>248</v>
      </c>
      <c r="AD98" s="2">
        <v>4</v>
      </c>
      <c r="AE98" s="2">
        <v>1</v>
      </c>
      <c r="AF98" s="2">
        <v>20</v>
      </c>
      <c r="AG98" s="2">
        <v>1</v>
      </c>
      <c r="AH98" s="2" t="s">
        <v>248</v>
      </c>
      <c r="AI98" s="2">
        <v>22</v>
      </c>
      <c r="AJ98" s="2">
        <v>1</v>
      </c>
      <c r="AK98" s="2">
        <v>12</v>
      </c>
      <c r="AL98" s="2">
        <v>9</v>
      </c>
      <c r="AM98" s="2">
        <v>4</v>
      </c>
      <c r="AN98" s="2">
        <v>1</v>
      </c>
      <c r="AO98" s="2">
        <v>20</v>
      </c>
      <c r="AP98" s="2">
        <v>9</v>
      </c>
      <c r="AQ98" s="2">
        <v>15</v>
      </c>
      <c r="AR98" s="2">
        <v>14</v>
      </c>
      <c r="AS98" s="2" t="s">
        <v>248</v>
      </c>
      <c r="AT98" s="2">
        <v>20</v>
      </c>
      <c r="AU98" s="2">
        <v>15</v>
      </c>
      <c r="AV98" s="2" t="s">
        <v>248</v>
      </c>
      <c r="AW98" s="2">
        <v>12</v>
      </c>
      <c r="AX98" s="2">
        <v>9</v>
      </c>
      <c r="AY98" s="2">
        <v>13</v>
      </c>
      <c r="AZ98" s="2">
        <v>9</v>
      </c>
      <c r="BA98" s="2">
        <v>20</v>
      </c>
      <c r="BB98" s="2" t="s">
        <v>248</v>
      </c>
      <c r="BC98" s="2">
        <v>5</v>
      </c>
      <c r="BD98" s="2">
        <v>14</v>
      </c>
      <c r="BE98" s="2">
        <v>20</v>
      </c>
      <c r="BF98" s="2">
        <v>5</v>
      </c>
      <c r="BG98" s="2">
        <v>18</v>
      </c>
      <c r="BH98" s="2">
        <v>5</v>
      </c>
      <c r="BI98" s="2">
        <v>4</v>
      </c>
      <c r="BJ98" s="2" t="s">
        <v>248</v>
      </c>
      <c r="BK98" s="2">
        <v>22</v>
      </c>
      <c r="BL98" s="2">
        <v>1</v>
      </c>
      <c r="BM98" s="2">
        <v>12</v>
      </c>
      <c r="BN98" s="2">
        <v>21</v>
      </c>
      <c r="BO98" s="2">
        <v>5</v>
      </c>
      <c r="BP98" s="2">
        <v>19</v>
      </c>
      <c r="BQ98" s="2"/>
      <c r="BR98" s="2"/>
      <c r="BS98" s="2"/>
      <c r="BT98" s="2"/>
      <c r="BU98" s="2"/>
      <c r="BV98" s="2"/>
      <c r="BW98" s="2"/>
      <c r="BX98" s="2"/>
      <c r="BY98" s="2"/>
      <c r="BZ98" s="2"/>
      <c r="CA98" s="2"/>
      <c r="CB98" s="2"/>
      <c r="CC98" s="2"/>
      <c r="CD98" s="2"/>
      <c r="CE98" s="2"/>
      <c r="CF98" s="2"/>
      <c r="CG98" s="2"/>
      <c r="CH98" s="2"/>
      <c r="CI98" s="2"/>
      <c r="CJ98" s="2"/>
      <c r="CK98" s="2"/>
      <c r="CL98" s="2"/>
      <c r="CM98" s="2"/>
      <c r="CN98" s="2"/>
      <c r="CO98" s="2"/>
    </row>
    <row r="99" spans="2:93" s="27" customFormat="1" ht="22.5" customHeight="1">
      <c r="B99" s="2">
        <v>32</v>
      </c>
      <c r="C99" s="2">
        <v>2</v>
      </c>
      <c r="D99" s="6">
        <v>5</v>
      </c>
      <c r="E99" s="1">
        <v>887</v>
      </c>
      <c r="F99" s="16"/>
      <c r="G99" s="2">
        <v>9</v>
      </c>
      <c r="H99" s="2">
        <v>13</v>
      </c>
      <c r="I99" s="2">
        <v>16</v>
      </c>
      <c r="J99" s="2">
        <v>18</v>
      </c>
      <c r="K99" s="2">
        <v>5</v>
      </c>
      <c r="L99" s="2">
        <v>19</v>
      </c>
      <c r="M99" s="2">
        <v>19</v>
      </c>
      <c r="N99" s="2" t="s">
        <v>248</v>
      </c>
      <c r="O99" s="2">
        <v>15</v>
      </c>
      <c r="P99" s="2">
        <v>20</v>
      </c>
      <c r="Q99" s="2">
        <v>8</v>
      </c>
      <c r="R99" s="2">
        <v>5</v>
      </c>
      <c r="S99" s="2">
        <v>18</v>
      </c>
      <c r="T99" s="2">
        <v>19</v>
      </c>
      <c r="U99" s="2" t="s">
        <v>248</v>
      </c>
      <c r="V99" s="2">
        <v>23</v>
      </c>
      <c r="W99" s="2">
        <v>9</v>
      </c>
      <c r="X99" s="2">
        <v>20</v>
      </c>
      <c r="Y99" s="2">
        <v>8</v>
      </c>
      <c r="Z99" s="2" t="s">
        <v>248</v>
      </c>
      <c r="AA99" s="2">
        <v>3</v>
      </c>
      <c r="AB99" s="2">
        <v>15</v>
      </c>
      <c r="AC99" s="2">
        <v>13</v>
      </c>
      <c r="AD99" s="2">
        <v>16</v>
      </c>
      <c r="AE99" s="2">
        <v>12</v>
      </c>
      <c r="AF99" s="2">
        <v>5</v>
      </c>
      <c r="AG99" s="2">
        <v>24</v>
      </c>
      <c r="AH99" s="2" t="s">
        <v>248</v>
      </c>
      <c r="AI99" s="2">
        <v>6</v>
      </c>
      <c r="AJ99" s="2">
        <v>15</v>
      </c>
      <c r="AK99" s="2">
        <v>18</v>
      </c>
      <c r="AL99" s="2">
        <v>13</v>
      </c>
      <c r="AM99" s="2">
        <v>21</v>
      </c>
      <c r="AN99" s="2">
        <v>12</v>
      </c>
      <c r="AO99" s="2">
        <v>1</v>
      </c>
      <c r="AP99" s="2">
        <v>19</v>
      </c>
      <c r="AQ99" s="2" t="s">
        <v>248</v>
      </c>
      <c r="AR99" s="2">
        <v>23</v>
      </c>
      <c r="AS99" s="2">
        <v>8</v>
      </c>
      <c r="AT99" s="2">
        <v>5</v>
      </c>
      <c r="AU99" s="2">
        <v>14</v>
      </c>
      <c r="AV99" s="2" t="s">
        <v>248</v>
      </c>
      <c r="AW99" s="2">
        <v>19</v>
      </c>
      <c r="AX99" s="2">
        <v>9</v>
      </c>
      <c r="AY99" s="2">
        <v>13</v>
      </c>
      <c r="AZ99" s="2">
        <v>16</v>
      </c>
      <c r="BA99" s="2">
        <v>12</v>
      </c>
      <c r="BB99" s="2">
        <v>9</v>
      </c>
      <c r="BC99" s="2">
        <v>5</v>
      </c>
      <c r="BD99" s="2">
        <v>18</v>
      </c>
      <c r="BE99" s="2" t="s">
        <v>248</v>
      </c>
      <c r="BF99" s="2">
        <v>6</v>
      </c>
      <c r="BG99" s="2">
        <v>15</v>
      </c>
      <c r="BH99" s="2">
        <v>18</v>
      </c>
      <c r="BI99" s="2">
        <v>13</v>
      </c>
      <c r="BJ99" s="2">
        <v>21</v>
      </c>
      <c r="BK99" s="2">
        <v>12</v>
      </c>
      <c r="BL99" s="2">
        <v>1</v>
      </c>
      <c r="BM99" s="2">
        <v>19</v>
      </c>
      <c r="BN99" s="2" t="s">
        <v>248</v>
      </c>
      <c r="BO99" s="2">
        <v>23</v>
      </c>
      <c r="BP99" s="2">
        <v>15</v>
      </c>
      <c r="BQ99" s="2">
        <v>21</v>
      </c>
      <c r="BR99" s="2">
        <v>12</v>
      </c>
      <c r="BS99" s="2">
        <v>4</v>
      </c>
      <c r="BT99" s="2" t="s">
        <v>248</v>
      </c>
      <c r="BU99" s="2">
        <v>2</v>
      </c>
      <c r="BV99" s="2">
        <v>5</v>
      </c>
      <c r="BW99" s="2" t="s">
        <v>248</v>
      </c>
      <c r="BX99" s="2">
        <v>19</v>
      </c>
      <c r="BY99" s="2">
        <v>21</v>
      </c>
      <c r="BZ99" s="2">
        <v>6</v>
      </c>
      <c r="CA99" s="2">
        <v>6</v>
      </c>
      <c r="CB99" s="2">
        <v>9</v>
      </c>
      <c r="CC99" s="2">
        <v>3</v>
      </c>
      <c r="CD99" s="2">
        <v>9</v>
      </c>
      <c r="CE99" s="2">
        <v>5</v>
      </c>
      <c r="CF99" s="2">
        <v>14</v>
      </c>
      <c r="CG99" s="2">
        <v>20</v>
      </c>
      <c r="CH99" s="2"/>
      <c r="CI99" s="2"/>
      <c r="CJ99" s="2"/>
      <c r="CK99" s="2"/>
      <c r="CL99" s="2"/>
      <c r="CM99" s="2"/>
      <c r="CN99" s="2"/>
      <c r="CO99" s="2"/>
    </row>
    <row r="100" spans="2:93" s="27" customFormat="1" ht="22.5" customHeight="1">
      <c r="B100" s="2">
        <v>33</v>
      </c>
      <c r="C100" s="2">
        <v>2</v>
      </c>
      <c r="D100" s="6">
        <v>5</v>
      </c>
      <c r="E100" s="1">
        <v>559</v>
      </c>
      <c r="F100" s="16"/>
      <c r="G100" s="2">
        <v>21</v>
      </c>
      <c r="H100" s="2">
        <v>19</v>
      </c>
      <c r="I100" s="2">
        <v>5</v>
      </c>
      <c r="J100" s="2" t="s">
        <v>248</v>
      </c>
      <c r="K100" s="2">
        <v>3</v>
      </c>
      <c r="L100" s="2">
        <v>5</v>
      </c>
      <c r="M100" s="2">
        <v>12</v>
      </c>
      <c r="N100" s="2">
        <v>12</v>
      </c>
      <c r="O100" s="2" t="s">
        <v>248</v>
      </c>
      <c r="P100" s="2">
        <v>18</v>
      </c>
      <c r="Q100" s="2">
        <v>5</v>
      </c>
      <c r="R100" s="2">
        <v>6</v>
      </c>
      <c r="S100" s="2">
        <v>5</v>
      </c>
      <c r="T100" s="2">
        <v>18</v>
      </c>
      <c r="U100" s="2">
        <v>5</v>
      </c>
      <c r="V100" s="2">
        <v>14</v>
      </c>
      <c r="W100" s="2">
        <v>3</v>
      </c>
      <c r="X100" s="2">
        <v>5</v>
      </c>
      <c r="Y100" s="2">
        <v>19</v>
      </c>
      <c r="Z100" s="2" t="s">
        <v>248</v>
      </c>
      <c r="AA100" s="2">
        <v>9</v>
      </c>
      <c r="AB100" s="2">
        <v>14</v>
      </c>
      <c r="AC100" s="2" t="s">
        <v>248</v>
      </c>
      <c r="AD100" s="2">
        <v>6</v>
      </c>
      <c r="AE100" s="2">
        <v>15</v>
      </c>
      <c r="AF100" s="2">
        <v>18</v>
      </c>
      <c r="AG100" s="2">
        <v>13</v>
      </c>
      <c r="AH100" s="2">
        <v>21</v>
      </c>
      <c r="AI100" s="2">
        <v>12</v>
      </c>
      <c r="AJ100" s="2">
        <v>1</v>
      </c>
      <c r="AK100" s="2">
        <v>19</v>
      </c>
      <c r="AL100" s="2" t="s">
        <v>248</v>
      </c>
      <c r="AM100" s="2">
        <v>9</v>
      </c>
      <c r="AN100" s="2">
        <v>14</v>
      </c>
      <c r="AO100" s="2">
        <v>19</v>
      </c>
      <c r="AP100" s="2">
        <v>20</v>
      </c>
      <c r="AQ100" s="2">
        <v>5</v>
      </c>
      <c r="AR100" s="2">
        <v>1</v>
      </c>
      <c r="AS100" s="2">
        <v>4</v>
      </c>
      <c r="AT100" s="2" t="s">
        <v>248</v>
      </c>
      <c r="AU100" s="2">
        <v>15</v>
      </c>
      <c r="AV100" s="2">
        <v>6</v>
      </c>
      <c r="AW100" s="2" t="s">
        <v>248</v>
      </c>
      <c r="AX100" s="2">
        <v>8</v>
      </c>
      <c r="AY100" s="2">
        <v>1</v>
      </c>
      <c r="AZ100" s="2">
        <v>18</v>
      </c>
      <c r="BA100" s="2">
        <v>4</v>
      </c>
      <c r="BB100" s="2">
        <v>3</v>
      </c>
      <c r="BC100" s="2">
        <v>15</v>
      </c>
      <c r="BD100" s="2">
        <v>4</v>
      </c>
      <c r="BE100" s="2">
        <v>9</v>
      </c>
      <c r="BF100" s="2">
        <v>14</v>
      </c>
      <c r="BG100" s="2">
        <v>7</v>
      </c>
      <c r="BH100" s="2" t="s">
        <v>248</v>
      </c>
      <c r="BI100" s="2">
        <v>22</v>
      </c>
      <c r="BJ100" s="2">
        <v>1</v>
      </c>
      <c r="BK100" s="2">
        <v>12</v>
      </c>
      <c r="BL100" s="2">
        <v>21</v>
      </c>
      <c r="BM100" s="2">
        <v>5</v>
      </c>
      <c r="BN100" s="2">
        <v>19</v>
      </c>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row>
    <row r="101" spans="2:93" s="27" customFormat="1" ht="22.5" customHeight="1">
      <c r="B101" s="2">
        <v>34</v>
      </c>
      <c r="C101" s="2">
        <v>2</v>
      </c>
      <c r="D101" s="6">
        <v>5</v>
      </c>
      <c r="E101" s="1">
        <v>413</v>
      </c>
      <c r="F101" s="16"/>
      <c r="G101" s="2">
        <v>7</v>
      </c>
      <c r="H101" s="2">
        <v>15</v>
      </c>
      <c r="I101" s="2">
        <v>9</v>
      </c>
      <c r="J101" s="2">
        <v>14</v>
      </c>
      <c r="K101" s="2">
        <v>7</v>
      </c>
      <c r="L101" s="2" t="s">
        <v>248</v>
      </c>
      <c r="M101" s="2">
        <v>19</v>
      </c>
      <c r="N101" s="2">
        <v>11</v>
      </c>
      <c r="O101" s="2">
        <v>9</v>
      </c>
      <c r="P101" s="2">
        <v>9</v>
      </c>
      <c r="Q101" s="2">
        <v>14</v>
      </c>
      <c r="R101" s="2">
        <v>7</v>
      </c>
      <c r="S101" s="2" t="s">
        <v>248</v>
      </c>
      <c r="T101" s="2">
        <v>20</v>
      </c>
      <c r="U101" s="2">
        <v>8</v>
      </c>
      <c r="V101" s="2">
        <v>9</v>
      </c>
      <c r="W101" s="2">
        <v>19</v>
      </c>
      <c r="X101" s="2" t="s">
        <v>248</v>
      </c>
      <c r="Y101" s="2">
        <v>23</v>
      </c>
      <c r="Z101" s="2">
        <v>5</v>
      </c>
      <c r="AA101" s="2">
        <v>5</v>
      </c>
      <c r="AB101" s="2">
        <v>11</v>
      </c>
      <c r="AC101" s="2">
        <v>5</v>
      </c>
      <c r="AD101" s="2">
        <v>14</v>
      </c>
      <c r="AE101" s="2">
        <v>4</v>
      </c>
      <c r="AF101" s="2" t="s">
        <v>248</v>
      </c>
      <c r="AG101" s="2">
        <v>9</v>
      </c>
      <c r="AH101" s="2">
        <v>14</v>
      </c>
      <c r="AI101" s="2" t="s">
        <v>248</v>
      </c>
      <c r="AJ101" s="2">
        <v>20</v>
      </c>
      <c r="AK101" s="2">
        <v>8</v>
      </c>
      <c r="AL101" s="2">
        <v>5</v>
      </c>
      <c r="AM101" s="2" t="s">
        <v>248</v>
      </c>
      <c r="AN101" s="2">
        <v>14</v>
      </c>
      <c r="AO101" s="2">
        <v>5</v>
      </c>
      <c r="AP101" s="2">
        <v>23</v>
      </c>
      <c r="AQ101" s="2" t="s">
        <v>248</v>
      </c>
      <c r="AR101" s="2">
        <v>19</v>
      </c>
      <c r="AS101" s="2">
        <v>14</v>
      </c>
      <c r="AT101" s="2">
        <v>15</v>
      </c>
      <c r="AU101" s="2">
        <v>23</v>
      </c>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row>
    <row r="102" spans="2:93" s="27" customFormat="1" ht="22.5" customHeight="1">
      <c r="B102" s="2">
        <v>35</v>
      </c>
      <c r="C102" s="2">
        <v>2</v>
      </c>
      <c r="D102" s="6">
        <v>5</v>
      </c>
      <c r="E102" s="1">
        <v>861</v>
      </c>
      <c r="F102" s="16"/>
      <c r="G102" s="2">
        <v>3</v>
      </c>
      <c r="H102" s="2">
        <v>8</v>
      </c>
      <c r="I102" s="2">
        <v>5</v>
      </c>
      <c r="J102" s="2">
        <v>3</v>
      </c>
      <c r="K102" s="2">
        <v>11</v>
      </c>
      <c r="L102" s="2" t="s">
        <v>248</v>
      </c>
      <c r="M102" s="2">
        <v>15</v>
      </c>
      <c r="N102" s="2">
        <v>21</v>
      </c>
      <c r="O102" s="2">
        <v>20</v>
      </c>
      <c r="P102" s="2" t="s">
        <v>248</v>
      </c>
      <c r="Q102" s="2">
        <v>20</v>
      </c>
      <c r="R102" s="2">
        <v>8</v>
      </c>
      <c r="S102" s="2">
        <v>5</v>
      </c>
      <c r="T102" s="2" t="s">
        <v>248</v>
      </c>
      <c r="U102" s="2">
        <v>14</v>
      </c>
      <c r="V102" s="2">
        <v>5</v>
      </c>
      <c r="W102" s="2">
        <v>23</v>
      </c>
      <c r="X102" s="2">
        <v>5</v>
      </c>
      <c r="Y102" s="2">
        <v>18</v>
      </c>
      <c r="Z102" s="2" t="s">
        <v>248</v>
      </c>
      <c r="AA102" s="2">
        <v>5</v>
      </c>
      <c r="AB102" s="2">
        <v>24</v>
      </c>
      <c r="AC102" s="2">
        <v>3</v>
      </c>
      <c r="AD102" s="2">
        <v>5</v>
      </c>
      <c r="AE102" s="2">
        <v>12</v>
      </c>
      <c r="AF102" s="2" t="s">
        <v>248</v>
      </c>
      <c r="AG102" s="2">
        <v>6</v>
      </c>
      <c r="AH102" s="2">
        <v>21</v>
      </c>
      <c r="AI102" s="2">
        <v>14</v>
      </c>
      <c r="AJ102" s="2">
        <v>3</v>
      </c>
      <c r="AK102" s="2">
        <v>20</v>
      </c>
      <c r="AL102" s="2">
        <v>9</v>
      </c>
      <c r="AM102" s="2">
        <v>15</v>
      </c>
      <c r="AN102" s="2">
        <v>14</v>
      </c>
      <c r="AO102" s="2">
        <v>19</v>
      </c>
      <c r="AP102" s="2" t="s">
        <v>248</v>
      </c>
      <c r="AQ102" s="2">
        <v>24</v>
      </c>
      <c r="AR102" s="2">
        <v>12</v>
      </c>
      <c r="AS102" s="2">
        <v>15</v>
      </c>
      <c r="AT102" s="2">
        <v>15</v>
      </c>
      <c r="AU102" s="2">
        <v>11</v>
      </c>
      <c r="AV102" s="2">
        <v>21</v>
      </c>
      <c r="AW102" s="2">
        <v>16</v>
      </c>
      <c r="AX102" s="2" t="s">
        <v>248</v>
      </c>
      <c r="AY102" s="2">
        <v>6</v>
      </c>
      <c r="AZ102" s="2">
        <v>9</v>
      </c>
      <c r="BA102" s="2">
        <v>12</v>
      </c>
      <c r="BB102" s="2">
        <v>20</v>
      </c>
      <c r="BC102" s="2">
        <v>5</v>
      </c>
      <c r="BD102" s="2">
        <v>18</v>
      </c>
      <c r="BE102" s="2" t="s">
        <v>248</v>
      </c>
      <c r="BF102" s="2">
        <v>19</v>
      </c>
      <c r="BG102" s="2">
        <v>15</v>
      </c>
      <c r="BH102" s="2">
        <v>18</v>
      </c>
      <c r="BI102" s="2">
        <v>20</v>
      </c>
      <c r="BJ102" s="2" t="s">
        <v>248</v>
      </c>
      <c r="BK102" s="2">
        <v>20</v>
      </c>
      <c r="BL102" s="2">
        <v>5</v>
      </c>
      <c r="BM102" s="2">
        <v>24</v>
      </c>
      <c r="BN102" s="2">
        <v>20</v>
      </c>
      <c r="BO102" s="2">
        <v>19</v>
      </c>
      <c r="BP102" s="2">
        <v>16</v>
      </c>
      <c r="BQ102" s="2">
        <v>12</v>
      </c>
      <c r="BR102" s="2">
        <v>9</v>
      </c>
      <c r="BS102" s="2">
        <v>20</v>
      </c>
      <c r="BT102" s="2" t="s">
        <v>248</v>
      </c>
      <c r="BU102" s="2">
        <v>1</v>
      </c>
      <c r="BV102" s="2">
        <v>14</v>
      </c>
      <c r="BW102" s="2">
        <v>4</v>
      </c>
      <c r="BX102" s="2" t="s">
        <v>248</v>
      </c>
      <c r="BY102" s="2">
        <v>21</v>
      </c>
      <c r="BZ102" s="2">
        <v>14</v>
      </c>
      <c r="CA102" s="2">
        <v>9</v>
      </c>
      <c r="CB102" s="2">
        <v>17</v>
      </c>
      <c r="CC102" s="2">
        <v>21</v>
      </c>
      <c r="CD102" s="2">
        <v>5</v>
      </c>
      <c r="CE102" s="2"/>
      <c r="CF102" s="2"/>
      <c r="CG102" s="2"/>
      <c r="CH102" s="2"/>
      <c r="CI102" s="2"/>
      <c r="CJ102" s="2"/>
      <c r="CK102" s="2"/>
      <c r="CL102" s="2"/>
      <c r="CM102" s="2"/>
      <c r="CN102" s="2"/>
      <c r="CO102" s="2"/>
    </row>
    <row r="103" spans="2:93" s="27" customFormat="1" ht="22.5" customHeight="1">
      <c r="B103" s="2">
        <v>36</v>
      </c>
      <c r="C103" s="2">
        <v>2</v>
      </c>
      <c r="D103" s="6">
        <v>5</v>
      </c>
      <c r="E103" s="1">
        <v>638</v>
      </c>
      <c r="F103" s="16"/>
      <c r="G103" s="2">
        <v>5</v>
      </c>
      <c r="H103" s="2">
        <v>14</v>
      </c>
      <c r="I103" s="2">
        <v>20</v>
      </c>
      <c r="J103" s="2">
        <v>5</v>
      </c>
      <c r="K103" s="2">
        <v>18</v>
      </c>
      <c r="L103" s="2" t="s">
        <v>248</v>
      </c>
      <c r="M103" s="2">
        <v>3</v>
      </c>
      <c r="N103" s="2">
        <v>1</v>
      </c>
      <c r="O103" s="2">
        <v>12</v>
      </c>
      <c r="P103" s="2">
        <v>5</v>
      </c>
      <c r="Q103" s="2">
        <v>14</v>
      </c>
      <c r="R103" s="2">
        <v>4</v>
      </c>
      <c r="S103" s="2">
        <v>1</v>
      </c>
      <c r="T103" s="2">
        <v>18</v>
      </c>
      <c r="U103" s="2" t="s">
        <v>248</v>
      </c>
      <c r="V103" s="2">
        <v>4</v>
      </c>
      <c r="W103" s="2">
        <v>1</v>
      </c>
      <c r="X103" s="2">
        <v>20</v>
      </c>
      <c r="Y103" s="2">
        <v>5</v>
      </c>
      <c r="Z103" s="2">
        <v>19</v>
      </c>
      <c r="AA103" s="2" t="s">
        <v>248</v>
      </c>
      <c r="AB103" s="2">
        <v>1</v>
      </c>
      <c r="AC103" s="2">
        <v>19</v>
      </c>
      <c r="AD103" s="2" t="s">
        <v>248</v>
      </c>
      <c r="AE103" s="2">
        <v>20</v>
      </c>
      <c r="AF103" s="2">
        <v>5</v>
      </c>
      <c r="AG103" s="2">
        <v>24</v>
      </c>
      <c r="AH103" s="2">
        <v>20</v>
      </c>
      <c r="AI103" s="2" t="s">
        <v>248</v>
      </c>
      <c r="AJ103" s="2">
        <v>19</v>
      </c>
      <c r="AK103" s="2">
        <v>15</v>
      </c>
      <c r="AL103" s="2" t="s">
        <v>248</v>
      </c>
      <c r="AM103" s="2">
        <v>20</v>
      </c>
      <c r="AN103" s="2">
        <v>8</v>
      </c>
      <c r="AO103" s="2">
        <v>5</v>
      </c>
      <c r="AP103" s="2" t="s">
        <v>248</v>
      </c>
      <c r="AQ103" s="2">
        <v>6</v>
      </c>
      <c r="AR103" s="2">
        <v>15</v>
      </c>
      <c r="AS103" s="2">
        <v>18</v>
      </c>
      <c r="AT103" s="2">
        <v>13</v>
      </c>
      <c r="AU103" s="2">
        <v>1</v>
      </c>
      <c r="AV103" s="2">
        <v>20</v>
      </c>
      <c r="AW103" s="2">
        <v>20</v>
      </c>
      <c r="AX103" s="2">
        <v>9</v>
      </c>
      <c r="AY103" s="2">
        <v>14</v>
      </c>
      <c r="AZ103" s="2">
        <v>7</v>
      </c>
      <c r="BA103" s="2" t="s">
        <v>248</v>
      </c>
      <c r="BB103" s="2">
        <v>19</v>
      </c>
      <c r="BC103" s="2">
        <v>20</v>
      </c>
      <c r="BD103" s="2">
        <v>1</v>
      </c>
      <c r="BE103" s="2">
        <v>25</v>
      </c>
      <c r="BF103" s="2">
        <v>19</v>
      </c>
      <c r="BG103" s="2" t="s">
        <v>248</v>
      </c>
      <c r="BH103" s="2">
        <v>3</v>
      </c>
      <c r="BI103" s="2">
        <v>15</v>
      </c>
      <c r="BJ103" s="2">
        <v>14</v>
      </c>
      <c r="BK103" s="2">
        <v>19</v>
      </c>
      <c r="BL103" s="2">
        <v>20</v>
      </c>
      <c r="BM103" s="2">
        <v>1</v>
      </c>
      <c r="BN103" s="2">
        <v>14</v>
      </c>
      <c r="BO103" s="2">
        <v>20</v>
      </c>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row>
    <row r="104" spans="2:93" s="27" customFormat="1" ht="22.5" customHeight="1">
      <c r="B104" s="2">
        <v>37</v>
      </c>
      <c r="C104" s="2">
        <v>2</v>
      </c>
      <c r="D104" s="6">
        <v>5</v>
      </c>
      <c r="E104" s="1">
        <v>720</v>
      </c>
      <c r="F104" s="16"/>
      <c r="G104" s="2">
        <v>2</v>
      </c>
      <c r="H104" s="2">
        <v>1</v>
      </c>
      <c r="I104" s="2">
        <v>3</v>
      </c>
      <c r="J104" s="2">
        <v>11</v>
      </c>
      <c r="K104" s="2">
        <v>21</v>
      </c>
      <c r="L104" s="2">
        <v>16</v>
      </c>
      <c r="M104" s="2" t="s">
        <v>248</v>
      </c>
      <c r="N104" s="2">
        <v>6</v>
      </c>
      <c r="O104" s="2">
        <v>9</v>
      </c>
      <c r="P104" s="2">
        <v>12</v>
      </c>
      <c r="Q104" s="2">
        <v>5</v>
      </c>
      <c r="R104" s="2">
        <v>19</v>
      </c>
      <c r="S104" s="2" t="s">
        <v>248</v>
      </c>
      <c r="T104" s="2">
        <v>19</v>
      </c>
      <c r="U104" s="2">
        <v>1</v>
      </c>
      <c r="V104" s="2">
        <v>22</v>
      </c>
      <c r="W104" s="2">
        <v>5</v>
      </c>
      <c r="X104" s="2">
        <v>4</v>
      </c>
      <c r="Y104" s="2" t="s">
        <v>248</v>
      </c>
      <c r="Z104" s="2">
        <v>13</v>
      </c>
      <c r="AA104" s="2">
        <v>25</v>
      </c>
      <c r="AB104" s="2" t="s">
        <v>248</v>
      </c>
      <c r="AC104" s="2">
        <v>4</v>
      </c>
      <c r="AD104" s="2">
        <v>1</v>
      </c>
      <c r="AE104" s="2">
        <v>25</v>
      </c>
      <c r="AF104" s="2" t="s">
        <v>248</v>
      </c>
      <c r="AG104" s="2">
        <v>1</v>
      </c>
      <c r="AH104" s="2">
        <v>6</v>
      </c>
      <c r="AI104" s="2">
        <v>20</v>
      </c>
      <c r="AJ104" s="2">
        <v>5</v>
      </c>
      <c r="AK104" s="2">
        <v>18</v>
      </c>
      <c r="AL104" s="2" t="s">
        <v>248</v>
      </c>
      <c r="AM104" s="2">
        <v>1</v>
      </c>
      <c r="AN104" s="2" t="s">
        <v>248</v>
      </c>
      <c r="AO104" s="2">
        <v>20</v>
      </c>
      <c r="AP104" s="2">
        <v>5</v>
      </c>
      <c r="AQ104" s="2">
        <v>1</v>
      </c>
      <c r="AR104" s="2">
        <v>13</v>
      </c>
      <c r="AS104" s="2">
        <v>13</v>
      </c>
      <c r="AT104" s="2">
        <v>1</v>
      </c>
      <c r="AU104" s="2">
        <v>20</v>
      </c>
      <c r="AV104" s="2">
        <v>5</v>
      </c>
      <c r="AW104" s="2" t="s">
        <v>248</v>
      </c>
      <c r="AX104" s="2">
        <v>9</v>
      </c>
      <c r="AY104" s="2">
        <v>14</v>
      </c>
      <c r="AZ104" s="2">
        <v>1</v>
      </c>
      <c r="BA104" s="2">
        <v>4</v>
      </c>
      <c r="BB104" s="2">
        <v>22</v>
      </c>
      <c r="BC104" s="2">
        <v>5</v>
      </c>
      <c r="BD104" s="2">
        <v>18</v>
      </c>
      <c r="BE104" s="2">
        <v>20</v>
      </c>
      <c r="BF104" s="2">
        <v>5</v>
      </c>
      <c r="BG104" s="2">
        <v>14</v>
      </c>
      <c r="BH104" s="2">
        <v>20</v>
      </c>
      <c r="BI104" s="2">
        <v>12</v>
      </c>
      <c r="BJ104" s="2">
        <v>25</v>
      </c>
      <c r="BK104" s="2" t="s">
        <v>248</v>
      </c>
      <c r="BL104" s="2">
        <v>4</v>
      </c>
      <c r="BM104" s="2">
        <v>5</v>
      </c>
      <c r="BN104" s="2">
        <v>12</v>
      </c>
      <c r="BO104" s="2">
        <v>5</v>
      </c>
      <c r="BP104" s="2">
        <v>20</v>
      </c>
      <c r="BQ104" s="2">
        <v>5</v>
      </c>
      <c r="BR104" s="2">
        <v>4</v>
      </c>
      <c r="BS104" s="2" t="s">
        <v>248</v>
      </c>
      <c r="BT104" s="2">
        <v>13</v>
      </c>
      <c r="BU104" s="2">
        <v>25</v>
      </c>
      <c r="BV104" s="2" t="s">
        <v>248</v>
      </c>
      <c r="BW104" s="2">
        <v>6</v>
      </c>
      <c r="BX104" s="2">
        <v>15</v>
      </c>
      <c r="BY104" s="2">
        <v>18</v>
      </c>
      <c r="BZ104" s="2">
        <v>13</v>
      </c>
      <c r="CA104" s="2">
        <v>21</v>
      </c>
      <c r="CB104" s="2">
        <v>12</v>
      </c>
      <c r="CC104" s="2">
        <v>1</v>
      </c>
      <c r="CD104" s="2">
        <v>19</v>
      </c>
      <c r="CE104" s="2"/>
      <c r="CF104" s="2"/>
      <c r="CG104" s="2"/>
      <c r="CH104" s="2"/>
      <c r="CI104" s="2"/>
      <c r="CJ104" s="2"/>
      <c r="CK104" s="2"/>
      <c r="CL104" s="2"/>
      <c r="CM104" s="2"/>
      <c r="CN104" s="2"/>
      <c r="CO104" s="2"/>
    </row>
    <row r="105" spans="2:93" s="27" customFormat="1" ht="22.5" customHeight="1">
      <c r="B105" s="2">
        <v>38</v>
      </c>
      <c r="C105" s="2">
        <v>2</v>
      </c>
      <c r="D105" s="6">
        <v>5</v>
      </c>
      <c r="E105" s="1">
        <v>819</v>
      </c>
      <c r="F105" s="16"/>
      <c r="G105" s="2">
        <v>6</v>
      </c>
      <c r="H105" s="2">
        <v>9</v>
      </c>
      <c r="I105" s="2">
        <v>14</v>
      </c>
      <c r="J105" s="2">
        <v>9</v>
      </c>
      <c r="K105" s="2">
        <v>19</v>
      </c>
      <c r="L105" s="2">
        <v>8</v>
      </c>
      <c r="M105" s="2">
        <v>5</v>
      </c>
      <c r="N105" s="2">
        <v>4</v>
      </c>
      <c r="O105" s="2" t="s">
        <v>248</v>
      </c>
      <c r="P105" s="2">
        <v>1</v>
      </c>
      <c r="Q105" s="2" t="s">
        <v>248</v>
      </c>
      <c r="R105" s="2">
        <v>7</v>
      </c>
      <c r="S105" s="2">
        <v>18</v>
      </c>
      <c r="T105" s="2">
        <v>5</v>
      </c>
      <c r="U105" s="2">
        <v>1</v>
      </c>
      <c r="V105" s="2">
        <v>20</v>
      </c>
      <c r="W105" s="2" t="s">
        <v>248</v>
      </c>
      <c r="X105" s="2">
        <v>12</v>
      </c>
      <c r="Y105" s="2">
        <v>15</v>
      </c>
      <c r="Z105" s="2">
        <v>15</v>
      </c>
      <c r="AA105" s="2">
        <v>11</v>
      </c>
      <c r="AB105" s="2">
        <v>9</v>
      </c>
      <c r="AC105" s="2">
        <v>14</v>
      </c>
      <c r="AD105" s="2">
        <v>7</v>
      </c>
      <c r="AE105" s="2" t="s">
        <v>248</v>
      </c>
      <c r="AF105" s="2">
        <v>23</v>
      </c>
      <c r="AG105" s="2">
        <v>15</v>
      </c>
      <c r="AH105" s="2">
        <v>18</v>
      </c>
      <c r="AI105" s="2">
        <v>11</v>
      </c>
      <c r="AJ105" s="2">
        <v>19</v>
      </c>
      <c r="AK105" s="2">
        <v>8</v>
      </c>
      <c r="AL105" s="2">
        <v>5</v>
      </c>
      <c r="AM105" s="2">
        <v>5</v>
      </c>
      <c r="AN105" s="2">
        <v>20</v>
      </c>
      <c r="AO105" s="2" t="s">
        <v>248</v>
      </c>
      <c r="AP105" s="2">
        <v>21</v>
      </c>
      <c r="AQ105" s="2">
        <v>19</v>
      </c>
      <c r="AR105" s="2">
        <v>9</v>
      </c>
      <c r="AS105" s="2">
        <v>14</v>
      </c>
      <c r="AT105" s="2">
        <v>7</v>
      </c>
      <c r="AU105" s="2" t="s">
        <v>248</v>
      </c>
      <c r="AV105" s="2">
        <v>3</v>
      </c>
      <c r="AW105" s="2">
        <v>15</v>
      </c>
      <c r="AX105" s="2">
        <v>12</v>
      </c>
      <c r="AY105" s="2">
        <v>15</v>
      </c>
      <c r="AZ105" s="2">
        <v>18</v>
      </c>
      <c r="BA105" s="2" t="s">
        <v>248</v>
      </c>
      <c r="BB105" s="2">
        <v>3</v>
      </c>
      <c r="BC105" s="2">
        <v>15</v>
      </c>
      <c r="BD105" s="2">
        <v>4</v>
      </c>
      <c r="BE105" s="2">
        <v>9</v>
      </c>
      <c r="BF105" s="2">
        <v>14</v>
      </c>
      <c r="BG105" s="2">
        <v>7</v>
      </c>
      <c r="BH105" s="2" t="s">
        <v>248</v>
      </c>
      <c r="BI105" s="2">
        <v>23</v>
      </c>
      <c r="BJ105" s="2">
        <v>9</v>
      </c>
      <c r="BK105" s="2">
        <v>20</v>
      </c>
      <c r="BL105" s="2">
        <v>8</v>
      </c>
      <c r="BM105" s="2" t="s">
        <v>248</v>
      </c>
      <c r="BN105" s="2">
        <v>14</v>
      </c>
      <c r="BO105" s="2">
        <v>15</v>
      </c>
      <c r="BP105" s="2" t="s">
        <v>248</v>
      </c>
      <c r="BQ105" s="2">
        <v>22</v>
      </c>
      <c r="BR105" s="2">
        <v>1</v>
      </c>
      <c r="BS105" s="2">
        <v>12</v>
      </c>
      <c r="BT105" s="2">
        <v>21</v>
      </c>
      <c r="BU105" s="2">
        <v>5</v>
      </c>
      <c r="BV105" s="2">
        <v>19</v>
      </c>
      <c r="BW105" s="2" t="s">
        <v>248</v>
      </c>
      <c r="BX105" s="2">
        <v>20</v>
      </c>
      <c r="BY105" s="2">
        <v>15</v>
      </c>
      <c r="BZ105" s="2" t="s">
        <v>248</v>
      </c>
      <c r="CA105" s="2">
        <v>5</v>
      </c>
      <c r="CB105" s="2">
        <v>14</v>
      </c>
      <c r="CC105" s="2">
        <v>3</v>
      </c>
      <c r="CD105" s="2">
        <v>15</v>
      </c>
      <c r="CE105" s="2">
        <v>4</v>
      </c>
      <c r="CF105" s="2">
        <v>5</v>
      </c>
      <c r="CG105" s="2" t="s">
        <v>248</v>
      </c>
      <c r="CH105" s="2">
        <v>1</v>
      </c>
      <c r="CI105" s="2">
        <v>12</v>
      </c>
      <c r="CJ105" s="2">
        <v>12</v>
      </c>
      <c r="CK105" s="2" t="s">
        <v>248</v>
      </c>
      <c r="CL105" s="2">
        <v>4</v>
      </c>
      <c r="CM105" s="2">
        <v>1</v>
      </c>
      <c r="CN105" s="2">
        <v>20</v>
      </c>
      <c r="CO105" s="2">
        <v>1</v>
      </c>
    </row>
    <row r="106" spans="2:93" s="27" customFormat="1" ht="22.5" customHeight="1">
      <c r="B106" s="2">
        <v>39</v>
      </c>
      <c r="C106" s="2">
        <v>2</v>
      </c>
      <c r="D106" s="6">
        <v>5</v>
      </c>
      <c r="E106" s="1">
        <v>321</v>
      </c>
      <c r="F106" s="16"/>
      <c r="G106" s="2">
        <v>23</v>
      </c>
      <c r="H106" s="2">
        <v>8</v>
      </c>
      <c r="I106" s="2">
        <v>15</v>
      </c>
      <c r="J106" s="2" t="s">
        <v>248</v>
      </c>
      <c r="K106" s="2">
        <v>11</v>
      </c>
      <c r="L106" s="2">
        <v>14</v>
      </c>
      <c r="M106" s="2">
        <v>15</v>
      </c>
      <c r="N106" s="2">
        <v>23</v>
      </c>
      <c r="O106" s="2">
        <v>19</v>
      </c>
      <c r="P106" s="2" t="s">
        <v>248</v>
      </c>
      <c r="Q106" s="2">
        <v>16</v>
      </c>
      <c r="R106" s="2">
        <v>9</v>
      </c>
      <c r="S106" s="2">
        <v>22</v>
      </c>
      <c r="T106" s="2">
        <v>15</v>
      </c>
      <c r="U106" s="2">
        <v>20</v>
      </c>
      <c r="V106" s="2" t="s">
        <v>248</v>
      </c>
      <c r="W106" s="2">
        <v>20</v>
      </c>
      <c r="X106" s="2">
        <v>1</v>
      </c>
      <c r="Y106" s="2">
        <v>2</v>
      </c>
      <c r="Z106" s="2">
        <v>12</v>
      </c>
      <c r="AA106" s="2">
        <v>5</v>
      </c>
      <c r="AB106" s="2">
        <v>19</v>
      </c>
      <c r="AC106" s="2" t="s">
        <v>248</v>
      </c>
      <c r="AD106" s="2">
        <v>23</v>
      </c>
      <c r="AE106" s="2">
        <v>5</v>
      </c>
      <c r="AF106" s="2">
        <v>12</v>
      </c>
      <c r="AG106" s="2">
        <v>12</v>
      </c>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row>
    <row r="107" spans="2:93" s="27" customFormat="1" ht="22.5" customHeight="1">
      <c r="B107" s="2">
        <v>40</v>
      </c>
      <c r="C107" s="2">
        <v>2</v>
      </c>
      <c r="D107" s="6">
        <v>5</v>
      </c>
      <c r="E107" s="1">
        <v>528</v>
      </c>
      <c r="F107" s="16"/>
      <c r="G107" s="2">
        <v>1</v>
      </c>
      <c r="H107" s="2" t="s">
        <v>248</v>
      </c>
      <c r="I107" s="2">
        <v>2</v>
      </c>
      <c r="J107" s="2">
        <v>21</v>
      </c>
      <c r="K107" s="2">
        <v>19</v>
      </c>
      <c r="L107" s="2">
        <v>25</v>
      </c>
      <c r="M107" s="2" t="s">
        <v>248</v>
      </c>
      <c r="N107" s="2">
        <v>4</v>
      </c>
      <c r="O107" s="2">
        <v>1</v>
      </c>
      <c r="P107" s="2">
        <v>25</v>
      </c>
      <c r="Q107" s="2" t="s">
        <v>248</v>
      </c>
      <c r="R107" s="2">
        <v>19</v>
      </c>
      <c r="S107" s="2">
        <v>5</v>
      </c>
      <c r="T107" s="2">
        <v>14</v>
      </c>
      <c r="U107" s="2">
        <v>4</v>
      </c>
      <c r="V107" s="2">
        <v>9</v>
      </c>
      <c r="W107" s="2">
        <v>14</v>
      </c>
      <c r="X107" s="2">
        <v>7</v>
      </c>
      <c r="Y107" s="2" t="s">
        <v>248</v>
      </c>
      <c r="Z107" s="2">
        <v>14</v>
      </c>
      <c r="AA107" s="2">
        <v>15</v>
      </c>
      <c r="AB107" s="2">
        <v>14</v>
      </c>
      <c r="AC107" s="2">
        <v>20</v>
      </c>
      <c r="AD107" s="2">
        <v>1</v>
      </c>
      <c r="AE107" s="2">
        <v>2</v>
      </c>
      <c r="AF107" s="2">
        <v>21</v>
      </c>
      <c r="AG107" s="2">
        <v>12</v>
      </c>
      <c r="AH107" s="2">
        <v>1</v>
      </c>
      <c r="AI107" s="2">
        <v>18</v>
      </c>
      <c r="AJ107" s="2" t="s">
        <v>248</v>
      </c>
      <c r="AK107" s="2">
        <v>6</v>
      </c>
      <c r="AL107" s="2">
        <v>15</v>
      </c>
      <c r="AM107" s="2">
        <v>18</v>
      </c>
      <c r="AN107" s="2">
        <v>13</v>
      </c>
      <c r="AO107" s="2">
        <v>1</v>
      </c>
      <c r="AP107" s="2">
        <v>20</v>
      </c>
      <c r="AQ107" s="2">
        <v>20</v>
      </c>
      <c r="AR107" s="2">
        <v>5</v>
      </c>
      <c r="AS107" s="2">
        <v>4</v>
      </c>
      <c r="AT107" s="2" t="s">
        <v>248</v>
      </c>
      <c r="AU107" s="2">
        <v>4</v>
      </c>
      <c r="AV107" s="2">
        <v>1</v>
      </c>
      <c r="AW107" s="2">
        <v>20</v>
      </c>
      <c r="AX107" s="2">
        <v>1</v>
      </c>
      <c r="AY107" s="2" t="s">
        <v>248</v>
      </c>
      <c r="AZ107" s="2">
        <v>20</v>
      </c>
      <c r="BA107" s="2">
        <v>15</v>
      </c>
      <c r="BB107" s="2" t="s">
        <v>248</v>
      </c>
      <c r="BC107" s="2">
        <v>13</v>
      </c>
      <c r="BD107" s="2">
        <v>25</v>
      </c>
      <c r="BE107" s="2" t="s">
        <v>248</v>
      </c>
      <c r="BF107" s="2">
        <v>20</v>
      </c>
      <c r="BG107" s="2">
        <v>5</v>
      </c>
      <c r="BH107" s="2">
        <v>1</v>
      </c>
      <c r="BI107" s="2">
        <v>13</v>
      </c>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row>
    <row r="108" spans="2:93" s="27" customFormat="1" ht="15" customHeight="1">
      <c r="B108" s="7"/>
      <c r="C108" s="7"/>
      <c r="D108" s="7"/>
      <c r="E108" s="7"/>
      <c r="F108" s="16"/>
      <c r="G108" s="7"/>
      <c r="H108" s="7"/>
      <c r="I108" s="7"/>
      <c r="J108" s="7"/>
      <c r="K108" s="8"/>
      <c r="L108" s="8"/>
      <c r="M108" s="8"/>
    </row>
    <row r="109" spans="2:93" s="27" customFormat="1" ht="15" customHeight="1" thickBot="1">
      <c r="B109" s="7"/>
      <c r="C109" s="7"/>
      <c r="D109" s="7"/>
      <c r="E109" s="7"/>
      <c r="F109" s="16"/>
      <c r="G109" s="7"/>
      <c r="H109" s="7"/>
      <c r="J109" s="7"/>
      <c r="K109" s="7"/>
      <c r="L109" s="7"/>
      <c r="M109" s="7"/>
    </row>
    <row r="110" spans="2:93" s="27" customFormat="1" ht="25.5" customHeight="1" thickBot="1">
      <c r="B110" s="12" t="s">
        <v>19</v>
      </c>
      <c r="C110" s="39" t="s">
        <v>9</v>
      </c>
      <c r="D110" s="8"/>
      <c r="E110" s="8"/>
      <c r="F110" s="35"/>
      <c r="G110" s="8"/>
      <c r="H110" s="7"/>
      <c r="I110" s="8"/>
      <c r="J110" s="7"/>
      <c r="K110" s="7"/>
      <c r="L110" s="7"/>
      <c r="M110" s="7"/>
    </row>
    <row r="111" spans="2:93" s="27" customFormat="1" ht="15" customHeight="1">
      <c r="B111" s="32"/>
      <c r="C111" s="7"/>
      <c r="D111" s="8"/>
      <c r="E111" s="8"/>
      <c r="F111" s="35"/>
      <c r="G111" s="8"/>
      <c r="H111" s="7"/>
      <c r="I111" s="8"/>
      <c r="J111" s="7"/>
      <c r="K111" s="7"/>
      <c r="L111" s="7"/>
      <c r="M111" s="7"/>
    </row>
    <row r="112" spans="2:93" s="27" customFormat="1" ht="15" customHeight="1">
      <c r="B112" s="32" t="s">
        <v>65</v>
      </c>
      <c r="C112" s="16"/>
      <c r="D112" s="7"/>
      <c r="E112" s="7"/>
      <c r="F112" s="16"/>
      <c r="G112" s="7"/>
      <c r="H112" s="7"/>
      <c r="I112" s="8"/>
      <c r="J112" s="7"/>
      <c r="K112" s="7"/>
      <c r="L112" s="7"/>
      <c r="M112" s="7"/>
    </row>
    <row r="113" spans="2:93" s="27" customFormat="1" ht="15" customHeight="1">
      <c r="B113" s="38" t="s">
        <v>249</v>
      </c>
      <c r="C113" s="7"/>
      <c r="D113" s="7"/>
      <c r="E113" s="7"/>
      <c r="F113" s="16"/>
      <c r="G113" s="7"/>
      <c r="H113" s="7"/>
      <c r="I113" s="8"/>
      <c r="J113" s="7"/>
      <c r="K113" s="8"/>
      <c r="L113" s="8"/>
      <c r="M113" s="8"/>
    </row>
    <row r="114" spans="2:93" s="27" customFormat="1" ht="15" customHeight="1">
      <c r="B114" s="38"/>
      <c r="C114" s="7"/>
      <c r="D114" s="7"/>
      <c r="E114" s="7"/>
      <c r="F114" s="16"/>
      <c r="G114" s="7"/>
      <c r="H114" s="7"/>
      <c r="I114" s="8"/>
      <c r="J114" s="7"/>
      <c r="K114" s="8"/>
      <c r="L114" s="8"/>
      <c r="M114" s="8"/>
    </row>
    <row r="115" spans="2:93" s="27" customFormat="1" ht="15" customHeight="1">
      <c r="B115" s="32" t="s">
        <v>223</v>
      </c>
      <c r="C115" s="7"/>
      <c r="D115" s="7"/>
      <c r="E115" s="7"/>
      <c r="F115" s="16"/>
      <c r="G115" s="7"/>
      <c r="H115" s="7"/>
      <c r="I115" s="8"/>
      <c r="J115" s="7"/>
      <c r="K115" s="8"/>
      <c r="L115" s="8"/>
      <c r="M115" s="8"/>
    </row>
    <row r="116" spans="2:93" s="27" customFormat="1" ht="15" customHeight="1">
      <c r="B116" s="32"/>
      <c r="C116" s="7"/>
      <c r="D116" s="7"/>
      <c r="E116" s="7"/>
      <c r="F116" s="16"/>
      <c r="G116" s="7"/>
      <c r="H116" s="7"/>
      <c r="I116" s="8"/>
      <c r="J116" s="7"/>
      <c r="K116" s="8"/>
      <c r="L116" s="8"/>
      <c r="M116" s="8"/>
    </row>
    <row r="117" spans="2:93" s="27" customFormat="1" ht="15" customHeight="1">
      <c r="B117" s="11" t="s">
        <v>49</v>
      </c>
      <c r="C117" s="7"/>
      <c r="D117" s="7"/>
      <c r="E117" s="7"/>
      <c r="F117" s="16"/>
      <c r="G117" s="7"/>
      <c r="H117" s="7"/>
      <c r="I117" s="8"/>
      <c r="J117" s="7"/>
      <c r="K117" s="8"/>
      <c r="L117" s="8"/>
      <c r="M117" s="8"/>
    </row>
    <row r="118" spans="2:93" s="27" customFormat="1" ht="15" customHeight="1">
      <c r="B118" s="38" t="s">
        <v>233</v>
      </c>
      <c r="C118" s="7"/>
      <c r="D118" s="7"/>
      <c r="E118" s="7"/>
      <c r="F118" s="16"/>
      <c r="G118" s="7"/>
      <c r="H118" s="7"/>
      <c r="I118" s="8"/>
      <c r="J118" s="7"/>
      <c r="K118" s="8"/>
      <c r="L118" s="8"/>
      <c r="M118" s="8"/>
    </row>
    <row r="119" spans="2:93" s="27" customFormat="1" ht="15" customHeight="1">
      <c r="B119" s="38" t="s">
        <v>224</v>
      </c>
      <c r="C119" s="7"/>
      <c r="D119" s="7"/>
      <c r="E119" s="7"/>
      <c r="F119" s="16"/>
      <c r="G119" s="7"/>
      <c r="H119" s="7"/>
      <c r="I119" s="8"/>
      <c r="J119" s="7"/>
      <c r="K119" s="8"/>
      <c r="L119" s="8"/>
      <c r="M119" s="8"/>
    </row>
    <row r="120" spans="2:93" s="27" customFormat="1" ht="15" customHeight="1" thickBot="1">
      <c r="B120" s="38" t="s">
        <v>225</v>
      </c>
      <c r="C120" s="7"/>
      <c r="D120" s="7"/>
      <c r="E120" s="7"/>
      <c r="F120" s="16"/>
      <c r="G120" s="7"/>
      <c r="H120" s="7"/>
      <c r="I120" s="8"/>
      <c r="J120" s="7"/>
      <c r="K120" s="8"/>
      <c r="L120" s="8"/>
      <c r="M120" s="8"/>
    </row>
    <row r="121" spans="2:93" s="27" customFormat="1" ht="25.5" customHeight="1" thickBot="1">
      <c r="B121" s="32"/>
      <c r="C121" s="16"/>
      <c r="D121" s="16"/>
      <c r="E121" s="31"/>
      <c r="F121" s="16"/>
      <c r="G121" s="67" t="s">
        <v>266</v>
      </c>
      <c r="H121" s="51"/>
      <c r="I121" s="7"/>
      <c r="J121" s="7"/>
    </row>
    <row r="122" spans="2:93" s="27" customFormat="1" ht="25.5" customHeight="1" thickBot="1">
      <c r="B122" s="13" t="s">
        <v>29</v>
      </c>
      <c r="C122" s="14" t="s">
        <v>2</v>
      </c>
      <c r="D122" s="37" t="s">
        <v>3</v>
      </c>
      <c r="E122" s="37" t="s">
        <v>4</v>
      </c>
      <c r="F122" s="16"/>
      <c r="G122" s="51">
        <v>1</v>
      </c>
      <c r="H122" s="51">
        <v>2</v>
      </c>
      <c r="I122" s="51">
        <v>3</v>
      </c>
      <c r="J122" s="51">
        <v>4</v>
      </c>
      <c r="K122" s="51">
        <v>5</v>
      </c>
      <c r="L122" s="51">
        <v>6</v>
      </c>
      <c r="M122" s="51">
        <v>7</v>
      </c>
      <c r="N122" s="51">
        <v>8</v>
      </c>
      <c r="O122" s="51">
        <v>9</v>
      </c>
      <c r="P122" s="51">
        <v>10</v>
      </c>
      <c r="Q122" s="51">
        <v>11</v>
      </c>
      <c r="R122" s="51">
        <v>12</v>
      </c>
      <c r="S122" s="51">
        <v>13</v>
      </c>
      <c r="T122" s="51">
        <v>14</v>
      </c>
      <c r="U122" s="51">
        <v>15</v>
      </c>
      <c r="V122" s="51">
        <v>16</v>
      </c>
      <c r="W122" s="51">
        <v>17</v>
      </c>
      <c r="X122" s="51">
        <v>18</v>
      </c>
      <c r="Y122" s="51">
        <v>19</v>
      </c>
      <c r="Z122" s="51">
        <v>20</v>
      </c>
      <c r="AA122" s="51">
        <v>21</v>
      </c>
      <c r="AB122" s="51">
        <v>22</v>
      </c>
      <c r="AC122" s="51">
        <v>23</v>
      </c>
      <c r="AD122" s="51">
        <v>24</v>
      </c>
      <c r="AE122" s="51">
        <v>25</v>
      </c>
      <c r="AF122" s="51">
        <v>26</v>
      </c>
      <c r="AG122" s="51">
        <v>27</v>
      </c>
      <c r="AH122" s="51">
        <v>28</v>
      </c>
      <c r="AI122" s="51">
        <v>29</v>
      </c>
      <c r="AJ122" s="51">
        <v>30</v>
      </c>
      <c r="AK122" s="51">
        <v>31</v>
      </c>
      <c r="AL122" s="51">
        <v>32</v>
      </c>
      <c r="AM122" s="51">
        <v>33</v>
      </c>
      <c r="AN122" s="51">
        <v>34</v>
      </c>
      <c r="AO122" s="51">
        <v>35</v>
      </c>
      <c r="AP122" s="51">
        <v>36</v>
      </c>
      <c r="AQ122" s="51">
        <v>37</v>
      </c>
      <c r="AR122" s="51">
        <v>38</v>
      </c>
      <c r="AS122" s="51">
        <v>39</v>
      </c>
      <c r="AT122" s="51">
        <v>40</v>
      </c>
      <c r="AU122" s="51">
        <v>41</v>
      </c>
      <c r="AV122" s="51">
        <v>42</v>
      </c>
      <c r="AW122" s="51">
        <v>43</v>
      </c>
      <c r="AX122" s="51">
        <v>44</v>
      </c>
      <c r="AY122" s="51">
        <v>45</v>
      </c>
      <c r="AZ122" s="51">
        <v>46</v>
      </c>
      <c r="BA122" s="51">
        <v>47</v>
      </c>
      <c r="BB122" s="51">
        <v>48</v>
      </c>
      <c r="BC122" s="51">
        <v>49</v>
      </c>
      <c r="BD122" s="51">
        <v>50</v>
      </c>
      <c r="BE122" s="51">
        <v>51</v>
      </c>
      <c r="BF122" s="51">
        <v>52</v>
      </c>
      <c r="BG122" s="51">
        <v>53</v>
      </c>
      <c r="BH122" s="51">
        <v>54</v>
      </c>
      <c r="BI122" s="51">
        <v>55</v>
      </c>
      <c r="BJ122" s="51">
        <v>56</v>
      </c>
      <c r="BK122" s="51">
        <v>57</v>
      </c>
      <c r="BL122" s="51">
        <v>58</v>
      </c>
      <c r="BM122" s="51">
        <v>59</v>
      </c>
      <c r="BN122" s="51">
        <v>60</v>
      </c>
      <c r="BO122" s="51">
        <v>61</v>
      </c>
      <c r="BP122" s="51">
        <v>62</v>
      </c>
      <c r="BQ122" s="51">
        <v>63</v>
      </c>
      <c r="BR122" s="51">
        <v>64</v>
      </c>
      <c r="BS122" s="51">
        <v>65</v>
      </c>
      <c r="BT122" s="51">
        <v>66</v>
      </c>
      <c r="BU122" s="51">
        <v>67</v>
      </c>
      <c r="BV122" s="51">
        <v>68</v>
      </c>
      <c r="BW122" s="51">
        <v>69</v>
      </c>
      <c r="BX122" s="51">
        <v>70</v>
      </c>
      <c r="BY122" s="51">
        <v>71</v>
      </c>
      <c r="BZ122" s="51">
        <v>72</v>
      </c>
      <c r="CA122" s="51">
        <v>73</v>
      </c>
      <c r="CB122" s="51">
        <v>74</v>
      </c>
      <c r="CC122" s="51">
        <v>75</v>
      </c>
      <c r="CD122" s="51">
        <v>76</v>
      </c>
      <c r="CE122" s="51">
        <v>77</v>
      </c>
      <c r="CF122" s="51">
        <v>78</v>
      </c>
      <c r="CG122" s="51">
        <v>79</v>
      </c>
      <c r="CH122" s="51">
        <v>80</v>
      </c>
      <c r="CI122" s="51">
        <v>81</v>
      </c>
      <c r="CJ122" s="51">
        <v>82</v>
      </c>
      <c r="CK122" s="51">
        <v>83</v>
      </c>
      <c r="CL122" s="51">
        <v>84</v>
      </c>
      <c r="CM122" s="51">
        <v>85</v>
      </c>
      <c r="CN122" s="51">
        <v>86</v>
      </c>
      <c r="CO122" s="51">
        <v>87</v>
      </c>
    </row>
    <row r="123" spans="2:93" s="27" customFormat="1" ht="15" customHeight="1">
      <c r="B123" s="7"/>
      <c r="C123" s="7"/>
      <c r="D123" s="7"/>
      <c r="E123" s="34"/>
      <c r="F123" s="16"/>
      <c r="G123" s="7"/>
      <c r="H123" s="7"/>
      <c r="I123" s="8"/>
      <c r="J123" s="7"/>
      <c r="K123" s="8"/>
      <c r="L123" s="8"/>
      <c r="M123" s="8"/>
    </row>
    <row r="124" spans="2:93" s="27" customFormat="1" ht="22.5" customHeight="1">
      <c r="B124" s="2" t="s">
        <v>7</v>
      </c>
      <c r="C124" s="2">
        <v>3</v>
      </c>
      <c r="D124" s="3">
        <v>0</v>
      </c>
      <c r="E124" s="1">
        <v>63</v>
      </c>
      <c r="F124" s="16"/>
      <c r="G124" s="2">
        <v>19</v>
      </c>
      <c r="H124" s="2">
        <v>1</v>
      </c>
      <c r="I124" s="2">
        <v>22</v>
      </c>
      <c r="J124" s="2">
        <v>5</v>
      </c>
      <c r="K124" s="2" t="s">
        <v>248</v>
      </c>
      <c r="L124" s="2">
        <v>25</v>
      </c>
      <c r="M124" s="2">
        <v>15</v>
      </c>
      <c r="N124" s="2">
        <v>21</v>
      </c>
      <c r="O124" s="2">
        <v>18</v>
      </c>
      <c r="P124" s="2" t="s">
        <v>248</v>
      </c>
      <c r="Q124" s="2">
        <v>23</v>
      </c>
      <c r="R124" s="2">
        <v>15</v>
      </c>
      <c r="S124" s="2">
        <v>18</v>
      </c>
      <c r="T124" s="2">
        <v>11</v>
      </c>
      <c r="U124" s="2" t="s">
        <v>248</v>
      </c>
      <c r="V124" s="2">
        <v>15</v>
      </c>
      <c r="W124" s="2">
        <v>6</v>
      </c>
      <c r="X124" s="2">
        <v>20</v>
      </c>
      <c r="Y124" s="2">
        <v>5</v>
      </c>
      <c r="Z124" s="2">
        <v>14</v>
      </c>
      <c r="AA124" s="2" t="s">
        <v>248</v>
      </c>
      <c r="AB124" s="2">
        <v>5</v>
      </c>
      <c r="AC124" s="2">
        <v>19</v>
      </c>
      <c r="AD124" s="2">
        <v>16</v>
      </c>
      <c r="AE124" s="2">
        <v>5</v>
      </c>
      <c r="AF124" s="2">
        <v>3</v>
      </c>
      <c r="AG124" s="2">
        <v>9</v>
      </c>
      <c r="AH124" s="2">
        <v>1</v>
      </c>
      <c r="AI124" s="2">
        <v>12</v>
      </c>
      <c r="AJ124" s="2">
        <v>12</v>
      </c>
      <c r="AK124" s="2">
        <v>25</v>
      </c>
      <c r="AL124" s="2" t="s">
        <v>248</v>
      </c>
      <c r="AM124" s="2">
        <v>23</v>
      </c>
      <c r="AN124" s="2">
        <v>8</v>
      </c>
      <c r="AO124" s="2">
        <v>5</v>
      </c>
      <c r="AP124" s="2">
        <v>14</v>
      </c>
      <c r="AQ124" s="2" t="s">
        <v>248</v>
      </c>
      <c r="AR124" s="2">
        <v>23</v>
      </c>
      <c r="AS124" s="2">
        <v>15</v>
      </c>
      <c r="AT124" s="2">
        <v>18</v>
      </c>
      <c r="AU124" s="2">
        <v>11</v>
      </c>
      <c r="AV124" s="2">
        <v>9</v>
      </c>
      <c r="AW124" s="2">
        <v>14</v>
      </c>
      <c r="AX124" s="2">
        <v>7</v>
      </c>
      <c r="AY124" s="2" t="s">
        <v>248</v>
      </c>
      <c r="AZ124" s="2">
        <v>15</v>
      </c>
      <c r="BA124" s="2">
        <v>14</v>
      </c>
      <c r="BB124" s="2" t="s">
        <v>248</v>
      </c>
      <c r="BC124" s="2">
        <v>2</v>
      </c>
      <c r="BD124" s="2">
        <v>9</v>
      </c>
      <c r="BE124" s="2">
        <v>7</v>
      </c>
      <c r="BF124" s="2">
        <v>7</v>
      </c>
      <c r="BG124" s="2">
        <v>5</v>
      </c>
      <c r="BH124" s="2">
        <v>18</v>
      </c>
      <c r="BI124" s="2" t="s">
        <v>248</v>
      </c>
      <c r="BJ124" s="2">
        <v>16</v>
      </c>
      <c r="BK124" s="2">
        <v>18</v>
      </c>
      <c r="BL124" s="2">
        <v>15</v>
      </c>
      <c r="BM124" s="2">
        <v>10</v>
      </c>
      <c r="BN124" s="2">
        <v>5</v>
      </c>
      <c r="BO124" s="2">
        <v>3</v>
      </c>
      <c r="BP124" s="2">
        <v>20</v>
      </c>
      <c r="BQ124" s="2">
        <v>19</v>
      </c>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row>
    <row r="125" spans="2:93" s="27" customFormat="1" ht="15" customHeight="1">
      <c r="B125" s="7"/>
      <c r="C125" s="7"/>
      <c r="D125" s="7"/>
      <c r="E125" s="36"/>
      <c r="F125" s="16"/>
      <c r="G125" s="5"/>
      <c r="H125" s="7"/>
      <c r="I125" s="7"/>
      <c r="M125" s="7"/>
    </row>
    <row r="126" spans="2:93" s="27" customFormat="1" ht="22.5" customHeight="1">
      <c r="B126" s="2">
        <v>41</v>
      </c>
      <c r="C126" s="2">
        <v>3</v>
      </c>
      <c r="D126" s="6">
        <v>7</v>
      </c>
      <c r="E126" s="1">
        <v>69</v>
      </c>
      <c r="F126" s="16"/>
      <c r="G126" s="2">
        <v>21</v>
      </c>
      <c r="H126" s="2">
        <v>19</v>
      </c>
      <c r="I126" s="2">
        <v>9</v>
      </c>
      <c r="J126" s="2">
        <v>14</v>
      </c>
      <c r="K126" s="2">
        <v>7</v>
      </c>
      <c r="L126" s="2" t="s">
        <v>248</v>
      </c>
      <c r="M126" s="2">
        <v>8</v>
      </c>
      <c r="N126" s="2">
        <v>1</v>
      </c>
      <c r="O126" s="2">
        <v>19</v>
      </c>
      <c r="P126" s="2">
        <v>8</v>
      </c>
      <c r="Q126" s="2">
        <v>20</v>
      </c>
      <c r="R126" s="2">
        <v>1</v>
      </c>
      <c r="S126" s="2">
        <v>7</v>
      </c>
      <c r="T126" s="2">
        <v>19</v>
      </c>
      <c r="U126" s="2" t="s">
        <v>248</v>
      </c>
      <c r="V126" s="2">
        <v>6</v>
      </c>
      <c r="W126" s="2">
        <v>15</v>
      </c>
      <c r="X126" s="2">
        <v>18</v>
      </c>
      <c r="Y126" s="2" t="s">
        <v>248</v>
      </c>
      <c r="Z126" s="2">
        <v>19</v>
      </c>
      <c r="AA126" s="2">
        <v>16</v>
      </c>
      <c r="AB126" s="2">
        <v>9</v>
      </c>
      <c r="AC126" s="2">
        <v>12</v>
      </c>
      <c r="AD126" s="2">
        <v>12</v>
      </c>
      <c r="AE126" s="2">
        <v>5</v>
      </c>
      <c r="AF126" s="2">
        <v>4</v>
      </c>
      <c r="AG126" s="2" t="s">
        <v>248</v>
      </c>
      <c r="AH126" s="2">
        <v>18</v>
      </c>
      <c r="AI126" s="2">
        <v>1</v>
      </c>
      <c r="AJ126" s="2">
        <v>14</v>
      </c>
      <c r="AK126" s="2">
        <v>7</v>
      </c>
      <c r="AL126" s="2">
        <v>5</v>
      </c>
      <c r="AM126" s="2">
        <v>19</v>
      </c>
      <c r="AN126" s="2" t="s">
        <v>248</v>
      </c>
      <c r="AO126" s="2">
        <v>9</v>
      </c>
      <c r="AP126" s="2">
        <v>19</v>
      </c>
      <c r="AQ126" s="2" t="s">
        <v>248</v>
      </c>
      <c r="AR126" s="2">
        <v>19</v>
      </c>
      <c r="AS126" s="2">
        <v>21</v>
      </c>
      <c r="AT126" s="2">
        <v>16</v>
      </c>
      <c r="AU126" s="2">
        <v>5</v>
      </c>
      <c r="AV126" s="2">
        <v>18</v>
      </c>
      <c r="AW126" s="2" t="s">
        <v>248</v>
      </c>
      <c r="AX126" s="2">
        <v>3</v>
      </c>
      <c r="AY126" s="2">
        <v>15</v>
      </c>
      <c r="AZ126" s="2">
        <v>15</v>
      </c>
      <c r="BA126" s="2">
        <v>12</v>
      </c>
      <c r="BB126" s="2" t="s">
        <v>248</v>
      </c>
      <c r="BC126" s="2">
        <v>1</v>
      </c>
      <c r="BD126" s="2">
        <v>14</v>
      </c>
      <c r="BE126" s="2">
        <v>4</v>
      </c>
      <c r="BF126" s="2" t="s">
        <v>248</v>
      </c>
      <c r="BG126" s="2">
        <v>22</v>
      </c>
      <c r="BH126" s="2">
        <v>5</v>
      </c>
      <c r="BI126" s="2">
        <v>18</v>
      </c>
      <c r="BJ126" s="2">
        <v>25</v>
      </c>
      <c r="BK126" s="2" t="s">
        <v>248</v>
      </c>
      <c r="BL126" s="2">
        <v>22</v>
      </c>
      <c r="BM126" s="2">
        <v>5</v>
      </c>
      <c r="BN126" s="2">
        <v>18</v>
      </c>
      <c r="BO126" s="2">
        <v>25</v>
      </c>
      <c r="BP126" s="2" t="s">
        <v>248</v>
      </c>
      <c r="BQ126" s="2">
        <v>8</v>
      </c>
      <c r="BR126" s="2">
        <v>5</v>
      </c>
      <c r="BS126" s="2">
        <v>12</v>
      </c>
      <c r="BT126" s="2">
        <v>16</v>
      </c>
      <c r="BU126" s="2">
        <v>6</v>
      </c>
      <c r="BV126" s="2">
        <v>21</v>
      </c>
      <c r="BW126" s="2">
        <v>12</v>
      </c>
      <c r="BX126" s="2"/>
      <c r="BY126" s="2"/>
      <c r="BZ126" s="2"/>
      <c r="CA126" s="2"/>
      <c r="CB126" s="2"/>
      <c r="CC126" s="2"/>
      <c r="CD126" s="2"/>
      <c r="CE126" s="2"/>
      <c r="CF126" s="2"/>
      <c r="CG126" s="2"/>
      <c r="CH126" s="2"/>
      <c r="CI126" s="2"/>
      <c r="CJ126" s="2"/>
      <c r="CK126" s="2"/>
      <c r="CL126" s="2"/>
      <c r="CM126" s="2"/>
      <c r="CN126" s="2"/>
      <c r="CO126" s="2"/>
    </row>
    <row r="127" spans="2:93" s="27" customFormat="1" ht="22.5" customHeight="1">
      <c r="B127" s="2">
        <v>42</v>
      </c>
      <c r="C127" s="2">
        <v>3</v>
      </c>
      <c r="D127" s="6">
        <v>7</v>
      </c>
      <c r="E127" s="1">
        <v>47</v>
      </c>
      <c r="F127" s="16"/>
      <c r="G127" s="2">
        <v>8</v>
      </c>
      <c r="H127" s="2">
        <v>1</v>
      </c>
      <c r="I127" s="2">
        <v>18</v>
      </c>
      <c r="J127" s="2">
        <v>4</v>
      </c>
      <c r="K127" s="2">
        <v>3</v>
      </c>
      <c r="L127" s="2">
        <v>15</v>
      </c>
      <c r="M127" s="2">
        <v>4</v>
      </c>
      <c r="N127" s="2">
        <v>9</v>
      </c>
      <c r="O127" s="2">
        <v>14</v>
      </c>
      <c r="P127" s="2">
        <v>7</v>
      </c>
      <c r="Q127" s="2" t="s">
        <v>248</v>
      </c>
      <c r="R127" s="2">
        <v>22</v>
      </c>
      <c r="S127" s="2">
        <v>1</v>
      </c>
      <c r="T127" s="2">
        <v>12</v>
      </c>
      <c r="U127" s="2">
        <v>21</v>
      </c>
      <c r="V127" s="2">
        <v>5</v>
      </c>
      <c r="W127" s="2">
        <v>19</v>
      </c>
      <c r="X127" s="2" t="s">
        <v>248</v>
      </c>
      <c r="Y127" s="2">
        <v>23</v>
      </c>
      <c r="Z127" s="2">
        <v>9</v>
      </c>
      <c r="AA127" s="2">
        <v>20</v>
      </c>
      <c r="AB127" s="2">
        <v>8</v>
      </c>
      <c r="AC127" s="2">
        <v>9</v>
      </c>
      <c r="AD127" s="2">
        <v>14</v>
      </c>
      <c r="AE127" s="2" t="s">
        <v>248</v>
      </c>
      <c r="AF127" s="2">
        <v>6</v>
      </c>
      <c r="AG127" s="2">
        <v>15</v>
      </c>
      <c r="AH127" s="2">
        <v>18</v>
      </c>
      <c r="AI127" s="2">
        <v>13</v>
      </c>
      <c r="AJ127" s="2">
        <v>21</v>
      </c>
      <c r="AK127" s="2">
        <v>12</v>
      </c>
      <c r="AL127" s="2">
        <v>1</v>
      </c>
      <c r="AM127" s="2">
        <v>19</v>
      </c>
      <c r="AN127" s="2" t="s">
        <v>248</v>
      </c>
      <c r="AO127" s="2">
        <v>19</v>
      </c>
      <c r="AP127" s="2">
        <v>1</v>
      </c>
      <c r="AQ127" s="2">
        <v>22</v>
      </c>
      <c r="AR127" s="2">
        <v>5</v>
      </c>
      <c r="AS127" s="2">
        <v>19</v>
      </c>
      <c r="AT127" s="2" t="s">
        <v>248</v>
      </c>
      <c r="AU127" s="2">
        <v>13</v>
      </c>
      <c r="AV127" s="2">
        <v>5</v>
      </c>
      <c r="AW127" s="2" t="s">
        <v>248</v>
      </c>
      <c r="AX127" s="2">
        <v>20</v>
      </c>
      <c r="AY127" s="2">
        <v>9</v>
      </c>
      <c r="AZ127" s="2">
        <v>13</v>
      </c>
      <c r="BA127" s="2">
        <v>5</v>
      </c>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row>
    <row r="128" spans="2:93" s="27" customFormat="1" ht="22.5" customHeight="1">
      <c r="B128" s="2">
        <v>43</v>
      </c>
      <c r="C128" s="2">
        <v>3</v>
      </c>
      <c r="D128" s="6">
        <v>7</v>
      </c>
      <c r="E128" s="1">
        <v>26</v>
      </c>
      <c r="F128" s="16"/>
      <c r="G128" s="2">
        <v>4</v>
      </c>
      <c r="H128" s="2">
        <v>9</v>
      </c>
      <c r="I128" s="2">
        <v>14</v>
      </c>
      <c r="J128" s="2">
        <v>14</v>
      </c>
      <c r="K128" s="2">
        <v>5</v>
      </c>
      <c r="L128" s="2">
        <v>18</v>
      </c>
      <c r="M128" s="2" t="s">
        <v>248</v>
      </c>
      <c r="N128" s="2">
        <v>1</v>
      </c>
      <c r="O128" s="2">
        <v>14</v>
      </c>
      <c r="P128" s="2">
        <v>4</v>
      </c>
      <c r="Q128" s="2" t="s">
        <v>248</v>
      </c>
      <c r="R128" s="2">
        <v>1</v>
      </c>
      <c r="S128" s="2" t="s">
        <v>248</v>
      </c>
      <c r="T128" s="2">
        <v>13</v>
      </c>
      <c r="U128" s="2">
        <v>15</v>
      </c>
      <c r="V128" s="2">
        <v>22</v>
      </c>
      <c r="W128" s="2">
        <v>9</v>
      </c>
      <c r="X128" s="2">
        <v>5</v>
      </c>
      <c r="Y128" s="2" t="s">
        <v>248</v>
      </c>
      <c r="Z128" s="2">
        <v>20</v>
      </c>
      <c r="AA128" s="2">
        <v>15</v>
      </c>
      <c r="AB128" s="2">
        <v>14</v>
      </c>
      <c r="AC128" s="2">
        <v>9</v>
      </c>
      <c r="AD128" s="2">
        <v>7</v>
      </c>
      <c r="AE128" s="2">
        <v>8</v>
      </c>
      <c r="AF128" s="2">
        <v>20</v>
      </c>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row>
    <row r="129" spans="2:93" s="27" customFormat="1" ht="22.5" customHeight="1">
      <c r="B129" s="2">
        <v>44</v>
      </c>
      <c r="C129" s="2">
        <v>3</v>
      </c>
      <c r="D129" s="6">
        <v>7</v>
      </c>
      <c r="E129" s="1">
        <v>29</v>
      </c>
      <c r="F129" s="16"/>
      <c r="G129" s="2">
        <v>15</v>
      </c>
      <c r="H129" s="2">
        <v>21</v>
      </c>
      <c r="I129" s="2">
        <v>18</v>
      </c>
      <c r="J129" s="2" t="s">
        <v>248</v>
      </c>
      <c r="K129" s="2">
        <v>20</v>
      </c>
      <c r="L129" s="2">
        <v>5</v>
      </c>
      <c r="M129" s="2">
        <v>1</v>
      </c>
      <c r="N129" s="2">
        <v>13</v>
      </c>
      <c r="O129" s="2" t="s">
        <v>248</v>
      </c>
      <c r="P129" s="2">
        <v>23</v>
      </c>
      <c r="Q129" s="2">
        <v>15</v>
      </c>
      <c r="R129" s="2">
        <v>14</v>
      </c>
      <c r="S129" s="2" t="s">
        <v>248</v>
      </c>
      <c r="T129" s="2">
        <v>2</v>
      </c>
      <c r="U129" s="2">
        <v>9</v>
      </c>
      <c r="V129" s="2">
        <v>7</v>
      </c>
      <c r="W129" s="2" t="s">
        <v>248</v>
      </c>
      <c r="X129" s="2">
        <v>20</v>
      </c>
      <c r="Y129" s="2">
        <v>8</v>
      </c>
      <c r="Z129" s="2">
        <v>9</v>
      </c>
      <c r="AA129" s="2">
        <v>19</v>
      </c>
      <c r="AB129" s="2" t="s">
        <v>248</v>
      </c>
      <c r="AC129" s="2">
        <v>23</v>
      </c>
      <c r="AD129" s="2">
        <v>5</v>
      </c>
      <c r="AE129" s="2">
        <v>5</v>
      </c>
      <c r="AF129" s="2">
        <v>11</v>
      </c>
      <c r="AG129" s="2">
        <v>5</v>
      </c>
      <c r="AH129" s="2">
        <v>14</v>
      </c>
      <c r="AI129" s="2">
        <v>4</v>
      </c>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row>
    <row r="130" spans="2:93" s="27" customFormat="1" ht="22.5" customHeight="1">
      <c r="B130" s="2">
        <v>45</v>
      </c>
      <c r="C130" s="2">
        <v>3</v>
      </c>
      <c r="D130" s="6">
        <v>7</v>
      </c>
      <c r="E130" s="1">
        <v>36</v>
      </c>
      <c r="F130" s="16"/>
      <c r="G130" s="2">
        <v>16</v>
      </c>
      <c r="H130" s="2">
        <v>12</v>
      </c>
      <c r="I130" s="2">
        <v>1</v>
      </c>
      <c r="J130" s="2">
        <v>14</v>
      </c>
      <c r="K130" s="2">
        <v>14</v>
      </c>
      <c r="L130" s="2">
        <v>9</v>
      </c>
      <c r="M130" s="2">
        <v>14</v>
      </c>
      <c r="N130" s="2">
        <v>7</v>
      </c>
      <c r="O130" s="2" t="s">
        <v>248</v>
      </c>
      <c r="P130" s="2">
        <v>1</v>
      </c>
      <c r="Q130" s="2" t="s">
        <v>248</v>
      </c>
      <c r="R130" s="2">
        <v>2</v>
      </c>
      <c r="S130" s="2">
        <v>5</v>
      </c>
      <c r="T130" s="2">
        <v>1</v>
      </c>
      <c r="U130" s="2">
        <v>3</v>
      </c>
      <c r="V130" s="2">
        <v>8</v>
      </c>
      <c r="W130" s="2" t="s">
        <v>248</v>
      </c>
      <c r="X130" s="2">
        <v>20</v>
      </c>
      <c r="Y130" s="2">
        <v>18</v>
      </c>
      <c r="Z130" s="2">
        <v>9</v>
      </c>
      <c r="AA130" s="2">
        <v>16</v>
      </c>
      <c r="AB130" s="2" t="s">
        <v>248</v>
      </c>
      <c r="AC130" s="2">
        <v>6</v>
      </c>
      <c r="AD130" s="2">
        <v>15</v>
      </c>
      <c r="AE130" s="2">
        <v>18</v>
      </c>
      <c r="AF130" s="2" t="s">
        <v>248</v>
      </c>
      <c r="AG130" s="2">
        <v>20</v>
      </c>
      <c r="AH130" s="2">
        <v>8</v>
      </c>
      <c r="AI130" s="2">
        <v>5</v>
      </c>
      <c r="AJ130" s="2" t="s">
        <v>248</v>
      </c>
      <c r="AK130" s="2">
        <v>19</v>
      </c>
      <c r="AL130" s="2">
        <v>21</v>
      </c>
      <c r="AM130" s="2">
        <v>13</v>
      </c>
      <c r="AN130" s="2">
        <v>13</v>
      </c>
      <c r="AO130" s="2">
        <v>5</v>
      </c>
      <c r="AP130" s="2">
        <v>18</v>
      </c>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row>
    <row r="131" spans="2:93" s="27" customFormat="1" ht="22.5" customHeight="1">
      <c r="B131" s="2">
        <v>46</v>
      </c>
      <c r="C131" s="2">
        <v>3</v>
      </c>
      <c r="D131" s="6">
        <v>7</v>
      </c>
      <c r="E131" s="1">
        <v>64</v>
      </c>
      <c r="F131" s="16"/>
      <c r="G131" s="2">
        <v>5</v>
      </c>
      <c r="H131" s="2">
        <v>14</v>
      </c>
      <c r="I131" s="2">
        <v>20</v>
      </c>
      <c r="J131" s="2">
        <v>5</v>
      </c>
      <c r="K131" s="2">
        <v>18</v>
      </c>
      <c r="L131" s="2">
        <v>9</v>
      </c>
      <c r="M131" s="2">
        <v>14</v>
      </c>
      <c r="N131" s="2">
        <v>7</v>
      </c>
      <c r="O131" s="2" t="s">
        <v>248</v>
      </c>
      <c r="P131" s="2">
        <v>13</v>
      </c>
      <c r="Q131" s="2">
        <v>21</v>
      </c>
      <c r="R131" s="2">
        <v>12</v>
      </c>
      <c r="S131" s="2">
        <v>20</v>
      </c>
      <c r="T131" s="2">
        <v>9</v>
      </c>
      <c r="U131" s="2">
        <v>16</v>
      </c>
      <c r="V131" s="2">
        <v>12</v>
      </c>
      <c r="W131" s="2">
        <v>5</v>
      </c>
      <c r="X131" s="2" t="s">
        <v>248</v>
      </c>
      <c r="Y131" s="2">
        <v>18</v>
      </c>
      <c r="Z131" s="2">
        <v>5</v>
      </c>
      <c r="AA131" s="2">
        <v>3</v>
      </c>
      <c r="AB131" s="2">
        <v>15</v>
      </c>
      <c r="AC131" s="2">
        <v>18</v>
      </c>
      <c r="AD131" s="2">
        <v>4</v>
      </c>
      <c r="AE131" s="2">
        <v>19</v>
      </c>
      <c r="AF131" s="2" t="s">
        <v>248</v>
      </c>
      <c r="AG131" s="2">
        <v>9</v>
      </c>
      <c r="AH131" s="2">
        <v>14</v>
      </c>
      <c r="AI131" s="2" t="s">
        <v>248</v>
      </c>
      <c r="AJ131" s="2">
        <v>1</v>
      </c>
      <c r="AK131" s="2" t="s">
        <v>248</v>
      </c>
      <c r="AL131" s="2">
        <v>19</v>
      </c>
      <c r="AM131" s="2">
        <v>9</v>
      </c>
      <c r="AN131" s="2">
        <v>14</v>
      </c>
      <c r="AO131" s="2">
        <v>7</v>
      </c>
      <c r="AP131" s="2">
        <v>12</v>
      </c>
      <c r="AQ131" s="2">
        <v>5</v>
      </c>
      <c r="AR131" s="2" t="s">
        <v>248</v>
      </c>
      <c r="AS131" s="2">
        <v>3</v>
      </c>
      <c r="AT131" s="2">
        <v>5</v>
      </c>
      <c r="AU131" s="2">
        <v>12</v>
      </c>
      <c r="AV131" s="2">
        <v>12</v>
      </c>
      <c r="AW131" s="2" t="s">
        <v>248</v>
      </c>
      <c r="AX131" s="2">
        <v>19</v>
      </c>
      <c r="AY131" s="2">
        <v>1</v>
      </c>
      <c r="AZ131" s="2">
        <v>22</v>
      </c>
      <c r="BA131" s="2">
        <v>5</v>
      </c>
      <c r="BB131" s="2">
        <v>19</v>
      </c>
      <c r="BC131" s="2" t="s">
        <v>248</v>
      </c>
      <c r="BD131" s="2">
        <v>23</v>
      </c>
      <c r="BE131" s="2">
        <v>15</v>
      </c>
      <c r="BF131" s="2">
        <v>18</v>
      </c>
      <c r="BG131" s="2">
        <v>11</v>
      </c>
      <c r="BH131" s="2">
        <v>19</v>
      </c>
      <c r="BI131" s="2">
        <v>8</v>
      </c>
      <c r="BJ131" s="2">
        <v>5</v>
      </c>
      <c r="BK131" s="2">
        <v>5</v>
      </c>
      <c r="BL131" s="2">
        <v>20</v>
      </c>
      <c r="BM131" s="2" t="s">
        <v>248</v>
      </c>
      <c r="BN131" s="2">
        <v>19</v>
      </c>
      <c r="BO131" s="2">
        <v>16</v>
      </c>
      <c r="BP131" s="2">
        <v>1</v>
      </c>
      <c r="BQ131" s="2">
        <v>3</v>
      </c>
      <c r="BR131" s="2">
        <v>5</v>
      </c>
      <c r="BS131" s="2"/>
      <c r="BT131" s="2"/>
      <c r="BU131" s="2"/>
      <c r="BV131" s="2"/>
      <c r="BW131" s="2"/>
      <c r="BX131" s="2"/>
      <c r="BY131" s="2"/>
      <c r="BZ131" s="2"/>
      <c r="CA131" s="2"/>
      <c r="CB131" s="2"/>
      <c r="CC131" s="2"/>
      <c r="CD131" s="2"/>
      <c r="CE131" s="2"/>
      <c r="CF131" s="2"/>
      <c r="CG131" s="2"/>
      <c r="CH131" s="2"/>
      <c r="CI131" s="2"/>
      <c r="CJ131" s="2"/>
      <c r="CK131" s="2"/>
      <c r="CL131" s="2"/>
      <c r="CM131" s="2"/>
      <c r="CN131" s="2"/>
      <c r="CO131" s="2"/>
    </row>
    <row r="132" spans="2:93" s="27" customFormat="1" ht="22.5" customHeight="1">
      <c r="B132" s="2">
        <v>47</v>
      </c>
      <c r="C132" s="2">
        <v>3</v>
      </c>
      <c r="D132" s="6">
        <v>7</v>
      </c>
      <c r="E132" s="1">
        <v>59</v>
      </c>
      <c r="F132" s="16"/>
      <c r="G132" s="2">
        <v>2</v>
      </c>
      <c r="H132" s="2">
        <v>9</v>
      </c>
      <c r="I132" s="2">
        <v>7</v>
      </c>
      <c r="J132" s="2" t="s">
        <v>248</v>
      </c>
      <c r="K132" s="2">
        <v>16</v>
      </c>
      <c r="L132" s="2">
        <v>18</v>
      </c>
      <c r="M132" s="2">
        <v>15</v>
      </c>
      <c r="N132" s="2">
        <v>10</v>
      </c>
      <c r="O132" s="2">
        <v>5</v>
      </c>
      <c r="P132" s="2">
        <v>3</v>
      </c>
      <c r="Q132" s="2">
        <v>20</v>
      </c>
      <c r="R132" s="2" t="s">
        <v>248</v>
      </c>
      <c r="S132" s="2">
        <v>7</v>
      </c>
      <c r="T132" s="2">
        <v>15</v>
      </c>
      <c r="U132" s="2">
        <v>9</v>
      </c>
      <c r="V132" s="2">
        <v>14</v>
      </c>
      <c r="W132" s="2">
        <v>7</v>
      </c>
      <c r="X132" s="2" t="s">
        <v>248</v>
      </c>
      <c r="Y132" s="2">
        <v>23</v>
      </c>
      <c r="Z132" s="2">
        <v>5</v>
      </c>
      <c r="AA132" s="2">
        <v>12</v>
      </c>
      <c r="AB132" s="2">
        <v>12</v>
      </c>
      <c r="AC132" s="2" t="s">
        <v>248</v>
      </c>
      <c r="AD132" s="2">
        <v>1</v>
      </c>
      <c r="AE132" s="2">
        <v>14</v>
      </c>
      <c r="AF132" s="2">
        <v>4</v>
      </c>
      <c r="AG132" s="2" t="s">
        <v>248</v>
      </c>
      <c r="AH132" s="2">
        <v>5</v>
      </c>
      <c r="AI132" s="2">
        <v>24</v>
      </c>
      <c r="AJ132" s="2">
        <v>16</v>
      </c>
      <c r="AK132" s="2">
        <v>5</v>
      </c>
      <c r="AL132" s="2">
        <v>3</v>
      </c>
      <c r="AM132" s="2">
        <v>20</v>
      </c>
      <c r="AN132" s="2" t="s">
        <v>248</v>
      </c>
      <c r="AO132" s="2">
        <v>20</v>
      </c>
      <c r="AP132" s="2">
        <v>15</v>
      </c>
      <c r="AQ132" s="2" t="s">
        <v>248</v>
      </c>
      <c r="AR132" s="2">
        <v>6</v>
      </c>
      <c r="AS132" s="2">
        <v>9</v>
      </c>
      <c r="AT132" s="2">
        <v>14</v>
      </c>
      <c r="AU132" s="2">
        <v>9</v>
      </c>
      <c r="AV132" s="2">
        <v>19</v>
      </c>
      <c r="AW132" s="2">
        <v>8</v>
      </c>
      <c r="AX132" s="2" t="s">
        <v>248</v>
      </c>
      <c r="AY132" s="2">
        <v>12</v>
      </c>
      <c r="AZ132" s="2">
        <v>1</v>
      </c>
      <c r="BA132" s="2">
        <v>20</v>
      </c>
      <c r="BB132" s="2">
        <v>5</v>
      </c>
      <c r="BC132" s="2">
        <v>18</v>
      </c>
      <c r="BD132" s="2" t="s">
        <v>248</v>
      </c>
      <c r="BE132" s="2">
        <v>20</v>
      </c>
      <c r="BF132" s="2">
        <v>8</v>
      </c>
      <c r="BG132" s="2">
        <v>9</v>
      </c>
      <c r="BH132" s="2">
        <v>19</v>
      </c>
      <c r="BI132" s="2" t="s">
        <v>248</v>
      </c>
      <c r="BJ132" s="2">
        <v>23</v>
      </c>
      <c r="BK132" s="2">
        <v>5</v>
      </c>
      <c r="BL132" s="2">
        <v>5</v>
      </c>
      <c r="BM132" s="2">
        <v>11</v>
      </c>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row>
    <row r="133" spans="2:93" s="27" customFormat="1" ht="22.5" customHeight="1">
      <c r="B133" s="2">
        <v>48</v>
      </c>
      <c r="C133" s="2">
        <v>3</v>
      </c>
      <c r="D133" s="6">
        <v>7</v>
      </c>
      <c r="E133" s="1">
        <v>36</v>
      </c>
      <c r="F133" s="16"/>
      <c r="G133" s="2">
        <v>9</v>
      </c>
      <c r="H133" s="2" t="s">
        <v>248</v>
      </c>
      <c r="I133" s="2">
        <v>5</v>
      </c>
      <c r="J133" s="2">
        <v>14</v>
      </c>
      <c r="K133" s="2">
        <v>10</v>
      </c>
      <c r="L133" s="2">
        <v>15</v>
      </c>
      <c r="M133" s="2">
        <v>25</v>
      </c>
      <c r="N133" s="2" t="s">
        <v>248</v>
      </c>
      <c r="O133" s="2">
        <v>13</v>
      </c>
      <c r="P133" s="2">
        <v>5</v>
      </c>
      <c r="Q133" s="2">
        <v>18</v>
      </c>
      <c r="R133" s="2">
        <v>7</v>
      </c>
      <c r="S133" s="2">
        <v>9</v>
      </c>
      <c r="T133" s="2">
        <v>14</v>
      </c>
      <c r="U133" s="2">
        <v>7</v>
      </c>
      <c r="V133" s="2" t="s">
        <v>248</v>
      </c>
      <c r="W133" s="2">
        <v>3</v>
      </c>
      <c r="X133" s="2">
        <v>5</v>
      </c>
      <c r="Y133" s="2">
        <v>12</v>
      </c>
      <c r="Z133" s="2">
        <v>12</v>
      </c>
      <c r="AA133" s="2">
        <v>19</v>
      </c>
      <c r="AB133" s="2" t="s">
        <v>248</v>
      </c>
      <c r="AC133" s="2">
        <v>23</v>
      </c>
      <c r="AD133" s="2">
        <v>8</v>
      </c>
      <c r="AE133" s="2">
        <v>5</v>
      </c>
      <c r="AF133" s="2">
        <v>14</v>
      </c>
      <c r="AG133" s="2">
        <v>5</v>
      </c>
      <c r="AH133" s="2">
        <v>22</v>
      </c>
      <c r="AI133" s="2">
        <v>5</v>
      </c>
      <c r="AJ133" s="2">
        <v>18</v>
      </c>
      <c r="AK133" s="2" t="s">
        <v>248</v>
      </c>
      <c r="AL133" s="2">
        <v>9</v>
      </c>
      <c r="AM133" s="2" t="s">
        <v>248</v>
      </c>
      <c r="AN133" s="2">
        <v>3</v>
      </c>
      <c r="AO133" s="2">
        <v>1</v>
      </c>
      <c r="AP133" s="2">
        <v>14</v>
      </c>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row>
    <row r="134" spans="2:93" s="27" customFormat="1" ht="22.5" customHeight="1">
      <c r="B134" s="2">
        <v>49</v>
      </c>
      <c r="C134" s="2">
        <v>3</v>
      </c>
      <c r="D134" s="6">
        <v>7</v>
      </c>
      <c r="E134" s="1">
        <v>49</v>
      </c>
      <c r="F134" s="16"/>
      <c r="G134" s="2">
        <v>6</v>
      </c>
      <c r="H134" s="2">
        <v>18</v>
      </c>
      <c r="I134" s="2">
        <v>5</v>
      </c>
      <c r="J134" s="2">
        <v>5</v>
      </c>
      <c r="K134" s="2" t="s">
        <v>248</v>
      </c>
      <c r="L134" s="2">
        <v>6</v>
      </c>
      <c r="M134" s="2">
        <v>18</v>
      </c>
      <c r="N134" s="2">
        <v>5</v>
      </c>
      <c r="O134" s="2">
        <v>19</v>
      </c>
      <c r="P134" s="2">
        <v>8</v>
      </c>
      <c r="Q134" s="2" t="s">
        <v>248</v>
      </c>
      <c r="R134" s="2">
        <v>16</v>
      </c>
      <c r="S134" s="2">
        <v>9</v>
      </c>
      <c r="T134" s="2">
        <v>26</v>
      </c>
      <c r="U134" s="2">
        <v>26</v>
      </c>
      <c r="V134" s="2">
        <v>1</v>
      </c>
      <c r="W134" s="2" t="s">
        <v>248</v>
      </c>
      <c r="X134" s="2">
        <v>6</v>
      </c>
      <c r="Y134" s="2">
        <v>15</v>
      </c>
      <c r="Z134" s="2">
        <v>18</v>
      </c>
      <c r="AA134" s="2" t="s">
        <v>248</v>
      </c>
      <c r="AB134" s="2">
        <v>12</v>
      </c>
      <c r="AC134" s="2">
        <v>21</v>
      </c>
      <c r="AD134" s="2">
        <v>14</v>
      </c>
      <c r="AE134" s="2">
        <v>3</v>
      </c>
      <c r="AF134" s="2">
        <v>8</v>
      </c>
      <c r="AG134" s="2" t="s">
        <v>248</v>
      </c>
      <c r="AH134" s="2">
        <v>9</v>
      </c>
      <c r="AI134" s="2">
        <v>14</v>
      </c>
      <c r="AJ134" s="2" t="s">
        <v>248</v>
      </c>
      <c r="AK134" s="2">
        <v>20</v>
      </c>
      <c r="AL134" s="2">
        <v>8</v>
      </c>
      <c r="AM134" s="2">
        <v>5</v>
      </c>
      <c r="AN134" s="2" t="s">
        <v>248</v>
      </c>
      <c r="AO134" s="2">
        <v>3</v>
      </c>
      <c r="AP134" s="2">
        <v>15</v>
      </c>
      <c r="AQ134" s="2">
        <v>14</v>
      </c>
      <c r="AR134" s="2">
        <v>6</v>
      </c>
      <c r="AS134" s="2">
        <v>5</v>
      </c>
      <c r="AT134" s="2">
        <v>18</v>
      </c>
      <c r="AU134" s="2">
        <v>5</v>
      </c>
      <c r="AV134" s="2">
        <v>14</v>
      </c>
      <c r="AW134" s="2">
        <v>3</v>
      </c>
      <c r="AX134" s="2">
        <v>5</v>
      </c>
      <c r="AY134" s="2" t="s">
        <v>248</v>
      </c>
      <c r="AZ134" s="2">
        <v>18</v>
      </c>
      <c r="BA134" s="2">
        <v>15</v>
      </c>
      <c r="BB134" s="2">
        <v>15</v>
      </c>
      <c r="BC134" s="2">
        <v>13</v>
      </c>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row>
    <row r="135" spans="2:93" s="27" customFormat="1" ht="22.5" customHeight="1">
      <c r="B135" s="2">
        <v>50</v>
      </c>
      <c r="C135" s="2">
        <v>3</v>
      </c>
      <c r="D135" s="6">
        <v>7</v>
      </c>
      <c r="E135" s="1">
        <v>44</v>
      </c>
      <c r="F135" s="16"/>
      <c r="G135" s="2">
        <v>6</v>
      </c>
      <c r="H135" s="2">
        <v>15</v>
      </c>
      <c r="I135" s="2">
        <v>18</v>
      </c>
      <c r="J135" s="2">
        <v>13</v>
      </c>
      <c r="K135" s="2">
        <v>1</v>
      </c>
      <c r="L135" s="2">
        <v>20</v>
      </c>
      <c r="M135" s="2">
        <v>20</v>
      </c>
      <c r="N135" s="2">
        <v>9</v>
      </c>
      <c r="O135" s="2">
        <v>14</v>
      </c>
      <c r="P135" s="2">
        <v>7</v>
      </c>
      <c r="Q135" s="2" t="s">
        <v>248</v>
      </c>
      <c r="R135" s="2">
        <v>5</v>
      </c>
      <c r="S135" s="2">
        <v>14</v>
      </c>
      <c r="T135" s="2">
        <v>20</v>
      </c>
      <c r="U135" s="2">
        <v>9</v>
      </c>
      <c r="V135" s="2">
        <v>18</v>
      </c>
      <c r="W135" s="2">
        <v>5</v>
      </c>
      <c r="X135" s="2" t="s">
        <v>248</v>
      </c>
      <c r="Y135" s="2">
        <v>3</v>
      </c>
      <c r="Z135" s="2">
        <v>15</v>
      </c>
      <c r="AA135" s="2">
        <v>12</v>
      </c>
      <c r="AB135" s="2">
        <v>21</v>
      </c>
      <c r="AC135" s="2">
        <v>13</v>
      </c>
      <c r="AD135" s="2">
        <v>14</v>
      </c>
      <c r="AE135" s="2">
        <v>19</v>
      </c>
      <c r="AF135" s="2" t="s">
        <v>248</v>
      </c>
      <c r="AG135" s="2">
        <v>15</v>
      </c>
      <c r="AH135" s="2">
        <v>18</v>
      </c>
      <c r="AI135" s="2" t="s">
        <v>248</v>
      </c>
      <c r="AJ135" s="2">
        <v>18</v>
      </c>
      <c r="AK135" s="2">
        <v>15</v>
      </c>
      <c r="AL135" s="2">
        <v>23</v>
      </c>
      <c r="AM135" s="2">
        <v>19</v>
      </c>
      <c r="AN135" s="2" t="s">
        <v>248</v>
      </c>
      <c r="AO135" s="2">
        <v>19</v>
      </c>
      <c r="AP135" s="2">
        <v>1</v>
      </c>
      <c r="AQ135" s="2">
        <v>22</v>
      </c>
      <c r="AR135" s="2">
        <v>5</v>
      </c>
      <c r="AS135" s="2">
        <v>19</v>
      </c>
      <c r="AT135" s="2" t="s">
        <v>248</v>
      </c>
      <c r="AU135" s="2">
        <v>20</v>
      </c>
      <c r="AV135" s="2">
        <v>9</v>
      </c>
      <c r="AW135" s="2">
        <v>13</v>
      </c>
      <c r="AX135" s="2">
        <v>5</v>
      </c>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row>
    <row r="136" spans="2:93" s="27" customFormat="1" ht="22.5" customHeight="1">
      <c r="B136" s="2">
        <v>51</v>
      </c>
      <c r="C136" s="2">
        <v>3</v>
      </c>
      <c r="D136" s="6">
        <v>7</v>
      </c>
      <c r="E136" s="1">
        <v>62</v>
      </c>
      <c r="F136" s="16"/>
      <c r="G136" s="2">
        <v>1</v>
      </c>
      <c r="H136" s="2">
        <v>14</v>
      </c>
      <c r="I136" s="2">
        <v>25</v>
      </c>
      <c r="J136" s="2">
        <v>15</v>
      </c>
      <c r="K136" s="2">
        <v>14</v>
      </c>
      <c r="L136" s="2">
        <v>5</v>
      </c>
      <c r="M136" s="2" t="s">
        <v>248</v>
      </c>
      <c r="N136" s="2">
        <v>11</v>
      </c>
      <c r="O136" s="2">
        <v>14</v>
      </c>
      <c r="P136" s="2">
        <v>15</v>
      </c>
      <c r="Q136" s="2">
        <v>23</v>
      </c>
      <c r="R136" s="2" t="s">
        <v>248</v>
      </c>
      <c r="S136" s="2">
        <v>8</v>
      </c>
      <c r="T136" s="2">
        <v>15</v>
      </c>
      <c r="U136" s="2">
        <v>23</v>
      </c>
      <c r="V136" s="2" t="s">
        <v>248</v>
      </c>
      <c r="W136" s="2">
        <v>20</v>
      </c>
      <c r="X136" s="2">
        <v>15</v>
      </c>
      <c r="Y136" s="2" t="s">
        <v>248</v>
      </c>
      <c r="Z136" s="2">
        <v>21</v>
      </c>
      <c r="AA136" s="2">
        <v>19</v>
      </c>
      <c r="AB136" s="2">
        <v>5</v>
      </c>
      <c r="AC136" s="2" t="s">
        <v>248</v>
      </c>
      <c r="AD136" s="2">
        <v>4</v>
      </c>
      <c r="AE136" s="2">
        <v>1</v>
      </c>
      <c r="AF136" s="2">
        <v>20</v>
      </c>
      <c r="AG136" s="2">
        <v>1</v>
      </c>
      <c r="AH136" s="2" t="s">
        <v>248</v>
      </c>
      <c r="AI136" s="2">
        <v>22</v>
      </c>
      <c r="AJ136" s="2">
        <v>1</v>
      </c>
      <c r="AK136" s="2">
        <v>12</v>
      </c>
      <c r="AL136" s="2">
        <v>9</v>
      </c>
      <c r="AM136" s="2">
        <v>4</v>
      </c>
      <c r="AN136" s="2">
        <v>1</v>
      </c>
      <c r="AO136" s="2">
        <v>20</v>
      </c>
      <c r="AP136" s="2">
        <v>9</v>
      </c>
      <c r="AQ136" s="2">
        <v>15</v>
      </c>
      <c r="AR136" s="2">
        <v>14</v>
      </c>
      <c r="AS136" s="2" t="s">
        <v>248</v>
      </c>
      <c r="AT136" s="2">
        <v>20</v>
      </c>
      <c r="AU136" s="2">
        <v>15</v>
      </c>
      <c r="AV136" s="2" t="s">
        <v>248</v>
      </c>
      <c r="AW136" s="2">
        <v>12</v>
      </c>
      <c r="AX136" s="2">
        <v>9</v>
      </c>
      <c r="AY136" s="2">
        <v>13</v>
      </c>
      <c r="AZ136" s="2">
        <v>9</v>
      </c>
      <c r="BA136" s="2">
        <v>20</v>
      </c>
      <c r="BB136" s="2" t="s">
        <v>248</v>
      </c>
      <c r="BC136" s="2">
        <v>5</v>
      </c>
      <c r="BD136" s="2">
        <v>14</v>
      </c>
      <c r="BE136" s="2">
        <v>20</v>
      </c>
      <c r="BF136" s="2">
        <v>5</v>
      </c>
      <c r="BG136" s="2">
        <v>18</v>
      </c>
      <c r="BH136" s="2">
        <v>5</v>
      </c>
      <c r="BI136" s="2">
        <v>4</v>
      </c>
      <c r="BJ136" s="2" t="s">
        <v>248</v>
      </c>
      <c r="BK136" s="2">
        <v>22</v>
      </c>
      <c r="BL136" s="2">
        <v>1</v>
      </c>
      <c r="BM136" s="2">
        <v>12</v>
      </c>
      <c r="BN136" s="2">
        <v>21</v>
      </c>
      <c r="BO136" s="2">
        <v>5</v>
      </c>
      <c r="BP136" s="2">
        <v>19</v>
      </c>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row>
    <row r="137" spans="2:93" s="27" customFormat="1" ht="22.5" customHeight="1">
      <c r="B137" s="2">
        <v>52</v>
      </c>
      <c r="C137" s="2">
        <v>3</v>
      </c>
      <c r="D137" s="6">
        <v>7</v>
      </c>
      <c r="E137" s="1">
        <v>79</v>
      </c>
      <c r="F137" s="16"/>
      <c r="G137" s="2">
        <v>9</v>
      </c>
      <c r="H137" s="2">
        <v>13</v>
      </c>
      <c r="I137" s="2">
        <v>16</v>
      </c>
      <c r="J137" s="2">
        <v>18</v>
      </c>
      <c r="K137" s="2">
        <v>5</v>
      </c>
      <c r="L137" s="2">
        <v>19</v>
      </c>
      <c r="M137" s="2">
        <v>19</v>
      </c>
      <c r="N137" s="2" t="s">
        <v>248</v>
      </c>
      <c r="O137" s="2">
        <v>15</v>
      </c>
      <c r="P137" s="2">
        <v>20</v>
      </c>
      <c r="Q137" s="2">
        <v>8</v>
      </c>
      <c r="R137" s="2">
        <v>5</v>
      </c>
      <c r="S137" s="2">
        <v>18</v>
      </c>
      <c r="T137" s="2">
        <v>19</v>
      </c>
      <c r="U137" s="2" t="s">
        <v>248</v>
      </c>
      <c r="V137" s="2">
        <v>23</v>
      </c>
      <c r="W137" s="2">
        <v>9</v>
      </c>
      <c r="X137" s="2">
        <v>20</v>
      </c>
      <c r="Y137" s="2">
        <v>8</v>
      </c>
      <c r="Z137" s="2" t="s">
        <v>248</v>
      </c>
      <c r="AA137" s="2">
        <v>3</v>
      </c>
      <c r="AB137" s="2">
        <v>15</v>
      </c>
      <c r="AC137" s="2">
        <v>13</v>
      </c>
      <c r="AD137" s="2">
        <v>16</v>
      </c>
      <c r="AE137" s="2">
        <v>12</v>
      </c>
      <c r="AF137" s="2">
        <v>5</v>
      </c>
      <c r="AG137" s="2">
        <v>24</v>
      </c>
      <c r="AH137" s="2" t="s">
        <v>248</v>
      </c>
      <c r="AI137" s="2">
        <v>6</v>
      </c>
      <c r="AJ137" s="2">
        <v>15</v>
      </c>
      <c r="AK137" s="2">
        <v>18</v>
      </c>
      <c r="AL137" s="2">
        <v>13</v>
      </c>
      <c r="AM137" s="2">
        <v>21</v>
      </c>
      <c r="AN137" s="2">
        <v>12</v>
      </c>
      <c r="AO137" s="2">
        <v>1</v>
      </c>
      <c r="AP137" s="2">
        <v>19</v>
      </c>
      <c r="AQ137" s="2" t="s">
        <v>248</v>
      </c>
      <c r="AR137" s="2">
        <v>23</v>
      </c>
      <c r="AS137" s="2">
        <v>8</v>
      </c>
      <c r="AT137" s="2">
        <v>5</v>
      </c>
      <c r="AU137" s="2">
        <v>14</v>
      </c>
      <c r="AV137" s="2" t="s">
        <v>248</v>
      </c>
      <c r="AW137" s="2">
        <v>19</v>
      </c>
      <c r="AX137" s="2">
        <v>9</v>
      </c>
      <c r="AY137" s="2">
        <v>13</v>
      </c>
      <c r="AZ137" s="2">
        <v>16</v>
      </c>
      <c r="BA137" s="2">
        <v>12</v>
      </c>
      <c r="BB137" s="2">
        <v>9</v>
      </c>
      <c r="BC137" s="2">
        <v>5</v>
      </c>
      <c r="BD137" s="2">
        <v>18</v>
      </c>
      <c r="BE137" s="2" t="s">
        <v>248</v>
      </c>
      <c r="BF137" s="2">
        <v>6</v>
      </c>
      <c r="BG137" s="2">
        <v>15</v>
      </c>
      <c r="BH137" s="2">
        <v>18</v>
      </c>
      <c r="BI137" s="2">
        <v>13</v>
      </c>
      <c r="BJ137" s="2">
        <v>21</v>
      </c>
      <c r="BK137" s="2">
        <v>12</v>
      </c>
      <c r="BL137" s="2">
        <v>1</v>
      </c>
      <c r="BM137" s="2">
        <v>19</v>
      </c>
      <c r="BN137" s="2" t="s">
        <v>248</v>
      </c>
      <c r="BO137" s="2">
        <v>23</v>
      </c>
      <c r="BP137" s="2">
        <v>15</v>
      </c>
      <c r="BQ137" s="2">
        <v>21</v>
      </c>
      <c r="BR137" s="2">
        <v>12</v>
      </c>
      <c r="BS137" s="2">
        <v>4</v>
      </c>
      <c r="BT137" s="2" t="s">
        <v>248</v>
      </c>
      <c r="BU137" s="2">
        <v>2</v>
      </c>
      <c r="BV137" s="2">
        <v>5</v>
      </c>
      <c r="BW137" s="2" t="s">
        <v>248</v>
      </c>
      <c r="BX137" s="2">
        <v>19</v>
      </c>
      <c r="BY137" s="2">
        <v>21</v>
      </c>
      <c r="BZ137" s="2">
        <v>6</v>
      </c>
      <c r="CA137" s="2">
        <v>6</v>
      </c>
      <c r="CB137" s="2">
        <v>9</v>
      </c>
      <c r="CC137" s="2">
        <v>3</v>
      </c>
      <c r="CD137" s="2">
        <v>9</v>
      </c>
      <c r="CE137" s="2">
        <v>5</v>
      </c>
      <c r="CF137" s="2">
        <v>14</v>
      </c>
      <c r="CG137" s="2">
        <v>20</v>
      </c>
      <c r="CH137" s="2"/>
      <c r="CI137" s="2"/>
      <c r="CJ137" s="2"/>
      <c r="CK137" s="2"/>
      <c r="CL137" s="2"/>
      <c r="CM137" s="2"/>
      <c r="CN137" s="2"/>
      <c r="CO137" s="2"/>
    </row>
    <row r="138" spans="2:93" s="27" customFormat="1" ht="22.5" customHeight="1">
      <c r="B138" s="2">
        <v>53</v>
      </c>
      <c r="C138" s="2">
        <v>3</v>
      </c>
      <c r="D138" s="6">
        <v>7</v>
      </c>
      <c r="E138" s="1">
        <v>60</v>
      </c>
      <c r="F138" s="16"/>
      <c r="G138" s="2">
        <v>21</v>
      </c>
      <c r="H138" s="2">
        <v>19</v>
      </c>
      <c r="I138" s="2">
        <v>5</v>
      </c>
      <c r="J138" s="2" t="s">
        <v>248</v>
      </c>
      <c r="K138" s="2">
        <v>3</v>
      </c>
      <c r="L138" s="2">
        <v>5</v>
      </c>
      <c r="M138" s="2">
        <v>12</v>
      </c>
      <c r="N138" s="2">
        <v>12</v>
      </c>
      <c r="O138" s="2" t="s">
        <v>248</v>
      </c>
      <c r="P138" s="2">
        <v>18</v>
      </c>
      <c r="Q138" s="2">
        <v>5</v>
      </c>
      <c r="R138" s="2">
        <v>6</v>
      </c>
      <c r="S138" s="2">
        <v>5</v>
      </c>
      <c r="T138" s="2">
        <v>18</v>
      </c>
      <c r="U138" s="2">
        <v>5</v>
      </c>
      <c r="V138" s="2">
        <v>14</v>
      </c>
      <c r="W138" s="2">
        <v>3</v>
      </c>
      <c r="X138" s="2">
        <v>5</v>
      </c>
      <c r="Y138" s="2">
        <v>19</v>
      </c>
      <c r="Z138" s="2" t="s">
        <v>248</v>
      </c>
      <c r="AA138" s="2">
        <v>9</v>
      </c>
      <c r="AB138" s="2">
        <v>14</v>
      </c>
      <c r="AC138" s="2" t="s">
        <v>248</v>
      </c>
      <c r="AD138" s="2">
        <v>6</v>
      </c>
      <c r="AE138" s="2">
        <v>15</v>
      </c>
      <c r="AF138" s="2">
        <v>18</v>
      </c>
      <c r="AG138" s="2">
        <v>13</v>
      </c>
      <c r="AH138" s="2">
        <v>21</v>
      </c>
      <c r="AI138" s="2">
        <v>12</v>
      </c>
      <c r="AJ138" s="2">
        <v>1</v>
      </c>
      <c r="AK138" s="2">
        <v>19</v>
      </c>
      <c r="AL138" s="2" t="s">
        <v>248</v>
      </c>
      <c r="AM138" s="2">
        <v>9</v>
      </c>
      <c r="AN138" s="2">
        <v>14</v>
      </c>
      <c r="AO138" s="2">
        <v>19</v>
      </c>
      <c r="AP138" s="2">
        <v>20</v>
      </c>
      <c r="AQ138" s="2">
        <v>5</v>
      </c>
      <c r="AR138" s="2">
        <v>1</v>
      </c>
      <c r="AS138" s="2">
        <v>4</v>
      </c>
      <c r="AT138" s="2" t="s">
        <v>248</v>
      </c>
      <c r="AU138" s="2">
        <v>15</v>
      </c>
      <c r="AV138" s="2">
        <v>6</v>
      </c>
      <c r="AW138" s="2" t="s">
        <v>248</v>
      </c>
      <c r="AX138" s="2">
        <v>8</v>
      </c>
      <c r="AY138" s="2">
        <v>1</v>
      </c>
      <c r="AZ138" s="2">
        <v>18</v>
      </c>
      <c r="BA138" s="2">
        <v>4</v>
      </c>
      <c r="BB138" s="2">
        <v>3</v>
      </c>
      <c r="BC138" s="2">
        <v>15</v>
      </c>
      <c r="BD138" s="2">
        <v>4</v>
      </c>
      <c r="BE138" s="2">
        <v>9</v>
      </c>
      <c r="BF138" s="2">
        <v>14</v>
      </c>
      <c r="BG138" s="2">
        <v>7</v>
      </c>
      <c r="BH138" s="2" t="s">
        <v>248</v>
      </c>
      <c r="BI138" s="2">
        <v>22</v>
      </c>
      <c r="BJ138" s="2">
        <v>1</v>
      </c>
      <c r="BK138" s="2">
        <v>12</v>
      </c>
      <c r="BL138" s="2">
        <v>21</v>
      </c>
      <c r="BM138" s="2">
        <v>5</v>
      </c>
      <c r="BN138" s="2">
        <v>19</v>
      </c>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row>
    <row r="139" spans="2:93" s="27" customFormat="1" ht="22.5" customHeight="1">
      <c r="B139" s="2">
        <v>54</v>
      </c>
      <c r="C139" s="2">
        <v>3</v>
      </c>
      <c r="D139" s="6">
        <v>7</v>
      </c>
      <c r="E139" s="1">
        <v>41</v>
      </c>
      <c r="F139" s="16"/>
      <c r="G139" s="2">
        <v>7</v>
      </c>
      <c r="H139" s="2">
        <v>15</v>
      </c>
      <c r="I139" s="2">
        <v>9</v>
      </c>
      <c r="J139" s="2">
        <v>14</v>
      </c>
      <c r="K139" s="2">
        <v>7</v>
      </c>
      <c r="L139" s="2" t="s">
        <v>248</v>
      </c>
      <c r="M139" s="2">
        <v>19</v>
      </c>
      <c r="N139" s="2">
        <v>11</v>
      </c>
      <c r="O139" s="2">
        <v>9</v>
      </c>
      <c r="P139" s="2">
        <v>9</v>
      </c>
      <c r="Q139" s="2">
        <v>14</v>
      </c>
      <c r="R139" s="2">
        <v>7</v>
      </c>
      <c r="S139" s="2" t="s">
        <v>248</v>
      </c>
      <c r="T139" s="2">
        <v>20</v>
      </c>
      <c r="U139" s="2">
        <v>8</v>
      </c>
      <c r="V139" s="2">
        <v>9</v>
      </c>
      <c r="W139" s="2">
        <v>19</v>
      </c>
      <c r="X139" s="2" t="s">
        <v>248</v>
      </c>
      <c r="Y139" s="2">
        <v>23</v>
      </c>
      <c r="Z139" s="2">
        <v>5</v>
      </c>
      <c r="AA139" s="2">
        <v>5</v>
      </c>
      <c r="AB139" s="2">
        <v>11</v>
      </c>
      <c r="AC139" s="2">
        <v>5</v>
      </c>
      <c r="AD139" s="2">
        <v>14</v>
      </c>
      <c r="AE139" s="2">
        <v>4</v>
      </c>
      <c r="AF139" s="2" t="s">
        <v>248</v>
      </c>
      <c r="AG139" s="2">
        <v>9</v>
      </c>
      <c r="AH139" s="2">
        <v>14</v>
      </c>
      <c r="AI139" s="2" t="s">
        <v>248</v>
      </c>
      <c r="AJ139" s="2">
        <v>20</v>
      </c>
      <c r="AK139" s="2">
        <v>8</v>
      </c>
      <c r="AL139" s="2">
        <v>5</v>
      </c>
      <c r="AM139" s="2" t="s">
        <v>248</v>
      </c>
      <c r="AN139" s="2">
        <v>14</v>
      </c>
      <c r="AO139" s="2">
        <v>5</v>
      </c>
      <c r="AP139" s="2">
        <v>23</v>
      </c>
      <c r="AQ139" s="2" t="s">
        <v>248</v>
      </c>
      <c r="AR139" s="2">
        <v>19</v>
      </c>
      <c r="AS139" s="2">
        <v>14</v>
      </c>
      <c r="AT139" s="2">
        <v>15</v>
      </c>
      <c r="AU139" s="2">
        <v>23</v>
      </c>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row>
    <row r="140" spans="2:93" s="27" customFormat="1" ht="22.5" customHeight="1">
      <c r="B140" s="2">
        <v>55</v>
      </c>
      <c r="C140" s="2">
        <v>3</v>
      </c>
      <c r="D140" s="6">
        <v>7</v>
      </c>
      <c r="E140" s="1">
        <v>76</v>
      </c>
      <c r="F140" s="16"/>
      <c r="G140" s="2">
        <v>3</v>
      </c>
      <c r="H140" s="2">
        <v>8</v>
      </c>
      <c r="I140" s="2">
        <v>5</v>
      </c>
      <c r="J140" s="2">
        <v>3</v>
      </c>
      <c r="K140" s="2">
        <v>11</v>
      </c>
      <c r="L140" s="2" t="s">
        <v>248</v>
      </c>
      <c r="M140" s="2">
        <v>15</v>
      </c>
      <c r="N140" s="2">
        <v>21</v>
      </c>
      <c r="O140" s="2">
        <v>20</v>
      </c>
      <c r="P140" s="2" t="s">
        <v>248</v>
      </c>
      <c r="Q140" s="2">
        <v>20</v>
      </c>
      <c r="R140" s="2">
        <v>8</v>
      </c>
      <c r="S140" s="2">
        <v>5</v>
      </c>
      <c r="T140" s="2" t="s">
        <v>248</v>
      </c>
      <c r="U140" s="2">
        <v>14</v>
      </c>
      <c r="V140" s="2">
        <v>5</v>
      </c>
      <c r="W140" s="2">
        <v>23</v>
      </c>
      <c r="X140" s="2">
        <v>5</v>
      </c>
      <c r="Y140" s="2">
        <v>18</v>
      </c>
      <c r="Z140" s="2" t="s">
        <v>248</v>
      </c>
      <c r="AA140" s="2">
        <v>5</v>
      </c>
      <c r="AB140" s="2">
        <v>24</v>
      </c>
      <c r="AC140" s="2">
        <v>3</v>
      </c>
      <c r="AD140" s="2">
        <v>5</v>
      </c>
      <c r="AE140" s="2">
        <v>12</v>
      </c>
      <c r="AF140" s="2" t="s">
        <v>248</v>
      </c>
      <c r="AG140" s="2">
        <v>6</v>
      </c>
      <c r="AH140" s="2">
        <v>21</v>
      </c>
      <c r="AI140" s="2">
        <v>14</v>
      </c>
      <c r="AJ140" s="2">
        <v>3</v>
      </c>
      <c r="AK140" s="2">
        <v>20</v>
      </c>
      <c r="AL140" s="2">
        <v>9</v>
      </c>
      <c r="AM140" s="2">
        <v>15</v>
      </c>
      <c r="AN140" s="2">
        <v>14</v>
      </c>
      <c r="AO140" s="2">
        <v>19</v>
      </c>
      <c r="AP140" s="2" t="s">
        <v>248</v>
      </c>
      <c r="AQ140" s="2">
        <v>24</v>
      </c>
      <c r="AR140" s="2">
        <v>12</v>
      </c>
      <c r="AS140" s="2">
        <v>15</v>
      </c>
      <c r="AT140" s="2">
        <v>15</v>
      </c>
      <c r="AU140" s="2">
        <v>11</v>
      </c>
      <c r="AV140" s="2">
        <v>21</v>
      </c>
      <c r="AW140" s="2">
        <v>16</v>
      </c>
      <c r="AX140" s="2" t="s">
        <v>248</v>
      </c>
      <c r="AY140" s="2">
        <v>6</v>
      </c>
      <c r="AZ140" s="2">
        <v>9</v>
      </c>
      <c r="BA140" s="2">
        <v>12</v>
      </c>
      <c r="BB140" s="2">
        <v>20</v>
      </c>
      <c r="BC140" s="2">
        <v>5</v>
      </c>
      <c r="BD140" s="2">
        <v>18</v>
      </c>
      <c r="BE140" s="2" t="s">
        <v>248</v>
      </c>
      <c r="BF140" s="2">
        <v>19</v>
      </c>
      <c r="BG140" s="2">
        <v>15</v>
      </c>
      <c r="BH140" s="2">
        <v>18</v>
      </c>
      <c r="BI140" s="2">
        <v>20</v>
      </c>
      <c r="BJ140" s="2" t="s">
        <v>248</v>
      </c>
      <c r="BK140" s="2">
        <v>20</v>
      </c>
      <c r="BL140" s="2">
        <v>5</v>
      </c>
      <c r="BM140" s="2">
        <v>24</v>
      </c>
      <c r="BN140" s="2">
        <v>20</v>
      </c>
      <c r="BO140" s="2">
        <v>19</v>
      </c>
      <c r="BP140" s="2">
        <v>16</v>
      </c>
      <c r="BQ140" s="2">
        <v>12</v>
      </c>
      <c r="BR140" s="2">
        <v>9</v>
      </c>
      <c r="BS140" s="2">
        <v>20</v>
      </c>
      <c r="BT140" s="2" t="s">
        <v>248</v>
      </c>
      <c r="BU140" s="2">
        <v>1</v>
      </c>
      <c r="BV140" s="2">
        <v>14</v>
      </c>
      <c r="BW140" s="2">
        <v>4</v>
      </c>
      <c r="BX140" s="2" t="s">
        <v>248</v>
      </c>
      <c r="BY140" s="2">
        <v>21</v>
      </c>
      <c r="BZ140" s="2">
        <v>14</v>
      </c>
      <c r="CA140" s="2">
        <v>9</v>
      </c>
      <c r="CB140" s="2">
        <v>17</v>
      </c>
      <c r="CC140" s="2">
        <v>21</v>
      </c>
      <c r="CD140" s="2">
        <v>5</v>
      </c>
      <c r="CE140" s="2"/>
      <c r="CF140" s="2"/>
      <c r="CG140" s="2"/>
      <c r="CH140" s="2"/>
      <c r="CI140" s="2"/>
      <c r="CJ140" s="2"/>
      <c r="CK140" s="2"/>
      <c r="CL140" s="2"/>
      <c r="CM140" s="2"/>
      <c r="CN140" s="2"/>
      <c r="CO140" s="2"/>
    </row>
    <row r="141" spans="2:93" s="27" customFormat="1" ht="22.5" customHeight="1">
      <c r="B141" s="2">
        <v>56</v>
      </c>
      <c r="C141" s="2">
        <v>3</v>
      </c>
      <c r="D141" s="6">
        <v>7</v>
      </c>
      <c r="E141" s="1">
        <v>61</v>
      </c>
      <c r="F141" s="16"/>
      <c r="G141" s="2">
        <v>5</v>
      </c>
      <c r="H141" s="2">
        <v>14</v>
      </c>
      <c r="I141" s="2">
        <v>20</v>
      </c>
      <c r="J141" s="2">
        <v>5</v>
      </c>
      <c r="K141" s="2">
        <v>18</v>
      </c>
      <c r="L141" s="2" t="s">
        <v>248</v>
      </c>
      <c r="M141" s="2">
        <v>3</v>
      </c>
      <c r="N141" s="2">
        <v>1</v>
      </c>
      <c r="O141" s="2">
        <v>12</v>
      </c>
      <c r="P141" s="2">
        <v>5</v>
      </c>
      <c r="Q141" s="2">
        <v>14</v>
      </c>
      <c r="R141" s="2">
        <v>4</v>
      </c>
      <c r="S141" s="2">
        <v>1</v>
      </c>
      <c r="T141" s="2">
        <v>18</v>
      </c>
      <c r="U141" s="2" t="s">
        <v>248</v>
      </c>
      <c r="V141" s="2">
        <v>4</v>
      </c>
      <c r="W141" s="2">
        <v>1</v>
      </c>
      <c r="X141" s="2">
        <v>20</v>
      </c>
      <c r="Y141" s="2">
        <v>5</v>
      </c>
      <c r="Z141" s="2">
        <v>19</v>
      </c>
      <c r="AA141" s="2" t="s">
        <v>248</v>
      </c>
      <c r="AB141" s="2">
        <v>1</v>
      </c>
      <c r="AC141" s="2">
        <v>19</v>
      </c>
      <c r="AD141" s="2" t="s">
        <v>248</v>
      </c>
      <c r="AE141" s="2">
        <v>20</v>
      </c>
      <c r="AF141" s="2">
        <v>5</v>
      </c>
      <c r="AG141" s="2">
        <v>24</v>
      </c>
      <c r="AH141" s="2">
        <v>20</v>
      </c>
      <c r="AI141" s="2" t="s">
        <v>248</v>
      </c>
      <c r="AJ141" s="2">
        <v>19</v>
      </c>
      <c r="AK141" s="2">
        <v>15</v>
      </c>
      <c r="AL141" s="2" t="s">
        <v>248</v>
      </c>
      <c r="AM141" s="2">
        <v>20</v>
      </c>
      <c r="AN141" s="2">
        <v>8</v>
      </c>
      <c r="AO141" s="2">
        <v>5</v>
      </c>
      <c r="AP141" s="2" t="s">
        <v>248</v>
      </c>
      <c r="AQ141" s="2">
        <v>6</v>
      </c>
      <c r="AR141" s="2">
        <v>15</v>
      </c>
      <c r="AS141" s="2">
        <v>18</v>
      </c>
      <c r="AT141" s="2">
        <v>13</v>
      </c>
      <c r="AU141" s="2">
        <v>1</v>
      </c>
      <c r="AV141" s="2">
        <v>20</v>
      </c>
      <c r="AW141" s="2">
        <v>20</v>
      </c>
      <c r="AX141" s="2">
        <v>9</v>
      </c>
      <c r="AY141" s="2">
        <v>14</v>
      </c>
      <c r="AZ141" s="2">
        <v>7</v>
      </c>
      <c r="BA141" s="2" t="s">
        <v>248</v>
      </c>
      <c r="BB141" s="2">
        <v>19</v>
      </c>
      <c r="BC141" s="2">
        <v>20</v>
      </c>
      <c r="BD141" s="2">
        <v>1</v>
      </c>
      <c r="BE141" s="2">
        <v>25</v>
      </c>
      <c r="BF141" s="2">
        <v>19</v>
      </c>
      <c r="BG141" s="2" t="s">
        <v>248</v>
      </c>
      <c r="BH141" s="2">
        <v>3</v>
      </c>
      <c r="BI141" s="2">
        <v>15</v>
      </c>
      <c r="BJ141" s="2">
        <v>14</v>
      </c>
      <c r="BK141" s="2">
        <v>19</v>
      </c>
      <c r="BL141" s="2">
        <v>20</v>
      </c>
      <c r="BM141" s="2">
        <v>1</v>
      </c>
      <c r="BN141" s="2">
        <v>14</v>
      </c>
      <c r="BO141" s="2">
        <v>20</v>
      </c>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row>
    <row r="142" spans="2:93" s="27" customFormat="1" ht="22.5" customHeight="1">
      <c r="B142" s="2">
        <v>57</v>
      </c>
      <c r="C142" s="2">
        <v>3</v>
      </c>
      <c r="D142" s="6">
        <v>7</v>
      </c>
      <c r="E142" s="1">
        <v>76</v>
      </c>
      <c r="F142" s="16"/>
      <c r="G142" s="2">
        <v>2</v>
      </c>
      <c r="H142" s="2">
        <v>1</v>
      </c>
      <c r="I142" s="2">
        <v>3</v>
      </c>
      <c r="J142" s="2">
        <v>11</v>
      </c>
      <c r="K142" s="2">
        <v>21</v>
      </c>
      <c r="L142" s="2">
        <v>16</v>
      </c>
      <c r="M142" s="2" t="s">
        <v>248</v>
      </c>
      <c r="N142" s="2">
        <v>6</v>
      </c>
      <c r="O142" s="2">
        <v>9</v>
      </c>
      <c r="P142" s="2">
        <v>12</v>
      </c>
      <c r="Q142" s="2">
        <v>5</v>
      </c>
      <c r="R142" s="2">
        <v>19</v>
      </c>
      <c r="S142" s="2" t="s">
        <v>248</v>
      </c>
      <c r="T142" s="2">
        <v>19</v>
      </c>
      <c r="U142" s="2">
        <v>1</v>
      </c>
      <c r="V142" s="2">
        <v>22</v>
      </c>
      <c r="W142" s="2">
        <v>5</v>
      </c>
      <c r="X142" s="2">
        <v>4</v>
      </c>
      <c r="Y142" s="2" t="s">
        <v>248</v>
      </c>
      <c r="Z142" s="2">
        <v>13</v>
      </c>
      <c r="AA142" s="2">
        <v>25</v>
      </c>
      <c r="AB142" s="2" t="s">
        <v>248</v>
      </c>
      <c r="AC142" s="2">
        <v>4</v>
      </c>
      <c r="AD142" s="2">
        <v>1</v>
      </c>
      <c r="AE142" s="2">
        <v>25</v>
      </c>
      <c r="AF142" s="2" t="s">
        <v>248</v>
      </c>
      <c r="AG142" s="2">
        <v>1</v>
      </c>
      <c r="AH142" s="2">
        <v>6</v>
      </c>
      <c r="AI142" s="2">
        <v>20</v>
      </c>
      <c r="AJ142" s="2">
        <v>5</v>
      </c>
      <c r="AK142" s="2">
        <v>18</v>
      </c>
      <c r="AL142" s="2" t="s">
        <v>248</v>
      </c>
      <c r="AM142" s="2">
        <v>1</v>
      </c>
      <c r="AN142" s="2" t="s">
        <v>248</v>
      </c>
      <c r="AO142" s="2">
        <v>20</v>
      </c>
      <c r="AP142" s="2">
        <v>5</v>
      </c>
      <c r="AQ142" s="2">
        <v>1</v>
      </c>
      <c r="AR142" s="2">
        <v>13</v>
      </c>
      <c r="AS142" s="2">
        <v>13</v>
      </c>
      <c r="AT142" s="2">
        <v>1</v>
      </c>
      <c r="AU142" s="2">
        <v>20</v>
      </c>
      <c r="AV142" s="2">
        <v>5</v>
      </c>
      <c r="AW142" s="2" t="s">
        <v>248</v>
      </c>
      <c r="AX142" s="2">
        <v>9</v>
      </c>
      <c r="AY142" s="2">
        <v>14</v>
      </c>
      <c r="AZ142" s="2">
        <v>1</v>
      </c>
      <c r="BA142" s="2">
        <v>4</v>
      </c>
      <c r="BB142" s="2">
        <v>22</v>
      </c>
      <c r="BC142" s="2">
        <v>5</v>
      </c>
      <c r="BD142" s="2">
        <v>18</v>
      </c>
      <c r="BE142" s="2">
        <v>20</v>
      </c>
      <c r="BF142" s="2">
        <v>5</v>
      </c>
      <c r="BG142" s="2">
        <v>14</v>
      </c>
      <c r="BH142" s="2">
        <v>20</v>
      </c>
      <c r="BI142" s="2">
        <v>12</v>
      </c>
      <c r="BJ142" s="2">
        <v>25</v>
      </c>
      <c r="BK142" s="2" t="s">
        <v>248</v>
      </c>
      <c r="BL142" s="2">
        <v>4</v>
      </c>
      <c r="BM142" s="2">
        <v>5</v>
      </c>
      <c r="BN142" s="2">
        <v>12</v>
      </c>
      <c r="BO142" s="2">
        <v>5</v>
      </c>
      <c r="BP142" s="2">
        <v>20</v>
      </c>
      <c r="BQ142" s="2">
        <v>5</v>
      </c>
      <c r="BR142" s="2">
        <v>4</v>
      </c>
      <c r="BS142" s="2" t="s">
        <v>248</v>
      </c>
      <c r="BT142" s="2">
        <v>13</v>
      </c>
      <c r="BU142" s="2">
        <v>25</v>
      </c>
      <c r="BV142" s="2" t="s">
        <v>248</v>
      </c>
      <c r="BW142" s="2">
        <v>6</v>
      </c>
      <c r="BX142" s="2">
        <v>15</v>
      </c>
      <c r="BY142" s="2">
        <v>18</v>
      </c>
      <c r="BZ142" s="2">
        <v>13</v>
      </c>
      <c r="CA142" s="2">
        <v>21</v>
      </c>
      <c r="CB142" s="2">
        <v>12</v>
      </c>
      <c r="CC142" s="2">
        <v>1</v>
      </c>
      <c r="CD142" s="2">
        <v>19</v>
      </c>
      <c r="CE142" s="2"/>
      <c r="CF142" s="2"/>
      <c r="CG142" s="2"/>
      <c r="CH142" s="2"/>
      <c r="CI142" s="2"/>
      <c r="CJ142" s="2"/>
      <c r="CK142" s="2"/>
      <c r="CL142" s="2"/>
      <c r="CM142" s="2"/>
      <c r="CN142" s="2"/>
      <c r="CO142" s="2"/>
    </row>
    <row r="143" spans="2:93" s="27" customFormat="1" ht="22.5" customHeight="1">
      <c r="B143" s="2">
        <v>58</v>
      </c>
      <c r="C143" s="2">
        <v>3</v>
      </c>
      <c r="D143" s="6">
        <v>7</v>
      </c>
      <c r="E143" s="1">
        <v>87</v>
      </c>
      <c r="F143" s="16"/>
      <c r="G143" s="2">
        <v>6</v>
      </c>
      <c r="H143" s="2">
        <v>9</v>
      </c>
      <c r="I143" s="2">
        <v>14</v>
      </c>
      <c r="J143" s="2">
        <v>9</v>
      </c>
      <c r="K143" s="2">
        <v>19</v>
      </c>
      <c r="L143" s="2">
        <v>8</v>
      </c>
      <c r="M143" s="2">
        <v>5</v>
      </c>
      <c r="N143" s="2">
        <v>4</v>
      </c>
      <c r="O143" s="2" t="s">
        <v>248</v>
      </c>
      <c r="P143" s="2">
        <v>1</v>
      </c>
      <c r="Q143" s="2" t="s">
        <v>248</v>
      </c>
      <c r="R143" s="2">
        <v>7</v>
      </c>
      <c r="S143" s="2">
        <v>18</v>
      </c>
      <c r="T143" s="2">
        <v>5</v>
      </c>
      <c r="U143" s="2">
        <v>1</v>
      </c>
      <c r="V143" s="2">
        <v>20</v>
      </c>
      <c r="W143" s="2" t="s">
        <v>248</v>
      </c>
      <c r="X143" s="2">
        <v>12</v>
      </c>
      <c r="Y143" s="2">
        <v>15</v>
      </c>
      <c r="Z143" s="2">
        <v>15</v>
      </c>
      <c r="AA143" s="2">
        <v>11</v>
      </c>
      <c r="AB143" s="2">
        <v>9</v>
      </c>
      <c r="AC143" s="2">
        <v>14</v>
      </c>
      <c r="AD143" s="2">
        <v>7</v>
      </c>
      <c r="AE143" s="2" t="s">
        <v>248</v>
      </c>
      <c r="AF143" s="2">
        <v>23</v>
      </c>
      <c r="AG143" s="2">
        <v>15</v>
      </c>
      <c r="AH143" s="2">
        <v>18</v>
      </c>
      <c r="AI143" s="2">
        <v>11</v>
      </c>
      <c r="AJ143" s="2">
        <v>19</v>
      </c>
      <c r="AK143" s="2">
        <v>8</v>
      </c>
      <c r="AL143" s="2">
        <v>5</v>
      </c>
      <c r="AM143" s="2">
        <v>5</v>
      </c>
      <c r="AN143" s="2">
        <v>20</v>
      </c>
      <c r="AO143" s="2" t="s">
        <v>248</v>
      </c>
      <c r="AP143" s="2">
        <v>21</v>
      </c>
      <c r="AQ143" s="2">
        <v>19</v>
      </c>
      <c r="AR143" s="2">
        <v>9</v>
      </c>
      <c r="AS143" s="2">
        <v>14</v>
      </c>
      <c r="AT143" s="2">
        <v>7</v>
      </c>
      <c r="AU143" s="2" t="s">
        <v>248</v>
      </c>
      <c r="AV143" s="2">
        <v>3</v>
      </c>
      <c r="AW143" s="2">
        <v>15</v>
      </c>
      <c r="AX143" s="2">
        <v>12</v>
      </c>
      <c r="AY143" s="2">
        <v>15</v>
      </c>
      <c r="AZ143" s="2">
        <v>18</v>
      </c>
      <c r="BA143" s="2" t="s">
        <v>248</v>
      </c>
      <c r="BB143" s="2">
        <v>3</v>
      </c>
      <c r="BC143" s="2">
        <v>15</v>
      </c>
      <c r="BD143" s="2">
        <v>4</v>
      </c>
      <c r="BE143" s="2">
        <v>9</v>
      </c>
      <c r="BF143" s="2">
        <v>14</v>
      </c>
      <c r="BG143" s="2">
        <v>7</v>
      </c>
      <c r="BH143" s="2" t="s">
        <v>248</v>
      </c>
      <c r="BI143" s="2">
        <v>23</v>
      </c>
      <c r="BJ143" s="2">
        <v>9</v>
      </c>
      <c r="BK143" s="2">
        <v>20</v>
      </c>
      <c r="BL143" s="2">
        <v>8</v>
      </c>
      <c r="BM143" s="2" t="s">
        <v>248</v>
      </c>
      <c r="BN143" s="2">
        <v>14</v>
      </c>
      <c r="BO143" s="2">
        <v>15</v>
      </c>
      <c r="BP143" s="2" t="s">
        <v>248</v>
      </c>
      <c r="BQ143" s="2">
        <v>22</v>
      </c>
      <c r="BR143" s="2">
        <v>1</v>
      </c>
      <c r="BS143" s="2">
        <v>12</v>
      </c>
      <c r="BT143" s="2">
        <v>21</v>
      </c>
      <c r="BU143" s="2">
        <v>5</v>
      </c>
      <c r="BV143" s="2">
        <v>19</v>
      </c>
      <c r="BW143" s="2" t="s">
        <v>248</v>
      </c>
      <c r="BX143" s="2">
        <v>20</v>
      </c>
      <c r="BY143" s="2">
        <v>15</v>
      </c>
      <c r="BZ143" s="2" t="s">
        <v>248</v>
      </c>
      <c r="CA143" s="2">
        <v>5</v>
      </c>
      <c r="CB143" s="2">
        <v>14</v>
      </c>
      <c r="CC143" s="2">
        <v>3</v>
      </c>
      <c r="CD143" s="2">
        <v>15</v>
      </c>
      <c r="CE143" s="2">
        <v>4</v>
      </c>
      <c r="CF143" s="2">
        <v>5</v>
      </c>
      <c r="CG143" s="2" t="s">
        <v>248</v>
      </c>
      <c r="CH143" s="2">
        <v>1</v>
      </c>
      <c r="CI143" s="2">
        <v>12</v>
      </c>
      <c r="CJ143" s="2">
        <v>12</v>
      </c>
      <c r="CK143" s="2" t="s">
        <v>248</v>
      </c>
      <c r="CL143" s="2">
        <v>4</v>
      </c>
      <c r="CM143" s="2">
        <v>1</v>
      </c>
      <c r="CN143" s="2">
        <v>20</v>
      </c>
      <c r="CO143" s="2">
        <v>1</v>
      </c>
    </row>
    <row r="144" spans="2:93" s="27" customFormat="1" ht="22.5" customHeight="1">
      <c r="B144" s="2">
        <v>59</v>
      </c>
      <c r="C144" s="2">
        <v>3</v>
      </c>
      <c r="D144" s="6">
        <v>7</v>
      </c>
      <c r="E144" s="1">
        <v>27</v>
      </c>
      <c r="F144" s="16"/>
      <c r="G144" s="2">
        <v>23</v>
      </c>
      <c r="H144" s="2">
        <v>8</v>
      </c>
      <c r="I144" s="2">
        <v>15</v>
      </c>
      <c r="J144" s="2" t="s">
        <v>248</v>
      </c>
      <c r="K144" s="2">
        <v>11</v>
      </c>
      <c r="L144" s="2">
        <v>14</v>
      </c>
      <c r="M144" s="2">
        <v>15</v>
      </c>
      <c r="N144" s="2">
        <v>23</v>
      </c>
      <c r="O144" s="2">
        <v>19</v>
      </c>
      <c r="P144" s="2" t="s">
        <v>248</v>
      </c>
      <c r="Q144" s="2">
        <v>16</v>
      </c>
      <c r="R144" s="2">
        <v>9</v>
      </c>
      <c r="S144" s="2">
        <v>22</v>
      </c>
      <c r="T144" s="2">
        <v>15</v>
      </c>
      <c r="U144" s="2">
        <v>20</v>
      </c>
      <c r="V144" s="2" t="s">
        <v>248</v>
      </c>
      <c r="W144" s="2">
        <v>20</v>
      </c>
      <c r="X144" s="2">
        <v>1</v>
      </c>
      <c r="Y144" s="2">
        <v>2</v>
      </c>
      <c r="Z144" s="2">
        <v>12</v>
      </c>
      <c r="AA144" s="2">
        <v>5</v>
      </c>
      <c r="AB144" s="2">
        <v>19</v>
      </c>
      <c r="AC144" s="2" t="s">
        <v>248</v>
      </c>
      <c r="AD144" s="2">
        <v>23</v>
      </c>
      <c r="AE144" s="2">
        <v>5</v>
      </c>
      <c r="AF144" s="2">
        <v>12</v>
      </c>
      <c r="AG144" s="2">
        <v>12</v>
      </c>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row>
    <row r="145" spans="2:93" s="27" customFormat="1" ht="22.5" customHeight="1">
      <c r="B145" s="2">
        <v>60</v>
      </c>
      <c r="C145" s="2">
        <v>3</v>
      </c>
      <c r="D145" s="6">
        <v>7</v>
      </c>
      <c r="E145" s="1">
        <v>55</v>
      </c>
      <c r="F145" s="16"/>
      <c r="G145" s="2">
        <v>1</v>
      </c>
      <c r="H145" s="2" t="s">
        <v>248</v>
      </c>
      <c r="I145" s="2">
        <v>2</v>
      </c>
      <c r="J145" s="2">
        <v>21</v>
      </c>
      <c r="K145" s="2">
        <v>19</v>
      </c>
      <c r="L145" s="2">
        <v>25</v>
      </c>
      <c r="M145" s="2" t="s">
        <v>248</v>
      </c>
      <c r="N145" s="2">
        <v>4</v>
      </c>
      <c r="O145" s="2">
        <v>1</v>
      </c>
      <c r="P145" s="2">
        <v>25</v>
      </c>
      <c r="Q145" s="2" t="s">
        <v>248</v>
      </c>
      <c r="R145" s="2">
        <v>19</v>
      </c>
      <c r="S145" s="2">
        <v>5</v>
      </c>
      <c r="T145" s="2">
        <v>14</v>
      </c>
      <c r="U145" s="2">
        <v>4</v>
      </c>
      <c r="V145" s="2">
        <v>9</v>
      </c>
      <c r="W145" s="2">
        <v>14</v>
      </c>
      <c r="X145" s="2">
        <v>7</v>
      </c>
      <c r="Y145" s="2" t="s">
        <v>248</v>
      </c>
      <c r="Z145" s="2">
        <v>14</v>
      </c>
      <c r="AA145" s="2">
        <v>15</v>
      </c>
      <c r="AB145" s="2">
        <v>14</v>
      </c>
      <c r="AC145" s="2">
        <v>20</v>
      </c>
      <c r="AD145" s="2">
        <v>1</v>
      </c>
      <c r="AE145" s="2">
        <v>2</v>
      </c>
      <c r="AF145" s="2">
        <v>21</v>
      </c>
      <c r="AG145" s="2">
        <v>12</v>
      </c>
      <c r="AH145" s="2">
        <v>1</v>
      </c>
      <c r="AI145" s="2">
        <v>18</v>
      </c>
      <c r="AJ145" s="2" t="s">
        <v>248</v>
      </c>
      <c r="AK145" s="2">
        <v>6</v>
      </c>
      <c r="AL145" s="2">
        <v>15</v>
      </c>
      <c r="AM145" s="2">
        <v>18</v>
      </c>
      <c r="AN145" s="2">
        <v>13</v>
      </c>
      <c r="AO145" s="2">
        <v>1</v>
      </c>
      <c r="AP145" s="2">
        <v>20</v>
      </c>
      <c r="AQ145" s="2">
        <v>20</v>
      </c>
      <c r="AR145" s="2">
        <v>5</v>
      </c>
      <c r="AS145" s="2">
        <v>4</v>
      </c>
      <c r="AT145" s="2" t="s">
        <v>248</v>
      </c>
      <c r="AU145" s="2">
        <v>4</v>
      </c>
      <c r="AV145" s="2">
        <v>1</v>
      </c>
      <c r="AW145" s="2">
        <v>20</v>
      </c>
      <c r="AX145" s="2">
        <v>1</v>
      </c>
      <c r="AY145" s="2" t="s">
        <v>248</v>
      </c>
      <c r="AZ145" s="2">
        <v>20</v>
      </c>
      <c r="BA145" s="2">
        <v>15</v>
      </c>
      <c r="BB145" s="2" t="s">
        <v>248</v>
      </c>
      <c r="BC145" s="2">
        <v>13</v>
      </c>
      <c r="BD145" s="2">
        <v>25</v>
      </c>
      <c r="BE145" s="2" t="s">
        <v>248</v>
      </c>
      <c r="BF145" s="2">
        <v>20</v>
      </c>
      <c r="BG145" s="2">
        <v>5</v>
      </c>
      <c r="BH145" s="2">
        <v>1</v>
      </c>
      <c r="BI145" s="2">
        <v>13</v>
      </c>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row>
    <row r="146" spans="2:93" s="27" customFormat="1" ht="15" customHeight="1">
      <c r="B146" s="7"/>
      <c r="C146" s="7"/>
      <c r="D146" s="7"/>
      <c r="E146" s="7"/>
      <c r="F146" s="16"/>
      <c r="G146" s="7"/>
      <c r="H146" s="7"/>
      <c r="I146" s="8"/>
      <c r="J146" s="7"/>
      <c r="K146" s="8"/>
      <c r="L146" s="8"/>
      <c r="M146" s="8"/>
    </row>
    <row r="147" spans="2:93" s="27" customFormat="1" ht="15" customHeight="1" thickBot="1">
      <c r="B147" s="8"/>
      <c r="C147" s="8"/>
      <c r="D147" s="8"/>
      <c r="E147" s="8"/>
      <c r="F147" s="8"/>
      <c r="G147" s="8"/>
      <c r="H147" s="8"/>
      <c r="I147" s="8"/>
      <c r="J147" s="7"/>
      <c r="K147" s="8"/>
      <c r="L147" s="8"/>
      <c r="M147" s="8"/>
    </row>
    <row r="148" spans="2:93" s="27" customFormat="1" ht="25.5" customHeight="1" thickBot="1">
      <c r="B148" s="12" t="s">
        <v>10</v>
      </c>
      <c r="C148" s="94" t="s">
        <v>9</v>
      </c>
      <c r="D148" s="7"/>
      <c r="E148" s="7"/>
      <c r="F148" s="16"/>
      <c r="G148" s="7"/>
      <c r="H148" s="7"/>
      <c r="I148" s="8"/>
      <c r="J148" s="7"/>
      <c r="K148" s="8"/>
      <c r="L148" s="8"/>
      <c r="M148" s="8"/>
    </row>
    <row r="149" spans="2:93" s="27" customFormat="1" ht="15" customHeight="1">
      <c r="B149" s="32"/>
      <c r="C149" s="7"/>
      <c r="D149" s="7"/>
      <c r="E149" s="7"/>
      <c r="F149" s="16"/>
      <c r="G149" s="7"/>
      <c r="H149" s="7"/>
      <c r="I149" s="8"/>
      <c r="J149" s="7"/>
      <c r="K149" s="8"/>
      <c r="L149" s="8"/>
      <c r="M149" s="8"/>
    </row>
    <row r="150" spans="2:93" s="27" customFormat="1" ht="15" customHeight="1">
      <c r="B150" s="32" t="s">
        <v>66</v>
      </c>
      <c r="C150" s="7"/>
      <c r="E150" s="7"/>
      <c r="F150" s="16"/>
      <c r="G150" s="7"/>
      <c r="H150" s="7"/>
      <c r="I150" s="8"/>
      <c r="J150" s="7"/>
      <c r="K150" s="8"/>
      <c r="L150" s="8"/>
      <c r="M150" s="8"/>
    </row>
    <row r="151" spans="2:93" s="27" customFormat="1" ht="15" customHeight="1">
      <c r="B151" s="38" t="s">
        <v>67</v>
      </c>
      <c r="C151" s="7"/>
      <c r="D151" s="7"/>
      <c r="E151" s="7"/>
      <c r="F151" s="16"/>
      <c r="G151" s="7"/>
      <c r="H151" s="7"/>
      <c r="I151" s="8"/>
      <c r="J151" s="7"/>
      <c r="K151" s="8"/>
      <c r="L151" s="8"/>
      <c r="M151" s="8"/>
    </row>
    <row r="152" spans="2:93" s="27" customFormat="1" ht="15" customHeight="1">
      <c r="C152" s="16"/>
      <c r="D152" s="7"/>
      <c r="E152" s="7"/>
      <c r="F152" s="16"/>
      <c r="G152" s="7"/>
      <c r="H152" s="7"/>
      <c r="I152" s="8"/>
      <c r="J152" s="7"/>
      <c r="K152" s="8"/>
      <c r="L152" s="8"/>
      <c r="M152" s="8"/>
    </row>
    <row r="153" spans="2:93" s="27" customFormat="1" ht="15" customHeight="1">
      <c r="B153" s="32" t="s">
        <v>226</v>
      </c>
      <c r="C153" s="16"/>
      <c r="D153" s="7"/>
      <c r="E153" s="7"/>
      <c r="F153" s="16"/>
      <c r="G153" s="7"/>
      <c r="H153" s="7"/>
      <c r="I153" s="8"/>
      <c r="J153" s="7"/>
      <c r="K153" s="8"/>
      <c r="L153" s="8"/>
      <c r="M153" s="8"/>
    </row>
    <row r="154" spans="2:93" s="27" customFormat="1" ht="15" customHeight="1">
      <c r="B154" s="32"/>
      <c r="C154" s="16"/>
      <c r="D154" s="7"/>
      <c r="E154" s="7"/>
      <c r="F154" s="16"/>
      <c r="G154" s="7"/>
      <c r="H154" s="7"/>
      <c r="I154" s="8"/>
      <c r="J154" s="7"/>
      <c r="K154" s="8"/>
      <c r="L154" s="8"/>
      <c r="M154" s="8"/>
    </row>
    <row r="155" spans="2:93" s="27" customFormat="1" ht="15" customHeight="1">
      <c r="B155" s="32" t="s">
        <v>49</v>
      </c>
      <c r="C155" s="16"/>
      <c r="D155" s="7"/>
      <c r="E155" s="7"/>
      <c r="F155" s="16"/>
      <c r="G155" s="7"/>
      <c r="H155" s="7"/>
      <c r="I155" s="8"/>
      <c r="J155" s="7"/>
      <c r="K155" s="8"/>
      <c r="L155" s="8"/>
      <c r="M155" s="8"/>
    </row>
    <row r="156" spans="2:93" s="27" customFormat="1" ht="15" customHeight="1">
      <c r="B156" s="38" t="s">
        <v>227</v>
      </c>
      <c r="C156" s="16"/>
      <c r="D156" s="7"/>
      <c r="E156" s="7"/>
      <c r="F156" s="16"/>
      <c r="G156" s="7"/>
      <c r="H156" s="7"/>
      <c r="I156" s="8"/>
      <c r="J156" s="7"/>
      <c r="K156" s="8"/>
      <c r="L156" s="8"/>
      <c r="M156" s="8"/>
    </row>
    <row r="157" spans="2:93" s="27" customFormat="1" ht="15" customHeight="1">
      <c r="B157" s="38" t="s">
        <v>228</v>
      </c>
      <c r="C157" s="16"/>
      <c r="D157" s="7"/>
      <c r="E157" s="7"/>
      <c r="F157" s="16"/>
      <c r="G157" s="7"/>
      <c r="H157" s="7"/>
      <c r="I157" s="8"/>
      <c r="J157" s="7"/>
      <c r="K157" s="8"/>
      <c r="L157" s="8"/>
      <c r="M157" s="8"/>
    </row>
    <row r="158" spans="2:93" s="27" customFormat="1" ht="15" customHeight="1" thickBot="1">
      <c r="B158" s="38" t="s">
        <v>229</v>
      </c>
      <c r="C158" s="7"/>
      <c r="D158" s="7"/>
      <c r="E158" s="7"/>
      <c r="F158" s="16"/>
      <c r="G158" s="33"/>
      <c r="H158" s="8"/>
      <c r="I158" s="8"/>
      <c r="J158" s="7"/>
      <c r="K158" s="8"/>
      <c r="L158" s="8"/>
      <c r="M158" s="8"/>
    </row>
    <row r="159" spans="2:93" s="27" customFormat="1" ht="25.5" customHeight="1" thickBot="1">
      <c r="B159" s="32"/>
      <c r="C159" s="16"/>
      <c r="D159" s="16"/>
      <c r="E159" s="31"/>
      <c r="F159" s="16"/>
      <c r="G159" s="67" t="s">
        <v>266</v>
      </c>
      <c r="H159" s="51"/>
      <c r="I159" s="7"/>
      <c r="J159" s="7"/>
    </row>
    <row r="160" spans="2:93" s="27" customFormat="1" ht="25.5" customHeight="1" thickBot="1">
      <c r="B160" s="13" t="s">
        <v>29</v>
      </c>
      <c r="C160" s="14" t="s">
        <v>2</v>
      </c>
      <c r="D160" s="37" t="s">
        <v>3</v>
      </c>
      <c r="E160" s="37" t="s">
        <v>4</v>
      </c>
      <c r="F160" s="16"/>
      <c r="G160" s="51">
        <v>1</v>
      </c>
      <c r="H160" s="51">
        <v>2</v>
      </c>
      <c r="I160" s="51">
        <v>3</v>
      </c>
      <c r="J160" s="51">
        <v>4</v>
      </c>
      <c r="K160" s="51">
        <v>5</v>
      </c>
      <c r="L160" s="51">
        <v>6</v>
      </c>
      <c r="M160" s="51">
        <v>7</v>
      </c>
      <c r="N160" s="51">
        <v>8</v>
      </c>
      <c r="O160" s="51">
        <v>9</v>
      </c>
      <c r="P160" s="51">
        <v>10</v>
      </c>
      <c r="Q160" s="51">
        <v>11</v>
      </c>
      <c r="R160" s="51">
        <v>12</v>
      </c>
      <c r="S160" s="51">
        <v>13</v>
      </c>
      <c r="T160" s="51">
        <v>14</v>
      </c>
      <c r="U160" s="51">
        <v>15</v>
      </c>
      <c r="V160" s="51">
        <v>16</v>
      </c>
      <c r="W160" s="51">
        <v>17</v>
      </c>
      <c r="X160" s="51">
        <v>18</v>
      </c>
      <c r="Y160" s="51">
        <v>19</v>
      </c>
      <c r="Z160" s="51">
        <v>20</v>
      </c>
      <c r="AA160" s="51">
        <v>21</v>
      </c>
      <c r="AB160" s="51">
        <v>22</v>
      </c>
      <c r="AC160" s="51">
        <v>23</v>
      </c>
      <c r="AD160" s="51">
        <v>24</v>
      </c>
      <c r="AE160" s="51">
        <v>25</v>
      </c>
      <c r="AF160" s="51">
        <v>26</v>
      </c>
      <c r="AG160" s="51">
        <v>27</v>
      </c>
      <c r="AH160" s="51">
        <v>28</v>
      </c>
      <c r="AI160" s="51">
        <v>29</v>
      </c>
      <c r="AJ160" s="51">
        <v>30</v>
      </c>
      <c r="AK160" s="51">
        <v>31</v>
      </c>
      <c r="AL160" s="51">
        <v>32</v>
      </c>
      <c r="AM160" s="51">
        <v>33</v>
      </c>
      <c r="AN160" s="51">
        <v>34</v>
      </c>
      <c r="AO160" s="51">
        <v>35</v>
      </c>
      <c r="AP160" s="51">
        <v>36</v>
      </c>
      <c r="AQ160" s="51">
        <v>37</v>
      </c>
      <c r="AR160" s="51">
        <v>38</v>
      </c>
      <c r="AS160" s="51">
        <v>39</v>
      </c>
      <c r="AT160" s="51">
        <v>40</v>
      </c>
      <c r="AU160" s="51">
        <v>41</v>
      </c>
      <c r="AV160" s="51">
        <v>42</v>
      </c>
      <c r="AW160" s="51">
        <v>43</v>
      </c>
      <c r="AX160" s="51">
        <v>44</v>
      </c>
      <c r="AY160" s="51">
        <v>45</v>
      </c>
      <c r="AZ160" s="51">
        <v>46</v>
      </c>
      <c r="BA160" s="51">
        <v>47</v>
      </c>
      <c r="BB160" s="51">
        <v>48</v>
      </c>
      <c r="BC160" s="51">
        <v>49</v>
      </c>
      <c r="BD160" s="51">
        <v>50</v>
      </c>
      <c r="BE160" s="51">
        <v>51</v>
      </c>
      <c r="BF160" s="51">
        <v>52</v>
      </c>
      <c r="BG160" s="51">
        <v>53</v>
      </c>
      <c r="BH160" s="51">
        <v>54</v>
      </c>
      <c r="BI160" s="51">
        <v>55</v>
      </c>
      <c r="BJ160" s="51">
        <v>56</v>
      </c>
      <c r="BK160" s="51">
        <v>57</v>
      </c>
      <c r="BL160" s="51">
        <v>58</v>
      </c>
      <c r="BM160" s="51">
        <v>59</v>
      </c>
      <c r="BN160" s="51">
        <v>60</v>
      </c>
      <c r="BO160" s="51">
        <v>61</v>
      </c>
      <c r="BP160" s="51">
        <v>62</v>
      </c>
      <c r="BQ160" s="51">
        <v>63</v>
      </c>
      <c r="BR160" s="51">
        <v>64</v>
      </c>
      <c r="BS160" s="51">
        <v>65</v>
      </c>
      <c r="BT160" s="51">
        <v>66</v>
      </c>
      <c r="BU160" s="51">
        <v>67</v>
      </c>
      <c r="BV160" s="51">
        <v>68</v>
      </c>
      <c r="BW160" s="51">
        <v>69</v>
      </c>
      <c r="BX160" s="51">
        <v>70</v>
      </c>
      <c r="BY160" s="51">
        <v>71</v>
      </c>
      <c r="BZ160" s="51">
        <v>72</v>
      </c>
      <c r="CA160" s="51">
        <v>73</v>
      </c>
      <c r="CB160" s="51">
        <v>74</v>
      </c>
      <c r="CC160" s="51">
        <v>75</v>
      </c>
      <c r="CD160" s="51">
        <v>76</v>
      </c>
      <c r="CE160" s="51">
        <v>77</v>
      </c>
      <c r="CF160" s="51">
        <v>78</v>
      </c>
      <c r="CG160" s="51">
        <v>79</v>
      </c>
      <c r="CH160" s="51">
        <v>80</v>
      </c>
      <c r="CI160" s="51">
        <v>81</v>
      </c>
      <c r="CJ160" s="51">
        <v>82</v>
      </c>
      <c r="CK160" s="51">
        <v>83</v>
      </c>
      <c r="CL160" s="51">
        <v>84</v>
      </c>
      <c r="CM160" s="51">
        <v>85</v>
      </c>
      <c r="CN160" s="51">
        <v>86</v>
      </c>
      <c r="CO160" s="51">
        <v>87</v>
      </c>
    </row>
    <row r="162" spans="2:93" s="27" customFormat="1" ht="22.5" customHeight="1">
      <c r="B162" s="2" t="s">
        <v>20</v>
      </c>
      <c r="C162" s="2">
        <v>4</v>
      </c>
      <c r="D162" s="3">
        <v>0</v>
      </c>
      <c r="E162" s="1">
        <v>10</v>
      </c>
      <c r="F162" s="16"/>
      <c r="G162" s="2">
        <v>19</v>
      </c>
      <c r="H162" s="2">
        <v>1</v>
      </c>
      <c r="I162" s="2">
        <v>22</v>
      </c>
      <c r="J162" s="2">
        <v>5</v>
      </c>
      <c r="K162" s="2" t="s">
        <v>248</v>
      </c>
      <c r="L162" s="2">
        <v>25</v>
      </c>
      <c r="M162" s="2">
        <v>15</v>
      </c>
      <c r="N162" s="2">
        <v>21</v>
      </c>
      <c r="O162" s="2">
        <v>18</v>
      </c>
      <c r="P162" s="2" t="s">
        <v>248</v>
      </c>
      <c r="Q162" s="2">
        <v>23</v>
      </c>
      <c r="R162" s="2">
        <v>15</v>
      </c>
      <c r="S162" s="2">
        <v>18</v>
      </c>
      <c r="T162" s="2">
        <v>11</v>
      </c>
      <c r="U162" s="2" t="s">
        <v>248</v>
      </c>
      <c r="V162" s="2">
        <v>15</v>
      </c>
      <c r="W162" s="2">
        <v>6</v>
      </c>
      <c r="X162" s="2">
        <v>20</v>
      </c>
      <c r="Y162" s="2">
        <v>5</v>
      </c>
      <c r="Z162" s="2">
        <v>14</v>
      </c>
      <c r="AA162" s="2" t="s">
        <v>248</v>
      </c>
      <c r="AB162" s="2">
        <v>5</v>
      </c>
      <c r="AC162" s="2">
        <v>19</v>
      </c>
      <c r="AD162" s="2">
        <v>16</v>
      </c>
      <c r="AE162" s="2">
        <v>5</v>
      </c>
      <c r="AF162" s="2">
        <v>3</v>
      </c>
      <c r="AG162" s="2">
        <v>9</v>
      </c>
      <c r="AH162" s="2">
        <v>1</v>
      </c>
      <c r="AI162" s="2">
        <v>12</v>
      </c>
      <c r="AJ162" s="2">
        <v>12</v>
      </c>
      <c r="AK162" s="2">
        <v>25</v>
      </c>
      <c r="AL162" s="2" t="s">
        <v>248</v>
      </c>
      <c r="AM162" s="2">
        <v>23</v>
      </c>
      <c r="AN162" s="2">
        <v>8</v>
      </c>
      <c r="AO162" s="2">
        <v>5</v>
      </c>
      <c r="AP162" s="2">
        <v>14</v>
      </c>
      <c r="AQ162" s="2" t="s">
        <v>248</v>
      </c>
      <c r="AR162" s="2">
        <v>23</v>
      </c>
      <c r="AS162" s="2">
        <v>15</v>
      </c>
      <c r="AT162" s="2">
        <v>18</v>
      </c>
      <c r="AU162" s="2">
        <v>11</v>
      </c>
      <c r="AV162" s="2">
        <v>9</v>
      </c>
      <c r="AW162" s="2">
        <v>14</v>
      </c>
      <c r="AX162" s="2">
        <v>7</v>
      </c>
      <c r="AY162" s="2" t="s">
        <v>248</v>
      </c>
      <c r="AZ162" s="2">
        <v>15</v>
      </c>
      <c r="BA162" s="2">
        <v>14</v>
      </c>
      <c r="BB162" s="2" t="s">
        <v>248</v>
      </c>
      <c r="BC162" s="2">
        <v>2</v>
      </c>
      <c r="BD162" s="2">
        <v>9</v>
      </c>
      <c r="BE162" s="2">
        <v>7</v>
      </c>
      <c r="BF162" s="2">
        <v>7</v>
      </c>
      <c r="BG162" s="2">
        <v>5</v>
      </c>
      <c r="BH162" s="2">
        <v>18</v>
      </c>
      <c r="BI162" s="2" t="s">
        <v>248</v>
      </c>
      <c r="BJ162" s="2">
        <v>16</v>
      </c>
      <c r="BK162" s="2">
        <v>18</v>
      </c>
      <c r="BL162" s="2">
        <v>15</v>
      </c>
      <c r="BM162" s="2">
        <v>10</v>
      </c>
      <c r="BN162" s="2">
        <v>5</v>
      </c>
      <c r="BO162" s="2">
        <v>3</v>
      </c>
      <c r="BP162" s="2">
        <v>20</v>
      </c>
      <c r="BQ162" s="2">
        <v>19</v>
      </c>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row>
    <row r="163" spans="2:93" s="27" customFormat="1" ht="15" customHeight="1">
      <c r="B163" s="7"/>
      <c r="C163" s="7"/>
      <c r="D163" s="7"/>
      <c r="E163" s="36"/>
      <c r="F163" s="16"/>
      <c r="G163" s="5"/>
      <c r="H163" s="7"/>
      <c r="I163" s="7"/>
      <c r="M163" s="7"/>
    </row>
    <row r="164" spans="2:93" s="27" customFormat="1" ht="22.5" customHeight="1">
      <c r="B164" s="2">
        <v>61</v>
      </c>
      <c r="C164" s="2">
        <v>4</v>
      </c>
      <c r="D164" s="6">
        <v>7</v>
      </c>
      <c r="E164" s="1">
        <v>12</v>
      </c>
      <c r="F164" s="16"/>
      <c r="G164" s="2">
        <v>21</v>
      </c>
      <c r="H164" s="2">
        <v>19</v>
      </c>
      <c r="I164" s="2">
        <v>9</v>
      </c>
      <c r="J164" s="2">
        <v>14</v>
      </c>
      <c r="K164" s="2">
        <v>7</v>
      </c>
      <c r="L164" s="2" t="s">
        <v>248</v>
      </c>
      <c r="M164" s="2">
        <v>8</v>
      </c>
      <c r="N164" s="2">
        <v>1</v>
      </c>
      <c r="O164" s="2">
        <v>19</v>
      </c>
      <c r="P164" s="2">
        <v>8</v>
      </c>
      <c r="Q164" s="2">
        <v>20</v>
      </c>
      <c r="R164" s="2">
        <v>1</v>
      </c>
      <c r="S164" s="2">
        <v>7</v>
      </c>
      <c r="T164" s="2">
        <v>19</v>
      </c>
      <c r="U164" s="2" t="s">
        <v>248</v>
      </c>
      <c r="V164" s="2">
        <v>6</v>
      </c>
      <c r="W164" s="2">
        <v>15</v>
      </c>
      <c r="X164" s="2">
        <v>18</v>
      </c>
      <c r="Y164" s="2" t="s">
        <v>248</v>
      </c>
      <c r="Z164" s="2">
        <v>19</v>
      </c>
      <c r="AA164" s="2">
        <v>16</v>
      </c>
      <c r="AB164" s="2">
        <v>9</v>
      </c>
      <c r="AC164" s="2">
        <v>12</v>
      </c>
      <c r="AD164" s="2">
        <v>12</v>
      </c>
      <c r="AE164" s="2">
        <v>5</v>
      </c>
      <c r="AF164" s="2">
        <v>4</v>
      </c>
      <c r="AG164" s="2" t="s">
        <v>248</v>
      </c>
      <c r="AH164" s="2">
        <v>18</v>
      </c>
      <c r="AI164" s="2">
        <v>1</v>
      </c>
      <c r="AJ164" s="2">
        <v>14</v>
      </c>
      <c r="AK164" s="2">
        <v>7</v>
      </c>
      <c r="AL164" s="2">
        <v>5</v>
      </c>
      <c r="AM164" s="2">
        <v>19</v>
      </c>
      <c r="AN164" s="2" t="s">
        <v>248</v>
      </c>
      <c r="AO164" s="2">
        <v>9</v>
      </c>
      <c r="AP164" s="2">
        <v>19</v>
      </c>
      <c r="AQ164" s="2" t="s">
        <v>248</v>
      </c>
      <c r="AR164" s="2">
        <v>19</v>
      </c>
      <c r="AS164" s="2">
        <v>21</v>
      </c>
      <c r="AT164" s="2">
        <v>16</v>
      </c>
      <c r="AU164" s="2">
        <v>5</v>
      </c>
      <c r="AV164" s="2">
        <v>18</v>
      </c>
      <c r="AW164" s="2" t="s">
        <v>248</v>
      </c>
      <c r="AX164" s="2">
        <v>3</v>
      </c>
      <c r="AY164" s="2">
        <v>15</v>
      </c>
      <c r="AZ164" s="2">
        <v>15</v>
      </c>
      <c r="BA164" s="2">
        <v>12</v>
      </c>
      <c r="BB164" s="2" t="s">
        <v>248</v>
      </c>
      <c r="BC164" s="2">
        <v>1</v>
      </c>
      <c r="BD164" s="2">
        <v>14</v>
      </c>
      <c r="BE164" s="2">
        <v>4</v>
      </c>
      <c r="BF164" s="2" t="s">
        <v>248</v>
      </c>
      <c r="BG164" s="2">
        <v>22</v>
      </c>
      <c r="BH164" s="2">
        <v>5</v>
      </c>
      <c r="BI164" s="2">
        <v>18</v>
      </c>
      <c r="BJ164" s="2">
        <v>25</v>
      </c>
      <c r="BK164" s="2" t="s">
        <v>248</v>
      </c>
      <c r="BL164" s="2">
        <v>22</v>
      </c>
      <c r="BM164" s="2">
        <v>5</v>
      </c>
      <c r="BN164" s="2">
        <v>18</v>
      </c>
      <c r="BO164" s="2">
        <v>25</v>
      </c>
      <c r="BP164" s="2" t="s">
        <v>248</v>
      </c>
      <c r="BQ164" s="2">
        <v>8</v>
      </c>
      <c r="BR164" s="2">
        <v>5</v>
      </c>
      <c r="BS164" s="2">
        <v>12</v>
      </c>
      <c r="BT164" s="2">
        <v>16</v>
      </c>
      <c r="BU164" s="2">
        <v>6</v>
      </c>
      <c r="BV164" s="2">
        <v>21</v>
      </c>
      <c r="BW164" s="2">
        <v>12</v>
      </c>
      <c r="BX164" s="2"/>
      <c r="BY164" s="2"/>
      <c r="BZ164" s="2"/>
      <c r="CA164" s="2"/>
      <c r="CB164" s="2"/>
      <c r="CC164" s="2"/>
      <c r="CD164" s="2"/>
      <c r="CE164" s="2"/>
      <c r="CF164" s="2"/>
      <c r="CG164" s="2"/>
      <c r="CH164" s="2"/>
      <c r="CI164" s="2"/>
      <c r="CJ164" s="2"/>
      <c r="CK164" s="2"/>
      <c r="CL164" s="2"/>
      <c r="CM164" s="2"/>
      <c r="CN164" s="2"/>
      <c r="CO164" s="2"/>
    </row>
    <row r="165" spans="2:93" s="27" customFormat="1" ht="22.5" customHeight="1">
      <c r="B165" s="2">
        <v>62</v>
      </c>
      <c r="C165" s="2">
        <v>4</v>
      </c>
      <c r="D165" s="6">
        <v>7</v>
      </c>
      <c r="E165" s="1">
        <v>7</v>
      </c>
      <c r="F165" s="16"/>
      <c r="G165" s="2">
        <v>8</v>
      </c>
      <c r="H165" s="2">
        <v>1</v>
      </c>
      <c r="I165" s="2">
        <v>18</v>
      </c>
      <c r="J165" s="2">
        <v>4</v>
      </c>
      <c r="K165" s="2">
        <v>3</v>
      </c>
      <c r="L165" s="2">
        <v>15</v>
      </c>
      <c r="M165" s="2">
        <v>4</v>
      </c>
      <c r="N165" s="2">
        <v>9</v>
      </c>
      <c r="O165" s="2">
        <v>14</v>
      </c>
      <c r="P165" s="2">
        <v>7</v>
      </c>
      <c r="Q165" s="2" t="s">
        <v>248</v>
      </c>
      <c r="R165" s="2">
        <v>22</v>
      </c>
      <c r="S165" s="2">
        <v>1</v>
      </c>
      <c r="T165" s="2">
        <v>12</v>
      </c>
      <c r="U165" s="2">
        <v>21</v>
      </c>
      <c r="V165" s="2">
        <v>5</v>
      </c>
      <c r="W165" s="2">
        <v>19</v>
      </c>
      <c r="X165" s="2" t="s">
        <v>248</v>
      </c>
      <c r="Y165" s="2">
        <v>23</v>
      </c>
      <c r="Z165" s="2">
        <v>9</v>
      </c>
      <c r="AA165" s="2">
        <v>20</v>
      </c>
      <c r="AB165" s="2">
        <v>8</v>
      </c>
      <c r="AC165" s="2">
        <v>9</v>
      </c>
      <c r="AD165" s="2">
        <v>14</v>
      </c>
      <c r="AE165" s="2" t="s">
        <v>248</v>
      </c>
      <c r="AF165" s="2">
        <v>6</v>
      </c>
      <c r="AG165" s="2">
        <v>15</v>
      </c>
      <c r="AH165" s="2">
        <v>18</v>
      </c>
      <c r="AI165" s="2">
        <v>13</v>
      </c>
      <c r="AJ165" s="2">
        <v>21</v>
      </c>
      <c r="AK165" s="2">
        <v>12</v>
      </c>
      <c r="AL165" s="2">
        <v>1</v>
      </c>
      <c r="AM165" s="2">
        <v>19</v>
      </c>
      <c r="AN165" s="2" t="s">
        <v>248</v>
      </c>
      <c r="AO165" s="2">
        <v>19</v>
      </c>
      <c r="AP165" s="2">
        <v>1</v>
      </c>
      <c r="AQ165" s="2">
        <v>22</v>
      </c>
      <c r="AR165" s="2">
        <v>5</v>
      </c>
      <c r="AS165" s="2">
        <v>19</v>
      </c>
      <c r="AT165" s="2" t="s">
        <v>248</v>
      </c>
      <c r="AU165" s="2">
        <v>13</v>
      </c>
      <c r="AV165" s="2">
        <v>5</v>
      </c>
      <c r="AW165" s="2" t="s">
        <v>248</v>
      </c>
      <c r="AX165" s="2">
        <v>20</v>
      </c>
      <c r="AY165" s="2">
        <v>9</v>
      </c>
      <c r="AZ165" s="2">
        <v>13</v>
      </c>
      <c r="BA165" s="2">
        <v>5</v>
      </c>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row>
    <row r="166" spans="2:93" s="27" customFormat="1" ht="22.5" customHeight="1">
      <c r="B166" s="2">
        <v>63</v>
      </c>
      <c r="C166" s="2">
        <v>4</v>
      </c>
      <c r="D166" s="6">
        <v>7</v>
      </c>
      <c r="E166" s="1">
        <v>5</v>
      </c>
      <c r="F166" s="16"/>
      <c r="G166" s="2">
        <v>4</v>
      </c>
      <c r="H166" s="2">
        <v>9</v>
      </c>
      <c r="I166" s="2">
        <v>14</v>
      </c>
      <c r="J166" s="2">
        <v>14</v>
      </c>
      <c r="K166" s="2">
        <v>5</v>
      </c>
      <c r="L166" s="2">
        <v>18</v>
      </c>
      <c r="M166" s="2" t="s">
        <v>248</v>
      </c>
      <c r="N166" s="2">
        <v>1</v>
      </c>
      <c r="O166" s="2">
        <v>14</v>
      </c>
      <c r="P166" s="2">
        <v>4</v>
      </c>
      <c r="Q166" s="2" t="s">
        <v>248</v>
      </c>
      <c r="R166" s="2">
        <v>1</v>
      </c>
      <c r="S166" s="2" t="s">
        <v>248</v>
      </c>
      <c r="T166" s="2">
        <v>13</v>
      </c>
      <c r="U166" s="2">
        <v>15</v>
      </c>
      <c r="V166" s="2">
        <v>22</v>
      </c>
      <c r="W166" s="2">
        <v>9</v>
      </c>
      <c r="X166" s="2">
        <v>5</v>
      </c>
      <c r="Y166" s="2" t="s">
        <v>248</v>
      </c>
      <c r="Z166" s="2">
        <v>20</v>
      </c>
      <c r="AA166" s="2">
        <v>15</v>
      </c>
      <c r="AB166" s="2">
        <v>14</v>
      </c>
      <c r="AC166" s="2">
        <v>9</v>
      </c>
      <c r="AD166" s="2">
        <v>7</v>
      </c>
      <c r="AE166" s="2">
        <v>8</v>
      </c>
      <c r="AF166" s="2">
        <v>20</v>
      </c>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row>
    <row r="167" spans="2:93" s="27" customFormat="1" ht="22.5" customHeight="1">
      <c r="B167" s="2">
        <v>64</v>
      </c>
      <c r="C167" s="2">
        <v>4</v>
      </c>
      <c r="D167" s="6">
        <v>7</v>
      </c>
      <c r="E167" s="1">
        <v>6</v>
      </c>
      <c r="F167" s="16"/>
      <c r="G167" s="2">
        <v>15</v>
      </c>
      <c r="H167" s="2">
        <v>21</v>
      </c>
      <c r="I167" s="2">
        <v>18</v>
      </c>
      <c r="J167" s="2" t="s">
        <v>248</v>
      </c>
      <c r="K167" s="2">
        <v>20</v>
      </c>
      <c r="L167" s="2">
        <v>5</v>
      </c>
      <c r="M167" s="2">
        <v>1</v>
      </c>
      <c r="N167" s="2">
        <v>13</v>
      </c>
      <c r="O167" s="2" t="s">
        <v>248</v>
      </c>
      <c r="P167" s="2">
        <v>23</v>
      </c>
      <c r="Q167" s="2">
        <v>15</v>
      </c>
      <c r="R167" s="2">
        <v>14</v>
      </c>
      <c r="S167" s="2" t="s">
        <v>248</v>
      </c>
      <c r="T167" s="2">
        <v>2</v>
      </c>
      <c r="U167" s="2">
        <v>9</v>
      </c>
      <c r="V167" s="2">
        <v>7</v>
      </c>
      <c r="W167" s="2" t="s">
        <v>248</v>
      </c>
      <c r="X167" s="2">
        <v>20</v>
      </c>
      <c r="Y167" s="2">
        <v>8</v>
      </c>
      <c r="Z167" s="2">
        <v>9</v>
      </c>
      <c r="AA167" s="2">
        <v>19</v>
      </c>
      <c r="AB167" s="2" t="s">
        <v>248</v>
      </c>
      <c r="AC167" s="2">
        <v>23</v>
      </c>
      <c r="AD167" s="2">
        <v>5</v>
      </c>
      <c r="AE167" s="2">
        <v>5</v>
      </c>
      <c r="AF167" s="2">
        <v>11</v>
      </c>
      <c r="AG167" s="2">
        <v>5</v>
      </c>
      <c r="AH167" s="2">
        <v>14</v>
      </c>
      <c r="AI167" s="2">
        <v>4</v>
      </c>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row>
    <row r="168" spans="2:93" s="27" customFormat="1" ht="22.5" customHeight="1">
      <c r="B168" s="2">
        <v>65</v>
      </c>
      <c r="C168" s="2">
        <v>4</v>
      </c>
      <c r="D168" s="6">
        <v>7</v>
      </c>
      <c r="E168" s="1">
        <v>7</v>
      </c>
      <c r="F168" s="16"/>
      <c r="G168" s="2">
        <v>16</v>
      </c>
      <c r="H168" s="2">
        <v>12</v>
      </c>
      <c r="I168" s="2">
        <v>1</v>
      </c>
      <c r="J168" s="2">
        <v>14</v>
      </c>
      <c r="K168" s="2">
        <v>14</v>
      </c>
      <c r="L168" s="2">
        <v>9</v>
      </c>
      <c r="M168" s="2">
        <v>14</v>
      </c>
      <c r="N168" s="2">
        <v>7</v>
      </c>
      <c r="O168" s="2" t="s">
        <v>248</v>
      </c>
      <c r="P168" s="2">
        <v>1</v>
      </c>
      <c r="Q168" s="2" t="s">
        <v>248</v>
      </c>
      <c r="R168" s="2">
        <v>2</v>
      </c>
      <c r="S168" s="2">
        <v>5</v>
      </c>
      <c r="T168" s="2">
        <v>1</v>
      </c>
      <c r="U168" s="2">
        <v>3</v>
      </c>
      <c r="V168" s="2">
        <v>8</v>
      </c>
      <c r="W168" s="2" t="s">
        <v>248</v>
      </c>
      <c r="X168" s="2">
        <v>20</v>
      </c>
      <c r="Y168" s="2">
        <v>18</v>
      </c>
      <c r="Z168" s="2">
        <v>9</v>
      </c>
      <c r="AA168" s="2">
        <v>16</v>
      </c>
      <c r="AB168" s="2" t="s">
        <v>248</v>
      </c>
      <c r="AC168" s="2">
        <v>6</v>
      </c>
      <c r="AD168" s="2">
        <v>15</v>
      </c>
      <c r="AE168" s="2">
        <v>18</v>
      </c>
      <c r="AF168" s="2" t="s">
        <v>248</v>
      </c>
      <c r="AG168" s="2">
        <v>20</v>
      </c>
      <c r="AH168" s="2">
        <v>8</v>
      </c>
      <c r="AI168" s="2">
        <v>5</v>
      </c>
      <c r="AJ168" s="2" t="s">
        <v>248</v>
      </c>
      <c r="AK168" s="2">
        <v>19</v>
      </c>
      <c r="AL168" s="2">
        <v>21</v>
      </c>
      <c r="AM168" s="2">
        <v>13</v>
      </c>
      <c r="AN168" s="2">
        <v>13</v>
      </c>
      <c r="AO168" s="2">
        <v>5</v>
      </c>
      <c r="AP168" s="2">
        <v>18</v>
      </c>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row>
    <row r="169" spans="2:93" s="27" customFormat="1" ht="22.5" customHeight="1">
      <c r="B169" s="2">
        <v>66</v>
      </c>
      <c r="C169" s="2">
        <v>4</v>
      </c>
      <c r="D169" s="6">
        <v>7</v>
      </c>
      <c r="E169" s="1">
        <v>10</v>
      </c>
      <c r="F169" s="16"/>
      <c r="G169" s="2">
        <v>5</v>
      </c>
      <c r="H169" s="2">
        <v>14</v>
      </c>
      <c r="I169" s="2">
        <v>20</v>
      </c>
      <c r="J169" s="2">
        <v>5</v>
      </c>
      <c r="K169" s="2">
        <v>18</v>
      </c>
      <c r="L169" s="2">
        <v>9</v>
      </c>
      <c r="M169" s="2">
        <v>14</v>
      </c>
      <c r="N169" s="2">
        <v>7</v>
      </c>
      <c r="O169" s="2" t="s">
        <v>248</v>
      </c>
      <c r="P169" s="2">
        <v>13</v>
      </c>
      <c r="Q169" s="2">
        <v>21</v>
      </c>
      <c r="R169" s="2">
        <v>12</v>
      </c>
      <c r="S169" s="2">
        <v>20</v>
      </c>
      <c r="T169" s="2">
        <v>9</v>
      </c>
      <c r="U169" s="2">
        <v>16</v>
      </c>
      <c r="V169" s="2">
        <v>12</v>
      </c>
      <c r="W169" s="2">
        <v>5</v>
      </c>
      <c r="X169" s="2" t="s">
        <v>248</v>
      </c>
      <c r="Y169" s="2">
        <v>18</v>
      </c>
      <c r="Z169" s="2">
        <v>5</v>
      </c>
      <c r="AA169" s="2">
        <v>3</v>
      </c>
      <c r="AB169" s="2">
        <v>15</v>
      </c>
      <c r="AC169" s="2">
        <v>18</v>
      </c>
      <c r="AD169" s="2">
        <v>4</v>
      </c>
      <c r="AE169" s="2">
        <v>19</v>
      </c>
      <c r="AF169" s="2" t="s">
        <v>248</v>
      </c>
      <c r="AG169" s="2">
        <v>9</v>
      </c>
      <c r="AH169" s="2">
        <v>14</v>
      </c>
      <c r="AI169" s="2" t="s">
        <v>248</v>
      </c>
      <c r="AJ169" s="2">
        <v>1</v>
      </c>
      <c r="AK169" s="2" t="s">
        <v>248</v>
      </c>
      <c r="AL169" s="2">
        <v>19</v>
      </c>
      <c r="AM169" s="2">
        <v>9</v>
      </c>
      <c r="AN169" s="2">
        <v>14</v>
      </c>
      <c r="AO169" s="2">
        <v>7</v>
      </c>
      <c r="AP169" s="2">
        <v>12</v>
      </c>
      <c r="AQ169" s="2">
        <v>5</v>
      </c>
      <c r="AR169" s="2" t="s">
        <v>248</v>
      </c>
      <c r="AS169" s="2">
        <v>3</v>
      </c>
      <c r="AT169" s="2">
        <v>5</v>
      </c>
      <c r="AU169" s="2">
        <v>12</v>
      </c>
      <c r="AV169" s="2">
        <v>12</v>
      </c>
      <c r="AW169" s="2" t="s">
        <v>248</v>
      </c>
      <c r="AX169" s="2">
        <v>19</v>
      </c>
      <c r="AY169" s="2">
        <v>1</v>
      </c>
      <c r="AZ169" s="2">
        <v>22</v>
      </c>
      <c r="BA169" s="2">
        <v>5</v>
      </c>
      <c r="BB169" s="2">
        <v>19</v>
      </c>
      <c r="BC169" s="2" t="s">
        <v>248</v>
      </c>
      <c r="BD169" s="2">
        <v>23</v>
      </c>
      <c r="BE169" s="2">
        <v>15</v>
      </c>
      <c r="BF169" s="2">
        <v>18</v>
      </c>
      <c r="BG169" s="2">
        <v>11</v>
      </c>
      <c r="BH169" s="2">
        <v>19</v>
      </c>
      <c r="BI169" s="2">
        <v>8</v>
      </c>
      <c r="BJ169" s="2">
        <v>5</v>
      </c>
      <c r="BK169" s="2">
        <v>5</v>
      </c>
      <c r="BL169" s="2">
        <v>20</v>
      </c>
      <c r="BM169" s="2" t="s">
        <v>248</v>
      </c>
      <c r="BN169" s="2">
        <v>19</v>
      </c>
      <c r="BO169" s="2">
        <v>16</v>
      </c>
      <c r="BP169" s="2">
        <v>1</v>
      </c>
      <c r="BQ169" s="2">
        <v>3</v>
      </c>
      <c r="BR169" s="2">
        <v>5</v>
      </c>
      <c r="BS169" s="2"/>
      <c r="BT169" s="2"/>
      <c r="BU169" s="2"/>
      <c r="BV169" s="2"/>
      <c r="BW169" s="2"/>
      <c r="BX169" s="2"/>
      <c r="BY169" s="2"/>
      <c r="BZ169" s="2"/>
      <c r="CA169" s="2"/>
      <c r="CB169" s="2"/>
      <c r="CC169" s="2"/>
      <c r="CD169" s="2"/>
      <c r="CE169" s="2"/>
      <c r="CF169" s="2"/>
      <c r="CG169" s="2"/>
      <c r="CH169" s="2"/>
      <c r="CI169" s="2"/>
      <c r="CJ169" s="2"/>
      <c r="CK169" s="2"/>
      <c r="CL169" s="2"/>
      <c r="CM169" s="2"/>
      <c r="CN169" s="2"/>
      <c r="CO169" s="2"/>
    </row>
    <row r="170" spans="2:93" s="27" customFormat="1" ht="22.5" customHeight="1">
      <c r="B170" s="2">
        <v>67</v>
      </c>
      <c r="C170" s="2">
        <v>4</v>
      </c>
      <c r="D170" s="6">
        <v>7</v>
      </c>
      <c r="E170" s="1">
        <v>11</v>
      </c>
      <c r="F170" s="16"/>
      <c r="G170" s="2">
        <v>2</v>
      </c>
      <c r="H170" s="2">
        <v>9</v>
      </c>
      <c r="I170" s="2">
        <v>7</v>
      </c>
      <c r="J170" s="2" t="s">
        <v>248</v>
      </c>
      <c r="K170" s="2">
        <v>16</v>
      </c>
      <c r="L170" s="2">
        <v>18</v>
      </c>
      <c r="M170" s="2">
        <v>15</v>
      </c>
      <c r="N170" s="2">
        <v>10</v>
      </c>
      <c r="O170" s="2">
        <v>5</v>
      </c>
      <c r="P170" s="2">
        <v>3</v>
      </c>
      <c r="Q170" s="2">
        <v>20</v>
      </c>
      <c r="R170" s="2" t="s">
        <v>248</v>
      </c>
      <c r="S170" s="2">
        <v>7</v>
      </c>
      <c r="T170" s="2">
        <v>15</v>
      </c>
      <c r="U170" s="2">
        <v>9</v>
      </c>
      <c r="V170" s="2">
        <v>14</v>
      </c>
      <c r="W170" s="2">
        <v>7</v>
      </c>
      <c r="X170" s="2" t="s">
        <v>248</v>
      </c>
      <c r="Y170" s="2">
        <v>23</v>
      </c>
      <c r="Z170" s="2">
        <v>5</v>
      </c>
      <c r="AA170" s="2">
        <v>12</v>
      </c>
      <c r="AB170" s="2">
        <v>12</v>
      </c>
      <c r="AC170" s="2" t="s">
        <v>248</v>
      </c>
      <c r="AD170" s="2">
        <v>1</v>
      </c>
      <c r="AE170" s="2">
        <v>14</v>
      </c>
      <c r="AF170" s="2">
        <v>4</v>
      </c>
      <c r="AG170" s="2" t="s">
        <v>248</v>
      </c>
      <c r="AH170" s="2">
        <v>5</v>
      </c>
      <c r="AI170" s="2">
        <v>24</v>
      </c>
      <c r="AJ170" s="2">
        <v>16</v>
      </c>
      <c r="AK170" s="2">
        <v>5</v>
      </c>
      <c r="AL170" s="2">
        <v>3</v>
      </c>
      <c r="AM170" s="2">
        <v>20</v>
      </c>
      <c r="AN170" s="2" t="s">
        <v>248</v>
      </c>
      <c r="AO170" s="2">
        <v>20</v>
      </c>
      <c r="AP170" s="2">
        <v>15</v>
      </c>
      <c r="AQ170" s="2" t="s">
        <v>248</v>
      </c>
      <c r="AR170" s="2">
        <v>6</v>
      </c>
      <c r="AS170" s="2">
        <v>9</v>
      </c>
      <c r="AT170" s="2">
        <v>14</v>
      </c>
      <c r="AU170" s="2">
        <v>9</v>
      </c>
      <c r="AV170" s="2">
        <v>19</v>
      </c>
      <c r="AW170" s="2">
        <v>8</v>
      </c>
      <c r="AX170" s="2" t="s">
        <v>248</v>
      </c>
      <c r="AY170" s="2">
        <v>12</v>
      </c>
      <c r="AZ170" s="2">
        <v>1</v>
      </c>
      <c r="BA170" s="2">
        <v>20</v>
      </c>
      <c r="BB170" s="2">
        <v>5</v>
      </c>
      <c r="BC170" s="2">
        <v>18</v>
      </c>
      <c r="BD170" s="2" t="s">
        <v>248</v>
      </c>
      <c r="BE170" s="2">
        <v>20</v>
      </c>
      <c r="BF170" s="2">
        <v>8</v>
      </c>
      <c r="BG170" s="2">
        <v>9</v>
      </c>
      <c r="BH170" s="2">
        <v>19</v>
      </c>
      <c r="BI170" s="2" t="s">
        <v>248</v>
      </c>
      <c r="BJ170" s="2">
        <v>23</v>
      </c>
      <c r="BK170" s="2">
        <v>5</v>
      </c>
      <c r="BL170" s="2">
        <v>5</v>
      </c>
      <c r="BM170" s="2">
        <v>11</v>
      </c>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row>
    <row r="171" spans="2:93" s="27" customFormat="1" ht="22.5" customHeight="1">
      <c r="B171" s="2">
        <v>68</v>
      </c>
      <c r="C171" s="2">
        <v>4</v>
      </c>
      <c r="D171" s="6">
        <v>7</v>
      </c>
      <c r="E171" s="1">
        <v>7</v>
      </c>
      <c r="F171" s="16"/>
      <c r="G171" s="2">
        <v>9</v>
      </c>
      <c r="H171" s="2" t="s">
        <v>248</v>
      </c>
      <c r="I171" s="2">
        <v>5</v>
      </c>
      <c r="J171" s="2">
        <v>14</v>
      </c>
      <c r="K171" s="2">
        <v>10</v>
      </c>
      <c r="L171" s="2">
        <v>15</v>
      </c>
      <c r="M171" s="2">
        <v>25</v>
      </c>
      <c r="N171" s="2" t="s">
        <v>248</v>
      </c>
      <c r="O171" s="2">
        <v>13</v>
      </c>
      <c r="P171" s="2">
        <v>5</v>
      </c>
      <c r="Q171" s="2">
        <v>18</v>
      </c>
      <c r="R171" s="2">
        <v>7</v>
      </c>
      <c r="S171" s="2">
        <v>9</v>
      </c>
      <c r="T171" s="2">
        <v>14</v>
      </c>
      <c r="U171" s="2">
        <v>7</v>
      </c>
      <c r="V171" s="2" t="s">
        <v>248</v>
      </c>
      <c r="W171" s="2">
        <v>3</v>
      </c>
      <c r="X171" s="2">
        <v>5</v>
      </c>
      <c r="Y171" s="2">
        <v>12</v>
      </c>
      <c r="Z171" s="2">
        <v>12</v>
      </c>
      <c r="AA171" s="2">
        <v>19</v>
      </c>
      <c r="AB171" s="2" t="s">
        <v>248</v>
      </c>
      <c r="AC171" s="2">
        <v>23</v>
      </c>
      <c r="AD171" s="2">
        <v>8</v>
      </c>
      <c r="AE171" s="2">
        <v>5</v>
      </c>
      <c r="AF171" s="2">
        <v>14</v>
      </c>
      <c r="AG171" s="2">
        <v>5</v>
      </c>
      <c r="AH171" s="2">
        <v>22</v>
      </c>
      <c r="AI171" s="2">
        <v>5</v>
      </c>
      <c r="AJ171" s="2">
        <v>18</v>
      </c>
      <c r="AK171" s="2" t="s">
        <v>248</v>
      </c>
      <c r="AL171" s="2">
        <v>9</v>
      </c>
      <c r="AM171" s="2" t="s">
        <v>248</v>
      </c>
      <c r="AN171" s="2">
        <v>3</v>
      </c>
      <c r="AO171" s="2">
        <v>1</v>
      </c>
      <c r="AP171" s="2">
        <v>14</v>
      </c>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row>
    <row r="172" spans="2:93" s="27" customFormat="1" ht="22.5" customHeight="1">
      <c r="B172" s="2">
        <v>69</v>
      </c>
      <c r="C172" s="2">
        <v>4</v>
      </c>
      <c r="D172" s="6">
        <v>7</v>
      </c>
      <c r="E172" s="1">
        <v>9</v>
      </c>
      <c r="F172" s="16"/>
      <c r="G172" s="2">
        <v>6</v>
      </c>
      <c r="H172" s="2">
        <v>18</v>
      </c>
      <c r="I172" s="2">
        <v>5</v>
      </c>
      <c r="J172" s="2">
        <v>5</v>
      </c>
      <c r="K172" s="2" t="s">
        <v>248</v>
      </c>
      <c r="L172" s="2">
        <v>6</v>
      </c>
      <c r="M172" s="2">
        <v>18</v>
      </c>
      <c r="N172" s="2">
        <v>5</v>
      </c>
      <c r="O172" s="2">
        <v>19</v>
      </c>
      <c r="P172" s="2">
        <v>8</v>
      </c>
      <c r="Q172" s="2" t="s">
        <v>248</v>
      </c>
      <c r="R172" s="2">
        <v>16</v>
      </c>
      <c r="S172" s="2">
        <v>9</v>
      </c>
      <c r="T172" s="2">
        <v>26</v>
      </c>
      <c r="U172" s="2">
        <v>26</v>
      </c>
      <c r="V172" s="2">
        <v>1</v>
      </c>
      <c r="W172" s="2" t="s">
        <v>248</v>
      </c>
      <c r="X172" s="2">
        <v>6</v>
      </c>
      <c r="Y172" s="2">
        <v>15</v>
      </c>
      <c r="Z172" s="2">
        <v>18</v>
      </c>
      <c r="AA172" s="2" t="s">
        <v>248</v>
      </c>
      <c r="AB172" s="2">
        <v>12</v>
      </c>
      <c r="AC172" s="2">
        <v>21</v>
      </c>
      <c r="AD172" s="2">
        <v>14</v>
      </c>
      <c r="AE172" s="2">
        <v>3</v>
      </c>
      <c r="AF172" s="2">
        <v>8</v>
      </c>
      <c r="AG172" s="2" t="s">
        <v>248</v>
      </c>
      <c r="AH172" s="2">
        <v>9</v>
      </c>
      <c r="AI172" s="2">
        <v>14</v>
      </c>
      <c r="AJ172" s="2" t="s">
        <v>248</v>
      </c>
      <c r="AK172" s="2">
        <v>20</v>
      </c>
      <c r="AL172" s="2">
        <v>8</v>
      </c>
      <c r="AM172" s="2">
        <v>5</v>
      </c>
      <c r="AN172" s="2" t="s">
        <v>248</v>
      </c>
      <c r="AO172" s="2">
        <v>3</v>
      </c>
      <c r="AP172" s="2">
        <v>15</v>
      </c>
      <c r="AQ172" s="2">
        <v>14</v>
      </c>
      <c r="AR172" s="2">
        <v>6</v>
      </c>
      <c r="AS172" s="2">
        <v>5</v>
      </c>
      <c r="AT172" s="2">
        <v>18</v>
      </c>
      <c r="AU172" s="2">
        <v>5</v>
      </c>
      <c r="AV172" s="2">
        <v>14</v>
      </c>
      <c r="AW172" s="2">
        <v>3</v>
      </c>
      <c r="AX172" s="2">
        <v>5</v>
      </c>
      <c r="AY172" s="2" t="s">
        <v>248</v>
      </c>
      <c r="AZ172" s="2">
        <v>18</v>
      </c>
      <c r="BA172" s="2">
        <v>15</v>
      </c>
      <c r="BB172" s="2">
        <v>15</v>
      </c>
      <c r="BC172" s="2">
        <v>13</v>
      </c>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row>
    <row r="173" spans="2:93" s="27" customFormat="1" ht="22.5" customHeight="1">
      <c r="B173" s="2">
        <v>70</v>
      </c>
      <c r="C173" s="2">
        <v>4</v>
      </c>
      <c r="D173" s="6">
        <v>7</v>
      </c>
      <c r="E173" s="1">
        <v>7</v>
      </c>
      <c r="F173" s="16"/>
      <c r="G173" s="2">
        <v>6</v>
      </c>
      <c r="H173" s="2">
        <v>15</v>
      </c>
      <c r="I173" s="2">
        <v>18</v>
      </c>
      <c r="J173" s="2">
        <v>13</v>
      </c>
      <c r="K173" s="2">
        <v>1</v>
      </c>
      <c r="L173" s="2">
        <v>20</v>
      </c>
      <c r="M173" s="2">
        <v>20</v>
      </c>
      <c r="N173" s="2">
        <v>9</v>
      </c>
      <c r="O173" s="2">
        <v>14</v>
      </c>
      <c r="P173" s="2">
        <v>7</v>
      </c>
      <c r="Q173" s="2" t="s">
        <v>248</v>
      </c>
      <c r="R173" s="2">
        <v>5</v>
      </c>
      <c r="S173" s="2">
        <v>14</v>
      </c>
      <c r="T173" s="2">
        <v>20</v>
      </c>
      <c r="U173" s="2">
        <v>9</v>
      </c>
      <c r="V173" s="2">
        <v>18</v>
      </c>
      <c r="W173" s="2">
        <v>5</v>
      </c>
      <c r="X173" s="2" t="s">
        <v>248</v>
      </c>
      <c r="Y173" s="2">
        <v>3</v>
      </c>
      <c r="Z173" s="2">
        <v>15</v>
      </c>
      <c r="AA173" s="2">
        <v>12</v>
      </c>
      <c r="AB173" s="2">
        <v>21</v>
      </c>
      <c r="AC173" s="2">
        <v>13</v>
      </c>
      <c r="AD173" s="2">
        <v>14</v>
      </c>
      <c r="AE173" s="2">
        <v>19</v>
      </c>
      <c r="AF173" s="2" t="s">
        <v>248</v>
      </c>
      <c r="AG173" s="2">
        <v>15</v>
      </c>
      <c r="AH173" s="2">
        <v>18</v>
      </c>
      <c r="AI173" s="2" t="s">
        <v>248</v>
      </c>
      <c r="AJ173" s="2">
        <v>18</v>
      </c>
      <c r="AK173" s="2">
        <v>15</v>
      </c>
      <c r="AL173" s="2">
        <v>23</v>
      </c>
      <c r="AM173" s="2">
        <v>19</v>
      </c>
      <c r="AN173" s="2" t="s">
        <v>248</v>
      </c>
      <c r="AO173" s="2">
        <v>19</v>
      </c>
      <c r="AP173" s="2">
        <v>1</v>
      </c>
      <c r="AQ173" s="2">
        <v>22</v>
      </c>
      <c r="AR173" s="2">
        <v>5</v>
      </c>
      <c r="AS173" s="2">
        <v>19</v>
      </c>
      <c r="AT173" s="2" t="s">
        <v>248</v>
      </c>
      <c r="AU173" s="2">
        <v>20</v>
      </c>
      <c r="AV173" s="2">
        <v>9</v>
      </c>
      <c r="AW173" s="2">
        <v>13</v>
      </c>
      <c r="AX173" s="2">
        <v>5</v>
      </c>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row>
    <row r="174" spans="2:93" s="27" customFormat="1" ht="22.5" customHeight="1">
      <c r="B174" s="2">
        <v>71</v>
      </c>
      <c r="C174" s="2">
        <v>4</v>
      </c>
      <c r="D174" s="6">
        <v>7</v>
      </c>
      <c r="E174" s="1">
        <v>11</v>
      </c>
      <c r="F174" s="16"/>
      <c r="G174" s="2">
        <v>1</v>
      </c>
      <c r="H174" s="2">
        <v>14</v>
      </c>
      <c r="I174" s="2">
        <v>25</v>
      </c>
      <c r="J174" s="2">
        <v>15</v>
      </c>
      <c r="K174" s="2">
        <v>14</v>
      </c>
      <c r="L174" s="2">
        <v>5</v>
      </c>
      <c r="M174" s="2" t="s">
        <v>248</v>
      </c>
      <c r="N174" s="2">
        <v>11</v>
      </c>
      <c r="O174" s="2">
        <v>14</v>
      </c>
      <c r="P174" s="2">
        <v>15</v>
      </c>
      <c r="Q174" s="2">
        <v>23</v>
      </c>
      <c r="R174" s="2" t="s">
        <v>248</v>
      </c>
      <c r="S174" s="2">
        <v>8</v>
      </c>
      <c r="T174" s="2">
        <v>15</v>
      </c>
      <c r="U174" s="2">
        <v>23</v>
      </c>
      <c r="V174" s="2" t="s">
        <v>248</v>
      </c>
      <c r="W174" s="2">
        <v>20</v>
      </c>
      <c r="X174" s="2">
        <v>15</v>
      </c>
      <c r="Y174" s="2" t="s">
        <v>248</v>
      </c>
      <c r="Z174" s="2">
        <v>21</v>
      </c>
      <c r="AA174" s="2">
        <v>19</v>
      </c>
      <c r="AB174" s="2">
        <v>5</v>
      </c>
      <c r="AC174" s="2" t="s">
        <v>248</v>
      </c>
      <c r="AD174" s="2">
        <v>4</v>
      </c>
      <c r="AE174" s="2">
        <v>1</v>
      </c>
      <c r="AF174" s="2">
        <v>20</v>
      </c>
      <c r="AG174" s="2">
        <v>1</v>
      </c>
      <c r="AH174" s="2" t="s">
        <v>248</v>
      </c>
      <c r="AI174" s="2">
        <v>22</v>
      </c>
      <c r="AJ174" s="2">
        <v>1</v>
      </c>
      <c r="AK174" s="2">
        <v>12</v>
      </c>
      <c r="AL174" s="2">
        <v>9</v>
      </c>
      <c r="AM174" s="2">
        <v>4</v>
      </c>
      <c r="AN174" s="2">
        <v>1</v>
      </c>
      <c r="AO174" s="2">
        <v>20</v>
      </c>
      <c r="AP174" s="2">
        <v>9</v>
      </c>
      <c r="AQ174" s="2">
        <v>15</v>
      </c>
      <c r="AR174" s="2">
        <v>14</v>
      </c>
      <c r="AS174" s="2" t="s">
        <v>248</v>
      </c>
      <c r="AT174" s="2">
        <v>20</v>
      </c>
      <c r="AU174" s="2">
        <v>15</v>
      </c>
      <c r="AV174" s="2" t="s">
        <v>248</v>
      </c>
      <c r="AW174" s="2">
        <v>12</v>
      </c>
      <c r="AX174" s="2">
        <v>9</v>
      </c>
      <c r="AY174" s="2">
        <v>13</v>
      </c>
      <c r="AZ174" s="2">
        <v>9</v>
      </c>
      <c r="BA174" s="2">
        <v>20</v>
      </c>
      <c r="BB174" s="2" t="s">
        <v>248</v>
      </c>
      <c r="BC174" s="2">
        <v>5</v>
      </c>
      <c r="BD174" s="2">
        <v>14</v>
      </c>
      <c r="BE174" s="2">
        <v>20</v>
      </c>
      <c r="BF174" s="2">
        <v>5</v>
      </c>
      <c r="BG174" s="2">
        <v>18</v>
      </c>
      <c r="BH174" s="2">
        <v>5</v>
      </c>
      <c r="BI174" s="2">
        <v>4</v>
      </c>
      <c r="BJ174" s="2" t="s">
        <v>248</v>
      </c>
      <c r="BK174" s="2">
        <v>22</v>
      </c>
      <c r="BL174" s="2">
        <v>1</v>
      </c>
      <c r="BM174" s="2">
        <v>12</v>
      </c>
      <c r="BN174" s="2">
        <v>21</v>
      </c>
      <c r="BO174" s="2">
        <v>5</v>
      </c>
      <c r="BP174" s="2">
        <v>19</v>
      </c>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row>
    <row r="175" spans="2:93" s="27" customFormat="1" ht="22.5" customHeight="1">
      <c r="B175" s="2">
        <v>72</v>
      </c>
      <c r="C175" s="2">
        <v>4</v>
      </c>
      <c r="D175" s="6">
        <v>7</v>
      </c>
      <c r="E175" s="1">
        <v>11</v>
      </c>
      <c r="F175" s="16"/>
      <c r="G175" s="2">
        <v>9</v>
      </c>
      <c r="H175" s="2">
        <v>13</v>
      </c>
      <c r="I175" s="2">
        <v>16</v>
      </c>
      <c r="J175" s="2">
        <v>18</v>
      </c>
      <c r="K175" s="2">
        <v>5</v>
      </c>
      <c r="L175" s="2">
        <v>19</v>
      </c>
      <c r="M175" s="2">
        <v>19</v>
      </c>
      <c r="N175" s="2" t="s">
        <v>248</v>
      </c>
      <c r="O175" s="2">
        <v>15</v>
      </c>
      <c r="P175" s="2">
        <v>20</v>
      </c>
      <c r="Q175" s="2">
        <v>8</v>
      </c>
      <c r="R175" s="2">
        <v>5</v>
      </c>
      <c r="S175" s="2">
        <v>18</v>
      </c>
      <c r="T175" s="2">
        <v>19</v>
      </c>
      <c r="U175" s="2" t="s">
        <v>248</v>
      </c>
      <c r="V175" s="2">
        <v>23</v>
      </c>
      <c r="W175" s="2">
        <v>9</v>
      </c>
      <c r="X175" s="2">
        <v>20</v>
      </c>
      <c r="Y175" s="2">
        <v>8</v>
      </c>
      <c r="Z175" s="2" t="s">
        <v>248</v>
      </c>
      <c r="AA175" s="2">
        <v>3</v>
      </c>
      <c r="AB175" s="2">
        <v>15</v>
      </c>
      <c r="AC175" s="2">
        <v>13</v>
      </c>
      <c r="AD175" s="2">
        <v>16</v>
      </c>
      <c r="AE175" s="2">
        <v>12</v>
      </c>
      <c r="AF175" s="2">
        <v>5</v>
      </c>
      <c r="AG175" s="2">
        <v>24</v>
      </c>
      <c r="AH175" s="2" t="s">
        <v>248</v>
      </c>
      <c r="AI175" s="2">
        <v>6</v>
      </c>
      <c r="AJ175" s="2">
        <v>15</v>
      </c>
      <c r="AK175" s="2">
        <v>18</v>
      </c>
      <c r="AL175" s="2">
        <v>13</v>
      </c>
      <c r="AM175" s="2">
        <v>21</v>
      </c>
      <c r="AN175" s="2">
        <v>12</v>
      </c>
      <c r="AO175" s="2">
        <v>1</v>
      </c>
      <c r="AP175" s="2">
        <v>19</v>
      </c>
      <c r="AQ175" s="2" t="s">
        <v>248</v>
      </c>
      <c r="AR175" s="2">
        <v>23</v>
      </c>
      <c r="AS175" s="2">
        <v>8</v>
      </c>
      <c r="AT175" s="2">
        <v>5</v>
      </c>
      <c r="AU175" s="2">
        <v>14</v>
      </c>
      <c r="AV175" s="2" t="s">
        <v>248</v>
      </c>
      <c r="AW175" s="2">
        <v>19</v>
      </c>
      <c r="AX175" s="2">
        <v>9</v>
      </c>
      <c r="AY175" s="2">
        <v>13</v>
      </c>
      <c r="AZ175" s="2">
        <v>16</v>
      </c>
      <c r="BA175" s="2">
        <v>12</v>
      </c>
      <c r="BB175" s="2">
        <v>9</v>
      </c>
      <c r="BC175" s="2">
        <v>5</v>
      </c>
      <c r="BD175" s="2">
        <v>18</v>
      </c>
      <c r="BE175" s="2" t="s">
        <v>248</v>
      </c>
      <c r="BF175" s="2">
        <v>6</v>
      </c>
      <c r="BG175" s="2">
        <v>15</v>
      </c>
      <c r="BH175" s="2">
        <v>18</v>
      </c>
      <c r="BI175" s="2">
        <v>13</v>
      </c>
      <c r="BJ175" s="2">
        <v>21</v>
      </c>
      <c r="BK175" s="2">
        <v>12</v>
      </c>
      <c r="BL175" s="2">
        <v>1</v>
      </c>
      <c r="BM175" s="2">
        <v>19</v>
      </c>
      <c r="BN175" s="2" t="s">
        <v>248</v>
      </c>
      <c r="BO175" s="2">
        <v>23</v>
      </c>
      <c r="BP175" s="2">
        <v>15</v>
      </c>
      <c r="BQ175" s="2">
        <v>21</v>
      </c>
      <c r="BR175" s="2">
        <v>12</v>
      </c>
      <c r="BS175" s="2">
        <v>4</v>
      </c>
      <c r="BT175" s="2" t="s">
        <v>248</v>
      </c>
      <c r="BU175" s="2">
        <v>2</v>
      </c>
      <c r="BV175" s="2">
        <v>5</v>
      </c>
      <c r="BW175" s="2" t="s">
        <v>248</v>
      </c>
      <c r="BX175" s="2">
        <v>19</v>
      </c>
      <c r="BY175" s="2">
        <v>21</v>
      </c>
      <c r="BZ175" s="2">
        <v>6</v>
      </c>
      <c r="CA175" s="2">
        <v>6</v>
      </c>
      <c r="CB175" s="2">
        <v>9</v>
      </c>
      <c r="CC175" s="2">
        <v>3</v>
      </c>
      <c r="CD175" s="2">
        <v>9</v>
      </c>
      <c r="CE175" s="2">
        <v>5</v>
      </c>
      <c r="CF175" s="2">
        <v>14</v>
      </c>
      <c r="CG175" s="2">
        <v>20</v>
      </c>
      <c r="CH175" s="2"/>
      <c r="CI175" s="2"/>
      <c r="CJ175" s="2"/>
      <c r="CK175" s="2"/>
      <c r="CL175" s="2"/>
      <c r="CM175" s="2"/>
      <c r="CN175" s="2"/>
      <c r="CO175" s="2"/>
    </row>
    <row r="176" spans="2:93" s="27" customFormat="1" ht="22.5" customHeight="1">
      <c r="B176" s="2">
        <v>73</v>
      </c>
      <c r="C176" s="2">
        <v>4</v>
      </c>
      <c r="D176" s="6">
        <v>7</v>
      </c>
      <c r="E176" s="1">
        <v>9</v>
      </c>
      <c r="F176" s="16"/>
      <c r="G176" s="2">
        <v>21</v>
      </c>
      <c r="H176" s="2">
        <v>19</v>
      </c>
      <c r="I176" s="2">
        <v>5</v>
      </c>
      <c r="J176" s="2" t="s">
        <v>248</v>
      </c>
      <c r="K176" s="2">
        <v>3</v>
      </c>
      <c r="L176" s="2">
        <v>5</v>
      </c>
      <c r="M176" s="2">
        <v>12</v>
      </c>
      <c r="N176" s="2">
        <v>12</v>
      </c>
      <c r="O176" s="2" t="s">
        <v>248</v>
      </c>
      <c r="P176" s="2">
        <v>18</v>
      </c>
      <c r="Q176" s="2">
        <v>5</v>
      </c>
      <c r="R176" s="2">
        <v>6</v>
      </c>
      <c r="S176" s="2">
        <v>5</v>
      </c>
      <c r="T176" s="2">
        <v>18</v>
      </c>
      <c r="U176" s="2">
        <v>5</v>
      </c>
      <c r="V176" s="2">
        <v>14</v>
      </c>
      <c r="W176" s="2">
        <v>3</v>
      </c>
      <c r="X176" s="2">
        <v>5</v>
      </c>
      <c r="Y176" s="2">
        <v>19</v>
      </c>
      <c r="Z176" s="2" t="s">
        <v>248</v>
      </c>
      <c r="AA176" s="2">
        <v>9</v>
      </c>
      <c r="AB176" s="2">
        <v>14</v>
      </c>
      <c r="AC176" s="2" t="s">
        <v>248</v>
      </c>
      <c r="AD176" s="2">
        <v>6</v>
      </c>
      <c r="AE176" s="2">
        <v>15</v>
      </c>
      <c r="AF176" s="2">
        <v>18</v>
      </c>
      <c r="AG176" s="2">
        <v>13</v>
      </c>
      <c r="AH176" s="2">
        <v>21</v>
      </c>
      <c r="AI176" s="2">
        <v>12</v>
      </c>
      <c r="AJ176" s="2">
        <v>1</v>
      </c>
      <c r="AK176" s="2">
        <v>19</v>
      </c>
      <c r="AL176" s="2" t="s">
        <v>248</v>
      </c>
      <c r="AM176" s="2">
        <v>9</v>
      </c>
      <c r="AN176" s="2">
        <v>14</v>
      </c>
      <c r="AO176" s="2">
        <v>19</v>
      </c>
      <c r="AP176" s="2">
        <v>20</v>
      </c>
      <c r="AQ176" s="2">
        <v>5</v>
      </c>
      <c r="AR176" s="2">
        <v>1</v>
      </c>
      <c r="AS176" s="2">
        <v>4</v>
      </c>
      <c r="AT176" s="2" t="s">
        <v>248</v>
      </c>
      <c r="AU176" s="2">
        <v>15</v>
      </c>
      <c r="AV176" s="2">
        <v>6</v>
      </c>
      <c r="AW176" s="2" t="s">
        <v>248</v>
      </c>
      <c r="AX176" s="2">
        <v>8</v>
      </c>
      <c r="AY176" s="2">
        <v>1</v>
      </c>
      <c r="AZ176" s="2">
        <v>18</v>
      </c>
      <c r="BA176" s="2">
        <v>4</v>
      </c>
      <c r="BB176" s="2">
        <v>3</v>
      </c>
      <c r="BC176" s="2">
        <v>15</v>
      </c>
      <c r="BD176" s="2">
        <v>4</v>
      </c>
      <c r="BE176" s="2">
        <v>9</v>
      </c>
      <c r="BF176" s="2">
        <v>14</v>
      </c>
      <c r="BG176" s="2">
        <v>7</v>
      </c>
      <c r="BH176" s="2" t="s">
        <v>248</v>
      </c>
      <c r="BI176" s="2">
        <v>22</v>
      </c>
      <c r="BJ176" s="2">
        <v>1</v>
      </c>
      <c r="BK176" s="2">
        <v>12</v>
      </c>
      <c r="BL176" s="2">
        <v>21</v>
      </c>
      <c r="BM176" s="2">
        <v>5</v>
      </c>
      <c r="BN176" s="2">
        <v>19</v>
      </c>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row>
    <row r="177" spans="2:93" s="27" customFormat="1" ht="22.5" customHeight="1">
      <c r="B177" s="2">
        <v>74</v>
      </c>
      <c r="C177" s="2">
        <v>4</v>
      </c>
      <c r="D177" s="6">
        <v>7</v>
      </c>
      <c r="E177" s="1">
        <v>8</v>
      </c>
      <c r="F177" s="16"/>
      <c r="G177" s="2">
        <v>7</v>
      </c>
      <c r="H177" s="2">
        <v>15</v>
      </c>
      <c r="I177" s="2">
        <v>9</v>
      </c>
      <c r="J177" s="2">
        <v>14</v>
      </c>
      <c r="K177" s="2">
        <v>7</v>
      </c>
      <c r="L177" s="2" t="s">
        <v>248</v>
      </c>
      <c r="M177" s="2">
        <v>19</v>
      </c>
      <c r="N177" s="2">
        <v>11</v>
      </c>
      <c r="O177" s="2">
        <v>9</v>
      </c>
      <c r="P177" s="2">
        <v>9</v>
      </c>
      <c r="Q177" s="2">
        <v>14</v>
      </c>
      <c r="R177" s="2">
        <v>7</v>
      </c>
      <c r="S177" s="2" t="s">
        <v>248</v>
      </c>
      <c r="T177" s="2">
        <v>20</v>
      </c>
      <c r="U177" s="2">
        <v>8</v>
      </c>
      <c r="V177" s="2">
        <v>9</v>
      </c>
      <c r="W177" s="2">
        <v>19</v>
      </c>
      <c r="X177" s="2" t="s">
        <v>248</v>
      </c>
      <c r="Y177" s="2">
        <v>23</v>
      </c>
      <c r="Z177" s="2">
        <v>5</v>
      </c>
      <c r="AA177" s="2">
        <v>5</v>
      </c>
      <c r="AB177" s="2">
        <v>11</v>
      </c>
      <c r="AC177" s="2">
        <v>5</v>
      </c>
      <c r="AD177" s="2">
        <v>14</v>
      </c>
      <c r="AE177" s="2">
        <v>4</v>
      </c>
      <c r="AF177" s="2" t="s">
        <v>248</v>
      </c>
      <c r="AG177" s="2">
        <v>9</v>
      </c>
      <c r="AH177" s="2">
        <v>14</v>
      </c>
      <c r="AI177" s="2" t="s">
        <v>248</v>
      </c>
      <c r="AJ177" s="2">
        <v>20</v>
      </c>
      <c r="AK177" s="2">
        <v>8</v>
      </c>
      <c r="AL177" s="2">
        <v>5</v>
      </c>
      <c r="AM177" s="2" t="s">
        <v>248</v>
      </c>
      <c r="AN177" s="2">
        <v>14</v>
      </c>
      <c r="AO177" s="2">
        <v>5</v>
      </c>
      <c r="AP177" s="2">
        <v>23</v>
      </c>
      <c r="AQ177" s="2" t="s">
        <v>248</v>
      </c>
      <c r="AR177" s="2">
        <v>19</v>
      </c>
      <c r="AS177" s="2">
        <v>14</v>
      </c>
      <c r="AT177" s="2">
        <v>15</v>
      </c>
      <c r="AU177" s="2">
        <v>23</v>
      </c>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row>
    <row r="178" spans="2:93" s="27" customFormat="1" ht="22.5" customHeight="1">
      <c r="B178" s="2">
        <v>75</v>
      </c>
      <c r="C178" s="2">
        <v>4</v>
      </c>
      <c r="D178" s="6">
        <v>7</v>
      </c>
      <c r="E178" s="1">
        <v>12</v>
      </c>
      <c r="F178" s="16"/>
      <c r="G178" s="2">
        <v>3</v>
      </c>
      <c r="H178" s="2">
        <v>8</v>
      </c>
      <c r="I178" s="2">
        <v>5</v>
      </c>
      <c r="J178" s="2">
        <v>3</v>
      </c>
      <c r="K178" s="2">
        <v>11</v>
      </c>
      <c r="L178" s="2" t="s">
        <v>248</v>
      </c>
      <c r="M178" s="2">
        <v>15</v>
      </c>
      <c r="N178" s="2">
        <v>21</v>
      </c>
      <c r="O178" s="2">
        <v>20</v>
      </c>
      <c r="P178" s="2" t="s">
        <v>248</v>
      </c>
      <c r="Q178" s="2">
        <v>20</v>
      </c>
      <c r="R178" s="2">
        <v>8</v>
      </c>
      <c r="S178" s="2">
        <v>5</v>
      </c>
      <c r="T178" s="2" t="s">
        <v>248</v>
      </c>
      <c r="U178" s="2">
        <v>14</v>
      </c>
      <c r="V178" s="2">
        <v>5</v>
      </c>
      <c r="W178" s="2">
        <v>23</v>
      </c>
      <c r="X178" s="2">
        <v>5</v>
      </c>
      <c r="Y178" s="2">
        <v>18</v>
      </c>
      <c r="Z178" s="2" t="s">
        <v>248</v>
      </c>
      <c r="AA178" s="2">
        <v>5</v>
      </c>
      <c r="AB178" s="2">
        <v>24</v>
      </c>
      <c r="AC178" s="2">
        <v>3</v>
      </c>
      <c r="AD178" s="2">
        <v>5</v>
      </c>
      <c r="AE178" s="2">
        <v>12</v>
      </c>
      <c r="AF178" s="2" t="s">
        <v>248</v>
      </c>
      <c r="AG178" s="2">
        <v>6</v>
      </c>
      <c r="AH178" s="2">
        <v>21</v>
      </c>
      <c r="AI178" s="2">
        <v>14</v>
      </c>
      <c r="AJ178" s="2">
        <v>3</v>
      </c>
      <c r="AK178" s="2">
        <v>20</v>
      </c>
      <c r="AL178" s="2">
        <v>9</v>
      </c>
      <c r="AM178" s="2">
        <v>15</v>
      </c>
      <c r="AN178" s="2">
        <v>14</v>
      </c>
      <c r="AO178" s="2">
        <v>19</v>
      </c>
      <c r="AP178" s="2" t="s">
        <v>248</v>
      </c>
      <c r="AQ178" s="2">
        <v>24</v>
      </c>
      <c r="AR178" s="2">
        <v>12</v>
      </c>
      <c r="AS178" s="2">
        <v>15</v>
      </c>
      <c r="AT178" s="2">
        <v>15</v>
      </c>
      <c r="AU178" s="2">
        <v>11</v>
      </c>
      <c r="AV178" s="2">
        <v>21</v>
      </c>
      <c r="AW178" s="2">
        <v>16</v>
      </c>
      <c r="AX178" s="2" t="s">
        <v>248</v>
      </c>
      <c r="AY178" s="2">
        <v>6</v>
      </c>
      <c r="AZ178" s="2">
        <v>9</v>
      </c>
      <c r="BA178" s="2">
        <v>12</v>
      </c>
      <c r="BB178" s="2">
        <v>20</v>
      </c>
      <c r="BC178" s="2">
        <v>5</v>
      </c>
      <c r="BD178" s="2">
        <v>18</v>
      </c>
      <c r="BE178" s="2" t="s">
        <v>248</v>
      </c>
      <c r="BF178" s="2">
        <v>19</v>
      </c>
      <c r="BG178" s="2">
        <v>15</v>
      </c>
      <c r="BH178" s="2">
        <v>18</v>
      </c>
      <c r="BI178" s="2">
        <v>20</v>
      </c>
      <c r="BJ178" s="2" t="s">
        <v>248</v>
      </c>
      <c r="BK178" s="2">
        <v>20</v>
      </c>
      <c r="BL178" s="2">
        <v>5</v>
      </c>
      <c r="BM178" s="2">
        <v>24</v>
      </c>
      <c r="BN178" s="2">
        <v>20</v>
      </c>
      <c r="BO178" s="2">
        <v>19</v>
      </c>
      <c r="BP178" s="2">
        <v>16</v>
      </c>
      <c r="BQ178" s="2">
        <v>12</v>
      </c>
      <c r="BR178" s="2">
        <v>9</v>
      </c>
      <c r="BS178" s="2">
        <v>20</v>
      </c>
      <c r="BT178" s="2" t="s">
        <v>248</v>
      </c>
      <c r="BU178" s="2">
        <v>1</v>
      </c>
      <c r="BV178" s="2">
        <v>14</v>
      </c>
      <c r="BW178" s="2">
        <v>4</v>
      </c>
      <c r="BX178" s="2" t="s">
        <v>248</v>
      </c>
      <c r="BY178" s="2">
        <v>21</v>
      </c>
      <c r="BZ178" s="2">
        <v>14</v>
      </c>
      <c r="CA178" s="2">
        <v>9</v>
      </c>
      <c r="CB178" s="2">
        <v>17</v>
      </c>
      <c r="CC178" s="2">
        <v>21</v>
      </c>
      <c r="CD178" s="2">
        <v>5</v>
      </c>
      <c r="CE178" s="2"/>
      <c r="CF178" s="2"/>
      <c r="CG178" s="2"/>
      <c r="CH178" s="2"/>
      <c r="CI178" s="2"/>
      <c r="CJ178" s="2"/>
      <c r="CK178" s="2"/>
      <c r="CL178" s="2"/>
      <c r="CM178" s="2"/>
      <c r="CN178" s="2"/>
      <c r="CO178" s="2"/>
    </row>
    <row r="179" spans="2:93" s="27" customFormat="1" ht="22.5" customHeight="1">
      <c r="B179" s="2">
        <v>76</v>
      </c>
      <c r="C179" s="2">
        <v>4</v>
      </c>
      <c r="D179" s="6">
        <v>7</v>
      </c>
      <c r="E179" s="1">
        <v>10</v>
      </c>
      <c r="F179" s="16"/>
      <c r="G179" s="2">
        <v>5</v>
      </c>
      <c r="H179" s="2">
        <v>14</v>
      </c>
      <c r="I179" s="2">
        <v>20</v>
      </c>
      <c r="J179" s="2">
        <v>5</v>
      </c>
      <c r="K179" s="2">
        <v>18</v>
      </c>
      <c r="L179" s="2" t="s">
        <v>248</v>
      </c>
      <c r="M179" s="2">
        <v>3</v>
      </c>
      <c r="N179" s="2">
        <v>1</v>
      </c>
      <c r="O179" s="2">
        <v>12</v>
      </c>
      <c r="P179" s="2">
        <v>5</v>
      </c>
      <c r="Q179" s="2">
        <v>14</v>
      </c>
      <c r="R179" s="2">
        <v>4</v>
      </c>
      <c r="S179" s="2">
        <v>1</v>
      </c>
      <c r="T179" s="2">
        <v>18</v>
      </c>
      <c r="U179" s="2" t="s">
        <v>248</v>
      </c>
      <c r="V179" s="2">
        <v>4</v>
      </c>
      <c r="W179" s="2">
        <v>1</v>
      </c>
      <c r="X179" s="2">
        <v>20</v>
      </c>
      <c r="Y179" s="2">
        <v>5</v>
      </c>
      <c r="Z179" s="2">
        <v>19</v>
      </c>
      <c r="AA179" s="2" t="s">
        <v>248</v>
      </c>
      <c r="AB179" s="2">
        <v>1</v>
      </c>
      <c r="AC179" s="2">
        <v>19</v>
      </c>
      <c r="AD179" s="2" t="s">
        <v>248</v>
      </c>
      <c r="AE179" s="2">
        <v>20</v>
      </c>
      <c r="AF179" s="2">
        <v>5</v>
      </c>
      <c r="AG179" s="2">
        <v>24</v>
      </c>
      <c r="AH179" s="2">
        <v>20</v>
      </c>
      <c r="AI179" s="2" t="s">
        <v>248</v>
      </c>
      <c r="AJ179" s="2">
        <v>19</v>
      </c>
      <c r="AK179" s="2">
        <v>15</v>
      </c>
      <c r="AL179" s="2" t="s">
        <v>248</v>
      </c>
      <c r="AM179" s="2">
        <v>20</v>
      </c>
      <c r="AN179" s="2">
        <v>8</v>
      </c>
      <c r="AO179" s="2">
        <v>5</v>
      </c>
      <c r="AP179" s="2" t="s">
        <v>248</v>
      </c>
      <c r="AQ179" s="2">
        <v>6</v>
      </c>
      <c r="AR179" s="2">
        <v>15</v>
      </c>
      <c r="AS179" s="2">
        <v>18</v>
      </c>
      <c r="AT179" s="2">
        <v>13</v>
      </c>
      <c r="AU179" s="2">
        <v>1</v>
      </c>
      <c r="AV179" s="2">
        <v>20</v>
      </c>
      <c r="AW179" s="2">
        <v>20</v>
      </c>
      <c r="AX179" s="2">
        <v>9</v>
      </c>
      <c r="AY179" s="2">
        <v>14</v>
      </c>
      <c r="AZ179" s="2">
        <v>7</v>
      </c>
      <c r="BA179" s="2" t="s">
        <v>248</v>
      </c>
      <c r="BB179" s="2">
        <v>19</v>
      </c>
      <c r="BC179" s="2">
        <v>20</v>
      </c>
      <c r="BD179" s="2">
        <v>1</v>
      </c>
      <c r="BE179" s="2">
        <v>25</v>
      </c>
      <c r="BF179" s="2">
        <v>19</v>
      </c>
      <c r="BG179" s="2" t="s">
        <v>248</v>
      </c>
      <c r="BH179" s="2">
        <v>3</v>
      </c>
      <c r="BI179" s="2">
        <v>15</v>
      </c>
      <c r="BJ179" s="2">
        <v>14</v>
      </c>
      <c r="BK179" s="2">
        <v>19</v>
      </c>
      <c r="BL179" s="2">
        <v>20</v>
      </c>
      <c r="BM179" s="2">
        <v>1</v>
      </c>
      <c r="BN179" s="2">
        <v>14</v>
      </c>
      <c r="BO179" s="2">
        <v>20</v>
      </c>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row>
    <row r="180" spans="2:93" s="27" customFormat="1" ht="22.5" customHeight="1">
      <c r="B180" s="2">
        <v>77</v>
      </c>
      <c r="C180" s="2">
        <v>4</v>
      </c>
      <c r="D180" s="6">
        <v>7</v>
      </c>
      <c r="E180" s="1">
        <v>12</v>
      </c>
      <c r="F180" s="16"/>
      <c r="G180" s="2">
        <v>2</v>
      </c>
      <c r="H180" s="2">
        <v>1</v>
      </c>
      <c r="I180" s="2">
        <v>3</v>
      </c>
      <c r="J180" s="2">
        <v>11</v>
      </c>
      <c r="K180" s="2">
        <v>21</v>
      </c>
      <c r="L180" s="2">
        <v>16</v>
      </c>
      <c r="M180" s="2" t="s">
        <v>248</v>
      </c>
      <c r="N180" s="2">
        <v>6</v>
      </c>
      <c r="O180" s="2">
        <v>9</v>
      </c>
      <c r="P180" s="2">
        <v>12</v>
      </c>
      <c r="Q180" s="2">
        <v>5</v>
      </c>
      <c r="R180" s="2">
        <v>19</v>
      </c>
      <c r="S180" s="2" t="s">
        <v>248</v>
      </c>
      <c r="T180" s="2">
        <v>19</v>
      </c>
      <c r="U180" s="2">
        <v>1</v>
      </c>
      <c r="V180" s="2">
        <v>22</v>
      </c>
      <c r="W180" s="2">
        <v>5</v>
      </c>
      <c r="X180" s="2">
        <v>4</v>
      </c>
      <c r="Y180" s="2" t="s">
        <v>248</v>
      </c>
      <c r="Z180" s="2">
        <v>13</v>
      </c>
      <c r="AA180" s="2">
        <v>25</v>
      </c>
      <c r="AB180" s="2" t="s">
        <v>248</v>
      </c>
      <c r="AC180" s="2">
        <v>4</v>
      </c>
      <c r="AD180" s="2">
        <v>1</v>
      </c>
      <c r="AE180" s="2">
        <v>25</v>
      </c>
      <c r="AF180" s="2" t="s">
        <v>248</v>
      </c>
      <c r="AG180" s="2">
        <v>1</v>
      </c>
      <c r="AH180" s="2">
        <v>6</v>
      </c>
      <c r="AI180" s="2">
        <v>20</v>
      </c>
      <c r="AJ180" s="2">
        <v>5</v>
      </c>
      <c r="AK180" s="2">
        <v>18</v>
      </c>
      <c r="AL180" s="2" t="s">
        <v>248</v>
      </c>
      <c r="AM180" s="2">
        <v>1</v>
      </c>
      <c r="AN180" s="2" t="s">
        <v>248</v>
      </c>
      <c r="AO180" s="2">
        <v>20</v>
      </c>
      <c r="AP180" s="2">
        <v>5</v>
      </c>
      <c r="AQ180" s="2">
        <v>1</v>
      </c>
      <c r="AR180" s="2">
        <v>13</v>
      </c>
      <c r="AS180" s="2">
        <v>13</v>
      </c>
      <c r="AT180" s="2">
        <v>1</v>
      </c>
      <c r="AU180" s="2">
        <v>20</v>
      </c>
      <c r="AV180" s="2">
        <v>5</v>
      </c>
      <c r="AW180" s="2" t="s">
        <v>248</v>
      </c>
      <c r="AX180" s="2">
        <v>9</v>
      </c>
      <c r="AY180" s="2">
        <v>14</v>
      </c>
      <c r="AZ180" s="2">
        <v>1</v>
      </c>
      <c r="BA180" s="2">
        <v>4</v>
      </c>
      <c r="BB180" s="2">
        <v>22</v>
      </c>
      <c r="BC180" s="2">
        <v>5</v>
      </c>
      <c r="BD180" s="2">
        <v>18</v>
      </c>
      <c r="BE180" s="2">
        <v>20</v>
      </c>
      <c r="BF180" s="2">
        <v>5</v>
      </c>
      <c r="BG180" s="2">
        <v>14</v>
      </c>
      <c r="BH180" s="2">
        <v>20</v>
      </c>
      <c r="BI180" s="2">
        <v>12</v>
      </c>
      <c r="BJ180" s="2">
        <v>25</v>
      </c>
      <c r="BK180" s="2" t="s">
        <v>248</v>
      </c>
      <c r="BL180" s="2">
        <v>4</v>
      </c>
      <c r="BM180" s="2">
        <v>5</v>
      </c>
      <c r="BN180" s="2">
        <v>12</v>
      </c>
      <c r="BO180" s="2">
        <v>5</v>
      </c>
      <c r="BP180" s="2">
        <v>20</v>
      </c>
      <c r="BQ180" s="2">
        <v>5</v>
      </c>
      <c r="BR180" s="2">
        <v>4</v>
      </c>
      <c r="BS180" s="2" t="s">
        <v>248</v>
      </c>
      <c r="BT180" s="2">
        <v>13</v>
      </c>
      <c r="BU180" s="2">
        <v>25</v>
      </c>
      <c r="BV180" s="2" t="s">
        <v>248</v>
      </c>
      <c r="BW180" s="2">
        <v>6</v>
      </c>
      <c r="BX180" s="2">
        <v>15</v>
      </c>
      <c r="BY180" s="2">
        <v>18</v>
      </c>
      <c r="BZ180" s="2">
        <v>13</v>
      </c>
      <c r="CA180" s="2">
        <v>21</v>
      </c>
      <c r="CB180" s="2">
        <v>12</v>
      </c>
      <c r="CC180" s="2">
        <v>1</v>
      </c>
      <c r="CD180" s="2">
        <v>19</v>
      </c>
      <c r="CE180" s="2"/>
      <c r="CF180" s="2"/>
      <c r="CG180" s="2"/>
      <c r="CH180" s="2"/>
      <c r="CI180" s="2"/>
      <c r="CJ180" s="2"/>
      <c r="CK180" s="2"/>
      <c r="CL180" s="2"/>
      <c r="CM180" s="2"/>
      <c r="CN180" s="2"/>
      <c r="CO180" s="2"/>
    </row>
    <row r="181" spans="2:93" s="27" customFormat="1" ht="22.5" customHeight="1">
      <c r="B181" s="2">
        <v>78</v>
      </c>
      <c r="C181" s="2">
        <v>4</v>
      </c>
      <c r="D181" s="6">
        <v>7</v>
      </c>
      <c r="E181" s="1">
        <v>15</v>
      </c>
      <c r="F181" s="16"/>
      <c r="G181" s="2">
        <v>6</v>
      </c>
      <c r="H181" s="2">
        <v>9</v>
      </c>
      <c r="I181" s="2">
        <v>14</v>
      </c>
      <c r="J181" s="2">
        <v>9</v>
      </c>
      <c r="K181" s="2">
        <v>19</v>
      </c>
      <c r="L181" s="2">
        <v>8</v>
      </c>
      <c r="M181" s="2">
        <v>5</v>
      </c>
      <c r="N181" s="2">
        <v>4</v>
      </c>
      <c r="O181" s="2" t="s">
        <v>248</v>
      </c>
      <c r="P181" s="2">
        <v>1</v>
      </c>
      <c r="Q181" s="2" t="s">
        <v>248</v>
      </c>
      <c r="R181" s="2">
        <v>7</v>
      </c>
      <c r="S181" s="2">
        <v>18</v>
      </c>
      <c r="T181" s="2">
        <v>5</v>
      </c>
      <c r="U181" s="2">
        <v>1</v>
      </c>
      <c r="V181" s="2">
        <v>20</v>
      </c>
      <c r="W181" s="2" t="s">
        <v>248</v>
      </c>
      <c r="X181" s="2">
        <v>12</v>
      </c>
      <c r="Y181" s="2">
        <v>15</v>
      </c>
      <c r="Z181" s="2">
        <v>15</v>
      </c>
      <c r="AA181" s="2">
        <v>11</v>
      </c>
      <c r="AB181" s="2">
        <v>9</v>
      </c>
      <c r="AC181" s="2">
        <v>14</v>
      </c>
      <c r="AD181" s="2">
        <v>7</v>
      </c>
      <c r="AE181" s="2" t="s">
        <v>248</v>
      </c>
      <c r="AF181" s="2">
        <v>23</v>
      </c>
      <c r="AG181" s="2">
        <v>15</v>
      </c>
      <c r="AH181" s="2">
        <v>18</v>
      </c>
      <c r="AI181" s="2">
        <v>11</v>
      </c>
      <c r="AJ181" s="2">
        <v>19</v>
      </c>
      <c r="AK181" s="2">
        <v>8</v>
      </c>
      <c r="AL181" s="2">
        <v>5</v>
      </c>
      <c r="AM181" s="2">
        <v>5</v>
      </c>
      <c r="AN181" s="2">
        <v>20</v>
      </c>
      <c r="AO181" s="2" t="s">
        <v>248</v>
      </c>
      <c r="AP181" s="2">
        <v>21</v>
      </c>
      <c r="AQ181" s="2">
        <v>19</v>
      </c>
      <c r="AR181" s="2">
        <v>9</v>
      </c>
      <c r="AS181" s="2">
        <v>14</v>
      </c>
      <c r="AT181" s="2">
        <v>7</v>
      </c>
      <c r="AU181" s="2" t="s">
        <v>248</v>
      </c>
      <c r="AV181" s="2">
        <v>3</v>
      </c>
      <c r="AW181" s="2">
        <v>15</v>
      </c>
      <c r="AX181" s="2">
        <v>12</v>
      </c>
      <c r="AY181" s="2">
        <v>15</v>
      </c>
      <c r="AZ181" s="2">
        <v>18</v>
      </c>
      <c r="BA181" s="2" t="s">
        <v>248</v>
      </c>
      <c r="BB181" s="2">
        <v>3</v>
      </c>
      <c r="BC181" s="2">
        <v>15</v>
      </c>
      <c r="BD181" s="2">
        <v>4</v>
      </c>
      <c r="BE181" s="2">
        <v>9</v>
      </c>
      <c r="BF181" s="2">
        <v>14</v>
      </c>
      <c r="BG181" s="2">
        <v>7</v>
      </c>
      <c r="BH181" s="2" t="s">
        <v>248</v>
      </c>
      <c r="BI181" s="2">
        <v>23</v>
      </c>
      <c r="BJ181" s="2">
        <v>9</v>
      </c>
      <c r="BK181" s="2">
        <v>20</v>
      </c>
      <c r="BL181" s="2">
        <v>8</v>
      </c>
      <c r="BM181" s="2" t="s">
        <v>248</v>
      </c>
      <c r="BN181" s="2">
        <v>14</v>
      </c>
      <c r="BO181" s="2">
        <v>15</v>
      </c>
      <c r="BP181" s="2" t="s">
        <v>248</v>
      </c>
      <c r="BQ181" s="2">
        <v>22</v>
      </c>
      <c r="BR181" s="2">
        <v>1</v>
      </c>
      <c r="BS181" s="2">
        <v>12</v>
      </c>
      <c r="BT181" s="2">
        <v>21</v>
      </c>
      <c r="BU181" s="2">
        <v>5</v>
      </c>
      <c r="BV181" s="2">
        <v>19</v>
      </c>
      <c r="BW181" s="2" t="s">
        <v>248</v>
      </c>
      <c r="BX181" s="2">
        <v>20</v>
      </c>
      <c r="BY181" s="2">
        <v>15</v>
      </c>
      <c r="BZ181" s="2" t="s">
        <v>248</v>
      </c>
      <c r="CA181" s="2">
        <v>5</v>
      </c>
      <c r="CB181" s="2">
        <v>14</v>
      </c>
      <c r="CC181" s="2">
        <v>3</v>
      </c>
      <c r="CD181" s="2">
        <v>15</v>
      </c>
      <c r="CE181" s="2">
        <v>4</v>
      </c>
      <c r="CF181" s="2">
        <v>5</v>
      </c>
      <c r="CG181" s="2" t="s">
        <v>248</v>
      </c>
      <c r="CH181" s="2">
        <v>1</v>
      </c>
      <c r="CI181" s="2">
        <v>12</v>
      </c>
      <c r="CJ181" s="2">
        <v>12</v>
      </c>
      <c r="CK181" s="2" t="s">
        <v>248</v>
      </c>
      <c r="CL181" s="2">
        <v>4</v>
      </c>
      <c r="CM181" s="2">
        <v>1</v>
      </c>
      <c r="CN181" s="2">
        <v>20</v>
      </c>
      <c r="CO181" s="2">
        <v>1</v>
      </c>
    </row>
    <row r="182" spans="2:93" s="27" customFormat="1" ht="22.5" customHeight="1">
      <c r="B182" s="2">
        <v>79</v>
      </c>
      <c r="C182" s="2">
        <v>4</v>
      </c>
      <c r="D182" s="6">
        <v>7</v>
      </c>
      <c r="E182" s="1">
        <v>5</v>
      </c>
      <c r="F182" s="16"/>
      <c r="G182" s="2">
        <v>23</v>
      </c>
      <c r="H182" s="2">
        <v>8</v>
      </c>
      <c r="I182" s="2">
        <v>15</v>
      </c>
      <c r="J182" s="2" t="s">
        <v>248</v>
      </c>
      <c r="K182" s="2">
        <v>11</v>
      </c>
      <c r="L182" s="2">
        <v>14</v>
      </c>
      <c r="M182" s="2">
        <v>15</v>
      </c>
      <c r="N182" s="2">
        <v>23</v>
      </c>
      <c r="O182" s="2">
        <v>19</v>
      </c>
      <c r="P182" s="2" t="s">
        <v>248</v>
      </c>
      <c r="Q182" s="2">
        <v>16</v>
      </c>
      <c r="R182" s="2">
        <v>9</v>
      </c>
      <c r="S182" s="2">
        <v>22</v>
      </c>
      <c r="T182" s="2">
        <v>15</v>
      </c>
      <c r="U182" s="2">
        <v>20</v>
      </c>
      <c r="V182" s="2" t="s">
        <v>248</v>
      </c>
      <c r="W182" s="2">
        <v>20</v>
      </c>
      <c r="X182" s="2">
        <v>1</v>
      </c>
      <c r="Y182" s="2">
        <v>2</v>
      </c>
      <c r="Z182" s="2">
        <v>12</v>
      </c>
      <c r="AA182" s="2">
        <v>5</v>
      </c>
      <c r="AB182" s="2">
        <v>19</v>
      </c>
      <c r="AC182" s="2" t="s">
        <v>248</v>
      </c>
      <c r="AD182" s="2">
        <v>23</v>
      </c>
      <c r="AE182" s="2">
        <v>5</v>
      </c>
      <c r="AF182" s="2">
        <v>12</v>
      </c>
      <c r="AG182" s="2">
        <v>12</v>
      </c>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row>
    <row r="183" spans="2:93" s="27" customFormat="1" ht="22.5" customHeight="1">
      <c r="B183" s="2">
        <v>80</v>
      </c>
      <c r="C183" s="2">
        <v>4</v>
      </c>
      <c r="D183" s="6">
        <v>7</v>
      </c>
      <c r="E183" s="1">
        <v>10</v>
      </c>
      <c r="F183" s="16"/>
      <c r="G183" s="2">
        <v>1</v>
      </c>
      <c r="H183" s="2" t="s">
        <v>248</v>
      </c>
      <c r="I183" s="2">
        <v>2</v>
      </c>
      <c r="J183" s="2">
        <v>21</v>
      </c>
      <c r="K183" s="2">
        <v>19</v>
      </c>
      <c r="L183" s="2">
        <v>25</v>
      </c>
      <c r="M183" s="2" t="s">
        <v>248</v>
      </c>
      <c r="N183" s="2">
        <v>4</v>
      </c>
      <c r="O183" s="2">
        <v>1</v>
      </c>
      <c r="P183" s="2">
        <v>25</v>
      </c>
      <c r="Q183" s="2" t="s">
        <v>248</v>
      </c>
      <c r="R183" s="2">
        <v>19</v>
      </c>
      <c r="S183" s="2">
        <v>5</v>
      </c>
      <c r="T183" s="2">
        <v>14</v>
      </c>
      <c r="U183" s="2">
        <v>4</v>
      </c>
      <c r="V183" s="2">
        <v>9</v>
      </c>
      <c r="W183" s="2">
        <v>14</v>
      </c>
      <c r="X183" s="2">
        <v>7</v>
      </c>
      <c r="Y183" s="2" t="s">
        <v>248</v>
      </c>
      <c r="Z183" s="2">
        <v>14</v>
      </c>
      <c r="AA183" s="2">
        <v>15</v>
      </c>
      <c r="AB183" s="2">
        <v>14</v>
      </c>
      <c r="AC183" s="2">
        <v>20</v>
      </c>
      <c r="AD183" s="2">
        <v>1</v>
      </c>
      <c r="AE183" s="2">
        <v>2</v>
      </c>
      <c r="AF183" s="2">
        <v>21</v>
      </c>
      <c r="AG183" s="2">
        <v>12</v>
      </c>
      <c r="AH183" s="2">
        <v>1</v>
      </c>
      <c r="AI183" s="2">
        <v>18</v>
      </c>
      <c r="AJ183" s="2" t="s">
        <v>248</v>
      </c>
      <c r="AK183" s="2">
        <v>6</v>
      </c>
      <c r="AL183" s="2">
        <v>15</v>
      </c>
      <c r="AM183" s="2">
        <v>18</v>
      </c>
      <c r="AN183" s="2">
        <v>13</v>
      </c>
      <c r="AO183" s="2">
        <v>1</v>
      </c>
      <c r="AP183" s="2">
        <v>20</v>
      </c>
      <c r="AQ183" s="2">
        <v>20</v>
      </c>
      <c r="AR183" s="2">
        <v>5</v>
      </c>
      <c r="AS183" s="2">
        <v>4</v>
      </c>
      <c r="AT183" s="2" t="s">
        <v>248</v>
      </c>
      <c r="AU183" s="2">
        <v>4</v>
      </c>
      <c r="AV183" s="2">
        <v>1</v>
      </c>
      <c r="AW183" s="2">
        <v>20</v>
      </c>
      <c r="AX183" s="2">
        <v>1</v>
      </c>
      <c r="AY183" s="2" t="s">
        <v>248</v>
      </c>
      <c r="AZ183" s="2">
        <v>20</v>
      </c>
      <c r="BA183" s="2">
        <v>15</v>
      </c>
      <c r="BB183" s="2" t="s">
        <v>248</v>
      </c>
      <c r="BC183" s="2">
        <v>13</v>
      </c>
      <c r="BD183" s="2">
        <v>25</v>
      </c>
      <c r="BE183" s="2" t="s">
        <v>248</v>
      </c>
      <c r="BF183" s="2">
        <v>20</v>
      </c>
      <c r="BG183" s="2">
        <v>5</v>
      </c>
      <c r="BH183" s="2">
        <v>1</v>
      </c>
      <c r="BI183" s="2">
        <v>13</v>
      </c>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row>
    <row r="184" spans="2:93" s="27" customFormat="1" ht="15" customHeight="1" thickBot="1">
      <c r="B184" s="7"/>
      <c r="C184" s="7"/>
      <c r="D184" s="7"/>
      <c r="E184" s="7"/>
      <c r="F184" s="16"/>
      <c r="G184" s="7"/>
      <c r="H184" s="7"/>
      <c r="I184" s="8"/>
      <c r="J184" s="7"/>
      <c r="K184" s="8"/>
      <c r="L184" s="8"/>
      <c r="M184" s="8"/>
    </row>
    <row r="185" spans="2:93" s="27" customFormat="1" ht="25.5" customHeight="1" thickBot="1">
      <c r="B185" s="12" t="s">
        <v>21</v>
      </c>
      <c r="C185" s="94" t="s">
        <v>9</v>
      </c>
      <c r="D185" s="7"/>
      <c r="E185" s="7"/>
      <c r="F185" s="16"/>
      <c r="G185" s="7"/>
      <c r="H185" s="7"/>
      <c r="I185" s="8"/>
      <c r="J185" s="7"/>
      <c r="K185" s="8"/>
      <c r="L185" s="8"/>
      <c r="M185" s="8"/>
    </row>
    <row r="186" spans="2:93" s="27" customFormat="1" ht="15" customHeight="1">
      <c r="B186" s="32"/>
      <c r="C186" s="7"/>
      <c r="D186" s="7"/>
      <c r="E186" s="7"/>
      <c r="F186" s="16"/>
      <c r="G186" s="7"/>
      <c r="H186" s="7"/>
      <c r="I186" s="8"/>
      <c r="J186" s="7"/>
      <c r="K186" s="8"/>
      <c r="L186" s="8"/>
      <c r="M186" s="8"/>
    </row>
    <row r="187" spans="2:93" s="27" customFormat="1" ht="15" customHeight="1">
      <c r="B187" s="32" t="s">
        <v>72</v>
      </c>
      <c r="C187" s="7"/>
      <c r="D187" s="7"/>
      <c r="E187" s="7"/>
      <c r="F187" s="16"/>
      <c r="G187" s="7"/>
      <c r="H187" s="68" t="s">
        <v>61</v>
      </c>
      <c r="I187" s="2" t="s">
        <v>62</v>
      </c>
      <c r="J187" s="2" t="s">
        <v>38</v>
      </c>
      <c r="K187" s="2" t="s">
        <v>39</v>
      </c>
      <c r="L187" s="2" t="s">
        <v>40</v>
      </c>
      <c r="M187" s="2" t="s">
        <v>41</v>
      </c>
      <c r="N187" s="2" t="s">
        <v>30</v>
      </c>
      <c r="O187" s="2" t="s">
        <v>42</v>
      </c>
      <c r="P187" s="2" t="s">
        <v>43</v>
      </c>
      <c r="Q187" s="2" t="s">
        <v>55</v>
      </c>
      <c r="R187" s="2" t="s">
        <v>31</v>
      </c>
      <c r="S187" s="2" t="s">
        <v>44</v>
      </c>
      <c r="T187" s="2" t="s">
        <v>45</v>
      </c>
      <c r="U187" s="2" t="s">
        <v>32</v>
      </c>
      <c r="V187" s="2" t="s">
        <v>33</v>
      </c>
      <c r="W187" s="2" t="s">
        <v>46</v>
      </c>
      <c r="X187" s="2" t="s">
        <v>56</v>
      </c>
      <c r="Y187" s="2" t="s">
        <v>34</v>
      </c>
      <c r="Z187" s="2" t="s">
        <v>47</v>
      </c>
      <c r="AA187" s="2" t="s">
        <v>48</v>
      </c>
      <c r="AB187" s="2" t="s">
        <v>35</v>
      </c>
      <c r="AC187" s="2" t="s">
        <v>36</v>
      </c>
      <c r="AD187" s="2" t="s">
        <v>37</v>
      </c>
      <c r="AE187" s="2" t="s">
        <v>68</v>
      </c>
      <c r="AF187" s="2" t="s">
        <v>69</v>
      </c>
      <c r="AG187" s="2" t="s">
        <v>70</v>
      </c>
      <c r="AH187" s="2" t="s">
        <v>71</v>
      </c>
    </row>
    <row r="188" spans="2:93" s="27" customFormat="1" ht="15" customHeight="1">
      <c r="B188" s="38" t="s">
        <v>241</v>
      </c>
      <c r="C188" s="7"/>
      <c r="D188" s="7"/>
      <c r="E188" s="7"/>
      <c r="F188" s="16"/>
      <c r="G188" s="7"/>
      <c r="H188" s="68" t="s">
        <v>63</v>
      </c>
      <c r="I188" s="2">
        <v>1</v>
      </c>
      <c r="J188" s="2">
        <v>2</v>
      </c>
      <c r="K188" s="2">
        <v>3</v>
      </c>
      <c r="L188" s="2">
        <v>4</v>
      </c>
      <c r="M188" s="2">
        <v>5</v>
      </c>
      <c r="N188" s="2">
        <v>6</v>
      </c>
      <c r="O188" s="2">
        <v>7</v>
      </c>
      <c r="P188" s="2">
        <v>8</v>
      </c>
      <c r="Q188" s="2">
        <v>9</v>
      </c>
      <c r="R188" s="2">
        <v>10</v>
      </c>
      <c r="S188" s="2">
        <v>11</v>
      </c>
      <c r="T188" s="2">
        <v>12</v>
      </c>
      <c r="U188" s="2">
        <v>13</v>
      </c>
      <c r="V188" s="2">
        <v>14</v>
      </c>
      <c r="W188" s="2">
        <v>15</v>
      </c>
      <c r="X188" s="2">
        <v>16</v>
      </c>
      <c r="Y188" s="2">
        <v>17</v>
      </c>
      <c r="Z188" s="2">
        <v>18</v>
      </c>
      <c r="AA188" s="2">
        <v>19</v>
      </c>
      <c r="AB188" s="2">
        <v>20</v>
      </c>
      <c r="AC188" s="2">
        <v>21</v>
      </c>
      <c r="AD188" s="2">
        <v>22</v>
      </c>
      <c r="AE188" s="2">
        <v>23</v>
      </c>
      <c r="AF188" s="2">
        <v>24</v>
      </c>
      <c r="AG188" s="2">
        <v>25</v>
      </c>
      <c r="AH188" s="2">
        <v>26</v>
      </c>
    </row>
    <row r="189" spans="2:93" s="27" customFormat="1" ht="15" customHeight="1">
      <c r="B189" s="32"/>
      <c r="C189" s="16"/>
      <c r="D189" s="7"/>
      <c r="E189" s="7"/>
      <c r="F189" s="16"/>
      <c r="G189" s="7"/>
      <c r="H189" s="7"/>
      <c r="I189" s="8"/>
      <c r="J189" s="7"/>
      <c r="K189" s="8"/>
      <c r="L189" s="8"/>
      <c r="M189" s="8"/>
    </row>
    <row r="190" spans="2:93" s="27" customFormat="1" ht="15" customHeight="1">
      <c r="B190" s="32" t="s">
        <v>230</v>
      </c>
      <c r="C190" s="16"/>
      <c r="D190" s="7"/>
      <c r="E190" s="7"/>
      <c r="F190" s="16"/>
      <c r="G190" s="7"/>
      <c r="H190" s="7"/>
      <c r="I190" s="8"/>
      <c r="J190" s="7"/>
      <c r="K190" s="8"/>
      <c r="L190" s="8"/>
      <c r="M190" s="8"/>
    </row>
    <row r="191" spans="2:93" s="27" customFormat="1" ht="15" customHeight="1">
      <c r="B191" s="32"/>
      <c r="C191" s="16"/>
      <c r="D191" s="7"/>
      <c r="E191" s="7"/>
      <c r="F191" s="16"/>
      <c r="G191" s="7"/>
      <c r="H191" s="7"/>
      <c r="I191" s="8"/>
      <c r="J191" s="7"/>
      <c r="K191" s="8"/>
      <c r="L191" s="8"/>
      <c r="M191" s="8"/>
    </row>
    <row r="192" spans="2:93" s="27" customFormat="1" ht="15" customHeight="1">
      <c r="B192" s="32" t="s">
        <v>49</v>
      </c>
      <c r="C192" s="16"/>
      <c r="D192" s="7"/>
      <c r="E192" s="7"/>
      <c r="F192" s="16"/>
      <c r="G192" s="7"/>
      <c r="H192" s="7"/>
      <c r="I192" s="8"/>
      <c r="J192" s="7"/>
      <c r="K192" s="8"/>
      <c r="L192" s="8"/>
      <c r="M192" s="8"/>
    </row>
    <row r="193" spans="2:7" s="27" customFormat="1" ht="15" customHeight="1">
      <c r="B193" s="38" t="s">
        <v>238</v>
      </c>
      <c r="C193" s="16"/>
      <c r="D193" s="7"/>
      <c r="E193" s="7"/>
      <c r="F193" s="16"/>
      <c r="G193" s="7"/>
    </row>
    <row r="194" spans="2:7" s="27" customFormat="1" ht="15" customHeight="1">
      <c r="B194" s="38" t="s">
        <v>239</v>
      </c>
      <c r="C194" s="16"/>
      <c r="D194" s="7"/>
      <c r="E194" s="7"/>
      <c r="F194" s="16"/>
      <c r="G194" s="7"/>
    </row>
    <row r="195" spans="2:7" s="27" customFormat="1" ht="15" customHeight="1">
      <c r="B195" s="38" t="s">
        <v>240</v>
      </c>
      <c r="C195" s="16"/>
      <c r="D195" s="7"/>
      <c r="E195" s="7"/>
      <c r="F195" s="16"/>
      <c r="G195" s="7"/>
    </row>
    <row r="196" spans="2:7" s="27" customFormat="1" ht="15" customHeight="1" thickBot="1">
      <c r="B196" s="32"/>
      <c r="C196" s="7"/>
      <c r="D196" s="7"/>
      <c r="E196" s="7"/>
      <c r="F196" s="16"/>
      <c r="G196" s="7"/>
    </row>
    <row r="197" spans="2:7" s="27" customFormat="1" ht="25.5" customHeight="1" thickBot="1">
      <c r="B197" s="13" t="s">
        <v>29</v>
      </c>
      <c r="C197" s="14" t="s">
        <v>2</v>
      </c>
      <c r="D197" s="37" t="s">
        <v>3</v>
      </c>
      <c r="E197" s="37" t="s">
        <v>4</v>
      </c>
      <c r="F197" s="16"/>
      <c r="G197" s="37" t="s">
        <v>237</v>
      </c>
    </row>
    <row r="198" spans="2:7" s="27" customFormat="1" ht="15" customHeight="1">
      <c r="B198" s="7"/>
      <c r="C198" s="7"/>
      <c r="D198" s="7"/>
      <c r="E198" s="34"/>
      <c r="F198" s="16"/>
      <c r="G198" s="7"/>
    </row>
    <row r="199" spans="2:7" s="27" customFormat="1" ht="22.5" customHeight="1">
      <c r="B199" s="2" t="s">
        <v>22</v>
      </c>
      <c r="C199" s="2">
        <v>5</v>
      </c>
      <c r="D199" s="3">
        <v>0</v>
      </c>
      <c r="E199" s="1" t="s">
        <v>48</v>
      </c>
      <c r="F199" s="16"/>
      <c r="G199" s="2">
        <v>19</v>
      </c>
    </row>
    <row r="200" spans="2:7" s="27" customFormat="1" ht="15" customHeight="1">
      <c r="B200" s="7"/>
      <c r="C200" s="7"/>
      <c r="D200" s="7"/>
      <c r="E200" s="36"/>
      <c r="F200" s="16"/>
      <c r="G200" s="5"/>
    </row>
    <row r="201" spans="2:7" s="27" customFormat="1" ht="22.5" customHeight="1">
      <c r="B201" s="2">
        <v>81</v>
      </c>
      <c r="C201" s="2">
        <v>5</v>
      </c>
      <c r="D201" s="6">
        <v>7</v>
      </c>
      <c r="E201" s="1" t="s">
        <v>36</v>
      </c>
      <c r="F201" s="16"/>
      <c r="G201" s="2">
        <v>21</v>
      </c>
    </row>
    <row r="202" spans="2:7" s="27" customFormat="1" ht="22.5" customHeight="1">
      <c r="B202" s="2">
        <v>82</v>
      </c>
      <c r="C202" s="2">
        <v>5</v>
      </c>
      <c r="D202" s="6">
        <v>7</v>
      </c>
      <c r="E202" s="1" t="s">
        <v>43</v>
      </c>
      <c r="F202" s="16"/>
      <c r="G202" s="2">
        <v>8</v>
      </c>
    </row>
    <row r="203" spans="2:7" s="27" customFormat="1" ht="22.5" customHeight="1">
      <c r="B203" s="2">
        <v>83</v>
      </c>
      <c r="C203" s="2">
        <v>5</v>
      </c>
      <c r="D203" s="6">
        <v>7</v>
      </c>
      <c r="E203" s="1" t="s">
        <v>40</v>
      </c>
      <c r="F203" s="16"/>
      <c r="G203" s="2">
        <v>4</v>
      </c>
    </row>
    <row r="204" spans="2:7" s="27" customFormat="1" ht="22.5" customHeight="1">
      <c r="B204" s="2">
        <v>84</v>
      </c>
      <c r="C204" s="2">
        <v>5</v>
      </c>
      <c r="D204" s="6">
        <v>7</v>
      </c>
      <c r="E204" s="1" t="s">
        <v>46</v>
      </c>
      <c r="F204" s="16"/>
      <c r="G204" s="2">
        <v>15</v>
      </c>
    </row>
    <row r="205" spans="2:7" s="27" customFormat="1" ht="22.5" customHeight="1">
      <c r="B205" s="2">
        <v>85</v>
      </c>
      <c r="C205" s="2">
        <v>5</v>
      </c>
      <c r="D205" s="6">
        <v>7</v>
      </c>
      <c r="E205" s="1" t="s">
        <v>56</v>
      </c>
      <c r="F205" s="16"/>
      <c r="G205" s="2">
        <v>16</v>
      </c>
    </row>
    <row r="206" spans="2:7" s="27" customFormat="1" ht="22.5" customHeight="1">
      <c r="B206" s="2">
        <v>86</v>
      </c>
      <c r="C206" s="2">
        <v>5</v>
      </c>
      <c r="D206" s="6">
        <v>7</v>
      </c>
      <c r="E206" s="1" t="s">
        <v>41</v>
      </c>
      <c r="F206" s="16"/>
      <c r="G206" s="2">
        <v>5</v>
      </c>
    </row>
    <row r="207" spans="2:7" s="27" customFormat="1" ht="22.5" customHeight="1">
      <c r="B207" s="2">
        <v>87</v>
      </c>
      <c r="C207" s="2">
        <v>5</v>
      </c>
      <c r="D207" s="6">
        <v>7</v>
      </c>
      <c r="E207" s="1" t="s">
        <v>38</v>
      </c>
      <c r="F207" s="16"/>
      <c r="G207" s="2">
        <v>2</v>
      </c>
    </row>
    <row r="208" spans="2:7" s="27" customFormat="1" ht="22.5" customHeight="1">
      <c r="B208" s="2">
        <v>88</v>
      </c>
      <c r="C208" s="2">
        <v>5</v>
      </c>
      <c r="D208" s="6">
        <v>7</v>
      </c>
      <c r="E208" s="1" t="s">
        <v>55</v>
      </c>
      <c r="F208" s="16"/>
      <c r="G208" s="2">
        <v>9</v>
      </c>
    </row>
    <row r="209" spans="2:7" s="27" customFormat="1" ht="22.5" customHeight="1">
      <c r="B209" s="2">
        <v>89</v>
      </c>
      <c r="C209" s="2">
        <v>5</v>
      </c>
      <c r="D209" s="6">
        <v>7</v>
      </c>
      <c r="E209" s="1" t="s">
        <v>30</v>
      </c>
      <c r="F209" s="16"/>
      <c r="G209" s="2">
        <v>6</v>
      </c>
    </row>
    <row r="210" spans="2:7" s="27" customFormat="1" ht="22.5" customHeight="1">
      <c r="B210" s="2">
        <v>90</v>
      </c>
      <c r="C210" s="2">
        <v>5</v>
      </c>
      <c r="D210" s="6">
        <v>7</v>
      </c>
      <c r="E210" s="1" t="s">
        <v>30</v>
      </c>
      <c r="F210" s="16"/>
      <c r="G210" s="2">
        <v>6</v>
      </c>
    </row>
    <row r="211" spans="2:7" s="27" customFormat="1" ht="22.5" customHeight="1">
      <c r="B211" s="2">
        <v>91</v>
      </c>
      <c r="C211" s="2">
        <v>5</v>
      </c>
      <c r="D211" s="6">
        <v>7</v>
      </c>
      <c r="E211" s="1" t="s">
        <v>62</v>
      </c>
      <c r="F211" s="16"/>
      <c r="G211" s="2">
        <v>1</v>
      </c>
    </row>
    <row r="212" spans="2:7" s="27" customFormat="1" ht="22.5" customHeight="1">
      <c r="B212" s="2">
        <v>92</v>
      </c>
      <c r="C212" s="2">
        <v>5</v>
      </c>
      <c r="D212" s="6">
        <v>7</v>
      </c>
      <c r="E212" s="1" t="s">
        <v>55</v>
      </c>
      <c r="F212" s="16"/>
      <c r="G212" s="2">
        <v>9</v>
      </c>
    </row>
    <row r="213" spans="2:7" s="27" customFormat="1" ht="22.5" customHeight="1">
      <c r="B213" s="2">
        <v>93</v>
      </c>
      <c r="C213" s="2">
        <v>5</v>
      </c>
      <c r="D213" s="6">
        <v>7</v>
      </c>
      <c r="E213" s="1" t="s">
        <v>36</v>
      </c>
      <c r="F213" s="16"/>
      <c r="G213" s="2">
        <v>21</v>
      </c>
    </row>
    <row r="214" spans="2:7" s="27" customFormat="1" ht="22.5" customHeight="1">
      <c r="B214" s="2">
        <v>94</v>
      </c>
      <c r="C214" s="2">
        <v>5</v>
      </c>
      <c r="D214" s="6">
        <v>7</v>
      </c>
      <c r="E214" s="1" t="s">
        <v>42</v>
      </c>
      <c r="F214" s="16"/>
      <c r="G214" s="2">
        <v>7</v>
      </c>
    </row>
    <row r="215" spans="2:7" s="27" customFormat="1" ht="22.5" customHeight="1">
      <c r="B215" s="2">
        <v>95</v>
      </c>
      <c r="C215" s="2">
        <v>5</v>
      </c>
      <c r="D215" s="6">
        <v>7</v>
      </c>
      <c r="E215" s="1" t="s">
        <v>39</v>
      </c>
      <c r="F215" s="16"/>
      <c r="G215" s="2">
        <v>3</v>
      </c>
    </row>
    <row r="216" spans="2:7" s="27" customFormat="1" ht="22.5" customHeight="1">
      <c r="B216" s="2">
        <v>96</v>
      </c>
      <c r="C216" s="2">
        <v>5</v>
      </c>
      <c r="D216" s="6">
        <v>7</v>
      </c>
      <c r="E216" s="1" t="s">
        <v>41</v>
      </c>
      <c r="F216" s="16"/>
      <c r="G216" s="2">
        <v>5</v>
      </c>
    </row>
    <row r="217" spans="2:7" s="27" customFormat="1" ht="22.5" customHeight="1">
      <c r="B217" s="2">
        <v>97</v>
      </c>
      <c r="C217" s="2">
        <v>5</v>
      </c>
      <c r="D217" s="6">
        <v>7</v>
      </c>
      <c r="E217" s="1" t="s">
        <v>38</v>
      </c>
      <c r="F217" s="16"/>
      <c r="G217" s="2">
        <v>2</v>
      </c>
    </row>
    <row r="218" spans="2:7" s="27" customFormat="1" ht="22.5" customHeight="1">
      <c r="B218" s="2">
        <v>98</v>
      </c>
      <c r="C218" s="2">
        <v>5</v>
      </c>
      <c r="D218" s="6">
        <v>7</v>
      </c>
      <c r="E218" s="1" t="s">
        <v>30</v>
      </c>
      <c r="F218" s="16"/>
      <c r="G218" s="2">
        <v>6</v>
      </c>
    </row>
    <row r="219" spans="2:7" s="27" customFormat="1" ht="22.5" customHeight="1">
      <c r="B219" s="2">
        <v>99</v>
      </c>
      <c r="C219" s="2">
        <v>5</v>
      </c>
      <c r="D219" s="6">
        <v>7</v>
      </c>
      <c r="E219" s="1" t="s">
        <v>68</v>
      </c>
      <c r="F219" s="16"/>
      <c r="G219" s="2">
        <v>23</v>
      </c>
    </row>
    <row r="220" spans="2:7" s="27" customFormat="1" ht="22.5" customHeight="1">
      <c r="B220" s="2">
        <v>100</v>
      </c>
      <c r="C220" s="2">
        <v>5</v>
      </c>
      <c r="D220" s="6">
        <v>7</v>
      </c>
      <c r="E220" s="1" t="s">
        <v>62</v>
      </c>
      <c r="F220" s="16"/>
      <c r="G220" s="2">
        <v>1</v>
      </c>
    </row>
    <row r="221" spans="2:7" s="27" customFormat="1" ht="15" customHeight="1">
      <c r="B221" s="7"/>
      <c r="C221" s="7"/>
      <c r="D221" s="7"/>
      <c r="E221" s="7"/>
      <c r="F221" s="16"/>
      <c r="G221" s="7"/>
    </row>
    <row r="222" spans="2:7" s="27" customFormat="1" ht="15" customHeight="1" thickBot="1">
      <c r="B222" s="8"/>
      <c r="C222" s="8"/>
      <c r="D222" s="8"/>
      <c r="E222" s="8"/>
      <c r="F222" s="35"/>
      <c r="G222" s="8"/>
    </row>
    <row r="223" spans="2:7" s="27" customFormat="1" ht="25.5" customHeight="1" thickBot="1">
      <c r="B223" s="12" t="s">
        <v>12</v>
      </c>
      <c r="C223" s="41" t="s">
        <v>11</v>
      </c>
      <c r="D223" s="8"/>
      <c r="E223" s="8"/>
      <c r="F223" s="35"/>
      <c r="G223" s="8"/>
    </row>
    <row r="225" spans="2:16" s="27" customFormat="1" ht="15" customHeight="1">
      <c r="B225" s="38" t="s">
        <v>251</v>
      </c>
      <c r="D225" s="8"/>
      <c r="E225" s="8"/>
      <c r="F225" s="35"/>
      <c r="G225" s="8"/>
      <c r="H225" s="8"/>
      <c r="I225" s="8"/>
      <c r="J225" s="7"/>
      <c r="K225" s="8"/>
      <c r="L225" s="8"/>
      <c r="M225" s="8"/>
    </row>
    <row r="226" spans="2:16" s="27" customFormat="1" ht="15" customHeight="1">
      <c r="B226" s="38" t="s">
        <v>242</v>
      </c>
      <c r="D226" s="8"/>
      <c r="E226" s="8"/>
      <c r="F226" s="35"/>
      <c r="G226" s="8"/>
      <c r="H226" s="8"/>
      <c r="I226" s="8"/>
      <c r="J226" s="7"/>
      <c r="K226" s="8"/>
      <c r="L226" s="8"/>
      <c r="M226" s="8"/>
    </row>
    <row r="227" spans="2:16" s="27" customFormat="1" ht="15" customHeight="1">
      <c r="B227" s="32" t="s">
        <v>243</v>
      </c>
      <c r="D227" s="8"/>
      <c r="E227" s="8"/>
      <c r="F227" s="35"/>
      <c r="G227" s="8"/>
      <c r="H227" s="8"/>
      <c r="I227" s="8"/>
      <c r="J227" s="7"/>
      <c r="K227" s="8"/>
      <c r="L227" s="8"/>
      <c r="M227" s="8"/>
    </row>
    <row r="228" spans="2:16" s="27" customFormat="1" ht="15" customHeight="1">
      <c r="B228" s="32"/>
      <c r="D228" s="8"/>
      <c r="E228" s="8"/>
      <c r="F228" s="35"/>
      <c r="G228" s="8"/>
      <c r="H228" s="8"/>
      <c r="I228" s="8"/>
      <c r="J228" s="7"/>
      <c r="K228" s="8"/>
      <c r="L228" s="8"/>
      <c r="M228" s="8"/>
    </row>
    <row r="229" spans="2:16" s="27" customFormat="1" ht="15" customHeight="1">
      <c r="B229" s="32" t="s">
        <v>245</v>
      </c>
      <c r="D229" s="8"/>
      <c r="E229" s="8"/>
      <c r="F229" s="35"/>
      <c r="G229" s="8"/>
      <c r="H229" s="8"/>
      <c r="I229" s="8"/>
      <c r="J229" s="7"/>
      <c r="K229" s="8"/>
      <c r="L229" s="8"/>
      <c r="M229" s="8"/>
    </row>
    <row r="230" spans="2:16" s="27" customFormat="1" ht="15" customHeight="1">
      <c r="B230" s="32"/>
      <c r="D230" s="8"/>
      <c r="E230" s="8"/>
      <c r="F230" s="35"/>
      <c r="G230" s="8"/>
      <c r="H230" s="8"/>
      <c r="I230" s="8"/>
      <c r="J230" s="7"/>
      <c r="K230" s="8"/>
      <c r="L230" s="8"/>
      <c r="M230" s="8"/>
    </row>
    <row r="231" spans="2:16" s="27" customFormat="1" ht="15" customHeight="1">
      <c r="B231" s="32" t="s">
        <v>49</v>
      </c>
      <c r="D231" s="8"/>
      <c r="E231" s="8"/>
      <c r="F231" s="35"/>
      <c r="G231" s="8"/>
      <c r="H231" s="8"/>
      <c r="I231" s="8"/>
      <c r="J231" s="7"/>
      <c r="K231" s="8"/>
      <c r="L231" s="8"/>
      <c r="M231" s="8"/>
    </row>
    <row r="232" spans="2:16" s="27" customFormat="1" ht="15" customHeight="1">
      <c r="B232" s="38" t="s">
        <v>252</v>
      </c>
      <c r="D232" s="8"/>
      <c r="E232" s="8"/>
      <c r="F232" s="35"/>
      <c r="G232" s="8"/>
      <c r="H232" s="8"/>
      <c r="I232" s="8"/>
      <c r="J232" s="7"/>
      <c r="K232" s="8"/>
      <c r="L232" s="8"/>
      <c r="M232" s="8"/>
    </row>
    <row r="233" spans="2:16" s="27" customFormat="1" ht="15" customHeight="1">
      <c r="B233" s="38" t="s">
        <v>253</v>
      </c>
      <c r="D233" s="8"/>
      <c r="E233" s="8"/>
      <c r="F233" s="35"/>
      <c r="G233" s="8"/>
      <c r="H233" s="8"/>
      <c r="I233" s="8"/>
      <c r="J233" s="7"/>
      <c r="K233" s="8"/>
      <c r="L233" s="8"/>
      <c r="M233" s="8"/>
    </row>
    <row r="234" spans="2:16" s="27" customFormat="1" ht="15" customHeight="1" thickBot="1">
      <c r="B234" s="38" t="s">
        <v>254</v>
      </c>
      <c r="C234" s="16"/>
      <c r="D234" s="8"/>
      <c r="E234" s="8"/>
      <c r="F234" s="35"/>
      <c r="G234" s="8"/>
      <c r="H234" s="8"/>
      <c r="I234" s="8"/>
      <c r="J234" s="7"/>
      <c r="K234" s="8"/>
      <c r="L234" s="8"/>
      <c r="M234" s="8"/>
    </row>
    <row r="235" spans="2:16" s="27" customFormat="1" ht="25.5" customHeight="1" thickBot="1">
      <c r="B235" s="32"/>
      <c r="C235" s="16"/>
      <c r="D235" s="16"/>
      <c r="E235" s="31"/>
      <c r="F235" s="16"/>
      <c r="G235" s="67" t="s">
        <v>266</v>
      </c>
      <c r="H235" s="51"/>
      <c r="I235" s="7"/>
      <c r="J235" s="7"/>
    </row>
    <row r="236" spans="2:16" s="27" customFormat="1" ht="25.5" customHeight="1" thickBot="1">
      <c r="B236" s="13" t="s">
        <v>29</v>
      </c>
      <c r="C236" s="14" t="s">
        <v>2</v>
      </c>
      <c r="D236" s="37" t="s">
        <v>3</v>
      </c>
      <c r="E236" s="37" t="s">
        <v>4</v>
      </c>
      <c r="F236" s="16"/>
      <c r="G236" s="51">
        <v>1</v>
      </c>
      <c r="H236" s="51">
        <v>2</v>
      </c>
      <c r="I236" s="51">
        <v>3</v>
      </c>
      <c r="J236" s="51">
        <v>4</v>
      </c>
      <c r="K236" s="51">
        <v>5</v>
      </c>
      <c r="L236" s="51">
        <v>6</v>
      </c>
      <c r="M236" s="51">
        <v>7</v>
      </c>
      <c r="N236" s="51">
        <v>8</v>
      </c>
      <c r="O236" s="51">
        <v>9</v>
      </c>
      <c r="P236" s="51">
        <v>10</v>
      </c>
    </row>
    <row r="237" spans="2:16" s="27" customFormat="1" ht="15" customHeight="1">
      <c r="B237" s="7"/>
      <c r="C237" s="7"/>
      <c r="D237" s="7"/>
      <c r="E237" s="34"/>
      <c r="F237" s="16"/>
      <c r="G237" s="7"/>
      <c r="H237" s="7"/>
      <c r="I237" s="8"/>
      <c r="J237" s="7"/>
      <c r="K237" s="8"/>
      <c r="L237" s="8"/>
      <c r="M237" s="8"/>
    </row>
    <row r="238" spans="2:16" s="27" customFormat="1" ht="22.5" customHeight="1">
      <c r="B238" s="2" t="s">
        <v>23</v>
      </c>
      <c r="C238" s="2">
        <v>6</v>
      </c>
      <c r="D238" s="3">
        <v>0</v>
      </c>
      <c r="E238" s="1" t="s">
        <v>244</v>
      </c>
      <c r="F238" s="16"/>
      <c r="G238" s="2">
        <v>19</v>
      </c>
      <c r="H238" s="2">
        <v>1</v>
      </c>
      <c r="I238" s="2">
        <v>22</v>
      </c>
      <c r="J238" s="2">
        <v>5</v>
      </c>
      <c r="K238" s="2"/>
      <c r="L238" s="2"/>
      <c r="M238" s="2"/>
      <c r="N238" s="2"/>
      <c r="O238" s="2"/>
      <c r="P238" s="2"/>
    </row>
    <row r="239" spans="2:16" s="27" customFormat="1" ht="15" customHeight="1">
      <c r="B239" s="7"/>
      <c r="C239" s="7"/>
      <c r="D239" s="7"/>
      <c r="E239" s="36"/>
      <c r="F239" s="16"/>
      <c r="G239"/>
      <c r="H239"/>
      <c r="I239"/>
      <c r="J239"/>
      <c r="K239"/>
      <c r="L239"/>
      <c r="M239"/>
      <c r="N239"/>
      <c r="O239"/>
      <c r="P239" s="79"/>
    </row>
    <row r="240" spans="2:16" s="27" customFormat="1" ht="22.5" customHeight="1">
      <c r="B240" s="2">
        <v>101</v>
      </c>
      <c r="C240" s="2">
        <v>6</v>
      </c>
      <c r="D240" s="6">
        <v>10</v>
      </c>
      <c r="E240" s="1" t="s">
        <v>279</v>
      </c>
      <c r="F240" s="16"/>
      <c r="G240" s="2">
        <v>21</v>
      </c>
      <c r="H240" s="2">
        <v>19</v>
      </c>
      <c r="I240" s="2">
        <v>9</v>
      </c>
      <c r="J240" s="2">
        <v>14</v>
      </c>
      <c r="K240" s="2">
        <v>7</v>
      </c>
      <c r="L240" s="2"/>
      <c r="M240" s="2"/>
      <c r="N240" s="2"/>
      <c r="O240" s="2"/>
      <c r="P240" s="2"/>
    </row>
    <row r="241" spans="2:16" s="27" customFormat="1" ht="22.5" customHeight="1">
      <c r="B241" s="2">
        <v>102</v>
      </c>
      <c r="C241" s="2">
        <v>6</v>
      </c>
      <c r="D241" s="6">
        <v>10</v>
      </c>
      <c r="E241" s="1" t="s">
        <v>280</v>
      </c>
      <c r="F241" s="16"/>
      <c r="G241" s="2">
        <v>8</v>
      </c>
      <c r="H241" s="2">
        <v>1</v>
      </c>
      <c r="I241" s="2">
        <v>18</v>
      </c>
      <c r="J241" s="2">
        <v>4</v>
      </c>
      <c r="K241" s="2">
        <v>3</v>
      </c>
      <c r="L241" s="2">
        <v>15</v>
      </c>
      <c r="M241" s="2">
        <v>4</v>
      </c>
      <c r="N241" s="2">
        <v>9</v>
      </c>
      <c r="O241" s="2">
        <v>14</v>
      </c>
      <c r="P241" s="2">
        <v>7</v>
      </c>
    </row>
    <row r="242" spans="2:16" s="27" customFormat="1" ht="22.5" customHeight="1">
      <c r="B242" s="2">
        <v>103</v>
      </c>
      <c r="C242" s="2">
        <v>6</v>
      </c>
      <c r="D242" s="6">
        <v>10</v>
      </c>
      <c r="E242" s="1" t="s">
        <v>281</v>
      </c>
      <c r="F242" s="16"/>
      <c r="G242" s="2">
        <v>4</v>
      </c>
      <c r="H242" s="2">
        <v>9</v>
      </c>
      <c r="I242" s="2">
        <v>14</v>
      </c>
      <c r="J242" s="2">
        <v>14</v>
      </c>
      <c r="K242" s="2">
        <v>5</v>
      </c>
      <c r="L242" s="2">
        <v>18</v>
      </c>
      <c r="M242" s="2"/>
      <c r="N242" s="2"/>
      <c r="O242" s="2"/>
      <c r="P242" s="2"/>
    </row>
    <row r="243" spans="2:16" s="27" customFormat="1" ht="22.5" customHeight="1">
      <c r="B243" s="2">
        <v>104</v>
      </c>
      <c r="C243" s="2">
        <v>6</v>
      </c>
      <c r="D243" s="6">
        <v>10</v>
      </c>
      <c r="E243" s="1" t="s">
        <v>282</v>
      </c>
      <c r="F243" s="16"/>
      <c r="G243" s="2">
        <v>15</v>
      </c>
      <c r="H243" s="2">
        <v>21</v>
      </c>
      <c r="I243" s="2">
        <v>18</v>
      </c>
      <c r="J243" s="2"/>
      <c r="K243" s="2"/>
      <c r="L243" s="2"/>
      <c r="M243" s="2"/>
      <c r="N243" s="2"/>
      <c r="O243" s="2"/>
      <c r="P243" s="2"/>
    </row>
    <row r="244" spans="2:16" s="27" customFormat="1" ht="22.5" customHeight="1">
      <c r="B244" s="2">
        <v>105</v>
      </c>
      <c r="C244" s="2">
        <v>6</v>
      </c>
      <c r="D244" s="6">
        <v>10</v>
      </c>
      <c r="E244" s="1" t="s">
        <v>283</v>
      </c>
      <c r="F244" s="16"/>
      <c r="G244" s="2">
        <v>16</v>
      </c>
      <c r="H244" s="2">
        <v>12</v>
      </c>
      <c r="I244" s="2">
        <v>1</v>
      </c>
      <c r="J244" s="2">
        <v>14</v>
      </c>
      <c r="K244" s="2">
        <v>14</v>
      </c>
      <c r="L244" s="2">
        <v>9</v>
      </c>
      <c r="M244" s="2">
        <v>14</v>
      </c>
      <c r="N244" s="2">
        <v>7</v>
      </c>
      <c r="O244" s="2"/>
      <c r="P244" s="2"/>
    </row>
    <row r="245" spans="2:16" s="27" customFormat="1" ht="22.5" customHeight="1">
      <c r="B245" s="2">
        <v>106</v>
      </c>
      <c r="C245" s="2">
        <v>6</v>
      </c>
      <c r="D245" s="6">
        <v>10</v>
      </c>
      <c r="E245" s="1" t="s">
        <v>284</v>
      </c>
      <c r="F245" s="16"/>
      <c r="G245" s="2">
        <v>5</v>
      </c>
      <c r="H245" s="2">
        <v>14</v>
      </c>
      <c r="I245" s="2">
        <v>20</v>
      </c>
      <c r="J245" s="2">
        <v>5</v>
      </c>
      <c r="K245" s="2">
        <v>18</v>
      </c>
      <c r="L245" s="2">
        <v>9</v>
      </c>
      <c r="M245" s="2">
        <v>14</v>
      </c>
      <c r="N245" s="2">
        <v>7</v>
      </c>
      <c r="O245" s="2"/>
      <c r="P245" s="2"/>
    </row>
    <row r="246" spans="2:16" s="27" customFormat="1" ht="22.5" customHeight="1">
      <c r="B246" s="2">
        <v>107</v>
      </c>
      <c r="C246" s="2">
        <v>6</v>
      </c>
      <c r="D246" s="6">
        <v>10</v>
      </c>
      <c r="E246" s="1" t="s">
        <v>285</v>
      </c>
      <c r="F246" s="16"/>
      <c r="G246" s="2">
        <v>2</v>
      </c>
      <c r="H246" s="2">
        <v>9</v>
      </c>
      <c r="I246" s="2">
        <v>7</v>
      </c>
      <c r="J246" s="2"/>
      <c r="K246" s="2"/>
      <c r="L246" s="2"/>
      <c r="M246" s="2"/>
      <c r="N246" s="2"/>
      <c r="O246" s="2"/>
      <c r="P246" s="2"/>
    </row>
    <row r="247" spans="2:16" s="27" customFormat="1" ht="22.5" customHeight="1">
      <c r="B247" s="2">
        <v>108</v>
      </c>
      <c r="C247" s="2">
        <v>6</v>
      </c>
      <c r="D247" s="6">
        <v>10</v>
      </c>
      <c r="E247" s="1" t="s">
        <v>55</v>
      </c>
      <c r="F247" s="16"/>
      <c r="G247" s="2">
        <v>9</v>
      </c>
      <c r="H247" s="2"/>
      <c r="I247" s="2"/>
      <c r="J247" s="2"/>
      <c r="K247" s="2"/>
      <c r="L247" s="2"/>
      <c r="M247" s="2"/>
      <c r="N247" s="2"/>
      <c r="O247" s="2"/>
      <c r="P247" s="2"/>
    </row>
    <row r="248" spans="2:16" s="27" customFormat="1" ht="22.5" customHeight="1">
      <c r="B248" s="2">
        <v>109</v>
      </c>
      <c r="C248" s="2">
        <v>6</v>
      </c>
      <c r="D248" s="6">
        <v>10</v>
      </c>
      <c r="E248" s="1" t="s">
        <v>286</v>
      </c>
      <c r="F248" s="16"/>
      <c r="G248" s="2">
        <v>6</v>
      </c>
      <c r="H248" s="2">
        <v>18</v>
      </c>
      <c r="I248" s="2">
        <v>5</v>
      </c>
      <c r="J248" s="2">
        <v>5</v>
      </c>
      <c r="K248" s="2"/>
      <c r="L248" s="2"/>
      <c r="M248" s="2"/>
      <c r="N248" s="2"/>
      <c r="O248" s="2"/>
      <c r="P248" s="2"/>
    </row>
    <row r="249" spans="2:16" s="27" customFormat="1" ht="22.5" customHeight="1">
      <c r="B249" s="2">
        <v>110</v>
      </c>
      <c r="C249" s="2">
        <v>6</v>
      </c>
      <c r="D249" s="6">
        <v>10</v>
      </c>
      <c r="E249" s="1" t="s">
        <v>287</v>
      </c>
      <c r="F249" s="16"/>
      <c r="G249" s="2">
        <v>6</v>
      </c>
      <c r="H249" s="2">
        <v>15</v>
      </c>
      <c r="I249" s="2">
        <v>18</v>
      </c>
      <c r="J249" s="2">
        <v>13</v>
      </c>
      <c r="K249" s="2">
        <v>1</v>
      </c>
      <c r="L249" s="2">
        <v>20</v>
      </c>
      <c r="M249" s="2">
        <v>20</v>
      </c>
      <c r="N249" s="2">
        <v>9</v>
      </c>
      <c r="O249" s="2">
        <v>14</v>
      </c>
      <c r="P249" s="2">
        <v>7</v>
      </c>
    </row>
    <row r="250" spans="2:16" s="27" customFormat="1" ht="22.5" customHeight="1">
      <c r="B250" s="2">
        <v>111</v>
      </c>
      <c r="C250" s="2">
        <v>6</v>
      </c>
      <c r="D250" s="6">
        <v>10</v>
      </c>
      <c r="E250" s="1" t="s">
        <v>288</v>
      </c>
      <c r="F250" s="16"/>
      <c r="G250" s="2">
        <v>1</v>
      </c>
      <c r="H250" s="2">
        <v>14</v>
      </c>
      <c r="I250" s="2">
        <v>25</v>
      </c>
      <c r="J250" s="2">
        <v>15</v>
      </c>
      <c r="K250" s="2">
        <v>14</v>
      </c>
      <c r="L250" s="2">
        <v>5</v>
      </c>
      <c r="M250" s="2"/>
      <c r="N250" s="2"/>
      <c r="O250" s="2"/>
      <c r="P250" s="2"/>
    </row>
    <row r="251" spans="2:16" s="27" customFormat="1" ht="22.5" customHeight="1">
      <c r="B251" s="2">
        <v>112</v>
      </c>
      <c r="C251" s="2">
        <v>6</v>
      </c>
      <c r="D251" s="6">
        <v>10</v>
      </c>
      <c r="E251" s="1" t="s">
        <v>289</v>
      </c>
      <c r="F251" s="16"/>
      <c r="G251" s="2">
        <v>9</v>
      </c>
      <c r="H251" s="2">
        <v>13</v>
      </c>
      <c r="I251" s="2">
        <v>16</v>
      </c>
      <c r="J251" s="2">
        <v>18</v>
      </c>
      <c r="K251" s="2">
        <v>5</v>
      </c>
      <c r="L251" s="2">
        <v>19</v>
      </c>
      <c r="M251" s="2">
        <v>19</v>
      </c>
      <c r="N251" s="2"/>
      <c r="O251" s="2"/>
      <c r="P251" s="2"/>
    </row>
    <row r="252" spans="2:16" s="27" customFormat="1" ht="22.5" customHeight="1">
      <c r="B252" s="2">
        <v>113</v>
      </c>
      <c r="C252" s="2">
        <v>6</v>
      </c>
      <c r="D252" s="6">
        <v>10</v>
      </c>
      <c r="E252" s="1" t="s">
        <v>290</v>
      </c>
      <c r="F252" s="16"/>
      <c r="G252" s="2">
        <v>21</v>
      </c>
      <c r="H252" s="2">
        <v>19</v>
      </c>
      <c r="I252" s="2">
        <v>5</v>
      </c>
      <c r="J252" s="2"/>
      <c r="K252" s="2"/>
      <c r="L252" s="2"/>
      <c r="M252" s="2"/>
      <c r="N252" s="2"/>
      <c r="O252" s="2"/>
      <c r="P252" s="2"/>
    </row>
    <row r="253" spans="2:16" s="27" customFormat="1" ht="22.5" customHeight="1">
      <c r="B253" s="2">
        <v>114</v>
      </c>
      <c r="C253" s="2">
        <v>6</v>
      </c>
      <c r="D253" s="6">
        <v>10</v>
      </c>
      <c r="E253" s="1" t="s">
        <v>291</v>
      </c>
      <c r="F253" s="16"/>
      <c r="G253" s="2">
        <v>7</v>
      </c>
      <c r="H253" s="2">
        <v>15</v>
      </c>
      <c r="I253" s="2">
        <v>9</v>
      </c>
      <c r="J253" s="2">
        <v>14</v>
      </c>
      <c r="K253" s="2">
        <v>7</v>
      </c>
      <c r="L253" s="2"/>
      <c r="M253" s="2"/>
      <c r="N253" s="2"/>
      <c r="O253" s="2"/>
      <c r="P253" s="2"/>
    </row>
    <row r="254" spans="2:16" s="27" customFormat="1" ht="22.5" customHeight="1">
      <c r="B254" s="2">
        <v>115</v>
      </c>
      <c r="C254" s="2">
        <v>6</v>
      </c>
      <c r="D254" s="6">
        <v>10</v>
      </c>
      <c r="E254" s="1" t="s">
        <v>292</v>
      </c>
      <c r="F254" s="16"/>
      <c r="G254" s="2">
        <v>3</v>
      </c>
      <c r="H254" s="2">
        <v>8</v>
      </c>
      <c r="I254" s="2">
        <v>5</v>
      </c>
      <c r="J254" s="2">
        <v>3</v>
      </c>
      <c r="K254" s="2">
        <v>11</v>
      </c>
      <c r="L254" s="2"/>
      <c r="M254" s="2"/>
      <c r="N254" s="2"/>
      <c r="O254" s="2"/>
      <c r="P254" s="2"/>
    </row>
    <row r="255" spans="2:16" s="27" customFormat="1" ht="22.5" customHeight="1">
      <c r="B255" s="2">
        <v>116</v>
      </c>
      <c r="C255" s="2">
        <v>6</v>
      </c>
      <c r="D255" s="6">
        <v>10</v>
      </c>
      <c r="E255" s="1" t="s">
        <v>293</v>
      </c>
      <c r="F255" s="16"/>
      <c r="G255" s="2">
        <v>5</v>
      </c>
      <c r="H255" s="2">
        <v>14</v>
      </c>
      <c r="I255" s="2">
        <v>20</v>
      </c>
      <c r="J255" s="2">
        <v>5</v>
      </c>
      <c r="K255" s="2">
        <v>18</v>
      </c>
      <c r="L255" s="2"/>
      <c r="M255" s="2"/>
      <c r="N255" s="2"/>
      <c r="O255" s="2"/>
      <c r="P255" s="2"/>
    </row>
    <row r="256" spans="2:16" s="27" customFormat="1" ht="22.5" customHeight="1">
      <c r="B256" s="2">
        <v>117</v>
      </c>
      <c r="C256" s="2">
        <v>6</v>
      </c>
      <c r="D256" s="6">
        <v>10</v>
      </c>
      <c r="E256" s="1" t="s">
        <v>294</v>
      </c>
      <c r="F256" s="16"/>
      <c r="G256" s="2">
        <v>2</v>
      </c>
      <c r="H256" s="2">
        <v>1</v>
      </c>
      <c r="I256" s="2">
        <v>3</v>
      </c>
      <c r="J256" s="2">
        <v>11</v>
      </c>
      <c r="K256" s="2">
        <v>21</v>
      </c>
      <c r="L256" s="2">
        <v>16</v>
      </c>
      <c r="M256" s="2"/>
      <c r="N256" s="2"/>
      <c r="O256" s="2"/>
      <c r="P256" s="2"/>
    </row>
    <row r="257" spans="2:16" s="27" customFormat="1" ht="22.5" customHeight="1">
      <c r="B257" s="2">
        <v>118</v>
      </c>
      <c r="C257" s="2">
        <v>6</v>
      </c>
      <c r="D257" s="6">
        <v>10</v>
      </c>
      <c r="E257" s="1" t="s">
        <v>295</v>
      </c>
      <c r="F257" s="16"/>
      <c r="G257" s="2">
        <v>6</v>
      </c>
      <c r="H257" s="2">
        <v>9</v>
      </c>
      <c r="I257" s="2">
        <v>14</v>
      </c>
      <c r="J257" s="2">
        <v>9</v>
      </c>
      <c r="K257" s="2">
        <v>19</v>
      </c>
      <c r="L257" s="2">
        <v>8</v>
      </c>
      <c r="M257" s="2">
        <v>5</v>
      </c>
      <c r="N257" s="2">
        <v>4</v>
      </c>
      <c r="O257" s="2"/>
      <c r="P257" s="2"/>
    </row>
    <row r="258" spans="2:16" s="27" customFormat="1" ht="22.5" customHeight="1">
      <c r="B258" s="2">
        <v>119</v>
      </c>
      <c r="C258" s="2">
        <v>6</v>
      </c>
      <c r="D258" s="6">
        <v>10</v>
      </c>
      <c r="E258" s="1" t="s">
        <v>296</v>
      </c>
      <c r="F258" s="16"/>
      <c r="G258" s="2">
        <v>23</v>
      </c>
      <c r="H258" s="2">
        <v>8</v>
      </c>
      <c r="I258" s="2">
        <v>15</v>
      </c>
      <c r="J258" s="2"/>
      <c r="K258" s="2"/>
      <c r="L258" s="2"/>
      <c r="M258" s="2"/>
      <c r="N258" s="2"/>
      <c r="O258" s="2"/>
      <c r="P258" s="2"/>
    </row>
    <row r="259" spans="2:16" s="27" customFormat="1" ht="22.5" customHeight="1">
      <c r="B259" s="2">
        <v>120</v>
      </c>
      <c r="C259" s="2">
        <v>6</v>
      </c>
      <c r="D259" s="6">
        <v>10</v>
      </c>
      <c r="E259" s="1" t="s">
        <v>62</v>
      </c>
      <c r="F259" s="16"/>
      <c r="G259" s="2">
        <v>1</v>
      </c>
      <c r="H259" s="2"/>
      <c r="I259" s="2"/>
      <c r="J259" s="2"/>
      <c r="K259" s="2"/>
      <c r="L259" s="2"/>
      <c r="M259" s="2"/>
      <c r="N259" s="2"/>
      <c r="O259" s="2"/>
      <c r="P259" s="2"/>
    </row>
    <row r="260" spans="2:16" s="27" customFormat="1" ht="15" customHeight="1">
      <c r="B260" s="7"/>
      <c r="C260" s="7"/>
      <c r="D260" s="7"/>
      <c r="E260" s="7"/>
      <c r="F260" s="16"/>
      <c r="G260" s="7"/>
      <c r="H260" s="7"/>
      <c r="I260" s="8"/>
      <c r="J260" s="7"/>
      <c r="K260" s="8"/>
      <c r="L260" s="8"/>
      <c r="M260" s="8"/>
    </row>
    <row r="261" spans="2:16" s="27" customFormat="1" ht="15" customHeight="1" thickBot="1">
      <c r="B261" s="8"/>
      <c r="C261" s="8"/>
      <c r="D261" s="8"/>
      <c r="E261" s="8"/>
      <c r="F261" s="35"/>
      <c r="G261" s="8"/>
      <c r="H261" s="8"/>
      <c r="I261" s="8"/>
      <c r="J261" s="7"/>
      <c r="K261" s="8"/>
      <c r="L261" s="8"/>
      <c r="M261" s="8"/>
    </row>
    <row r="262" spans="2:16" s="27" customFormat="1" ht="25.5" customHeight="1" thickBot="1">
      <c r="B262" s="12" t="s">
        <v>24</v>
      </c>
      <c r="C262" s="41" t="s">
        <v>11</v>
      </c>
      <c r="D262" s="8"/>
      <c r="E262"/>
      <c r="F262" s="35"/>
      <c r="G262" s="8"/>
      <c r="H262" s="8"/>
      <c r="I262" s="8"/>
      <c r="J262" s="7"/>
      <c r="K262" s="8"/>
      <c r="L262" s="8"/>
      <c r="M262" s="8"/>
    </row>
    <row r="263" spans="2:16" s="27" customFormat="1" ht="15" customHeight="1">
      <c r="B263" s="32"/>
      <c r="C263" s="8"/>
      <c r="D263" s="8"/>
      <c r="E263" s="8"/>
      <c r="F263" s="35"/>
      <c r="G263" s="8"/>
      <c r="H263" s="8"/>
      <c r="I263" s="8"/>
      <c r="J263" s="7"/>
      <c r="K263" s="8"/>
      <c r="L263" s="8"/>
      <c r="M263" s="8"/>
    </row>
    <row r="264" spans="2:16" s="27" customFormat="1" ht="15" customHeight="1">
      <c r="B264" s="38" t="s">
        <v>255</v>
      </c>
      <c r="C264" s="16"/>
      <c r="D264" s="8"/>
      <c r="E264" s="8"/>
      <c r="F264" s="35"/>
      <c r="G264" s="8"/>
      <c r="H264" s="8"/>
      <c r="I264" s="8"/>
      <c r="J264" s="7"/>
      <c r="K264" s="8"/>
      <c r="L264" s="8"/>
      <c r="M264" s="8"/>
    </row>
    <row r="265" spans="2:16" s="27" customFormat="1" ht="15" customHeight="1">
      <c r="B265" s="38" t="s">
        <v>257</v>
      </c>
      <c r="C265" s="16"/>
      <c r="D265" s="8"/>
      <c r="E265" s="8"/>
      <c r="F265" s="35"/>
      <c r="G265" s="8"/>
      <c r="H265" s="8"/>
      <c r="I265" s="8"/>
      <c r="J265" s="7"/>
      <c r="K265" s="8"/>
      <c r="L265" s="8"/>
      <c r="M265" s="8"/>
    </row>
    <row r="266" spans="2:16" s="27" customFormat="1" ht="15" customHeight="1">
      <c r="B266" s="32" t="s">
        <v>256</v>
      </c>
      <c r="C266" s="16"/>
      <c r="D266" s="8"/>
      <c r="E266" s="8"/>
      <c r="F266" s="35"/>
      <c r="G266" s="8"/>
      <c r="H266" s="8"/>
      <c r="I266" s="8"/>
      <c r="J266" s="7"/>
      <c r="K266" s="8"/>
      <c r="L266" s="8"/>
      <c r="M266" s="8"/>
    </row>
    <row r="267" spans="2:16" s="27" customFormat="1" ht="15" customHeight="1">
      <c r="C267" s="16"/>
      <c r="D267" s="8"/>
      <c r="E267" s="8"/>
      <c r="F267" s="35"/>
      <c r="G267" s="8"/>
      <c r="H267" s="8"/>
      <c r="I267" s="8"/>
      <c r="J267" s="7"/>
      <c r="K267" s="8"/>
      <c r="L267" s="8"/>
      <c r="M267" s="8"/>
    </row>
    <row r="268" spans="2:16" s="27" customFormat="1" ht="15" customHeight="1">
      <c r="B268" s="32" t="s">
        <v>261</v>
      </c>
      <c r="C268" s="16"/>
      <c r="D268" s="8"/>
      <c r="E268" s="8"/>
      <c r="F268" s="35"/>
      <c r="G268" s="8"/>
      <c r="H268" s="8"/>
      <c r="I268" s="8"/>
      <c r="J268" s="7"/>
      <c r="K268" s="8"/>
      <c r="L268" s="8"/>
      <c r="M268" s="8"/>
    </row>
    <row r="269" spans="2:16" s="27" customFormat="1" ht="15" customHeight="1">
      <c r="B269" s="32"/>
      <c r="C269" s="16"/>
      <c r="D269" s="8"/>
      <c r="E269" s="8"/>
      <c r="F269" s="35"/>
      <c r="G269" s="8"/>
      <c r="H269" s="8"/>
      <c r="I269" s="8"/>
      <c r="J269" s="7"/>
      <c r="K269" s="8"/>
      <c r="L269" s="8"/>
      <c r="M269" s="8"/>
    </row>
    <row r="270" spans="2:16" s="27" customFormat="1" ht="15" customHeight="1">
      <c r="B270" s="32" t="s">
        <v>49</v>
      </c>
      <c r="C270" s="16"/>
      <c r="D270" s="8"/>
      <c r="E270" s="8"/>
      <c r="F270" s="35"/>
      <c r="G270" s="8"/>
      <c r="H270" s="8"/>
      <c r="I270" s="8"/>
      <c r="J270" s="7"/>
      <c r="K270" s="8"/>
      <c r="L270" s="8"/>
      <c r="M270" s="8"/>
    </row>
    <row r="271" spans="2:16" s="27" customFormat="1" ht="15" customHeight="1">
      <c r="B271" s="38" t="s">
        <v>258</v>
      </c>
      <c r="C271" s="16"/>
      <c r="D271" s="8"/>
      <c r="E271" s="8"/>
      <c r="F271" s="35"/>
      <c r="G271"/>
      <c r="H271"/>
      <c r="I271"/>
      <c r="J271"/>
      <c r="K271"/>
      <c r="L271"/>
      <c r="M271" s="8"/>
    </row>
    <row r="272" spans="2:16" s="27" customFormat="1" ht="15" customHeight="1">
      <c r="B272" s="38" t="s">
        <v>259</v>
      </c>
      <c r="C272" s="16"/>
      <c r="D272" s="8"/>
      <c r="E272" s="8"/>
      <c r="F272" s="35"/>
      <c r="G272" s="8"/>
      <c r="H272" s="8"/>
      <c r="I272" s="8"/>
      <c r="J272" s="7"/>
      <c r="K272" s="8"/>
      <c r="L272" s="8"/>
      <c r="M272" s="8"/>
    </row>
    <row r="273" spans="2:16" s="27" customFormat="1" ht="15" customHeight="1" thickBot="1">
      <c r="B273" s="38" t="s">
        <v>260</v>
      </c>
      <c r="C273" s="8"/>
      <c r="D273" s="8"/>
      <c r="E273" s="8"/>
      <c r="F273" s="35"/>
      <c r="G273" s="9"/>
      <c r="H273" s="8"/>
      <c r="I273" s="8"/>
      <c r="J273" s="7"/>
      <c r="K273" s="8"/>
      <c r="L273" s="8"/>
      <c r="M273" s="8"/>
    </row>
    <row r="274" spans="2:16" s="27" customFormat="1" ht="25.5" customHeight="1" thickBot="1">
      <c r="B274" s="32"/>
      <c r="C274" s="16"/>
      <c r="D274" s="16"/>
      <c r="E274" s="31"/>
      <c r="F274" s="16"/>
      <c r="G274" s="67" t="s">
        <v>266</v>
      </c>
      <c r="H274" s="51"/>
      <c r="I274" s="7"/>
      <c r="J274" s="7"/>
    </row>
    <row r="275" spans="2:16" s="27" customFormat="1" ht="25.5" customHeight="1" thickBot="1">
      <c r="B275" s="13" t="s">
        <v>29</v>
      </c>
      <c r="C275" s="14" t="s">
        <v>2</v>
      </c>
      <c r="D275" s="37" t="s">
        <v>3</v>
      </c>
      <c r="E275" s="37" t="s">
        <v>4</v>
      </c>
      <c r="F275" s="16"/>
      <c r="G275" s="51">
        <v>1</v>
      </c>
      <c r="H275" s="51">
        <v>2</v>
      </c>
      <c r="I275" s="51">
        <v>3</v>
      </c>
      <c r="J275" s="51">
        <v>4</v>
      </c>
      <c r="K275" s="51">
        <v>5</v>
      </c>
      <c r="L275" s="51">
        <v>6</v>
      </c>
      <c r="M275" s="51">
        <v>7</v>
      </c>
      <c r="N275" s="51">
        <v>8</v>
      </c>
      <c r="O275" s="51">
        <v>9</v>
      </c>
      <c r="P275" s="51">
        <v>10</v>
      </c>
    </row>
    <row r="276" spans="2:16" s="27" customFormat="1" ht="15" customHeight="1">
      <c r="B276" s="7"/>
      <c r="C276" s="7"/>
      <c r="D276" s="7"/>
      <c r="E276" s="34"/>
      <c r="F276" s="16"/>
      <c r="G276" s="7"/>
      <c r="H276" s="7"/>
      <c r="I276" s="7"/>
      <c r="M276" s="7"/>
    </row>
    <row r="277" spans="2:16" s="27" customFormat="1" ht="22.5" customHeight="1">
      <c r="B277" s="2" t="s">
        <v>25</v>
      </c>
      <c r="C277" s="2">
        <v>7</v>
      </c>
      <c r="D277" s="3">
        <v>0</v>
      </c>
      <c r="E277" s="1">
        <v>114</v>
      </c>
      <c r="F277" s="16"/>
      <c r="G277" s="2" t="s">
        <v>69</v>
      </c>
      <c r="H277" s="2" t="s">
        <v>45</v>
      </c>
      <c r="I277" s="2" t="s">
        <v>46</v>
      </c>
      <c r="J277" s="2" t="s">
        <v>46</v>
      </c>
      <c r="K277" s="2" t="s">
        <v>44</v>
      </c>
      <c r="L277" s="2" t="s">
        <v>36</v>
      </c>
      <c r="M277" s="2" t="s">
        <v>56</v>
      </c>
      <c r="N277" s="2"/>
      <c r="O277" s="2"/>
      <c r="P277" s="2"/>
    </row>
    <row r="278" spans="2:16" s="27" customFormat="1" ht="15" customHeight="1">
      <c r="B278" s="7"/>
      <c r="C278" s="7"/>
      <c r="D278" s="7"/>
      <c r="E278" s="36"/>
      <c r="F278" s="16"/>
      <c r="G278" s="5"/>
      <c r="H278" s="5"/>
      <c r="I278" s="7"/>
      <c r="M278" s="7"/>
    </row>
    <row r="279" spans="2:16" s="27" customFormat="1" ht="22.5" customHeight="1">
      <c r="B279" s="2">
        <v>121</v>
      </c>
      <c r="C279" s="2">
        <v>7</v>
      </c>
      <c r="D279" s="6">
        <v>10</v>
      </c>
      <c r="E279" s="1">
        <v>117</v>
      </c>
      <c r="F279" s="16"/>
      <c r="G279" s="2" t="s">
        <v>35</v>
      </c>
      <c r="H279" s="2" t="s">
        <v>41</v>
      </c>
      <c r="I279" s="2" t="s">
        <v>69</v>
      </c>
      <c r="J279" s="2" t="s">
        <v>35</v>
      </c>
      <c r="K279" s="2" t="s">
        <v>31</v>
      </c>
      <c r="L279" s="2" t="s">
        <v>46</v>
      </c>
      <c r="M279" s="2" t="s">
        <v>55</v>
      </c>
      <c r="N279" s="2" t="s">
        <v>33</v>
      </c>
      <c r="O279" s="2"/>
      <c r="P279" s="2"/>
    </row>
    <row r="280" spans="2:16" s="27" customFormat="1" ht="22.5" customHeight="1">
      <c r="B280" s="2">
        <v>122</v>
      </c>
      <c r="C280" s="2">
        <v>7</v>
      </c>
      <c r="D280" s="6">
        <v>10</v>
      </c>
      <c r="E280" s="1">
        <v>45</v>
      </c>
      <c r="F280" s="16"/>
      <c r="G280" s="2" t="s">
        <v>32</v>
      </c>
      <c r="H280" s="2" t="s">
        <v>62</v>
      </c>
      <c r="I280" s="2" t="s">
        <v>35</v>
      </c>
      <c r="J280" s="2" t="s">
        <v>39</v>
      </c>
      <c r="K280" s="2" t="s">
        <v>43</v>
      </c>
      <c r="L280" s="2"/>
      <c r="M280" s="2"/>
      <c r="N280" s="2"/>
      <c r="O280" s="2"/>
      <c r="P280" s="2"/>
    </row>
    <row r="281" spans="2:16" s="27" customFormat="1" ht="22.5" customHeight="1">
      <c r="B281" s="2">
        <v>123</v>
      </c>
      <c r="C281" s="2">
        <v>7</v>
      </c>
      <c r="D281" s="6">
        <v>10</v>
      </c>
      <c r="E281" s="1">
        <v>82</v>
      </c>
      <c r="F281" s="16"/>
      <c r="G281" s="2" t="s">
        <v>55</v>
      </c>
      <c r="H281" s="2" t="s">
        <v>33</v>
      </c>
      <c r="I281" s="2" t="s">
        <v>40</v>
      </c>
      <c r="J281" s="2" t="s">
        <v>55</v>
      </c>
      <c r="K281" s="2" t="s">
        <v>47</v>
      </c>
      <c r="L281" s="2" t="s">
        <v>41</v>
      </c>
      <c r="M281" s="2" t="s">
        <v>39</v>
      </c>
      <c r="N281" s="2" t="s">
        <v>35</v>
      </c>
      <c r="O281" s="2"/>
      <c r="P281" s="2"/>
    </row>
    <row r="282" spans="2:16" s="27" customFormat="1" ht="22.5" customHeight="1">
      <c r="B282" s="2">
        <v>124</v>
      </c>
      <c r="C282" s="2">
        <v>7</v>
      </c>
      <c r="D282" s="6">
        <v>10</v>
      </c>
      <c r="E282" s="1">
        <v>87</v>
      </c>
      <c r="F282" s="16"/>
      <c r="G282" s="2" t="s">
        <v>48</v>
      </c>
      <c r="H282" s="2" t="s">
        <v>36</v>
      </c>
      <c r="I282" s="2" t="s">
        <v>32</v>
      </c>
      <c r="J282" s="2" t="s">
        <v>55</v>
      </c>
      <c r="K282" s="2" t="s">
        <v>30</v>
      </c>
      <c r="L282" s="2" t="s">
        <v>48</v>
      </c>
      <c r="M282" s="2"/>
      <c r="N282" s="2"/>
      <c r="O282" s="2"/>
      <c r="P282" s="2"/>
    </row>
    <row r="283" spans="2:16" s="27" customFormat="1" ht="22.5" customHeight="1">
      <c r="B283" s="2">
        <v>125</v>
      </c>
      <c r="C283" s="2">
        <v>7</v>
      </c>
      <c r="D283" s="6">
        <v>10</v>
      </c>
      <c r="E283" s="1">
        <v>89</v>
      </c>
      <c r="F283" s="16"/>
      <c r="G283" s="2" t="s">
        <v>55</v>
      </c>
      <c r="H283" s="2" t="s">
        <v>30</v>
      </c>
      <c r="I283" s="2" t="s">
        <v>41</v>
      </c>
      <c r="J283" s="2" t="s">
        <v>47</v>
      </c>
      <c r="K283" s="2" t="s">
        <v>47</v>
      </c>
      <c r="L283" s="2" t="s">
        <v>46</v>
      </c>
      <c r="M283" s="2" t="s">
        <v>47</v>
      </c>
      <c r="N283" s="2"/>
      <c r="O283" s="2"/>
      <c r="P283" s="2"/>
    </row>
    <row r="284" spans="2:16" s="27" customFormat="1" ht="22.5" customHeight="1">
      <c r="B284" s="2">
        <v>126</v>
      </c>
      <c r="C284" s="2">
        <v>7</v>
      </c>
      <c r="D284" s="6">
        <v>10</v>
      </c>
      <c r="E284" s="1">
        <v>54</v>
      </c>
      <c r="F284" s="16"/>
      <c r="G284" s="2" t="s">
        <v>48</v>
      </c>
      <c r="H284" s="2" t="s">
        <v>41</v>
      </c>
      <c r="I284" s="2" t="s">
        <v>62</v>
      </c>
      <c r="J284" s="2" t="s">
        <v>47</v>
      </c>
      <c r="K284" s="2" t="s">
        <v>39</v>
      </c>
      <c r="L284" s="2" t="s">
        <v>43</v>
      </c>
      <c r="M284" s="2"/>
      <c r="N284" s="2"/>
      <c r="O284" s="2"/>
      <c r="P284" s="2"/>
    </row>
    <row r="285" spans="2:16" s="27" customFormat="1" ht="22.5" customHeight="1">
      <c r="B285" s="2">
        <v>127</v>
      </c>
      <c r="C285" s="2">
        <v>7</v>
      </c>
      <c r="D285" s="6">
        <v>10</v>
      </c>
      <c r="E285" s="1">
        <v>70</v>
      </c>
      <c r="F285" s="16"/>
      <c r="G285" s="2" t="s">
        <v>30</v>
      </c>
      <c r="H285" s="2" t="s">
        <v>55</v>
      </c>
      <c r="I285" s="2" t="s">
        <v>45</v>
      </c>
      <c r="J285" s="2" t="s">
        <v>35</v>
      </c>
      <c r="K285" s="2" t="s">
        <v>41</v>
      </c>
      <c r="L285" s="2" t="s">
        <v>47</v>
      </c>
      <c r="M285" s="2"/>
      <c r="N285" s="2"/>
      <c r="O285" s="2"/>
      <c r="P285" s="2"/>
    </row>
    <row r="286" spans="2:16" s="27" customFormat="1" ht="22.5" customHeight="1">
      <c r="B286" s="2">
        <v>128</v>
      </c>
      <c r="C286" s="2">
        <v>7</v>
      </c>
      <c r="D286" s="6">
        <v>10</v>
      </c>
      <c r="E286" s="1">
        <v>101</v>
      </c>
      <c r="F286" s="16"/>
      <c r="G286" s="2" t="s">
        <v>55</v>
      </c>
      <c r="H286" s="2" t="s">
        <v>48</v>
      </c>
      <c r="I286" s="2" t="s">
        <v>33</v>
      </c>
      <c r="J286" s="2" t="s">
        <v>36</v>
      </c>
      <c r="K286" s="2" t="s">
        <v>32</v>
      </c>
      <c r="L286" s="2" t="s">
        <v>38</v>
      </c>
      <c r="M286" s="2" t="s">
        <v>41</v>
      </c>
      <c r="N286" s="2" t="s">
        <v>47</v>
      </c>
      <c r="O286" s="2"/>
      <c r="P286" s="2"/>
    </row>
    <row r="287" spans="2:16" s="27" customFormat="1" ht="22.5" customHeight="1">
      <c r="B287" s="2">
        <v>129</v>
      </c>
      <c r="C287" s="2">
        <v>7</v>
      </c>
      <c r="D287" s="6">
        <v>10</v>
      </c>
      <c r="E287" s="1">
        <v>48</v>
      </c>
      <c r="F287" s="16"/>
      <c r="G287" s="2" t="s">
        <v>32</v>
      </c>
      <c r="H287" s="2" t="s">
        <v>41</v>
      </c>
      <c r="I287" s="2" t="s">
        <v>47</v>
      </c>
      <c r="J287" s="2" t="s">
        <v>42</v>
      </c>
      <c r="K287" s="2" t="s">
        <v>41</v>
      </c>
      <c r="L287" s="2"/>
      <c r="M287" s="2"/>
      <c r="N287" s="2"/>
      <c r="O287" s="2"/>
      <c r="P287" s="2"/>
    </row>
    <row r="288" spans="2:16" s="27" customFormat="1" ht="22.5" customHeight="1">
      <c r="B288" s="2">
        <v>130</v>
      </c>
      <c r="C288" s="2">
        <v>7</v>
      </c>
      <c r="D288" s="6">
        <v>10</v>
      </c>
      <c r="E288" s="1">
        <v>90</v>
      </c>
      <c r="F288" s="16"/>
      <c r="G288" s="2" t="s">
        <v>41</v>
      </c>
      <c r="H288" s="2" t="s">
        <v>46</v>
      </c>
      <c r="I288" s="2" t="s">
        <v>32</v>
      </c>
      <c r="J288" s="2" t="s">
        <v>46</v>
      </c>
      <c r="K288" s="2" t="s">
        <v>33</v>
      </c>
      <c r="L288" s="2" t="s">
        <v>35</v>
      </c>
      <c r="M288" s="2" t="s">
        <v>43</v>
      </c>
      <c r="N288" s="2"/>
      <c r="O288" s="2"/>
      <c r="P288" s="2"/>
    </row>
    <row r="289" spans="2:16" s="27" customFormat="1" ht="22.5" customHeight="1">
      <c r="B289" s="2">
        <v>131</v>
      </c>
      <c r="C289" s="2">
        <v>7</v>
      </c>
      <c r="D289" s="6">
        <v>10</v>
      </c>
      <c r="E289" s="1">
        <v>72</v>
      </c>
      <c r="F289" s="16"/>
      <c r="G289" s="2" t="s">
        <v>32</v>
      </c>
      <c r="H289" s="2" t="s">
        <v>62</v>
      </c>
      <c r="I289" s="2" t="s">
        <v>69</v>
      </c>
      <c r="J289" s="2" t="s">
        <v>55</v>
      </c>
      <c r="K289" s="2" t="s">
        <v>30</v>
      </c>
      <c r="L289" s="2" t="s">
        <v>48</v>
      </c>
      <c r="M289" s="2"/>
      <c r="N289" s="2"/>
      <c r="O289" s="2"/>
      <c r="P289" s="2"/>
    </row>
    <row r="290" spans="2:16" s="27" customFormat="1" ht="22.5" customHeight="1">
      <c r="B290" s="2">
        <v>132</v>
      </c>
      <c r="C290" s="2">
        <v>7</v>
      </c>
      <c r="D290" s="6">
        <v>10</v>
      </c>
      <c r="E290" s="1">
        <v>145</v>
      </c>
      <c r="F290" s="16"/>
      <c r="G290" s="2" t="s">
        <v>35</v>
      </c>
      <c r="H290" s="2" t="s">
        <v>41</v>
      </c>
      <c r="I290" s="2" t="s">
        <v>69</v>
      </c>
      <c r="J290" s="2" t="s">
        <v>35</v>
      </c>
      <c r="K290" s="2" t="s">
        <v>48</v>
      </c>
      <c r="L290" s="2" t="s">
        <v>56</v>
      </c>
      <c r="M290" s="2" t="s">
        <v>45</v>
      </c>
      <c r="N290" s="2" t="s">
        <v>55</v>
      </c>
      <c r="O290" s="2" t="s">
        <v>35</v>
      </c>
      <c r="P290" s="2"/>
    </row>
    <row r="291" spans="2:16" s="27" customFormat="1" ht="22.5" customHeight="1">
      <c r="B291" s="2">
        <v>133</v>
      </c>
      <c r="C291" s="2">
        <v>7</v>
      </c>
      <c r="D291" s="6">
        <v>10</v>
      </c>
      <c r="E291" s="1">
        <v>72</v>
      </c>
      <c r="F291" s="16"/>
      <c r="G291" s="2" t="s">
        <v>48</v>
      </c>
      <c r="H291" s="2" t="s">
        <v>46</v>
      </c>
      <c r="I291" s="2" t="s">
        <v>47</v>
      </c>
      <c r="J291" s="2" t="s">
        <v>35</v>
      </c>
      <c r="K291" s="2"/>
      <c r="L291" s="2"/>
      <c r="M291" s="2"/>
      <c r="N291" s="2"/>
      <c r="O291" s="2"/>
      <c r="P291" s="2"/>
    </row>
    <row r="292" spans="2:16" s="27" customFormat="1" ht="22.5" customHeight="1">
      <c r="B292" s="2">
        <v>134</v>
      </c>
      <c r="C292" s="2">
        <v>7</v>
      </c>
      <c r="D292" s="6">
        <v>10</v>
      </c>
      <c r="E292" s="1">
        <v>156</v>
      </c>
      <c r="F292" s="16"/>
      <c r="G292" s="2" t="s">
        <v>48</v>
      </c>
      <c r="H292" s="2" t="s">
        <v>36</v>
      </c>
      <c r="I292" s="2" t="s">
        <v>38</v>
      </c>
      <c r="J292" s="2" t="s">
        <v>48</v>
      </c>
      <c r="K292" s="2" t="s">
        <v>35</v>
      </c>
      <c r="L292" s="2" t="s">
        <v>55</v>
      </c>
      <c r="M292" s="2" t="s">
        <v>35</v>
      </c>
      <c r="N292" s="2" t="s">
        <v>36</v>
      </c>
      <c r="O292" s="2" t="s">
        <v>35</v>
      </c>
      <c r="P292" s="2" t="s">
        <v>41</v>
      </c>
    </row>
    <row r="293" spans="2:16" s="27" customFormat="1" ht="22.5" customHeight="1">
      <c r="B293" s="2">
        <v>135</v>
      </c>
      <c r="C293" s="2">
        <v>7</v>
      </c>
      <c r="D293" s="6">
        <v>10</v>
      </c>
      <c r="E293" s="1">
        <v>49</v>
      </c>
      <c r="F293" s="16"/>
      <c r="G293" s="2" t="s">
        <v>41</v>
      </c>
      <c r="H293" s="2" t="s">
        <v>69</v>
      </c>
      <c r="I293" s="2" t="s">
        <v>39</v>
      </c>
      <c r="J293" s="2" t="s">
        <v>41</v>
      </c>
      <c r="K293" s="2" t="s">
        <v>45</v>
      </c>
      <c r="L293" s="2"/>
      <c r="M293" s="2"/>
      <c r="N293" s="2"/>
      <c r="O293" s="2"/>
      <c r="P293" s="2"/>
    </row>
    <row r="294" spans="2:16" s="27" customFormat="1" ht="22.5" customHeight="1">
      <c r="B294" s="2">
        <v>136</v>
      </c>
      <c r="C294" s="2">
        <v>7</v>
      </c>
      <c r="D294" s="6">
        <v>10</v>
      </c>
      <c r="E294" s="1">
        <v>73</v>
      </c>
      <c r="F294" s="16"/>
      <c r="G294" s="2" t="s">
        <v>33</v>
      </c>
      <c r="H294" s="2" t="s">
        <v>36</v>
      </c>
      <c r="I294" s="2" t="s">
        <v>32</v>
      </c>
      <c r="J294" s="2" t="s">
        <v>38</v>
      </c>
      <c r="K294" s="2" t="s">
        <v>41</v>
      </c>
      <c r="L294" s="2" t="s">
        <v>47</v>
      </c>
      <c r="M294" s="2"/>
      <c r="N294" s="2"/>
      <c r="O294" s="2"/>
      <c r="P294" s="2"/>
    </row>
    <row r="295" spans="2:16" s="27" customFormat="1" ht="22.5" customHeight="1">
      <c r="B295" s="2">
        <v>137</v>
      </c>
      <c r="C295" s="2">
        <v>7</v>
      </c>
      <c r="D295" s="6">
        <v>10</v>
      </c>
      <c r="E295" s="1">
        <v>123</v>
      </c>
      <c r="F295" s="16"/>
      <c r="G295" s="2" t="s">
        <v>30</v>
      </c>
      <c r="H295" s="2" t="s">
        <v>46</v>
      </c>
      <c r="I295" s="2" t="s">
        <v>47</v>
      </c>
      <c r="J295" s="2" t="s">
        <v>32</v>
      </c>
      <c r="K295" s="2" t="s">
        <v>62</v>
      </c>
      <c r="L295" s="2" t="s">
        <v>35</v>
      </c>
      <c r="M295" s="2" t="s">
        <v>35</v>
      </c>
      <c r="N295" s="2" t="s">
        <v>55</v>
      </c>
      <c r="O295" s="2" t="s">
        <v>33</v>
      </c>
      <c r="P295" s="2" t="s">
        <v>42</v>
      </c>
    </row>
    <row r="296" spans="2:16" s="27" customFormat="1" ht="22.5" customHeight="1">
      <c r="B296" s="2">
        <v>138</v>
      </c>
      <c r="C296" s="2">
        <v>7</v>
      </c>
      <c r="D296" s="6">
        <v>10</v>
      </c>
      <c r="E296" s="1">
        <v>32</v>
      </c>
      <c r="F296" s="16"/>
      <c r="G296" s="2" t="s">
        <v>39</v>
      </c>
      <c r="H296" s="2" t="s">
        <v>41</v>
      </c>
      <c r="I296" s="2" t="s">
        <v>45</v>
      </c>
      <c r="J296" s="2" t="s">
        <v>45</v>
      </c>
      <c r="K296" s="2"/>
      <c r="L296" s="2"/>
      <c r="M296" s="2"/>
      <c r="N296" s="2"/>
      <c r="O296" s="2"/>
      <c r="P296" s="2"/>
    </row>
    <row r="297" spans="2:16" s="27" customFormat="1" ht="22.5" customHeight="1">
      <c r="B297" s="2">
        <v>139</v>
      </c>
      <c r="C297" s="2">
        <v>7</v>
      </c>
      <c r="D297" s="6">
        <v>10</v>
      </c>
      <c r="E297" s="1">
        <v>82</v>
      </c>
      <c r="F297" s="16"/>
      <c r="G297" s="2" t="s">
        <v>48</v>
      </c>
      <c r="H297" s="2" t="s">
        <v>44</v>
      </c>
      <c r="I297" s="2" t="s">
        <v>55</v>
      </c>
      <c r="J297" s="2" t="s">
        <v>45</v>
      </c>
      <c r="K297" s="2" t="s">
        <v>45</v>
      </c>
      <c r="L297" s="2" t="s">
        <v>48</v>
      </c>
      <c r="M297" s="2"/>
      <c r="N297" s="2"/>
      <c r="O297" s="2"/>
      <c r="P297" s="2"/>
    </row>
    <row r="298" spans="2:16" s="27" customFormat="1" ht="22.5" customHeight="1">
      <c r="B298" s="2">
        <v>140</v>
      </c>
      <c r="C298" s="2">
        <v>7</v>
      </c>
      <c r="D298" s="6">
        <v>10</v>
      </c>
      <c r="E298" s="1">
        <v>26</v>
      </c>
      <c r="F298" s="16"/>
      <c r="G298" s="2" t="s">
        <v>40</v>
      </c>
      <c r="H298" s="2" t="s">
        <v>62</v>
      </c>
      <c r="I298" s="2" t="s">
        <v>35</v>
      </c>
      <c r="J298" s="2" t="s">
        <v>62</v>
      </c>
      <c r="K298" s="2"/>
      <c r="L298" s="2"/>
      <c r="M298" s="2"/>
      <c r="N298" s="2"/>
      <c r="O298" s="2"/>
      <c r="P298" s="2"/>
    </row>
    <row r="1000" spans="648:648">
      <c r="XX1000" s="115">
        <v>125713</v>
      </c>
    </row>
  </sheetData>
  <pageMargins left="0.511811024" right="0.511811024" top="0.78740157499999996" bottom="0.78740157499999996" header="0.31496062000000002" footer="0.31496062000000002"/>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A7C73-1D58-405A-A349-8AE57A1BB9B1}">
  <sheetPr codeName="Sheet7"/>
  <dimension ref="A1:Y147"/>
  <sheetViews>
    <sheetView showGridLines="0" zoomScale="70" zoomScaleNormal="70" workbookViewId="0"/>
  </sheetViews>
  <sheetFormatPr defaultColWidth="4.35546875" defaultRowHeight="23.25" customHeight="1"/>
  <cols>
    <col min="1" max="1" width="1.640625" style="54" customWidth="1"/>
    <col min="2" max="2" width="6.42578125" style="65" customWidth="1"/>
    <col min="3" max="3" width="28.42578125" style="66" customWidth="1"/>
    <col min="4" max="4" width="4.92578125" style="54" customWidth="1"/>
    <col min="5" max="6" width="2.78515625" style="54" customWidth="1"/>
    <col min="7" max="7" width="3" style="54" bestFit="1" customWidth="1"/>
    <col min="8" max="25" width="2.78515625" style="54" customWidth="1"/>
    <col min="26" max="49" width="4.28515625" style="57" customWidth="1"/>
    <col min="50" max="75" width="3.28515625" style="57" customWidth="1"/>
    <col min="76" max="16384" width="4.35546875" style="57"/>
  </cols>
  <sheetData>
    <row r="1" spans="2:25" ht="23.25" customHeight="1" thickBot="1">
      <c r="B1" s="52" t="s">
        <v>57</v>
      </c>
      <c r="C1" s="53"/>
      <c r="G1" s="55"/>
      <c r="H1" s="55"/>
      <c r="I1" s="55"/>
      <c r="J1" s="55"/>
      <c r="K1" s="55"/>
      <c r="L1" s="55"/>
      <c r="M1" s="55"/>
      <c r="N1" s="56"/>
      <c r="O1" s="56"/>
      <c r="P1" s="57"/>
      <c r="Q1" s="57"/>
      <c r="R1" s="57"/>
      <c r="S1" s="57"/>
      <c r="T1" s="57"/>
      <c r="U1" s="57"/>
      <c r="V1" s="57"/>
      <c r="W1" s="57"/>
      <c r="X1" s="57"/>
      <c r="Y1" s="57"/>
    </row>
    <row r="2" spans="2:25" ht="23.25" customHeight="1" thickBot="1">
      <c r="B2" s="58" t="s">
        <v>29</v>
      </c>
      <c r="C2" s="59" t="s">
        <v>4</v>
      </c>
      <c r="D2" s="58" t="s">
        <v>3</v>
      </c>
      <c r="V2" s="57"/>
      <c r="W2" s="57"/>
      <c r="X2" s="57"/>
      <c r="Y2" s="57"/>
    </row>
    <row r="3" spans="2:25" ht="23.25" customHeight="1">
      <c r="B3" s="60" t="s">
        <v>14</v>
      </c>
      <c r="C3" s="61">
        <f>IF(ISBLANK('Case-Junior Varsity'!E25),"",'Case-Junior Varsity'!E25)</f>
        <v>26</v>
      </c>
      <c r="D3" s="95">
        <v>30</v>
      </c>
      <c r="E3" s="57"/>
      <c r="F3" s="62"/>
      <c r="G3" s="57"/>
      <c r="H3" s="57"/>
      <c r="I3" s="57"/>
      <c r="J3" s="57"/>
      <c r="K3" s="57"/>
      <c r="L3" s="57"/>
      <c r="M3" s="57"/>
      <c r="N3" s="57"/>
      <c r="O3" s="57"/>
      <c r="P3" s="57"/>
      <c r="Q3" s="57"/>
      <c r="R3" s="57"/>
      <c r="S3" s="57"/>
      <c r="T3" s="57"/>
      <c r="U3" s="57"/>
      <c r="V3" s="57"/>
      <c r="W3" s="57"/>
      <c r="X3" s="57"/>
      <c r="Y3" s="57"/>
    </row>
    <row r="4" spans="2:25" ht="23.25" customHeight="1">
      <c r="B4" s="63" t="s">
        <v>15</v>
      </c>
      <c r="C4" s="61" t="str">
        <f>IF(ISBLANK('Case-Junior Varsity'!E26),"",'Case-Junior Varsity'!E26)</f>
        <v>Zakary</v>
      </c>
      <c r="D4" s="96">
        <v>30</v>
      </c>
      <c r="E4" s="57"/>
      <c r="F4" s="62"/>
      <c r="G4" s="57"/>
      <c r="H4" s="57"/>
      <c r="I4" s="57"/>
      <c r="J4" s="57"/>
      <c r="K4" s="57"/>
      <c r="L4" s="57"/>
      <c r="M4" s="57"/>
      <c r="N4" s="57"/>
      <c r="O4" s="57"/>
      <c r="P4" s="57"/>
      <c r="Q4" s="57"/>
      <c r="R4" s="57"/>
      <c r="S4" s="57"/>
      <c r="T4" s="57"/>
      <c r="U4" s="57"/>
      <c r="V4" s="57"/>
      <c r="W4" s="57"/>
      <c r="X4" s="57"/>
      <c r="Y4" s="57"/>
    </row>
    <row r="5" spans="2:25" ht="23.25" customHeight="1">
      <c r="B5" s="63" t="s">
        <v>16</v>
      </c>
      <c r="C5" s="61">
        <f>IF(ISBLANK('Case-Junior Varsity'!E27),"",'Case-Junior Varsity'!E27)</f>
        <v>9</v>
      </c>
      <c r="D5" s="96">
        <v>50</v>
      </c>
      <c r="E5" s="57"/>
      <c r="F5" s="62"/>
      <c r="G5" s="57"/>
      <c r="H5" s="57"/>
      <c r="I5" s="57"/>
      <c r="J5" s="57"/>
      <c r="K5" s="57"/>
      <c r="L5" s="57"/>
      <c r="M5" s="57"/>
      <c r="N5" s="57"/>
      <c r="O5" s="57"/>
      <c r="P5" s="57"/>
      <c r="Q5" s="57"/>
      <c r="R5" s="57"/>
      <c r="S5" s="57"/>
      <c r="T5" s="57"/>
      <c r="U5" s="57"/>
      <c r="V5" s="57"/>
      <c r="W5" s="57"/>
      <c r="X5" s="57"/>
      <c r="Y5" s="57"/>
    </row>
    <row r="6" spans="2:25" ht="23.25" customHeight="1">
      <c r="B6" s="63" t="s">
        <v>17</v>
      </c>
      <c r="C6" s="61">
        <f>IF(ISBLANK('Case-Junior Varsity'!E28),"",'Case-Junior Varsity'!E28)</f>
        <v>29</v>
      </c>
      <c r="D6" s="96">
        <v>60</v>
      </c>
      <c r="E6" s="57"/>
      <c r="F6" s="62"/>
      <c r="G6" s="57"/>
      <c r="H6" s="57"/>
      <c r="I6" s="57"/>
      <c r="J6" s="57"/>
      <c r="K6" s="57"/>
      <c r="L6" s="57"/>
      <c r="M6" s="57"/>
      <c r="N6" s="57"/>
      <c r="O6" s="57"/>
      <c r="P6" s="57"/>
      <c r="Q6" s="57"/>
      <c r="R6" s="57"/>
      <c r="S6" s="57"/>
      <c r="T6" s="57"/>
      <c r="U6" s="57"/>
      <c r="V6" s="57"/>
      <c r="W6" s="57"/>
      <c r="X6" s="57"/>
      <c r="Y6" s="57"/>
    </row>
    <row r="7" spans="2:25" ht="23.25" customHeight="1">
      <c r="B7" s="63" t="s">
        <v>18</v>
      </c>
      <c r="C7" s="61">
        <f>IF(ISBLANK('Case-Junior Varsity'!E29),"",'Case-Junior Varsity'!E29)</f>
        <v>130</v>
      </c>
      <c r="D7" s="96">
        <v>80</v>
      </c>
      <c r="E7" s="57"/>
      <c r="F7" s="62"/>
      <c r="G7" s="57"/>
      <c r="H7" s="57"/>
      <c r="I7" s="57"/>
      <c r="J7" s="57"/>
      <c r="K7" s="57"/>
      <c r="L7" s="57"/>
      <c r="M7" s="57"/>
      <c r="N7" s="57"/>
      <c r="O7" s="57"/>
      <c r="P7" s="57"/>
      <c r="Q7" s="57"/>
      <c r="R7" s="57"/>
      <c r="S7" s="57"/>
      <c r="T7" s="57"/>
      <c r="U7" s="57"/>
      <c r="V7" s="57"/>
      <c r="W7" s="57"/>
      <c r="X7" s="57"/>
      <c r="Y7" s="57"/>
    </row>
    <row r="8" spans="2:25" ht="23.25" customHeight="1">
      <c r="B8" s="64">
        <v>1</v>
      </c>
      <c r="C8" s="61">
        <f>IF(ISBLANK('Case-Junior Varsity'!E51),"",'Case-Junior Varsity'!E51)</f>
        <v>25</v>
      </c>
      <c r="D8" s="60">
        <v>4</v>
      </c>
      <c r="F8" s="62"/>
      <c r="G8" s="57"/>
      <c r="H8" s="57"/>
      <c r="I8" s="57"/>
      <c r="J8" s="57"/>
      <c r="K8" s="57"/>
      <c r="L8" s="57"/>
      <c r="M8" s="57"/>
      <c r="N8" s="57"/>
      <c r="O8" s="57"/>
      <c r="P8" s="57"/>
      <c r="Q8" s="57"/>
      <c r="R8" s="57"/>
      <c r="S8" s="57"/>
      <c r="T8" s="57"/>
      <c r="U8" s="57"/>
      <c r="V8" s="57"/>
      <c r="W8" s="57"/>
      <c r="X8" s="57"/>
      <c r="Y8" s="57"/>
    </row>
    <row r="9" spans="2:25" ht="23.25" customHeight="1">
      <c r="B9" s="64">
        <f t="shared" ref="B9:B72" si="0">B8+1</f>
        <v>2</v>
      </c>
      <c r="C9" s="61">
        <f>IF(ISBLANK('Case-Junior Varsity'!E52),"",'Case-Junior Varsity'!E52)</f>
        <v>23</v>
      </c>
      <c r="D9" s="60">
        <v>4</v>
      </c>
      <c r="F9" s="62"/>
      <c r="G9" s="57"/>
      <c r="H9" s="57"/>
      <c r="I9" s="57"/>
      <c r="J9" s="57"/>
      <c r="K9" s="57"/>
      <c r="L9" s="57"/>
      <c r="M9" s="57"/>
      <c r="N9" s="57"/>
      <c r="O9" s="57"/>
      <c r="P9" s="57"/>
      <c r="Q9" s="57"/>
      <c r="R9" s="57"/>
      <c r="S9" s="57"/>
      <c r="T9" s="57"/>
      <c r="U9" s="57"/>
      <c r="V9" s="57"/>
      <c r="W9" s="57"/>
      <c r="X9" s="57"/>
      <c r="Y9" s="57"/>
    </row>
    <row r="10" spans="2:25" ht="23.25" customHeight="1">
      <c r="B10" s="64">
        <f t="shared" si="0"/>
        <v>3</v>
      </c>
      <c r="C10" s="61">
        <f>IF(ISBLANK('Case-Junior Varsity'!E53),"",'Case-Junior Varsity'!E53)</f>
        <v>22</v>
      </c>
      <c r="D10" s="60">
        <v>4</v>
      </c>
      <c r="F10" s="62"/>
      <c r="G10" s="57"/>
      <c r="H10" s="57"/>
      <c r="I10" s="57"/>
      <c r="J10" s="57"/>
      <c r="K10" s="57"/>
      <c r="L10" s="57"/>
      <c r="M10" s="57"/>
      <c r="N10" s="57"/>
      <c r="O10" s="57"/>
      <c r="P10" s="57"/>
      <c r="Q10" s="57"/>
      <c r="R10" s="57"/>
      <c r="S10" s="57"/>
      <c r="T10" s="57"/>
      <c r="U10" s="57"/>
      <c r="V10" s="57"/>
      <c r="W10" s="57"/>
      <c r="X10" s="57"/>
      <c r="Y10" s="57"/>
    </row>
    <row r="11" spans="2:25" ht="23.25" customHeight="1">
      <c r="B11" s="64">
        <f t="shared" si="0"/>
        <v>4</v>
      </c>
      <c r="C11" s="61">
        <f>IF(ISBLANK('Case-Junior Varsity'!E54),"",'Case-Junior Varsity'!E54)</f>
        <v>23</v>
      </c>
      <c r="D11" s="60">
        <v>4</v>
      </c>
      <c r="F11" s="62"/>
      <c r="G11" s="57"/>
      <c r="H11" s="57"/>
      <c r="I11" s="57"/>
      <c r="J11" s="57"/>
      <c r="K11" s="57"/>
      <c r="L11" s="57"/>
      <c r="M11" s="57"/>
      <c r="N11" s="57"/>
      <c r="O11" s="57"/>
      <c r="P11" s="57"/>
      <c r="Q11" s="57"/>
      <c r="R11" s="57"/>
      <c r="S11" s="57"/>
      <c r="T11" s="57"/>
      <c r="U11" s="57"/>
      <c r="V11" s="57"/>
      <c r="W11" s="57"/>
      <c r="X11" s="57"/>
      <c r="Y11" s="57"/>
    </row>
    <row r="12" spans="2:25" ht="23.25" customHeight="1">
      <c r="B12" s="64">
        <f t="shared" si="0"/>
        <v>5</v>
      </c>
      <c r="C12" s="61">
        <f>IF(ISBLANK('Case-Junior Varsity'!E55),"",'Case-Junior Varsity'!E55)</f>
        <v>21</v>
      </c>
      <c r="D12" s="60">
        <v>4</v>
      </c>
      <c r="F12" s="62"/>
      <c r="G12" s="57"/>
      <c r="H12" s="57"/>
      <c r="I12" s="57"/>
      <c r="J12" s="57"/>
      <c r="K12" s="57"/>
      <c r="L12" s="57"/>
      <c r="M12" s="57"/>
      <c r="N12" s="57"/>
      <c r="O12" s="57"/>
      <c r="P12" s="57"/>
      <c r="Q12" s="57"/>
      <c r="R12" s="57"/>
      <c r="S12" s="57"/>
      <c r="T12" s="57"/>
      <c r="U12" s="57"/>
      <c r="V12" s="57"/>
      <c r="W12" s="57"/>
      <c r="X12" s="57"/>
      <c r="Y12" s="57"/>
    </row>
    <row r="13" spans="2:25" ht="23.25" customHeight="1">
      <c r="B13" s="64">
        <f t="shared" si="0"/>
        <v>6</v>
      </c>
      <c r="C13" s="61">
        <f>IF(ISBLANK('Case-Junior Varsity'!E56),"",'Case-Junior Varsity'!E56)</f>
        <v>23</v>
      </c>
      <c r="D13" s="60">
        <v>4</v>
      </c>
      <c r="F13" s="62"/>
      <c r="G13" s="57"/>
      <c r="H13" s="57"/>
      <c r="I13" s="57"/>
      <c r="J13" s="57"/>
      <c r="K13" s="57"/>
      <c r="L13" s="57"/>
      <c r="M13" s="57"/>
      <c r="N13" s="57"/>
      <c r="O13" s="57"/>
      <c r="P13" s="57"/>
      <c r="Q13" s="57"/>
      <c r="R13" s="57"/>
      <c r="S13" s="57"/>
      <c r="T13" s="57"/>
      <c r="U13" s="57"/>
      <c r="V13" s="57"/>
      <c r="W13" s="57"/>
      <c r="X13" s="57"/>
      <c r="Y13" s="57"/>
    </row>
    <row r="14" spans="2:25" ht="23.25" customHeight="1">
      <c r="B14" s="64">
        <f t="shared" si="0"/>
        <v>7</v>
      </c>
      <c r="C14" s="61">
        <f>IF(ISBLANK('Case-Junior Varsity'!E57),"",'Case-Junior Varsity'!E57)</f>
        <v>24</v>
      </c>
      <c r="D14" s="60">
        <v>4</v>
      </c>
      <c r="F14" s="62"/>
      <c r="G14" s="57"/>
      <c r="H14" s="57"/>
      <c r="I14" s="57"/>
      <c r="J14" s="57"/>
      <c r="K14" s="57"/>
      <c r="L14" s="57"/>
      <c r="M14" s="57"/>
      <c r="N14" s="57"/>
      <c r="O14" s="57"/>
      <c r="P14" s="57"/>
      <c r="Q14" s="57"/>
      <c r="R14" s="57"/>
      <c r="S14" s="57"/>
      <c r="T14" s="57"/>
      <c r="U14" s="57"/>
      <c r="V14" s="57"/>
      <c r="W14" s="57"/>
      <c r="X14" s="57"/>
      <c r="Y14" s="57"/>
    </row>
    <row r="15" spans="2:25" ht="23.25" customHeight="1">
      <c r="B15" s="64">
        <f t="shared" si="0"/>
        <v>8</v>
      </c>
      <c r="C15" s="61">
        <f>IF(ISBLANK('Case-Junior Varsity'!E58),"",'Case-Junior Varsity'!E58)</f>
        <v>25</v>
      </c>
      <c r="D15" s="60">
        <v>4</v>
      </c>
      <c r="F15" s="62"/>
      <c r="G15" s="57"/>
      <c r="H15" s="57"/>
      <c r="I15" s="57"/>
      <c r="J15" s="57"/>
      <c r="K15" s="57"/>
      <c r="L15" s="57"/>
      <c r="M15" s="57"/>
      <c r="N15" s="57"/>
      <c r="O15" s="57"/>
      <c r="P15" s="57"/>
      <c r="Q15" s="57"/>
      <c r="R15" s="57"/>
      <c r="S15" s="57"/>
      <c r="T15" s="57"/>
      <c r="U15" s="57"/>
      <c r="V15" s="57"/>
      <c r="W15" s="57"/>
      <c r="X15" s="57"/>
      <c r="Y15" s="57"/>
    </row>
    <row r="16" spans="2:25" ht="23.25" customHeight="1">
      <c r="B16" s="64">
        <f t="shared" si="0"/>
        <v>9</v>
      </c>
      <c r="C16" s="61">
        <f>IF(ISBLANK('Case-Junior Varsity'!E59),"",'Case-Junior Varsity'!E59)</f>
        <v>26</v>
      </c>
      <c r="D16" s="60">
        <v>4</v>
      </c>
      <c r="F16" s="62"/>
      <c r="G16" s="57"/>
      <c r="H16" s="57"/>
      <c r="I16" s="57"/>
      <c r="J16" s="57"/>
      <c r="K16" s="57"/>
      <c r="L16" s="57"/>
      <c r="M16" s="57"/>
      <c r="N16" s="57"/>
      <c r="O16" s="57"/>
      <c r="P16" s="57"/>
      <c r="Q16" s="57"/>
      <c r="R16" s="57"/>
      <c r="S16" s="57"/>
      <c r="T16" s="57"/>
      <c r="U16" s="57"/>
      <c r="V16" s="57"/>
      <c r="W16" s="57"/>
      <c r="X16" s="57"/>
      <c r="Y16" s="57"/>
    </row>
    <row r="17" spans="2:25" ht="23.25" customHeight="1">
      <c r="B17" s="64">
        <f t="shared" si="0"/>
        <v>10</v>
      </c>
      <c r="C17" s="61">
        <f>IF(ISBLANK('Case-Junior Varsity'!E60),"",'Case-Junior Varsity'!E60)</f>
        <v>23</v>
      </c>
      <c r="D17" s="60">
        <v>4</v>
      </c>
      <c r="F17" s="62"/>
      <c r="G17" s="57"/>
      <c r="H17" s="57"/>
      <c r="I17" s="57"/>
      <c r="J17" s="57"/>
      <c r="K17" s="57"/>
      <c r="L17" s="57"/>
      <c r="M17" s="57"/>
      <c r="N17" s="57"/>
      <c r="O17" s="57"/>
      <c r="P17" s="57"/>
      <c r="Q17" s="57"/>
      <c r="R17" s="57"/>
      <c r="S17" s="57"/>
      <c r="T17" s="57"/>
      <c r="U17" s="57"/>
      <c r="V17" s="57"/>
      <c r="W17" s="57"/>
      <c r="X17" s="57"/>
      <c r="Y17" s="57"/>
    </row>
    <row r="18" spans="2:25" ht="23.25" customHeight="1">
      <c r="B18" s="64">
        <f t="shared" si="0"/>
        <v>11</v>
      </c>
      <c r="C18" s="61">
        <f>IF(ISBLANK('Case-Junior Varsity'!E61),"",'Case-Junior Varsity'!E61)</f>
        <v>25</v>
      </c>
      <c r="D18" s="60">
        <v>4</v>
      </c>
      <c r="F18" s="62"/>
      <c r="G18" s="57"/>
      <c r="H18" s="57"/>
      <c r="I18" s="57"/>
      <c r="J18" s="57"/>
      <c r="K18" s="57"/>
      <c r="L18" s="57"/>
      <c r="M18" s="57"/>
      <c r="N18" s="57"/>
      <c r="O18" s="57"/>
      <c r="P18" s="57"/>
      <c r="Q18" s="57"/>
      <c r="R18" s="57"/>
      <c r="S18" s="57"/>
      <c r="T18" s="57"/>
      <c r="U18" s="57"/>
      <c r="V18" s="57"/>
      <c r="W18" s="57"/>
      <c r="X18" s="57"/>
      <c r="Y18" s="57"/>
    </row>
    <row r="19" spans="2:25" ht="23.25" customHeight="1">
      <c r="B19" s="64">
        <f t="shared" si="0"/>
        <v>12</v>
      </c>
      <c r="C19" s="61">
        <f>IF(ISBLANK('Case-Junior Varsity'!E62),"",'Case-Junior Varsity'!E62)</f>
        <v>24</v>
      </c>
      <c r="D19" s="60">
        <v>4</v>
      </c>
      <c r="F19" s="62"/>
      <c r="G19" s="57"/>
      <c r="H19" s="57"/>
      <c r="I19" s="57"/>
      <c r="J19" s="57"/>
      <c r="K19" s="57"/>
      <c r="L19" s="57"/>
      <c r="M19" s="57"/>
      <c r="N19" s="57"/>
      <c r="O19" s="57"/>
      <c r="P19" s="57"/>
      <c r="Q19" s="57"/>
      <c r="R19" s="57"/>
      <c r="S19" s="57"/>
      <c r="T19" s="57"/>
      <c r="U19" s="57"/>
      <c r="V19" s="57"/>
      <c r="W19" s="57"/>
      <c r="X19" s="57"/>
      <c r="Y19" s="57"/>
    </row>
    <row r="20" spans="2:25" ht="23.25" customHeight="1">
      <c r="B20" s="64">
        <f t="shared" si="0"/>
        <v>13</v>
      </c>
      <c r="C20" s="61">
        <f>IF(ISBLANK('Case-Junior Varsity'!E63),"",'Case-Junior Varsity'!E63)</f>
        <v>22</v>
      </c>
      <c r="D20" s="60">
        <v>4</v>
      </c>
      <c r="F20" s="62"/>
      <c r="G20" s="57"/>
      <c r="H20" s="57"/>
      <c r="I20" s="57"/>
      <c r="J20" s="57"/>
      <c r="K20" s="57"/>
      <c r="L20" s="57"/>
      <c r="M20" s="57"/>
      <c r="N20" s="57"/>
      <c r="O20" s="57"/>
      <c r="P20" s="57"/>
      <c r="Q20" s="57"/>
      <c r="R20" s="57"/>
      <c r="S20" s="57"/>
      <c r="T20" s="57"/>
      <c r="U20" s="57"/>
      <c r="V20" s="57"/>
      <c r="W20" s="57"/>
      <c r="X20" s="57"/>
      <c r="Y20" s="57"/>
    </row>
    <row r="21" spans="2:25" ht="23.25" customHeight="1">
      <c r="B21" s="64">
        <f t="shared" si="0"/>
        <v>14</v>
      </c>
      <c r="C21" s="61">
        <f>IF(ISBLANK('Case-Junior Varsity'!E64),"",'Case-Junior Varsity'!E64)</f>
        <v>23</v>
      </c>
      <c r="D21" s="60">
        <v>4</v>
      </c>
      <c r="F21" s="62"/>
      <c r="G21" s="57"/>
      <c r="H21" s="57"/>
      <c r="I21" s="57"/>
      <c r="J21" s="57"/>
      <c r="K21" s="57"/>
      <c r="L21" s="57"/>
      <c r="M21" s="57"/>
      <c r="N21" s="57"/>
      <c r="O21" s="57"/>
      <c r="P21" s="57"/>
      <c r="Q21" s="57"/>
      <c r="R21" s="57"/>
      <c r="S21" s="57"/>
      <c r="T21" s="57"/>
      <c r="U21" s="57"/>
      <c r="V21" s="57"/>
      <c r="W21" s="57"/>
      <c r="X21" s="57"/>
      <c r="Y21" s="57"/>
    </row>
    <row r="22" spans="2:25" ht="23.25" customHeight="1">
      <c r="B22" s="64">
        <f t="shared" si="0"/>
        <v>15</v>
      </c>
      <c r="C22" s="61">
        <f>IF(ISBLANK('Case-Junior Varsity'!E65),"",'Case-Junior Varsity'!E65)</f>
        <v>24</v>
      </c>
      <c r="D22" s="60">
        <v>4</v>
      </c>
      <c r="F22" s="62"/>
      <c r="G22" s="57"/>
      <c r="H22" s="57"/>
      <c r="I22" s="57"/>
      <c r="J22" s="57"/>
      <c r="K22" s="57"/>
      <c r="L22" s="57"/>
      <c r="M22" s="57"/>
      <c r="N22" s="57"/>
      <c r="O22" s="57"/>
      <c r="P22" s="57"/>
      <c r="Q22" s="57"/>
      <c r="R22" s="57"/>
      <c r="S22" s="57"/>
      <c r="T22" s="57"/>
      <c r="U22" s="57"/>
      <c r="V22" s="57"/>
      <c r="W22" s="57"/>
      <c r="X22" s="57"/>
      <c r="Y22" s="57"/>
    </row>
    <row r="23" spans="2:25" ht="23.25" customHeight="1">
      <c r="B23" s="64">
        <f t="shared" si="0"/>
        <v>16</v>
      </c>
      <c r="C23" s="61">
        <f>IF(ISBLANK('Case-Junior Varsity'!E66),"",'Case-Junior Varsity'!E66)</f>
        <v>25</v>
      </c>
      <c r="D23" s="60">
        <v>4</v>
      </c>
      <c r="F23" s="62"/>
      <c r="G23" s="57"/>
      <c r="H23" s="57"/>
      <c r="I23" s="57"/>
      <c r="J23" s="57"/>
      <c r="K23" s="57"/>
      <c r="L23" s="57"/>
      <c r="M23" s="57"/>
      <c r="N23" s="57"/>
      <c r="O23" s="57"/>
      <c r="P23" s="57"/>
      <c r="Q23" s="57"/>
      <c r="R23" s="57"/>
      <c r="S23" s="57"/>
      <c r="T23" s="57"/>
      <c r="U23" s="57"/>
      <c r="V23" s="57"/>
      <c r="W23" s="57"/>
      <c r="X23" s="57"/>
      <c r="Y23" s="57"/>
    </row>
    <row r="24" spans="2:25" ht="23.25" customHeight="1">
      <c r="B24" s="64">
        <f t="shared" si="0"/>
        <v>17</v>
      </c>
      <c r="C24" s="61">
        <f>IF(ISBLANK('Case-Junior Varsity'!E67),"",'Case-Junior Varsity'!E67)</f>
        <v>25</v>
      </c>
      <c r="D24" s="60">
        <v>4</v>
      </c>
      <c r="F24" s="62"/>
      <c r="G24" s="57"/>
      <c r="H24" s="57"/>
      <c r="I24" s="57"/>
      <c r="J24" s="57"/>
      <c r="K24" s="57"/>
      <c r="L24" s="57"/>
      <c r="M24" s="57"/>
      <c r="N24" s="57"/>
      <c r="O24" s="57"/>
      <c r="P24" s="57"/>
      <c r="Q24" s="57"/>
      <c r="R24" s="57"/>
      <c r="S24" s="57"/>
      <c r="T24" s="57"/>
      <c r="U24" s="57"/>
      <c r="V24" s="57"/>
      <c r="W24" s="57"/>
      <c r="X24" s="57"/>
      <c r="Y24" s="57"/>
    </row>
    <row r="25" spans="2:25" ht="23.25" customHeight="1">
      <c r="B25" s="64">
        <f t="shared" si="0"/>
        <v>18</v>
      </c>
      <c r="C25" s="61">
        <f>IF(ISBLANK('Case-Junior Varsity'!E68),"",'Case-Junior Varsity'!E68)</f>
        <v>23</v>
      </c>
      <c r="D25" s="60">
        <v>4</v>
      </c>
      <c r="F25" s="62"/>
      <c r="G25" s="57"/>
      <c r="H25" s="57"/>
      <c r="I25" s="57"/>
      <c r="J25" s="57"/>
      <c r="K25" s="57"/>
      <c r="L25" s="57"/>
      <c r="M25" s="57"/>
      <c r="N25" s="57"/>
      <c r="O25" s="57"/>
      <c r="P25" s="57"/>
      <c r="Q25" s="57"/>
      <c r="R25" s="57"/>
      <c r="S25" s="57"/>
      <c r="T25" s="57"/>
      <c r="U25" s="57"/>
      <c r="V25" s="57"/>
      <c r="W25" s="57"/>
      <c r="X25" s="57"/>
      <c r="Y25" s="57"/>
    </row>
    <row r="26" spans="2:25" ht="23.25" customHeight="1">
      <c r="B26" s="64">
        <f t="shared" si="0"/>
        <v>19</v>
      </c>
      <c r="C26" s="61">
        <f>IF(ISBLANK('Case-Junior Varsity'!E69),"",'Case-Junior Varsity'!E69)</f>
        <v>23</v>
      </c>
      <c r="D26" s="60">
        <v>4</v>
      </c>
      <c r="F26" s="62"/>
      <c r="G26" s="57"/>
      <c r="H26" s="57"/>
      <c r="I26" s="57"/>
      <c r="J26" s="57"/>
      <c r="K26" s="57"/>
      <c r="L26" s="57"/>
      <c r="M26" s="57"/>
      <c r="N26" s="57"/>
      <c r="O26" s="57"/>
      <c r="P26" s="57"/>
      <c r="Q26" s="57"/>
      <c r="R26" s="57"/>
      <c r="S26" s="57"/>
      <c r="T26" s="57"/>
      <c r="U26" s="57"/>
      <c r="V26" s="57"/>
      <c r="W26" s="57"/>
      <c r="X26" s="57"/>
      <c r="Y26" s="57"/>
    </row>
    <row r="27" spans="2:25" ht="23.25" customHeight="1">
      <c r="B27" s="64">
        <f t="shared" si="0"/>
        <v>20</v>
      </c>
      <c r="C27" s="61">
        <f>IF(ISBLANK('Case-Junior Varsity'!E70),"",'Case-Junior Varsity'!E70)</f>
        <v>25</v>
      </c>
      <c r="D27" s="60">
        <v>4</v>
      </c>
      <c r="F27" s="62"/>
      <c r="G27" s="57"/>
      <c r="H27" s="57"/>
      <c r="I27" s="57"/>
      <c r="J27" s="57"/>
      <c r="K27" s="57"/>
      <c r="L27" s="57"/>
      <c r="M27" s="57"/>
      <c r="N27" s="57"/>
      <c r="O27" s="57"/>
      <c r="P27" s="57"/>
      <c r="Q27" s="57"/>
      <c r="R27" s="57"/>
      <c r="S27" s="57"/>
      <c r="T27" s="57"/>
      <c r="U27" s="57"/>
      <c r="V27" s="57"/>
      <c r="W27" s="57"/>
      <c r="X27" s="57"/>
      <c r="Y27" s="57"/>
    </row>
    <row r="28" spans="2:25" ht="23.25" customHeight="1">
      <c r="B28" s="64">
        <f t="shared" si="0"/>
        <v>21</v>
      </c>
      <c r="C28" s="61">
        <f>IF(ISBLANK('Case-Junior Varsity'!E88),"",'Case-Junior Varsity'!E88)</f>
        <v>724</v>
      </c>
      <c r="D28" s="60">
        <v>5</v>
      </c>
      <c r="F28" s="62"/>
    </row>
    <row r="29" spans="2:25" ht="23.25" customHeight="1">
      <c r="B29" s="64">
        <f t="shared" si="0"/>
        <v>22</v>
      </c>
      <c r="C29" s="61">
        <f>IF(ISBLANK('Case-Junior Varsity'!E89),"",'Case-Junior Varsity'!E89)</f>
        <v>482</v>
      </c>
      <c r="D29" s="60">
        <v>5</v>
      </c>
      <c r="F29" s="62"/>
    </row>
    <row r="30" spans="2:25" ht="23.25" customHeight="1">
      <c r="B30" s="64">
        <f t="shared" si="0"/>
        <v>23</v>
      </c>
      <c r="C30" s="61">
        <f>IF(ISBLANK('Case-Junior Varsity'!E90),"",'Case-Junior Varsity'!E90)</f>
        <v>241</v>
      </c>
      <c r="D30" s="60">
        <v>5</v>
      </c>
      <c r="F30" s="62"/>
    </row>
    <row r="31" spans="2:25" ht="23.25" customHeight="1">
      <c r="B31" s="64">
        <f t="shared" si="0"/>
        <v>24</v>
      </c>
      <c r="C31" s="61">
        <f>IF(ISBLANK('Case-Junior Varsity'!E91),"",'Case-Junior Varsity'!E91)</f>
        <v>286</v>
      </c>
      <c r="D31" s="60">
        <v>5</v>
      </c>
      <c r="F31" s="62"/>
    </row>
    <row r="32" spans="2:25" s="54" customFormat="1" ht="23.25" customHeight="1">
      <c r="B32" s="64">
        <f t="shared" si="0"/>
        <v>25</v>
      </c>
      <c r="C32" s="61">
        <f>IF(ISBLANK('Case-Junior Varsity'!E92),"",'Case-Junior Varsity'!E92)</f>
        <v>331</v>
      </c>
      <c r="D32" s="60">
        <v>5</v>
      </c>
      <c r="F32" s="62"/>
    </row>
    <row r="33" spans="2:6" s="54" customFormat="1" ht="23.25" customHeight="1">
      <c r="B33" s="64">
        <f t="shared" si="0"/>
        <v>26</v>
      </c>
      <c r="C33" s="61">
        <f>IF(ISBLANK('Case-Junior Varsity'!E93),"",'Case-Junior Varsity'!E93)</f>
        <v>638</v>
      </c>
      <c r="D33" s="60">
        <v>5</v>
      </c>
      <c r="F33" s="62"/>
    </row>
    <row r="34" spans="2:6" s="54" customFormat="1" ht="23.25" customHeight="1">
      <c r="B34" s="64">
        <f t="shared" si="0"/>
        <v>27</v>
      </c>
      <c r="C34" s="61">
        <f>IF(ISBLANK('Case-Junior Varsity'!E94),"",'Case-Junior Varsity'!E94)</f>
        <v>557</v>
      </c>
      <c r="D34" s="60">
        <v>5</v>
      </c>
      <c r="F34" s="62"/>
    </row>
    <row r="35" spans="2:6" s="54" customFormat="1" ht="23.25" customHeight="1">
      <c r="B35" s="64">
        <f t="shared" si="0"/>
        <v>28</v>
      </c>
      <c r="C35" s="61">
        <f>IF(ISBLANK('Case-Junior Varsity'!E95),"",'Case-Junior Varsity'!E95)</f>
        <v>329</v>
      </c>
      <c r="D35" s="60">
        <v>5</v>
      </c>
      <c r="F35" s="62"/>
    </row>
    <row r="36" spans="2:6" s="54" customFormat="1" ht="23.25" customHeight="1">
      <c r="B36" s="64">
        <f t="shared" si="0"/>
        <v>29</v>
      </c>
      <c r="C36" s="61">
        <f>IF(ISBLANK('Case-Junior Varsity'!E96),"",'Case-Junior Varsity'!E96)</f>
        <v>470</v>
      </c>
      <c r="D36" s="60">
        <v>5</v>
      </c>
      <c r="F36" s="62"/>
    </row>
    <row r="37" spans="2:6" s="54" customFormat="1" ht="23.25" customHeight="1">
      <c r="B37" s="64">
        <f t="shared" si="0"/>
        <v>30</v>
      </c>
      <c r="C37" s="61">
        <f>IF(ISBLANK('Case-Junior Varsity'!E97),"",'Case-Junior Varsity'!E97)</f>
        <v>512</v>
      </c>
      <c r="D37" s="60">
        <v>5</v>
      </c>
      <c r="F37" s="62"/>
    </row>
    <row r="38" spans="2:6" s="54" customFormat="1" ht="23.25" customHeight="1">
      <c r="B38" s="64">
        <f t="shared" si="0"/>
        <v>31</v>
      </c>
      <c r="C38" s="61">
        <f>IF(ISBLANK('Case-Junior Varsity'!E98),"",'Case-Junior Varsity'!E98)</f>
        <v>645</v>
      </c>
      <c r="D38" s="60">
        <v>5</v>
      </c>
      <c r="F38" s="62"/>
    </row>
    <row r="39" spans="2:6" s="54" customFormat="1" ht="23.25" customHeight="1">
      <c r="B39" s="64">
        <f t="shared" si="0"/>
        <v>32</v>
      </c>
      <c r="C39" s="61">
        <f>IF(ISBLANK('Case-Junior Varsity'!E99),"",'Case-Junior Varsity'!E99)</f>
        <v>887</v>
      </c>
      <c r="D39" s="60">
        <v>5</v>
      </c>
      <c r="F39" s="62"/>
    </row>
    <row r="40" spans="2:6" s="54" customFormat="1" ht="23.25" customHeight="1">
      <c r="B40" s="64">
        <f t="shared" si="0"/>
        <v>33</v>
      </c>
      <c r="C40" s="61">
        <f>IF(ISBLANK('Case-Junior Varsity'!E100),"",'Case-Junior Varsity'!E100)</f>
        <v>559</v>
      </c>
      <c r="D40" s="60">
        <v>5</v>
      </c>
      <c r="F40" s="62"/>
    </row>
    <row r="41" spans="2:6" s="54" customFormat="1" ht="23.25" customHeight="1">
      <c r="B41" s="64">
        <f t="shared" si="0"/>
        <v>34</v>
      </c>
      <c r="C41" s="61">
        <f>IF(ISBLANK('Case-Junior Varsity'!E101),"",'Case-Junior Varsity'!E101)</f>
        <v>413</v>
      </c>
      <c r="D41" s="60">
        <v>5</v>
      </c>
      <c r="F41" s="62"/>
    </row>
    <row r="42" spans="2:6" s="54" customFormat="1" ht="23.25" customHeight="1">
      <c r="B42" s="64">
        <f t="shared" si="0"/>
        <v>35</v>
      </c>
      <c r="C42" s="61">
        <f>IF(ISBLANK('Case-Junior Varsity'!E102),"",'Case-Junior Varsity'!E102)</f>
        <v>861</v>
      </c>
      <c r="D42" s="60">
        <v>5</v>
      </c>
      <c r="F42" s="62"/>
    </row>
    <row r="43" spans="2:6" s="54" customFormat="1" ht="23.25" customHeight="1">
      <c r="B43" s="64">
        <f t="shared" si="0"/>
        <v>36</v>
      </c>
      <c r="C43" s="61">
        <f>IF(ISBLANK('Case-Junior Varsity'!E103),"",'Case-Junior Varsity'!E103)</f>
        <v>638</v>
      </c>
      <c r="D43" s="60">
        <v>5</v>
      </c>
      <c r="F43" s="62"/>
    </row>
    <row r="44" spans="2:6" s="54" customFormat="1" ht="23.25" customHeight="1">
      <c r="B44" s="64">
        <f t="shared" si="0"/>
        <v>37</v>
      </c>
      <c r="C44" s="61">
        <f>IF(ISBLANK('Case-Junior Varsity'!E104),"",'Case-Junior Varsity'!E104)</f>
        <v>720</v>
      </c>
      <c r="D44" s="60">
        <v>5</v>
      </c>
      <c r="F44" s="62"/>
    </row>
    <row r="45" spans="2:6" s="54" customFormat="1" ht="23.25" customHeight="1">
      <c r="B45" s="64">
        <f t="shared" si="0"/>
        <v>38</v>
      </c>
      <c r="C45" s="61">
        <f>IF(ISBLANK('Case-Junior Varsity'!E105),"",'Case-Junior Varsity'!E105)</f>
        <v>819</v>
      </c>
      <c r="D45" s="60">
        <v>5</v>
      </c>
      <c r="F45" s="62"/>
    </row>
    <row r="46" spans="2:6" s="54" customFormat="1" ht="23.25" customHeight="1">
      <c r="B46" s="64">
        <f t="shared" si="0"/>
        <v>39</v>
      </c>
      <c r="C46" s="61">
        <f>IF(ISBLANK('Case-Junior Varsity'!E106),"",'Case-Junior Varsity'!E106)</f>
        <v>321</v>
      </c>
      <c r="D46" s="60">
        <v>5</v>
      </c>
      <c r="F46" s="62"/>
    </row>
    <row r="47" spans="2:6" s="54" customFormat="1" ht="23.25" customHeight="1">
      <c r="B47" s="64">
        <f t="shared" si="0"/>
        <v>40</v>
      </c>
      <c r="C47" s="61">
        <f>IF(ISBLANK('Case-Junior Varsity'!E107),"",'Case-Junior Varsity'!E107)</f>
        <v>528</v>
      </c>
      <c r="D47" s="60">
        <v>5</v>
      </c>
      <c r="F47" s="62"/>
    </row>
    <row r="48" spans="2:6" s="54" customFormat="1" ht="23.25" customHeight="1">
      <c r="B48" s="64">
        <f t="shared" si="0"/>
        <v>41</v>
      </c>
      <c r="C48" s="61">
        <f>IF(ISBLANK('Case-Junior Varsity'!E126),"",'Case-Junior Varsity'!E126)</f>
        <v>69</v>
      </c>
      <c r="D48" s="60">
        <v>7</v>
      </c>
      <c r="F48" s="62"/>
    </row>
    <row r="49" spans="2:6" s="54" customFormat="1" ht="23.25" customHeight="1">
      <c r="B49" s="64">
        <f t="shared" si="0"/>
        <v>42</v>
      </c>
      <c r="C49" s="61">
        <f>IF(ISBLANK('Case-Junior Varsity'!E127),"",'Case-Junior Varsity'!E127)</f>
        <v>47</v>
      </c>
      <c r="D49" s="60">
        <v>7</v>
      </c>
      <c r="F49" s="62"/>
    </row>
    <row r="50" spans="2:6" s="54" customFormat="1" ht="23.25" customHeight="1">
      <c r="B50" s="64">
        <f t="shared" si="0"/>
        <v>43</v>
      </c>
      <c r="C50" s="61">
        <f>IF(ISBLANK('Case-Junior Varsity'!E128),"",'Case-Junior Varsity'!E128)</f>
        <v>26</v>
      </c>
      <c r="D50" s="60">
        <v>7</v>
      </c>
      <c r="F50" s="62"/>
    </row>
    <row r="51" spans="2:6" s="54" customFormat="1" ht="23.25" customHeight="1">
      <c r="B51" s="64">
        <f t="shared" si="0"/>
        <v>44</v>
      </c>
      <c r="C51" s="61">
        <f>IF(ISBLANK('Case-Junior Varsity'!E129),"",'Case-Junior Varsity'!E129)</f>
        <v>29</v>
      </c>
      <c r="D51" s="60">
        <v>7</v>
      </c>
      <c r="F51" s="62"/>
    </row>
    <row r="52" spans="2:6" s="54" customFormat="1" ht="23.25" customHeight="1">
      <c r="B52" s="64">
        <f t="shared" si="0"/>
        <v>45</v>
      </c>
      <c r="C52" s="61">
        <f>IF(ISBLANK('Case-Junior Varsity'!E130),"",'Case-Junior Varsity'!E130)</f>
        <v>36</v>
      </c>
      <c r="D52" s="60">
        <v>7</v>
      </c>
      <c r="F52" s="62"/>
    </row>
    <row r="53" spans="2:6" s="54" customFormat="1" ht="23.25" customHeight="1">
      <c r="B53" s="64">
        <f t="shared" si="0"/>
        <v>46</v>
      </c>
      <c r="C53" s="61">
        <f>IF(ISBLANK('Case-Junior Varsity'!E131),"",'Case-Junior Varsity'!E131)</f>
        <v>64</v>
      </c>
      <c r="D53" s="60">
        <v>7</v>
      </c>
      <c r="F53" s="62"/>
    </row>
    <row r="54" spans="2:6" s="54" customFormat="1" ht="23.25" customHeight="1">
      <c r="B54" s="64">
        <f t="shared" si="0"/>
        <v>47</v>
      </c>
      <c r="C54" s="61">
        <f>IF(ISBLANK('Case-Junior Varsity'!E132),"",'Case-Junior Varsity'!E132)</f>
        <v>59</v>
      </c>
      <c r="D54" s="60">
        <v>7</v>
      </c>
      <c r="F54" s="62"/>
    </row>
    <row r="55" spans="2:6" s="54" customFormat="1" ht="23.25" customHeight="1">
      <c r="B55" s="64">
        <f t="shared" si="0"/>
        <v>48</v>
      </c>
      <c r="C55" s="61">
        <f>IF(ISBLANK('Case-Junior Varsity'!E133),"",'Case-Junior Varsity'!E133)</f>
        <v>36</v>
      </c>
      <c r="D55" s="60">
        <v>7</v>
      </c>
      <c r="F55" s="62"/>
    </row>
    <row r="56" spans="2:6" s="54" customFormat="1" ht="23.25" customHeight="1">
      <c r="B56" s="64">
        <f t="shared" si="0"/>
        <v>49</v>
      </c>
      <c r="C56" s="61">
        <f>IF(ISBLANK('Case-Junior Varsity'!E134),"",'Case-Junior Varsity'!E134)</f>
        <v>49</v>
      </c>
      <c r="D56" s="60">
        <v>7</v>
      </c>
      <c r="F56" s="62"/>
    </row>
    <row r="57" spans="2:6" s="54" customFormat="1" ht="23.25" customHeight="1">
      <c r="B57" s="64">
        <f t="shared" si="0"/>
        <v>50</v>
      </c>
      <c r="C57" s="61">
        <f>IF(ISBLANK('Case-Junior Varsity'!E135),"",'Case-Junior Varsity'!E135)</f>
        <v>44</v>
      </c>
      <c r="D57" s="60">
        <v>7</v>
      </c>
      <c r="F57" s="62"/>
    </row>
    <row r="58" spans="2:6" s="54" customFormat="1" ht="23.25" customHeight="1">
      <c r="B58" s="64">
        <f t="shared" si="0"/>
        <v>51</v>
      </c>
      <c r="C58" s="61">
        <f>IF(ISBLANK('Case-Junior Varsity'!E136),"",'Case-Junior Varsity'!E136)</f>
        <v>62</v>
      </c>
      <c r="D58" s="60">
        <v>7</v>
      </c>
      <c r="F58" s="62"/>
    </row>
    <row r="59" spans="2:6" s="54" customFormat="1" ht="23.25" customHeight="1">
      <c r="B59" s="64">
        <f t="shared" si="0"/>
        <v>52</v>
      </c>
      <c r="C59" s="61">
        <f>IF(ISBLANK('Case-Junior Varsity'!E137),"",'Case-Junior Varsity'!E137)</f>
        <v>79</v>
      </c>
      <c r="D59" s="60">
        <v>7</v>
      </c>
      <c r="F59" s="62"/>
    </row>
    <row r="60" spans="2:6" s="54" customFormat="1" ht="23.25" customHeight="1">
      <c r="B60" s="64">
        <f t="shared" si="0"/>
        <v>53</v>
      </c>
      <c r="C60" s="61">
        <f>IF(ISBLANK('Case-Junior Varsity'!E138),"",'Case-Junior Varsity'!E138)</f>
        <v>60</v>
      </c>
      <c r="D60" s="60">
        <v>7</v>
      </c>
      <c r="F60" s="62"/>
    </row>
    <row r="61" spans="2:6" s="54" customFormat="1" ht="23.25" customHeight="1">
      <c r="B61" s="64">
        <f t="shared" si="0"/>
        <v>54</v>
      </c>
      <c r="C61" s="61">
        <f>IF(ISBLANK('Case-Junior Varsity'!E139),"",'Case-Junior Varsity'!E139)</f>
        <v>41</v>
      </c>
      <c r="D61" s="60">
        <v>7</v>
      </c>
      <c r="F61" s="62"/>
    </row>
    <row r="62" spans="2:6" s="54" customFormat="1" ht="23.25" customHeight="1">
      <c r="B62" s="64">
        <f t="shared" si="0"/>
        <v>55</v>
      </c>
      <c r="C62" s="61">
        <f>IF(ISBLANK('Case-Junior Varsity'!E140),"",'Case-Junior Varsity'!E140)</f>
        <v>76</v>
      </c>
      <c r="D62" s="60">
        <v>7</v>
      </c>
      <c r="F62" s="62"/>
    </row>
    <row r="63" spans="2:6" s="54" customFormat="1" ht="23.25" customHeight="1">
      <c r="B63" s="64">
        <f t="shared" si="0"/>
        <v>56</v>
      </c>
      <c r="C63" s="61">
        <f>IF(ISBLANK('Case-Junior Varsity'!E141),"",'Case-Junior Varsity'!E141)</f>
        <v>61</v>
      </c>
      <c r="D63" s="60">
        <v>7</v>
      </c>
      <c r="F63" s="62"/>
    </row>
    <row r="64" spans="2:6" s="54" customFormat="1" ht="23.25" customHeight="1">
      <c r="B64" s="64">
        <f t="shared" si="0"/>
        <v>57</v>
      </c>
      <c r="C64" s="61">
        <f>IF(ISBLANK('Case-Junior Varsity'!E142),"",'Case-Junior Varsity'!E142)</f>
        <v>76</v>
      </c>
      <c r="D64" s="60">
        <v>7</v>
      </c>
      <c r="F64" s="62"/>
    </row>
    <row r="65" spans="2:6" s="54" customFormat="1" ht="23.25" customHeight="1">
      <c r="B65" s="64">
        <f t="shared" si="0"/>
        <v>58</v>
      </c>
      <c r="C65" s="61">
        <f>IF(ISBLANK('Case-Junior Varsity'!E143),"",'Case-Junior Varsity'!E143)</f>
        <v>87</v>
      </c>
      <c r="D65" s="60">
        <v>7</v>
      </c>
      <c r="F65" s="62"/>
    </row>
    <row r="66" spans="2:6" s="54" customFormat="1" ht="23.25" customHeight="1">
      <c r="B66" s="64">
        <f t="shared" si="0"/>
        <v>59</v>
      </c>
      <c r="C66" s="61">
        <f>IF(ISBLANK('Case-Junior Varsity'!E144),"",'Case-Junior Varsity'!E144)</f>
        <v>27</v>
      </c>
      <c r="D66" s="60">
        <v>7</v>
      </c>
      <c r="F66" s="62"/>
    </row>
    <row r="67" spans="2:6" s="54" customFormat="1" ht="23.25" customHeight="1">
      <c r="B67" s="64">
        <f t="shared" si="0"/>
        <v>60</v>
      </c>
      <c r="C67" s="61">
        <f>IF(ISBLANK('Case-Junior Varsity'!E145),"",'Case-Junior Varsity'!E145)</f>
        <v>55</v>
      </c>
      <c r="D67" s="60">
        <v>7</v>
      </c>
      <c r="F67" s="62"/>
    </row>
    <row r="68" spans="2:6" s="54" customFormat="1" ht="23.25" customHeight="1">
      <c r="B68" s="64">
        <f t="shared" si="0"/>
        <v>61</v>
      </c>
      <c r="C68" s="61">
        <f>IF(ISBLANK('Case-Junior Varsity'!E164),"",'Case-Junior Varsity'!E164)</f>
        <v>12</v>
      </c>
      <c r="D68" s="60">
        <v>7</v>
      </c>
      <c r="F68" s="62"/>
    </row>
    <row r="69" spans="2:6" s="54" customFormat="1" ht="23.25" customHeight="1">
      <c r="B69" s="64">
        <f t="shared" si="0"/>
        <v>62</v>
      </c>
      <c r="C69" s="61">
        <f>IF(ISBLANK('Case-Junior Varsity'!E165),"",'Case-Junior Varsity'!E165)</f>
        <v>7</v>
      </c>
      <c r="D69" s="60">
        <v>7</v>
      </c>
      <c r="F69" s="62"/>
    </row>
    <row r="70" spans="2:6" s="54" customFormat="1" ht="23.25" customHeight="1">
      <c r="B70" s="64">
        <f t="shared" si="0"/>
        <v>63</v>
      </c>
      <c r="C70" s="61">
        <f>IF(ISBLANK('Case-Junior Varsity'!E166),"",'Case-Junior Varsity'!E166)</f>
        <v>5</v>
      </c>
      <c r="D70" s="60">
        <v>7</v>
      </c>
      <c r="F70" s="62"/>
    </row>
    <row r="71" spans="2:6" s="54" customFormat="1" ht="23.25" customHeight="1">
      <c r="B71" s="64">
        <f t="shared" si="0"/>
        <v>64</v>
      </c>
      <c r="C71" s="61">
        <f>IF(ISBLANK('Case-Junior Varsity'!E167),"",'Case-Junior Varsity'!E167)</f>
        <v>6</v>
      </c>
      <c r="D71" s="60">
        <v>7</v>
      </c>
      <c r="F71" s="62"/>
    </row>
    <row r="72" spans="2:6" s="54" customFormat="1" ht="23.25" customHeight="1">
      <c r="B72" s="64">
        <f t="shared" si="0"/>
        <v>65</v>
      </c>
      <c r="C72" s="61">
        <f>IF(ISBLANK('Case-Junior Varsity'!E168),"",'Case-Junior Varsity'!E168)</f>
        <v>7</v>
      </c>
      <c r="D72" s="60">
        <v>7</v>
      </c>
      <c r="F72" s="62"/>
    </row>
    <row r="73" spans="2:6" s="54" customFormat="1" ht="23.25" customHeight="1">
      <c r="B73" s="64">
        <f t="shared" ref="B73:B136" si="1">B72+1</f>
        <v>66</v>
      </c>
      <c r="C73" s="61">
        <f>IF(ISBLANK('Case-Junior Varsity'!E169),"",'Case-Junior Varsity'!E169)</f>
        <v>10</v>
      </c>
      <c r="D73" s="60">
        <v>7</v>
      </c>
      <c r="F73" s="62"/>
    </row>
    <row r="74" spans="2:6" s="54" customFormat="1" ht="23.25" customHeight="1">
      <c r="B74" s="64">
        <f t="shared" si="1"/>
        <v>67</v>
      </c>
      <c r="C74" s="61">
        <f>IF(ISBLANK('Case-Junior Varsity'!E170),"",'Case-Junior Varsity'!E170)</f>
        <v>11</v>
      </c>
      <c r="D74" s="60">
        <v>7</v>
      </c>
      <c r="F74" s="62"/>
    </row>
    <row r="75" spans="2:6" s="54" customFormat="1" ht="23.25" customHeight="1">
      <c r="B75" s="64">
        <f t="shared" si="1"/>
        <v>68</v>
      </c>
      <c r="C75" s="61">
        <f>IF(ISBLANK('Case-Junior Varsity'!E171),"",'Case-Junior Varsity'!E171)</f>
        <v>7</v>
      </c>
      <c r="D75" s="60">
        <v>7</v>
      </c>
      <c r="F75" s="62"/>
    </row>
    <row r="76" spans="2:6" s="54" customFormat="1" ht="23.25" customHeight="1">
      <c r="B76" s="64">
        <f t="shared" si="1"/>
        <v>69</v>
      </c>
      <c r="C76" s="61">
        <f>IF(ISBLANK('Case-Junior Varsity'!E172),"",'Case-Junior Varsity'!E172)</f>
        <v>9</v>
      </c>
      <c r="D76" s="60">
        <v>7</v>
      </c>
      <c r="F76" s="62"/>
    </row>
    <row r="77" spans="2:6" s="54" customFormat="1" ht="23.25" customHeight="1">
      <c r="B77" s="64">
        <f t="shared" si="1"/>
        <v>70</v>
      </c>
      <c r="C77" s="61">
        <f>IF(ISBLANK('Case-Junior Varsity'!E173),"",'Case-Junior Varsity'!E173)</f>
        <v>7</v>
      </c>
      <c r="D77" s="60">
        <v>7</v>
      </c>
      <c r="F77" s="62"/>
    </row>
    <row r="78" spans="2:6" s="54" customFormat="1" ht="23.25" customHeight="1">
      <c r="B78" s="64">
        <f t="shared" si="1"/>
        <v>71</v>
      </c>
      <c r="C78" s="61">
        <f>IF(ISBLANK('Case-Junior Varsity'!E174),"",'Case-Junior Varsity'!E174)</f>
        <v>11</v>
      </c>
      <c r="D78" s="60">
        <v>7</v>
      </c>
      <c r="F78" s="62"/>
    </row>
    <row r="79" spans="2:6" s="54" customFormat="1" ht="23.25" customHeight="1">
      <c r="B79" s="64">
        <f t="shared" si="1"/>
        <v>72</v>
      </c>
      <c r="C79" s="61">
        <f>IF(ISBLANK('Case-Junior Varsity'!E175),"",'Case-Junior Varsity'!E175)</f>
        <v>11</v>
      </c>
      <c r="D79" s="60">
        <v>7</v>
      </c>
      <c r="F79" s="62"/>
    </row>
    <row r="80" spans="2:6" s="54" customFormat="1" ht="23.25" customHeight="1">
      <c r="B80" s="64">
        <f t="shared" si="1"/>
        <v>73</v>
      </c>
      <c r="C80" s="61">
        <f>IF(ISBLANK('Case-Junior Varsity'!E176),"",'Case-Junior Varsity'!E176)</f>
        <v>9</v>
      </c>
      <c r="D80" s="60">
        <v>7</v>
      </c>
      <c r="F80" s="62"/>
    </row>
    <row r="81" spans="2:6" s="54" customFormat="1" ht="23.25" customHeight="1">
      <c r="B81" s="64">
        <f t="shared" si="1"/>
        <v>74</v>
      </c>
      <c r="C81" s="61">
        <f>IF(ISBLANK('Case-Junior Varsity'!E177),"",'Case-Junior Varsity'!E177)</f>
        <v>8</v>
      </c>
      <c r="D81" s="60">
        <v>7</v>
      </c>
      <c r="F81" s="62"/>
    </row>
    <row r="82" spans="2:6" s="54" customFormat="1" ht="23.25" customHeight="1">
      <c r="B82" s="64">
        <f t="shared" si="1"/>
        <v>75</v>
      </c>
      <c r="C82" s="61">
        <f>IF(ISBLANK('Case-Junior Varsity'!E178),"",'Case-Junior Varsity'!E178)</f>
        <v>12</v>
      </c>
      <c r="D82" s="60">
        <v>7</v>
      </c>
      <c r="F82" s="62"/>
    </row>
    <row r="83" spans="2:6" s="54" customFormat="1" ht="23.25" customHeight="1">
      <c r="B83" s="64">
        <f t="shared" si="1"/>
        <v>76</v>
      </c>
      <c r="C83" s="61">
        <f>IF(ISBLANK('Case-Junior Varsity'!E179),"",'Case-Junior Varsity'!E179)</f>
        <v>10</v>
      </c>
      <c r="D83" s="60">
        <v>7</v>
      </c>
      <c r="F83" s="62"/>
    </row>
    <row r="84" spans="2:6" s="54" customFormat="1" ht="23.25" customHeight="1">
      <c r="B84" s="64">
        <f t="shared" si="1"/>
        <v>77</v>
      </c>
      <c r="C84" s="61">
        <f>IF(ISBLANK('Case-Junior Varsity'!E180),"",'Case-Junior Varsity'!E180)</f>
        <v>12</v>
      </c>
      <c r="D84" s="60">
        <v>7</v>
      </c>
      <c r="F84" s="62"/>
    </row>
    <row r="85" spans="2:6" s="54" customFormat="1" ht="23.25" customHeight="1">
      <c r="B85" s="64">
        <f t="shared" si="1"/>
        <v>78</v>
      </c>
      <c r="C85" s="61">
        <f>IF(ISBLANK('Case-Junior Varsity'!E181),"",'Case-Junior Varsity'!E181)</f>
        <v>15</v>
      </c>
      <c r="D85" s="60">
        <v>7</v>
      </c>
      <c r="F85" s="62"/>
    </row>
    <row r="86" spans="2:6" s="54" customFormat="1" ht="23.25" customHeight="1">
      <c r="B86" s="64">
        <f t="shared" si="1"/>
        <v>79</v>
      </c>
      <c r="C86" s="61">
        <f>IF(ISBLANK('Case-Junior Varsity'!E182),"",'Case-Junior Varsity'!E182)</f>
        <v>5</v>
      </c>
      <c r="D86" s="60">
        <v>7</v>
      </c>
      <c r="F86" s="62"/>
    </row>
    <row r="87" spans="2:6" s="54" customFormat="1" ht="23.25" customHeight="1">
      <c r="B87" s="64">
        <f t="shared" si="1"/>
        <v>80</v>
      </c>
      <c r="C87" s="61">
        <f>IF(ISBLANK('Case-Junior Varsity'!E183),"",'Case-Junior Varsity'!E183)</f>
        <v>10</v>
      </c>
      <c r="D87" s="60">
        <v>7</v>
      </c>
      <c r="F87" s="62"/>
    </row>
    <row r="88" spans="2:6" s="54" customFormat="1" ht="23.25" customHeight="1">
      <c r="B88" s="64">
        <f t="shared" si="1"/>
        <v>81</v>
      </c>
      <c r="C88" s="61" t="str">
        <f>IF(ISBLANK('Case-Junior Varsity'!E201),"",'Case-Junior Varsity'!E201)</f>
        <v>U</v>
      </c>
      <c r="D88" s="60">
        <v>7</v>
      </c>
      <c r="F88" s="62"/>
    </row>
    <row r="89" spans="2:6" s="54" customFormat="1" ht="23.25" customHeight="1">
      <c r="B89" s="64">
        <f t="shared" si="1"/>
        <v>82</v>
      </c>
      <c r="C89" s="61" t="str">
        <f>IF(ISBLANK('Case-Junior Varsity'!E202),"",'Case-Junior Varsity'!E202)</f>
        <v>H</v>
      </c>
      <c r="D89" s="60">
        <v>7</v>
      </c>
      <c r="F89" s="62"/>
    </row>
    <row r="90" spans="2:6" s="54" customFormat="1" ht="23.25" customHeight="1">
      <c r="B90" s="64">
        <f t="shared" si="1"/>
        <v>83</v>
      </c>
      <c r="C90" s="61" t="str">
        <f>IF(ISBLANK('Case-Junior Varsity'!E203),"",'Case-Junior Varsity'!E203)</f>
        <v>D</v>
      </c>
      <c r="D90" s="60">
        <v>7</v>
      </c>
      <c r="F90" s="62"/>
    </row>
    <row r="91" spans="2:6" s="54" customFormat="1" ht="23.25" customHeight="1">
      <c r="B91" s="64">
        <f t="shared" si="1"/>
        <v>84</v>
      </c>
      <c r="C91" s="61" t="str">
        <f>IF(ISBLANK('Case-Junior Varsity'!E204),"",'Case-Junior Varsity'!E204)</f>
        <v>O</v>
      </c>
      <c r="D91" s="60">
        <v>7</v>
      </c>
      <c r="F91" s="62"/>
    </row>
    <row r="92" spans="2:6" s="54" customFormat="1" ht="23.25" customHeight="1">
      <c r="B92" s="64">
        <f t="shared" si="1"/>
        <v>85</v>
      </c>
      <c r="C92" s="61" t="str">
        <f>IF(ISBLANK('Case-Junior Varsity'!E205),"",'Case-Junior Varsity'!E205)</f>
        <v>P</v>
      </c>
      <c r="D92" s="60">
        <v>7</v>
      </c>
      <c r="F92" s="62"/>
    </row>
    <row r="93" spans="2:6" s="54" customFormat="1" ht="23.25" customHeight="1">
      <c r="B93" s="64">
        <f t="shared" si="1"/>
        <v>86</v>
      </c>
      <c r="C93" s="61" t="str">
        <f>IF(ISBLANK('Case-Junior Varsity'!E206),"",'Case-Junior Varsity'!E206)</f>
        <v>E</v>
      </c>
      <c r="D93" s="60">
        <v>7</v>
      </c>
      <c r="F93" s="62"/>
    </row>
    <row r="94" spans="2:6" s="54" customFormat="1" ht="23.25" customHeight="1">
      <c r="B94" s="64">
        <f t="shared" si="1"/>
        <v>87</v>
      </c>
      <c r="C94" s="61" t="str">
        <f>IF(ISBLANK('Case-Junior Varsity'!E207),"",'Case-Junior Varsity'!E207)</f>
        <v>B</v>
      </c>
      <c r="D94" s="60">
        <v>7</v>
      </c>
      <c r="F94" s="62"/>
    </row>
    <row r="95" spans="2:6" s="54" customFormat="1" ht="23.25" customHeight="1">
      <c r="B95" s="64">
        <f t="shared" si="1"/>
        <v>88</v>
      </c>
      <c r="C95" s="61" t="str">
        <f>IF(ISBLANK('Case-Junior Varsity'!E208),"",'Case-Junior Varsity'!E208)</f>
        <v>I</v>
      </c>
      <c r="D95" s="60">
        <v>7</v>
      </c>
      <c r="F95" s="62"/>
    </row>
    <row r="96" spans="2:6" s="54" customFormat="1" ht="23.25" customHeight="1">
      <c r="B96" s="64">
        <f t="shared" si="1"/>
        <v>89</v>
      </c>
      <c r="C96" s="61" t="str">
        <f>IF(ISBLANK('Case-Junior Varsity'!E209),"",'Case-Junior Varsity'!E209)</f>
        <v>F</v>
      </c>
      <c r="D96" s="60">
        <v>7</v>
      </c>
      <c r="F96" s="62"/>
    </row>
    <row r="97" spans="2:6" s="54" customFormat="1" ht="23.25" customHeight="1">
      <c r="B97" s="64">
        <f t="shared" si="1"/>
        <v>90</v>
      </c>
      <c r="C97" s="61" t="str">
        <f>IF(ISBLANK('Case-Junior Varsity'!E210),"",'Case-Junior Varsity'!E210)</f>
        <v>F</v>
      </c>
      <c r="D97" s="60">
        <v>7</v>
      </c>
      <c r="F97" s="62"/>
    </row>
    <row r="98" spans="2:6" s="54" customFormat="1" ht="23.25" customHeight="1">
      <c r="B98" s="64">
        <f t="shared" si="1"/>
        <v>91</v>
      </c>
      <c r="C98" s="61" t="str">
        <f>IF(ISBLANK('Case-Junior Varsity'!E211),"",'Case-Junior Varsity'!E211)</f>
        <v>A</v>
      </c>
      <c r="D98" s="60">
        <v>7</v>
      </c>
      <c r="F98" s="62"/>
    </row>
    <row r="99" spans="2:6" s="54" customFormat="1" ht="23.25" customHeight="1">
      <c r="B99" s="64">
        <f t="shared" si="1"/>
        <v>92</v>
      </c>
      <c r="C99" s="61" t="str">
        <f>IF(ISBLANK('Case-Junior Varsity'!E212),"",'Case-Junior Varsity'!E212)</f>
        <v>I</v>
      </c>
      <c r="D99" s="60">
        <v>7</v>
      </c>
      <c r="F99" s="62"/>
    </row>
    <row r="100" spans="2:6" s="54" customFormat="1" ht="23.25" customHeight="1">
      <c r="B100" s="64">
        <f t="shared" si="1"/>
        <v>93</v>
      </c>
      <c r="C100" s="61" t="str">
        <f>IF(ISBLANK('Case-Junior Varsity'!E213),"",'Case-Junior Varsity'!E213)</f>
        <v>U</v>
      </c>
      <c r="D100" s="60">
        <v>7</v>
      </c>
      <c r="F100" s="62"/>
    </row>
    <row r="101" spans="2:6" s="54" customFormat="1" ht="23.25" customHeight="1">
      <c r="B101" s="64">
        <f t="shared" si="1"/>
        <v>94</v>
      </c>
      <c r="C101" s="61" t="str">
        <f>IF(ISBLANK('Case-Junior Varsity'!E214),"",'Case-Junior Varsity'!E214)</f>
        <v>G</v>
      </c>
      <c r="D101" s="60">
        <v>7</v>
      </c>
      <c r="F101" s="62"/>
    </row>
    <row r="102" spans="2:6" s="54" customFormat="1" ht="23.25" customHeight="1">
      <c r="B102" s="64">
        <f t="shared" si="1"/>
        <v>95</v>
      </c>
      <c r="C102" s="61" t="str">
        <f>IF(ISBLANK('Case-Junior Varsity'!E215),"",'Case-Junior Varsity'!E215)</f>
        <v>C</v>
      </c>
      <c r="D102" s="60">
        <v>7</v>
      </c>
      <c r="F102" s="62"/>
    </row>
    <row r="103" spans="2:6" s="54" customFormat="1" ht="23.25" customHeight="1">
      <c r="B103" s="64">
        <f t="shared" si="1"/>
        <v>96</v>
      </c>
      <c r="C103" s="61" t="str">
        <f>IF(ISBLANK('Case-Junior Varsity'!E216),"",'Case-Junior Varsity'!E216)</f>
        <v>E</v>
      </c>
      <c r="D103" s="60">
        <v>7</v>
      </c>
      <c r="F103" s="62"/>
    </row>
    <row r="104" spans="2:6" s="54" customFormat="1" ht="23.25" customHeight="1">
      <c r="B104" s="64">
        <f t="shared" si="1"/>
        <v>97</v>
      </c>
      <c r="C104" s="61" t="str">
        <f>IF(ISBLANK('Case-Junior Varsity'!E217),"",'Case-Junior Varsity'!E217)</f>
        <v>B</v>
      </c>
      <c r="D104" s="60">
        <v>7</v>
      </c>
      <c r="F104" s="62"/>
    </row>
    <row r="105" spans="2:6" s="54" customFormat="1" ht="23.25" customHeight="1">
      <c r="B105" s="64">
        <f t="shared" si="1"/>
        <v>98</v>
      </c>
      <c r="C105" s="61" t="str">
        <f>IF(ISBLANK('Case-Junior Varsity'!E218),"",'Case-Junior Varsity'!E218)</f>
        <v>F</v>
      </c>
      <c r="D105" s="60">
        <v>7</v>
      </c>
      <c r="F105" s="62"/>
    </row>
    <row r="106" spans="2:6" s="54" customFormat="1" ht="23.25" customHeight="1">
      <c r="B106" s="64">
        <f t="shared" si="1"/>
        <v>99</v>
      </c>
      <c r="C106" s="61" t="str">
        <f>IF(ISBLANK('Case-Junior Varsity'!E219),"",'Case-Junior Varsity'!E219)</f>
        <v>W</v>
      </c>
      <c r="D106" s="60">
        <v>7</v>
      </c>
      <c r="F106" s="62"/>
    </row>
    <row r="107" spans="2:6" s="54" customFormat="1" ht="23.25" customHeight="1">
      <c r="B107" s="64">
        <f t="shared" si="1"/>
        <v>100</v>
      </c>
      <c r="C107" s="61" t="str">
        <f>IF(ISBLANK('Case-Junior Varsity'!E220),"",'Case-Junior Varsity'!E220)</f>
        <v>A</v>
      </c>
      <c r="D107" s="60">
        <v>7</v>
      </c>
      <c r="F107" s="62"/>
    </row>
    <row r="108" spans="2:6" s="54" customFormat="1" ht="23.25" customHeight="1">
      <c r="B108" s="64">
        <f t="shared" si="1"/>
        <v>101</v>
      </c>
      <c r="C108" s="61" t="str">
        <f>IF(ISBLANK('Case-Junior Varsity'!E240),"",'Case-Junior Varsity'!E240)</f>
        <v>USING</v>
      </c>
      <c r="D108" s="60">
        <v>10</v>
      </c>
      <c r="F108" s="62"/>
    </row>
    <row r="109" spans="2:6" s="54" customFormat="1" ht="23.25" customHeight="1">
      <c r="B109" s="64">
        <f t="shared" si="1"/>
        <v>102</v>
      </c>
      <c r="C109" s="61" t="str">
        <f>IF(ISBLANK('Case-Junior Varsity'!E241),"",'Case-Junior Varsity'!E241)</f>
        <v>HARDCODING</v>
      </c>
      <c r="D109" s="60">
        <v>10</v>
      </c>
      <c r="F109" s="62"/>
    </row>
    <row r="110" spans="2:6" s="54" customFormat="1" ht="23.25" customHeight="1">
      <c r="B110" s="64">
        <f t="shared" si="1"/>
        <v>103</v>
      </c>
      <c r="C110" s="61" t="str">
        <f>IF(ISBLANK('Case-Junior Varsity'!E242),"",'Case-Junior Varsity'!E242)</f>
        <v>DINNER</v>
      </c>
      <c r="D110" s="60">
        <v>10</v>
      </c>
      <c r="F110" s="62"/>
    </row>
    <row r="111" spans="2:6" s="54" customFormat="1" ht="23.25" customHeight="1">
      <c r="B111" s="64">
        <f t="shared" si="1"/>
        <v>104</v>
      </c>
      <c r="C111" s="61" t="str">
        <f>IF(ISBLANK('Case-Junior Varsity'!E243),"",'Case-Junior Varsity'!E243)</f>
        <v>OUR</v>
      </c>
      <c r="D111" s="60">
        <v>10</v>
      </c>
      <c r="F111" s="62"/>
    </row>
    <row r="112" spans="2:6" s="54" customFormat="1" ht="23.25" customHeight="1">
      <c r="B112" s="64">
        <f t="shared" si="1"/>
        <v>105</v>
      </c>
      <c r="C112" s="61" t="str">
        <f>IF(ISBLANK('Case-Junior Varsity'!E244),"",'Case-Junior Varsity'!E244)</f>
        <v>PLANNING</v>
      </c>
      <c r="D112" s="60">
        <v>10</v>
      </c>
      <c r="F112" s="62"/>
    </row>
    <row r="113" spans="2:6" s="54" customFormat="1" ht="23.25" customHeight="1">
      <c r="B113" s="64">
        <f t="shared" si="1"/>
        <v>106</v>
      </c>
      <c r="C113" s="61" t="str">
        <f>IF(ISBLANK('Case-Junior Varsity'!E245),"",'Case-Junior Varsity'!E245)</f>
        <v>ENTERING</v>
      </c>
      <c r="D113" s="60">
        <v>10</v>
      </c>
      <c r="F113" s="62"/>
    </row>
    <row r="114" spans="2:6" s="54" customFormat="1" ht="23.25" customHeight="1">
      <c r="B114" s="64">
        <f t="shared" si="1"/>
        <v>107</v>
      </c>
      <c r="C114" s="61" t="str">
        <f>IF(ISBLANK('Case-Junior Varsity'!E246),"",'Case-Junior Varsity'!E246)</f>
        <v>BIG</v>
      </c>
      <c r="D114" s="60">
        <v>10</v>
      </c>
      <c r="F114" s="62"/>
    </row>
    <row r="115" spans="2:6" s="54" customFormat="1" ht="23.25" customHeight="1">
      <c r="B115" s="64">
        <f t="shared" si="1"/>
        <v>108</v>
      </c>
      <c r="C115" s="61" t="str">
        <f>IF(ISBLANK('Case-Junior Varsity'!E247),"",'Case-Junior Varsity'!E247)</f>
        <v>I</v>
      </c>
      <c r="D115" s="60">
        <v>10</v>
      </c>
      <c r="F115" s="62"/>
    </row>
    <row r="116" spans="2:6" s="54" customFormat="1" ht="23.25" customHeight="1">
      <c r="B116" s="64">
        <f t="shared" si="1"/>
        <v>109</v>
      </c>
      <c r="C116" s="61" t="str">
        <f>IF(ISBLANK('Case-Junior Varsity'!E248),"",'Case-Junior Varsity'!E248)</f>
        <v>FREE</v>
      </c>
      <c r="D116" s="60">
        <v>10</v>
      </c>
      <c r="F116" s="62"/>
    </row>
    <row r="117" spans="2:6" s="54" customFormat="1" ht="23.25" customHeight="1">
      <c r="B117" s="64">
        <f t="shared" si="1"/>
        <v>110</v>
      </c>
      <c r="C117" s="61" t="str">
        <f>IF(ISBLANK('Case-Junior Varsity'!E249),"",'Case-Junior Varsity'!E249)</f>
        <v>FORMATTING</v>
      </c>
      <c r="D117" s="60">
        <v>10</v>
      </c>
      <c r="F117" s="62"/>
    </row>
    <row r="118" spans="2:6" s="54" customFormat="1" ht="23.25" customHeight="1">
      <c r="B118" s="64">
        <f t="shared" si="1"/>
        <v>111</v>
      </c>
      <c r="C118" s="61" t="str">
        <f>IF(ISBLANK('Case-Junior Varsity'!E250),"",'Case-Junior Varsity'!E250)</f>
        <v>ANYONE</v>
      </c>
      <c r="D118" s="60">
        <v>10</v>
      </c>
      <c r="F118" s="62"/>
    </row>
    <row r="119" spans="2:6" s="54" customFormat="1" ht="23.25" customHeight="1">
      <c r="B119" s="64">
        <f t="shared" si="1"/>
        <v>112</v>
      </c>
      <c r="C119" s="61" t="str">
        <f>IF(ISBLANK('Case-Junior Varsity'!E251),"",'Case-Junior Varsity'!E251)</f>
        <v>IMPRESS</v>
      </c>
      <c r="D119" s="60">
        <v>10</v>
      </c>
      <c r="F119" s="62"/>
    </row>
    <row r="120" spans="2:6" s="54" customFormat="1" ht="23.25" customHeight="1">
      <c r="B120" s="64">
        <f t="shared" si="1"/>
        <v>113</v>
      </c>
      <c r="C120" s="61" t="str">
        <f>IF(ISBLANK('Case-Junior Varsity'!E252),"",'Case-Junior Varsity'!E252)</f>
        <v>USE</v>
      </c>
      <c r="D120" s="60">
        <v>10</v>
      </c>
      <c r="F120" s="62"/>
    </row>
    <row r="121" spans="2:6" s="54" customFormat="1" ht="23.25" customHeight="1">
      <c r="B121" s="64">
        <f t="shared" si="1"/>
        <v>114</v>
      </c>
      <c r="C121" s="61" t="str">
        <f>IF(ISBLANK('Case-Junior Varsity'!E253),"",'Case-Junior Varsity'!E253)</f>
        <v>GOING</v>
      </c>
      <c r="D121" s="60">
        <v>10</v>
      </c>
      <c r="F121" s="62"/>
    </row>
    <row r="122" spans="2:6" s="54" customFormat="1" ht="23.25" customHeight="1">
      <c r="B122" s="64">
        <f t="shared" si="1"/>
        <v>115</v>
      </c>
      <c r="C122" s="61" t="str">
        <f>IF(ISBLANK('Case-Junior Varsity'!E254),"",'Case-Junior Varsity'!E254)</f>
        <v>CHECK</v>
      </c>
      <c r="D122" s="60">
        <v>10</v>
      </c>
      <c r="F122" s="62"/>
    </row>
    <row r="123" spans="2:6" s="54" customFormat="1" ht="23.25" customHeight="1">
      <c r="B123" s="64">
        <f t="shared" si="1"/>
        <v>116</v>
      </c>
      <c r="C123" s="61" t="str">
        <f>IF(ISBLANK('Case-Junior Varsity'!E255),"",'Case-Junior Varsity'!E255)</f>
        <v>ENTER</v>
      </c>
      <c r="D123" s="60">
        <v>10</v>
      </c>
      <c r="F123" s="62"/>
    </row>
    <row r="124" spans="2:6" s="54" customFormat="1" ht="23.25" customHeight="1">
      <c r="B124" s="64">
        <f t="shared" si="1"/>
        <v>117</v>
      </c>
      <c r="C124" s="61" t="str">
        <f>IF(ISBLANK('Case-Junior Varsity'!E256),"",'Case-Junior Varsity'!E256)</f>
        <v>BACKUP</v>
      </c>
      <c r="D124" s="60">
        <v>10</v>
      </c>
      <c r="F124" s="62"/>
    </row>
    <row r="125" spans="2:6" s="54" customFormat="1" ht="23.25" customHeight="1">
      <c r="B125" s="64">
        <f t="shared" si="1"/>
        <v>118</v>
      </c>
      <c r="C125" s="61" t="str">
        <f>IF(ISBLANK('Case-Junior Varsity'!E257),"",'Case-Junior Varsity'!E257)</f>
        <v>FINISHED</v>
      </c>
      <c r="D125" s="60">
        <v>10</v>
      </c>
      <c r="F125" s="62"/>
    </row>
    <row r="126" spans="2:6" s="54" customFormat="1" ht="23.25" customHeight="1">
      <c r="B126" s="64">
        <f t="shared" si="1"/>
        <v>119</v>
      </c>
      <c r="C126" s="61" t="str">
        <f>IF(ISBLANK('Case-Junior Varsity'!E258),"",'Case-Junior Varsity'!E258)</f>
        <v>WHO</v>
      </c>
      <c r="D126" s="60">
        <v>10</v>
      </c>
      <c r="F126" s="62"/>
    </row>
    <row r="127" spans="2:6" s="54" customFormat="1" ht="23.25" customHeight="1">
      <c r="B127" s="64">
        <f t="shared" si="1"/>
        <v>120</v>
      </c>
      <c r="C127" s="61" t="str">
        <f>IF(ISBLANK('Case-Junior Varsity'!E259),"",'Case-Junior Varsity'!E259)</f>
        <v>A</v>
      </c>
      <c r="D127" s="60">
        <v>10</v>
      </c>
      <c r="F127" s="62"/>
    </row>
    <row r="128" spans="2:6" s="54" customFormat="1" ht="23.25" customHeight="1">
      <c r="B128" s="64">
        <f t="shared" si="1"/>
        <v>121</v>
      </c>
      <c r="C128" s="61">
        <f>IF(ISBLANK('Case-Junior Varsity'!E279),"",'Case-Junior Varsity'!E279)</f>
        <v>117</v>
      </c>
      <c r="D128" s="60">
        <v>10</v>
      </c>
      <c r="F128" s="62"/>
    </row>
    <row r="129" spans="2:6" ht="23.25" customHeight="1">
      <c r="B129" s="64">
        <f t="shared" si="1"/>
        <v>122</v>
      </c>
      <c r="C129" s="61">
        <f>IF(ISBLANK('Case-Junior Varsity'!E280),"",'Case-Junior Varsity'!E280)</f>
        <v>45</v>
      </c>
      <c r="D129" s="60">
        <v>10</v>
      </c>
      <c r="F129" s="62"/>
    </row>
    <row r="130" spans="2:6" ht="23.25" customHeight="1">
      <c r="B130" s="64">
        <f t="shared" si="1"/>
        <v>123</v>
      </c>
      <c r="C130" s="61">
        <f>IF(ISBLANK('Case-Junior Varsity'!E281),"",'Case-Junior Varsity'!E281)</f>
        <v>82</v>
      </c>
      <c r="D130" s="60">
        <v>10</v>
      </c>
      <c r="F130" s="62"/>
    </row>
    <row r="131" spans="2:6" ht="23.25" customHeight="1">
      <c r="B131" s="64">
        <f t="shared" si="1"/>
        <v>124</v>
      </c>
      <c r="C131" s="61">
        <f>IF(ISBLANK('Case-Junior Varsity'!E282),"",'Case-Junior Varsity'!E282)</f>
        <v>87</v>
      </c>
      <c r="D131" s="60">
        <v>10</v>
      </c>
      <c r="F131" s="62"/>
    </row>
    <row r="132" spans="2:6" ht="23.25" customHeight="1">
      <c r="B132" s="64">
        <f t="shared" si="1"/>
        <v>125</v>
      </c>
      <c r="C132" s="61">
        <f>IF(ISBLANK('Case-Junior Varsity'!E283),"",'Case-Junior Varsity'!E283)</f>
        <v>89</v>
      </c>
      <c r="D132" s="60">
        <v>10</v>
      </c>
      <c r="F132" s="62"/>
    </row>
    <row r="133" spans="2:6" ht="23.25" customHeight="1">
      <c r="B133" s="64">
        <f t="shared" si="1"/>
        <v>126</v>
      </c>
      <c r="C133" s="61">
        <f>IF(ISBLANK('Case-Junior Varsity'!E284),"",'Case-Junior Varsity'!E284)</f>
        <v>54</v>
      </c>
      <c r="D133" s="60">
        <v>10</v>
      </c>
      <c r="F133" s="62"/>
    </row>
    <row r="134" spans="2:6" ht="23.25" customHeight="1">
      <c r="B134" s="64">
        <f t="shared" si="1"/>
        <v>127</v>
      </c>
      <c r="C134" s="61">
        <f>IF(ISBLANK('Case-Junior Varsity'!E285),"",'Case-Junior Varsity'!E285)</f>
        <v>70</v>
      </c>
      <c r="D134" s="60">
        <v>10</v>
      </c>
      <c r="F134" s="62"/>
    </row>
    <row r="135" spans="2:6" ht="23.25" customHeight="1">
      <c r="B135" s="64">
        <f t="shared" si="1"/>
        <v>128</v>
      </c>
      <c r="C135" s="61">
        <f>IF(ISBLANK('Case-Junior Varsity'!E286),"",'Case-Junior Varsity'!E286)</f>
        <v>101</v>
      </c>
      <c r="D135" s="60">
        <v>10</v>
      </c>
      <c r="F135" s="62"/>
    </row>
    <row r="136" spans="2:6" ht="23.25" customHeight="1">
      <c r="B136" s="64">
        <f t="shared" si="1"/>
        <v>129</v>
      </c>
      <c r="C136" s="61">
        <f>IF(ISBLANK('Case-Junior Varsity'!E287),"",'Case-Junior Varsity'!E287)</f>
        <v>48</v>
      </c>
      <c r="D136" s="60">
        <v>10</v>
      </c>
      <c r="F136" s="62"/>
    </row>
    <row r="137" spans="2:6" ht="23.25" customHeight="1">
      <c r="B137" s="64">
        <f t="shared" ref="B137:B147" si="2">B136+1</f>
        <v>130</v>
      </c>
      <c r="C137" s="61">
        <f>IF(ISBLANK('Case-Junior Varsity'!E288),"",'Case-Junior Varsity'!E288)</f>
        <v>90</v>
      </c>
      <c r="D137" s="60">
        <v>10</v>
      </c>
      <c r="F137" s="62"/>
    </row>
    <row r="138" spans="2:6" ht="23.25" customHeight="1">
      <c r="B138" s="64">
        <f t="shared" si="2"/>
        <v>131</v>
      </c>
      <c r="C138" s="61">
        <f>IF(ISBLANK('Case-Junior Varsity'!E289),"",'Case-Junior Varsity'!E289)</f>
        <v>72</v>
      </c>
      <c r="D138" s="60">
        <v>10</v>
      </c>
      <c r="F138" s="62"/>
    </row>
    <row r="139" spans="2:6" ht="23.25" customHeight="1">
      <c r="B139" s="64">
        <f t="shared" si="2"/>
        <v>132</v>
      </c>
      <c r="C139" s="61">
        <f>IF(ISBLANK('Case-Junior Varsity'!E290),"",'Case-Junior Varsity'!E290)</f>
        <v>145</v>
      </c>
      <c r="D139" s="60">
        <v>10</v>
      </c>
      <c r="F139" s="62"/>
    </row>
    <row r="140" spans="2:6" ht="23.25" customHeight="1">
      <c r="B140" s="64">
        <f t="shared" si="2"/>
        <v>133</v>
      </c>
      <c r="C140" s="61">
        <f>IF(ISBLANK('Case-Junior Varsity'!E291),"",'Case-Junior Varsity'!E291)</f>
        <v>72</v>
      </c>
      <c r="D140" s="60">
        <v>10</v>
      </c>
      <c r="F140" s="62"/>
    </row>
    <row r="141" spans="2:6" ht="23.25" customHeight="1">
      <c r="B141" s="64">
        <f t="shared" si="2"/>
        <v>134</v>
      </c>
      <c r="C141" s="61">
        <f>IF(ISBLANK('Case-Junior Varsity'!E292),"",'Case-Junior Varsity'!E292)</f>
        <v>156</v>
      </c>
      <c r="D141" s="60">
        <v>10</v>
      </c>
      <c r="F141" s="62"/>
    </row>
    <row r="142" spans="2:6" ht="23.25" customHeight="1">
      <c r="B142" s="64">
        <f t="shared" si="2"/>
        <v>135</v>
      </c>
      <c r="C142" s="61">
        <f>IF(ISBLANK('Case-Junior Varsity'!E293),"",'Case-Junior Varsity'!E293)</f>
        <v>49</v>
      </c>
      <c r="D142" s="60">
        <v>10</v>
      </c>
      <c r="F142" s="62"/>
    </row>
    <row r="143" spans="2:6" ht="23.25" customHeight="1">
      <c r="B143" s="64">
        <f t="shared" si="2"/>
        <v>136</v>
      </c>
      <c r="C143" s="61">
        <f>IF(ISBLANK('Case-Junior Varsity'!E294),"",'Case-Junior Varsity'!E294)</f>
        <v>73</v>
      </c>
      <c r="D143" s="60">
        <v>10</v>
      </c>
      <c r="F143" s="62"/>
    </row>
    <row r="144" spans="2:6" ht="23.25" customHeight="1">
      <c r="B144" s="64">
        <f t="shared" si="2"/>
        <v>137</v>
      </c>
      <c r="C144" s="61">
        <f>IF(ISBLANK('Case-Junior Varsity'!E295),"",'Case-Junior Varsity'!E295)</f>
        <v>123</v>
      </c>
      <c r="D144" s="60">
        <v>10</v>
      </c>
      <c r="F144" s="62"/>
    </row>
    <row r="145" spans="2:6" ht="23.25" customHeight="1">
      <c r="B145" s="64">
        <f t="shared" si="2"/>
        <v>138</v>
      </c>
      <c r="C145" s="61">
        <f>IF(ISBLANK('Case-Junior Varsity'!E296),"",'Case-Junior Varsity'!E296)</f>
        <v>32</v>
      </c>
      <c r="D145" s="60">
        <v>10</v>
      </c>
      <c r="F145" s="62"/>
    </row>
    <row r="146" spans="2:6" ht="23.25" customHeight="1">
      <c r="B146" s="64">
        <f t="shared" si="2"/>
        <v>139</v>
      </c>
      <c r="C146" s="61">
        <f>IF(ISBLANK('Case-Junior Varsity'!E297),"",'Case-Junior Varsity'!E297)</f>
        <v>82</v>
      </c>
      <c r="D146" s="60">
        <v>10</v>
      </c>
      <c r="F146" s="62"/>
    </row>
    <row r="147" spans="2:6" ht="23.25" customHeight="1">
      <c r="B147" s="64">
        <f t="shared" si="2"/>
        <v>140</v>
      </c>
      <c r="C147" s="61">
        <f>IF(ISBLANK('Case-Junior Varsity'!E298),"",'Case-Junior Varsity'!E298)</f>
        <v>26</v>
      </c>
      <c r="D147" s="60">
        <v>10</v>
      </c>
      <c r="F147" s="6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Arkusze</vt:lpstr>
      </vt:variant>
      <vt:variant>
        <vt:i4>5</vt:i4>
      </vt:variant>
    </vt:vector>
  </HeadingPairs>
  <TitlesOfParts>
    <vt:vector size="5" baseType="lpstr">
      <vt:lpstr>Cover</vt:lpstr>
      <vt:lpstr>Case-Junior Varsity</vt:lpstr>
      <vt:lpstr>Message Data</vt:lpstr>
      <vt:lpstr>Answers</vt:lpstr>
      <vt:lpstr>Graded 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FMWC;Klinsmann Langhanz</dc:creator>
  <cp:lastModifiedBy>Maciej Kopczyński</cp:lastModifiedBy>
  <dcterms:created xsi:type="dcterms:W3CDTF">2024-06-01T13:26:32Z</dcterms:created>
  <dcterms:modified xsi:type="dcterms:W3CDTF">2025-04-19T07:36:34Z</dcterms:modified>
</cp:coreProperties>
</file>