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ME" sheetId="1" r:id="rId5"/>
    <sheet state="visible" name="01_Scenario_Map" sheetId="2" r:id="rId6"/>
    <sheet state="visible" name="02_Legal_Entities" sheetId="3" r:id="rId7"/>
    <sheet state="visible" name="03_Locations" sheetId="4" r:id="rId8"/>
    <sheet state="visible" name="04_Org_Units" sheetId="5" r:id="rId9"/>
    <sheet state="visible" name="05_Designations" sheetId="6" r:id="rId10"/>
    <sheet state="visible" name="06_Worker_Classes" sheetId="7" r:id="rId11"/>
    <sheet state="visible" name="07_Shifts" sheetId="8" r:id="rId12"/>
    <sheet state="visible" name="08_Attendance_Rules" sheetId="9" r:id="rId13"/>
    <sheet state="visible" name="09_Holiday_Calendar" sheetId="10" r:id="rId14"/>
    <sheet state="visible" name="10_Sanctioned_Manpower" sheetId="11" r:id="rId15"/>
    <sheet state="visible" name="11_Positions" sheetId="12" r:id="rId16"/>
    <sheet state="visible" name="12_Employees" sheetId="13" r:id="rId17"/>
    <sheet state="visible" name="13_Salary_Structure" sheetId="14" r:id="rId18"/>
    <sheet state="visible" name="14_Leave_Types" sheetId="15" r:id="rId19"/>
    <sheet state="visible" name="15_Leave_Accrual_Policy" sheetId="16" r:id="rId20"/>
    <sheet state="visible" name="16_Leave_Proration" sheetId="17" r:id="rId21"/>
    <sheet state="visible" name="17_Leave_Ledger" sheetId="18" r:id="rId22"/>
    <sheet state="visible" name="18_Leave_Requests" sheetId="19" r:id="rId23"/>
    <sheet state="visible" name="19_CompOff_Ledger" sheetId="20" r:id="rId24"/>
    <sheet state="visible" name="20_Punch_Events" sheetId="21" r:id="rId25"/>
    <sheet state="visible" name="21_Expected_Attendance" sheetId="22" r:id="rId26"/>
    <sheet state="visible" name="22_Gate_Pass" sheetId="23" r:id="rId27"/>
    <sheet state="visible" name="23_Overtime_Register" sheetId="24" r:id="rId28"/>
    <sheet state="visible" name="24_Loans" sheetId="25" r:id="rId29"/>
    <sheet state="visible" name="25_Loan_Guarantors" sheetId="26" r:id="rId30"/>
    <sheet state="visible" name="26_Payroll_Runs" sheetId="27" r:id="rId31"/>
    <sheet state="visible" name="27_Exit_Clearance" sheetId="28" r:id="rId32"/>
    <sheet state="visible" name="28_Statutory_Calendar" sheetId="29" r:id="rId33"/>
    <sheet state="visible" name="29_Statutory_Forms" sheetId="30" r:id="rId34"/>
    <sheet state="visible" name="30_Recognition_Referral" sheetId="31" r:id="rId35"/>
    <sheet state="visible" name="31_Announcements" sheetId="32" r:id="rId36"/>
    <sheet state="visible" name="32_Letter_Templates" sheetId="33" r:id="rId37"/>
    <sheet state="visible" name="33_Assets" sheetId="34" r:id="rId38"/>
    <sheet state="visible" name="34_Induction_Learning" sheetId="35" r:id="rId39"/>
    <sheet state="visible" name="35_GL_Mapping" sheetId="36" r:id="rId40"/>
    <sheet state="visible" name="36_ERP_Inbound_Master" sheetId="37" r:id="rId41"/>
    <sheet state="visible" name="37_Requisitions" sheetId="38" r:id="rId42"/>
    <sheet state="visible" name="38_Employment_Categories" sheetId="39" r:id="rId43"/>
    <sheet state="visible" name="39_Leave_Schemes" sheetId="40" r:id="rId44"/>
    <sheet state="visible" name="40_Leave_Rules_Matrix" sheetId="41" r:id="rId45"/>
    <sheet state="visible" name="41_Grace_Late_Policy" sheetId="42" r:id="rId46"/>
    <sheet state="visible" name="42_Night_Extension_Rule" sheetId="43" r:id="rId47"/>
    <sheet state="visible" name="43_Roles_and_Data_Scope" sheetId="44" r:id="rId48"/>
    <sheet state="visible" name="44_Demo_Users" sheetId="45" r:id="rId49"/>
    <sheet state="visible" name="45_Vendors_Contractors" sheetId="46" r:id="rId50"/>
    <sheet state="visible" name="46_Contractor_Invoices" sheetId="47" r:id="rId51"/>
    <sheet state="visible" name="47_Pay_Components" sheetId="48" r:id="rId52"/>
    <sheet state="visible" name="48_PT_Slabs" sheetId="49" r:id="rId53"/>
    <sheet state="visible" name="49_Break_Register" sheetId="50" r:id="rId54"/>
    <sheet state="visible" name="50_Attendance_Regularisation" sheetId="51" r:id="rId55"/>
    <sheet state="visible" name="51_Attendance_Exceptions" sheetId="52" r:id="rId56"/>
    <sheet state="visible" name="52_Shift_Roster" sheetId="53" r:id="rId57"/>
    <sheet state="visible" name="53_Leave_Balance_AsOn" sheetId="54" r:id="rId58"/>
    <sheet state="visible" name="54_Year_End_Leave_Preview" sheetId="55" r:id="rId59"/>
    <sheet state="visible" name="55_Payroll_Register" sheetId="56" r:id="rId60"/>
    <sheet state="visible" name="56_GL_Journal" sheetId="57" r:id="rId61"/>
    <sheet state="visible" name="57_Bank_File" sheetId="58" r:id="rId62"/>
    <sheet state="visible" name="58_FnF_Settlement" sheetId="59" r:id="rId63"/>
    <sheet state="visible" name="59_Candidates_and_Offers" sheetId="60" r:id="rId64"/>
    <sheet state="visible" name="60_Confirmations" sheetId="61" r:id="rId65"/>
    <sheet state="visible" name="61_Preboarding_Chain" sheetId="62" r:id="rId66"/>
    <sheet state="visible" name="62_Documents" sheetId="63" r:id="rId67"/>
    <sheet state="visible" name="63_Helpdesk_Tickets" sheetId="64" r:id="rId68"/>
    <sheet state="visible" name="64_Approval_Workflows" sheetId="65" r:id="rId69"/>
    <sheet state="visible" name="65_Enum_Seed_Values" sheetId="66" r:id="rId70"/>
    <sheet state="visible" name="66_Picklist_Seed_Values" sheetId="67" r:id="rId71"/>
    <sheet state="visible" name="67_Reports_Register" sheetId="68" r:id="rId72"/>
    <sheet state="visible" name="68_Acceptance_Test_Data" sheetId="69" r:id="rId73"/>
    <sheet state="visible" name="69_Coverage_Matrix" sheetId="70" r:id="rId74"/>
    <sheet state="visible" name="70_Change_Log_v1_1" sheetId="71" r:id="rId75"/>
  </sheets>
  <definedNames>
    <definedName hidden="1" localSheetId="1" name="_xlnm._FilterDatabase">'01_Scenario_Map'!$A$1:$F$28</definedName>
    <definedName hidden="1" localSheetId="2" name="_xlnm._FilterDatabase">'02_Legal_Entities'!$A$1:$I$3</definedName>
    <definedName hidden="1" localSheetId="3" name="_xlnm._FilterDatabase">'03_Locations'!$A$1:$M$6</definedName>
    <definedName hidden="1" localSheetId="4" name="_xlnm._FilterDatabase">'04_Org_Units'!$A$1:$G$16</definedName>
    <definedName hidden="1" localSheetId="5" name="_xlnm._FilterDatabase">'05_Designations'!$A$1:$G$21</definedName>
    <definedName hidden="1" localSheetId="6" name="_xlnm._FilterDatabase">'06_Worker_Classes'!$A$1:$J$10</definedName>
    <definedName hidden="1" localSheetId="7" name="_xlnm._FilterDatabase">'07_Shifts'!$A$1:$K$7</definedName>
    <definedName hidden="1" localSheetId="8" name="_xlnm._FilterDatabase">'08_Attendance_Rules'!$A$1:$I$5</definedName>
    <definedName hidden="1" localSheetId="9" name="_xlnm._FilterDatabase">'09_Holiday_Calendar'!$A$1:$D$14</definedName>
    <definedName hidden="1" localSheetId="10" name="_xlnm._FilterDatabase">'10_Sanctioned_Manpower'!$A$1:$J$11</definedName>
    <definedName hidden="1" localSheetId="11" name="_xlnm._FilterDatabase">'11_Positions'!$A$1:$K$11</definedName>
    <definedName hidden="1" localSheetId="12" name="_xlnm._FilterDatabase">'12_Employees'!$A$1:$U$69</definedName>
    <definedName hidden="1" localSheetId="13" name="_xlnm._FilterDatabase">'13_Salary_Structure'!$A$1:$Q$69</definedName>
    <definedName hidden="1" localSheetId="14" name="_xlnm._FilterDatabase">'14_Leave_Types'!$A$1:$K$8</definedName>
    <definedName hidden="1" localSheetId="15" name="_xlnm._FilterDatabase">'15_Leave_Accrual_Policy'!$A$1:$J$11</definedName>
    <definedName hidden="1" localSheetId="16" name="_xlnm._FilterDatabase">'16_Leave_Proration'!$A$1:$G$8</definedName>
    <definedName hidden="1" localSheetId="17" name="_xlnm._FilterDatabase">'17_Leave_Ledger'!$A$1:$K$31</definedName>
    <definedName hidden="1" localSheetId="18" name="_xlnm._FilterDatabase">'18_Leave_Requests'!$A$1:$N$8</definedName>
    <definedName hidden="1" localSheetId="19" name="_xlnm._FilterDatabase">'19_CompOff_Ledger'!$A$1:$K$7</definedName>
    <definedName hidden="1" localSheetId="20" name="_xlnm._FilterDatabase">'20_Punch_Events'!$A$1:$K$371</definedName>
    <definedName hidden="1" localSheetId="21" name="_xlnm._FilterDatabase">'21_Expected_Attendance'!$A$1:$AB$211</definedName>
    <definedName hidden="1" localSheetId="22" name="_xlnm._FilterDatabase">'22_Gate_Pass'!$A$1:$N$6</definedName>
    <definedName hidden="1" localSheetId="23" name="_xlnm._FilterDatabase">'23_Overtime_Register'!$A$1:$M$8</definedName>
    <definedName hidden="1" localSheetId="24" name="_xlnm._FilterDatabase">'24_Loans'!$A$1:$R$8</definedName>
    <definedName hidden="1" localSheetId="25" name="_xlnm._FilterDatabase">'25_Loan_Guarantors'!$A$1:$H$10</definedName>
    <definedName hidden="1" localSheetId="26" name="_xlnm._FilterDatabase">'26_Payroll_Runs'!$A$1:$L$7</definedName>
    <definedName hidden="1" localSheetId="27" name="_xlnm._FilterDatabase">'27_Exit_Clearance'!$A$1:$L$13</definedName>
    <definedName hidden="1" localSheetId="28" name="_xlnm._FilterDatabase">'28_Statutory_Calendar'!$A$1:$K$13</definedName>
    <definedName hidden="1" localSheetId="29" name="_xlnm._FilterDatabase">'29_Statutory_Forms'!$A$1:$K$9</definedName>
    <definedName hidden="1" localSheetId="30" name="_xlnm._FilterDatabase">'30_Recognition_Referral'!$A$1:$L$8</definedName>
    <definedName hidden="1" localSheetId="31" name="_xlnm._FilterDatabase">'31_Announcements'!$A$1:$K$9</definedName>
    <definedName hidden="1" localSheetId="32" name="_xlnm._FilterDatabase">'32_Letter_Templates'!$A$1:$K$13</definedName>
    <definedName hidden="1" localSheetId="33" name="_xlnm._FilterDatabase">'33_Assets'!$A$1:$L$10</definedName>
    <definedName hidden="1" localSheetId="34" name="_xlnm._FilterDatabase">'34_Induction_Learning'!$A$1:$K$11</definedName>
    <definedName hidden="1" localSheetId="35" name="_xlnm._FilterDatabase">'35_GL_Mapping'!$A$1:$I$24</definedName>
    <definedName hidden="1" localSheetId="36" name="_xlnm._FilterDatabase">'36_ERP_Inbound_Master'!$A$1:$J$9</definedName>
    <definedName hidden="1" localSheetId="37" name="_xlnm._FilterDatabase">'37_Requisitions'!$A$1:$M$8</definedName>
  </definedNames>
  <calcPr/>
</workbook>
</file>

<file path=xl/sharedStrings.xml><?xml version="1.0" encoding="utf-8"?>
<sst xmlns="http://schemas.openxmlformats.org/spreadsheetml/2006/main" count="17017" uniqueCount="4953">
  <si>
    <t>Nucleus HRMS — Demo Dataset v1.0</t>
  </si>
  <si>
    <t>Demo point</t>
  </si>
  <si>
    <t>Entity code</t>
  </si>
  <si>
    <t>Location code</t>
  </si>
  <si>
    <t>Requirement</t>
  </si>
  <si>
    <t>Client status</t>
  </si>
  <si>
    <t>Sheets to load</t>
  </si>
  <si>
    <t>Location name</t>
  </si>
  <si>
    <t>Records to open</t>
  </si>
  <si>
    <t>What the client should see</t>
  </si>
  <si>
    <t>Entity</t>
  </si>
  <si>
    <t>Also load (added in v1.1)</t>
  </si>
  <si>
    <t>Registered name</t>
  </si>
  <si>
    <t>City</t>
  </si>
  <si>
    <t>CIN / LLPIN</t>
  </si>
  <si>
    <t>Version</t>
  </si>
  <si>
    <t>State</t>
  </si>
  <si>
    <t>Registered office</t>
  </si>
  <si>
    <t>v1.1, 15 September 2026. Extends v1.0 with 33 sheets and corrects four data defects. Read 70_Change_Log_v1_1 first, then 69_Coverage_Matrix. Load order for the added sheets is in the change log note. Every formula from v1.0 is unchanged and recalculates identically.</t>
  </si>
  <si>
    <t>PAN</t>
  </si>
  <si>
    <t>State code</t>
  </si>
  <si>
    <t>PF / Labour code</t>
  </si>
  <si>
    <t>Purpose</t>
  </si>
  <si>
    <t>GSTIN</t>
  </si>
  <si>
    <t>Establishment type</t>
  </si>
  <si>
    <t>Reference data for populating a Nucleus demo tenant. Every record is engineered so that one or more of the 26 client demo points can be shown live, end to end.</t>
  </si>
  <si>
    <t>Financial year</t>
  </si>
  <si>
    <t>Status</t>
  </si>
  <si>
    <t>Demo client</t>
  </si>
  <si>
    <t>Vindhya Precision Industries Pvt Ltd — a fictional multi-state manufacturer. Two legal entities, five sites, four states, 68 workers across nine worker classes.</t>
  </si>
  <si>
    <t>PIN</t>
  </si>
  <si>
    <t>Demo period</t>
  </si>
  <si>
    <t>Multi-punch day, 19h20m across midnight, separate dinner-break report, OT 7h20m</t>
  </si>
  <si>
    <t>WIP</t>
  </si>
  <si>
    <t>LE-01</t>
  </si>
  <si>
    <t>Attendance and transactions are dated 01–15 September 2026. Payroll cycle is September 2026. Set the demo tenant clock to 15 September 2026 so open items sit in the right state.</t>
  </si>
  <si>
    <t>20_Punch_Events, 21_Expected_Attendance</t>
  </si>
  <si>
    <t>E1018 Ravi Kulkarni, 08 Sep 2026</t>
  </si>
  <si>
    <t>Factory licence</t>
  </si>
  <si>
    <t>Vindhya Precision Industries Pvt Ltd</t>
  </si>
  <si>
    <t>Two segments (08:00–20:30, 21:15–03:20). Gross 19h20m, dinner break 45m listed separately, OT 7h20m against the 12h shift. Attendance date stays 08 Sep, not split across two days.</t>
  </si>
  <si>
    <t>U29253KA2011PTC058411</t>
  </si>
  <si>
    <t>Bengaluru, Karnataka</t>
  </si>
  <si>
    <t>PT slab set</t>
  </si>
  <si>
    <t>HOW TO USE THIS FILE</t>
  </si>
  <si>
    <t>49_Break_Register, 43_Roles_and_Data_Scope, 44_Demo_Users, 52_Shift_Roster</t>
  </si>
  <si>
    <t>AAACV4471K</t>
  </si>
  <si>
    <t>KA/BLR/0045512</t>
  </si>
  <si>
    <t>29AAACV4471K1ZP</t>
  </si>
  <si>
    <t>1</t>
  </si>
  <si>
    <t>LWF set</t>
  </si>
  <si>
    <t>Apr-Mar</t>
  </si>
  <si>
    <t>Load sheets in the numbered order. 02–19 are master and configuration data and must exist before any transaction sheet will import.</t>
  </si>
  <si>
    <t>Active</t>
  </si>
  <si>
    <t>Payroll group</t>
  </si>
  <si>
    <t>2</t>
  </si>
  <si>
    <t>Team history for a date range, from the team calendar</t>
  </si>
  <si>
    <t>Enter the data exactly as given. The values are not arbitrary — thresholds, times, dates and amounts are chosen so the expected results in sheet 21 are reproduced by the product.</t>
  </si>
  <si>
    <t>LE-02</t>
  </si>
  <si>
    <t>Factory Act applies</t>
  </si>
  <si>
    <t>21_Expected_Attendance</t>
  </si>
  <si>
    <t>Manager E1017 Nikhil Iyer, 01–15 Sep</t>
  </si>
  <si>
    <t>3</t>
  </si>
  <si>
    <t>Vindhya Components Pvt Ltd</t>
  </si>
  <si>
    <t>Filter by manager and date range; export the per-day attendance, OT, late and gate-pass columns.</t>
  </si>
  <si>
    <t>U29309TG2016PTC112904</t>
  </si>
  <si>
    <t>After loading, run the attendance computation for 01–15 September and reconcile against sheet 21 (21_Expected_Attendance). Any row where the product disagrees with the expected status is a defect to fix before the demo, not a data error.</t>
  </si>
  <si>
    <t>Hyderabad, Telangana</t>
  </si>
  <si>
    <t>AAECV8820M</t>
  </si>
  <si>
    <t>4</t>
  </si>
  <si>
    <t>TS/HYD/0021877</t>
  </si>
  <si>
    <t>36AAECV8820M1ZR</t>
  </si>
  <si>
    <t>Sheet 01_Scenario_Map is the demo script. It names, for each of the 26 client points, the exact records to open on screen and what the client should see.</t>
  </si>
  <si>
    <t>LOC-BLR</t>
  </si>
  <si>
    <t>Contractual employees have no rest days and are paid daily wages</t>
  </si>
  <si>
    <t>06_Worker_Classes, 12_Employees, 21_Expected_Attendance</t>
  </si>
  <si>
    <t>LEGEND — how to read the sheets</t>
  </si>
  <si>
    <t>WC-CONT; E1032 Shivanna Muniyappa, 06 and 13 Sep</t>
  </si>
  <si>
    <t>Sundays appear as Working, not Weekly Off. Wage type Daily on the employee record.</t>
  </si>
  <si>
    <t>38_Employment_Categories, 47_Pay_Components, 55_Payroll_Register</t>
  </si>
  <si>
    <t>Codes ending in a number</t>
  </si>
  <si>
    <t>Primary keys. Use these exact values; every other sheet references them.</t>
  </si>
  <si>
    <t>Third-party group: employees have rest days, helpers do not</t>
  </si>
  <si>
    <t>Bengaluru Corporate Office</t>
  </si>
  <si>
    <t>Demo_Point column</t>
  </si>
  <si>
    <t>E1034 Imran Shaikh (WC-3PE) vs E1036 Lakshmi Rao (WC-3PH), 06 Sep</t>
  </si>
  <si>
    <t>Names the client requirement that the row exists to prove. Blank means the row is background data providing realistic volume.</t>
  </si>
  <si>
    <t>Same vendor VN-01, same site, same shift. Sunday is Weekly Off for one and Working for the other.</t>
  </si>
  <si>
    <t>38_Employment_Categories, 45_Vendors_Contractors, 46_Contractor_Invoices</t>
  </si>
  <si>
    <t>Grey banded rows</t>
  </si>
  <si>
    <t>Bengaluru</t>
  </si>
  <si>
    <t>Alternate-row shading only. No meaning.</t>
  </si>
  <si>
    <t>Overtime only on rest days or holidays for some employees</t>
  </si>
  <si>
    <t>Karnataka</t>
  </si>
  <si>
    <t>Amber cells</t>
  </si>
  <si>
    <t>06_Worker_Classes, 21_Expected_Attendance</t>
  </si>
  <si>
    <t>A value that must be entered exactly as given, because a computed result depends on it.</t>
  </si>
  <si>
    <t>KA</t>
  </si>
  <si>
    <t>E1034 Imran Shaikh, 04 Sep vs 06 Sep</t>
  </si>
  <si>
    <t>Weekday OT computes to zero despite a 12h+ span. Rest-day working pays the whole span as OT.</t>
  </si>
  <si>
    <t>38_Employment_Categories, 55_Payroll_Register</t>
  </si>
  <si>
    <t>Blank cells</t>
  </si>
  <si>
    <t>Office</t>
  </si>
  <si>
    <t>Deliberately empty — either not applicable to that worker class, or a field the product is expected to derive.</t>
  </si>
  <si>
    <t>Early return from leave — mark present, re-credit balance, three-level approval</t>
  </si>
  <si>
    <t>Done</t>
  </si>
  <si>
    <t>560001</t>
  </si>
  <si>
    <t>18_Leave_Requests, 17_Leave_Ledger</t>
  </si>
  <si>
    <t>Formulas</t>
  </si>
  <si>
    <t>LV-2026-0774, E1043 Neha Mishra</t>
  </si>
  <si>
    <t>Not applicable</t>
  </si>
  <si>
    <t>Applied 10 days, returned after 6. Ledger shows the original debit and a reversal credit of the unused days. Approval trail shows Supervisor, then HOD, then HR Head, with an HR edit logged.</t>
  </si>
  <si>
    <t>Sheets 13, 21 and 24 carry formulas that derive values from the configuration sheets. They are there so the dataset checks itself — if you change a threshold in 08, the expected status in 21 updates.</t>
  </si>
  <si>
    <t>50_Attendance_Regularisation, 53_Leave_Balance_AsOn, 64_Approval_Workflows</t>
  </si>
  <si>
    <t>KA-PT-Slab-2026</t>
  </si>
  <si>
    <t>Comp-off lapses 60 days from the credit date</t>
  </si>
  <si>
    <t>KA-LWF</t>
  </si>
  <si>
    <t>19_CompOff_Ledger</t>
  </si>
  <si>
    <t>WHAT IS DELIBERATELY NOT HERE</t>
  </si>
  <si>
    <t>CO-2026-0231 (E1028) and CO-2026-0288 (E1028)</t>
  </si>
  <si>
    <t>HO</t>
  </si>
  <si>
    <t>Two credits on separate clocks. The July credit lapses 10 Sep; the 06 Sep credit runs to 05 Nov. Show that a single balance-level expiry cannot express this.</t>
  </si>
  <si>
    <t>Bank account numbers</t>
  </si>
  <si>
    <t>53_Leave_Balance_AsOn — the ledger now reconciles to the comp-off register</t>
  </si>
  <si>
    <t>N</t>
  </si>
  <si>
    <t>Only last four digits are given. Use the product's own test account generator.</t>
  </si>
  <si>
    <t>Auto leave credit — bands, accrual, joiner proration, caps, encashment, trainees</t>
  </si>
  <si>
    <t>Aadhaar, PAN, UAN</t>
  </si>
  <si>
    <t>14_Leave_Types, 15_Leave_Accrual_Policy, 16_Leave_Proration, 17_Leave_Ledger</t>
  </si>
  <si>
    <t>Format-valid dummy values only, flagged as such. Never demo with real identifiers.</t>
  </si>
  <si>
    <t>E1004 (AGM band, 18 EL), E1019 (standard, 1.5 EL/month), E1067 Ankita Bhargava (6 months on 16 Sep, 9 EL), E1060 (April joiner, 4 CL/SL), E1030/E1031 (GET/DET)</t>
  </si>
  <si>
    <t>Walk the ladder from policy to individual balance. Then attempt a CL+EL combined application and show it blocked by the exclusion rule, and an 11th EL day in one month blocked by the monthly cap.</t>
  </si>
  <si>
    <t>Photographs and documents</t>
  </si>
  <si>
    <t>39_Leave_Schemes, 40_Leave_Rules_Matrix, 53_Leave_Balance_AsOn, 54_Year_End_Leave_Preview</t>
  </si>
  <si>
    <t>Attach any placeholder; none are supplied.</t>
  </si>
  <si>
    <t>LOC-PLA</t>
  </si>
  <si>
    <t>HO-generated salary, plant attendance, plant users cannot see rate</t>
  </si>
  <si>
    <t>12_Employees, 13_Salary_Structure</t>
  </si>
  <si>
    <t>E1056 Anand Krishnan — location LOC-CHN, payroll group HO</t>
  </si>
  <si>
    <t>COVERAGE</t>
  </si>
  <si>
    <t>Sign in as the Chennai plant HR user: attendance visible and editable, every compensation field blank. Sign in as E1007 Deepak Sarangi (payroll): the same record shows full salary.</t>
  </si>
  <si>
    <t>All 26 demo points are covered. See 01_Scenario_Map for the record-level mapping.</t>
  </si>
  <si>
    <t>Peenya Works</t>
  </si>
  <si>
    <t>43_Roles_and_Data_Scope, 44_Demo_Users, 55_Payroll_Register</t>
  </si>
  <si>
    <t>Loan policy — one at a time, guarantors, 4x and 6x basic, guarantor lock, override</t>
  </si>
  <si>
    <t>24_Loans, 25_Loan_Guarantors</t>
  </si>
  <si>
    <t>LN-2026-0041, LN-2026-0009, LN-APP-2026-0014, LN-2026-0012</t>
  </si>
  <si>
    <t>E1044 has an active loan at 4x basic. His guarantors E1040 and E1041 are now blocked — show E1041's application rejected with the reason. E1056 qualifies at 6x on 8 years' service. E1050's closed loan released his guarantors. E1022 carries a director-approved special-terms sanction.</t>
  </si>
  <si>
    <t>64_Approval_Workflows</t>
  </si>
  <si>
    <t>Factory</t>
  </si>
  <si>
    <t>Overtime generated and paid after salary, not with it</t>
  </si>
  <si>
    <t>23_Overtime_Register, 26_Payroll_Runs</t>
  </si>
  <si>
    <t>560058</t>
  </si>
  <si>
    <t>PR-2026-09-01 and PR-2026-09-02</t>
  </si>
  <si>
    <t>Two runs against September. The regular run releases on 30 Sep; the off-cycle OT run on 07 Oct, with its own bank file and its own GL journal line.</t>
  </si>
  <si>
    <t>55_Payroll_Register, 56_GL_Journal, 57_Bank_File</t>
  </si>
  <si>
    <t>KA/FAC/2013/00891</t>
  </si>
  <si>
    <t>Gate pass — 4 hours a month, maximum two, added to work hours</t>
  </si>
  <si>
    <t>22_Gate_Pass, 21_Expected_Attendance</t>
  </si>
  <si>
    <t>GP-2026-0141, GP-2026-0155, GP-2026-0163 (E1023)</t>
  </si>
  <si>
    <t>Two approved passes of 2h each. Both dates show the gap as a break and the same minutes credited back, so net hours are unaffected. The third request is rejected on the monthly ceiling.</t>
  </si>
  <si>
    <t>49_Break_Register, 67_Reports_Register</t>
  </si>
  <si>
    <t>PLANT-BLR</t>
  </si>
  <si>
    <t>Half-day and absent thresholds, grace, three lates, exemption, long-night relief</t>
  </si>
  <si>
    <t>Y</t>
  </si>
  <si>
    <t>08_Attendance_Rules, 21_Expected_Attendance</t>
  </si>
  <si>
    <t>E1022 (02 and 09 Sep), E1019 (01/03/07/10/14 Sep), E1041 (07 Sep), E1018 (09 Sep), E1021 any late day</t>
  </si>
  <si>
    <t>Half day, absent, the fourth late converting to half day, the 10h-shift threshold, relief after a 03:20 finish, and a Manager-grade employee arriving late with no deduction.</t>
  </si>
  <si>
    <t>LOC-PUN</t>
  </si>
  <si>
    <t>41_Grace_Late_Policy, 42_Night_Extension_Rule, 51_Attendance_Exceptions — and E1021 now has attendance</t>
  </si>
  <si>
    <t>Chakan Works</t>
  </si>
  <si>
    <t>Auto shift capture from the in-punch</t>
  </si>
  <si>
    <t>07_Shifts, 21_Expected_Attendance</t>
  </si>
  <si>
    <t>E1020 Arjun Bhat, 04 and 11 Sep</t>
  </si>
  <si>
    <t>Assigned SH-A, punched inside the SH-B window. Shift_Applied differs from Shift_Assigned and the 12h threshold is applied against the inferred shift.</t>
  </si>
  <si>
    <t>52_Shift_Roster, 51_Attendance_Exceptions</t>
  </si>
  <si>
    <t>Pune</t>
  </si>
  <si>
    <t>Link the ERP employee master by API</t>
  </si>
  <si>
    <t>Maharashtra</t>
  </si>
  <si>
    <t>MH</t>
  </si>
  <si>
    <t>36_ERP_Inbound_Master</t>
  </si>
  <si>
    <t>Batch ERP-SYNC-2026-09-14, six rows</t>
  </si>
  <si>
    <t>Three clean upserts, one field-ownership conflict held for review, one unmatched employee code, one duplicate payload rejected on hash. Show the ownership map deciding who wins.</t>
  </si>
  <si>
    <t>410501</t>
  </si>
  <si>
    <t>Account posting to ERP</t>
  </si>
  <si>
    <t>MH/FAC/2015/03327</t>
  </si>
  <si>
    <t>35_GL_Mapping, 26_Payroll_Runs</t>
  </si>
  <si>
    <t>September journal, both runs</t>
  </si>
  <si>
    <t>MH-PT-Slab-2026</t>
  </si>
  <si>
    <t>Every component mapped to an account and cost centre. Show the run blocked when a mapping is missing, then the balanced journal and the reconciliation to the bank file total.</t>
  </si>
  <si>
    <t>56_GL_Journal, 57_Bank_File, 35_GL_Mapping — four accounts added so the journal balances</t>
  </si>
  <si>
    <t>MH-LWF</t>
  </si>
  <si>
    <t>PLANT-PUN</t>
  </si>
  <si>
    <t>Full and final on the last working day, with no-dues clearance</t>
  </si>
  <si>
    <t>27_Exit_Clearance</t>
  </si>
  <si>
    <t>E1068 Dinesh Vaidya (LWD 30 Sep), E1042 Swapnil Kadam (LWD 18 Sep)</t>
  </si>
  <si>
    <t>Nine checklist items with named owners, four blocking. E1042 has two open blocking items so F&amp;F is held; E1068 is fully cleared and settles on the last working day.</t>
  </si>
  <si>
    <t>58_FnF_Settlement, 33_Assets recovery value, 57_Bank_File</t>
  </si>
  <si>
    <t>LOC-HYD</t>
  </si>
  <si>
    <t>Medchal Works</t>
  </si>
  <si>
    <t>Hyderabad</t>
  </si>
  <si>
    <t>Telangana</t>
  </si>
  <si>
    <t>TS</t>
  </si>
  <si>
    <t>501401</t>
  </si>
  <si>
    <t>TS/FAC/2016/01142</t>
  </si>
  <si>
    <t>TS-PT-Slab-2026</t>
  </si>
  <si>
    <t>TS-LWF</t>
  </si>
  <si>
    <t>PLANT-HYD</t>
  </si>
  <si>
    <t>LOC-CHN</t>
  </si>
  <si>
    <t>Oragadam Works</t>
  </si>
  <si>
    <t>Statutory compliance, Factory Act forms and returns</t>
  </si>
  <si>
    <t>Chennai</t>
  </si>
  <si>
    <t>28_Statutory_Calendar, 29_Statutory_Forms</t>
  </si>
  <si>
    <t>Sep–Nov obligations across four states</t>
  </si>
  <si>
    <t>Tamil Nadu</t>
  </si>
  <si>
    <t>PT differs by state on the same run. Show the register set for a Karnataka factory against Tamil Nadu.</t>
  </si>
  <si>
    <t>48_PT_Slabs, 62_Documents, 45_Vendors_Contractors</t>
  </si>
  <si>
    <t>TN</t>
  </si>
  <si>
    <t>Star employees</t>
  </si>
  <si>
    <t>602105</t>
  </si>
  <si>
    <t>TN/FAC/2015/02218</t>
  </si>
  <si>
    <t>TN-PT-Slab-2026</t>
  </si>
  <si>
    <t>TN-LWF</t>
  </si>
  <si>
    <t>PLANT-CHN</t>
  </si>
  <si>
    <t>30_Recognition_Referral</t>
  </si>
  <si>
    <t>RC-2026-Q2-004, RC-2026-Q2-007</t>
  </si>
  <si>
    <t>Programme, citation, period and the award component flowing to payroll as an earning.</t>
  </si>
  <si>
    <t>Referral process and awards</t>
  </si>
  <si>
    <t>RF-2026-0021 (part paid), RF-2026-0026 (balance due on confirmation)</t>
  </si>
  <si>
    <t>Referral tracked from candidate through to a payroll payout in a named run.</t>
  </si>
  <si>
    <t>59_Candidates_and_Offers, 60_Confirmations</t>
  </si>
  <si>
    <t>Announcements — birthday, star employee, new joiner, referral, management message</t>
  </si>
  <si>
    <t>31_Announcements</t>
  </si>
  <si>
    <t>AN-2026-0088 through AN-2026-0094</t>
  </si>
  <si>
    <t>Auto-generated from events, with audience rules and channel selection including WhatsApp.</t>
  </si>
  <si>
    <t>Appointment and other HR letters</t>
  </si>
  <si>
    <t>32_Letter_Templates</t>
  </si>
  <si>
    <t>TPL-APPT-02 issued to E1066, TPL-CONF-01 issued to E1058</t>
  </si>
  <si>
    <t>Template version retained against the issued letter, so a reprint two years later is provable.</t>
  </si>
  <si>
    <t>Organisation chart, department-wise hierarchy</t>
  </si>
  <si>
    <t>04_Org_Units, 12_Employees</t>
  </si>
  <si>
    <t>OU-100 down to OU-180, three levels</t>
  </si>
  <si>
    <t>Drill the chart, then filter headcount by org unit and location.</t>
  </si>
  <si>
    <t>Induction training at joining, and asset</t>
  </si>
  <si>
    <t>33_Assets, 34_Induction_Learning</t>
  </si>
  <si>
    <t>E1066 Abhinav Rastogi, joined 01 Sep</t>
  </si>
  <si>
    <t>Induction path assigned on joining, three assets allocated, and the same assets appearing as blocking clearance items at exit.</t>
  </si>
  <si>
    <t>60_Confirmations, 61_Preboarding_Chain, 62_Documents</t>
  </si>
  <si>
    <t>Recruitment — position code for replacement</t>
  </si>
  <si>
    <t>11_Positions, 37_Requisitions</t>
  </si>
  <si>
    <t>REQ-2026-0037 against vacated POS-2214; REQ-2026-0041 as an addition</t>
  </si>
  <si>
    <t>The replacement consumes no fresh sanction. The addition is blocked because Machining is at sanctioned strength.</t>
  </si>
  <si>
    <t>59_Candidates_and_Offers, 61_Preboarding_Chain</t>
  </si>
  <si>
    <t>Approved manpower, department wise</t>
  </si>
  <si>
    <t>10_Sanctioned_Manpower</t>
  </si>
  <si>
    <t>OU-111 Machining at Peenya — 24 sanctioned, 24 filled</t>
  </si>
  <si>
    <t>Sanctioned against actual against open requisitions, by department, designation and location.</t>
  </si>
  <si>
    <t>59_Candidates_and_Offers</t>
  </si>
  <si>
    <t>Joining form under the Factory Act, Form F</t>
  </si>
  <si>
    <t>29_Statutory_Forms, 34_Induction_Learning</t>
  </si>
  <si>
    <t>FRM-F-2026-0112 for E1066</t>
  </si>
  <si>
    <t>Generated inside the joining chain, not chased afterwards. Owner for this item is to be assigned.</t>
  </si>
  <si>
    <t>61_Preboarding_Chain</t>
  </si>
  <si>
    <t>This sheet is the demo script. Run the points in the order your client raised them, not in numeric order.</t>
  </si>
  <si>
    <t>Org unit code</t>
  </si>
  <si>
    <t>Org unit name</t>
  </si>
  <si>
    <t>Parent</t>
  </si>
  <si>
    <t>Level</t>
  </si>
  <si>
    <t>Type</t>
  </si>
  <si>
    <t>Primary location</t>
  </si>
  <si>
    <t>Cost centre</t>
  </si>
  <si>
    <t>OU-100</t>
  </si>
  <si>
    <t>Executive Office</t>
  </si>
  <si>
    <t>Function</t>
  </si>
  <si>
    <t>CC-1000</t>
  </si>
  <si>
    <t>OU-110</t>
  </si>
  <si>
    <t>Manufacturing</t>
  </si>
  <si>
    <t>CC-2000</t>
  </si>
  <si>
    <t>OU-111</t>
  </si>
  <si>
    <t>Machining</t>
  </si>
  <si>
    <t>Sub-function</t>
  </si>
  <si>
    <t>CC-2100</t>
  </si>
  <si>
    <t>OU-112</t>
  </si>
  <si>
    <t>Assembly</t>
  </si>
  <si>
    <t>CC-2200</t>
  </si>
  <si>
    <t>OU-113</t>
  </si>
  <si>
    <t>Quality Assurance</t>
  </si>
  <si>
    <t>CC-2300</t>
  </si>
  <si>
    <t>OU-114</t>
  </si>
  <si>
    <t>Maintenance</t>
  </si>
  <si>
    <t>CC-2400</t>
  </si>
  <si>
    <t>OU-120</t>
  </si>
  <si>
    <t>Supply Chain</t>
  </si>
  <si>
    <t>CC-3000</t>
  </si>
  <si>
    <t>OU-121</t>
  </si>
  <si>
    <t>Stores</t>
  </si>
  <si>
    <t>CC-3100</t>
  </si>
  <si>
    <t>OU-122</t>
  </si>
  <si>
    <t>Logistics</t>
  </si>
  <si>
    <t>CC-3200</t>
  </si>
  <si>
    <t>OU-130</t>
  </si>
  <si>
    <t>Engineering</t>
  </si>
  <si>
    <t>CC-4000</t>
  </si>
  <si>
    <t>OU-140</t>
  </si>
  <si>
    <t>Sales &amp; Marketing</t>
  </si>
  <si>
    <t>CC-5000</t>
  </si>
  <si>
    <t>OU-150</t>
  </si>
  <si>
    <t>Finance &amp; Accounts</t>
  </si>
  <si>
    <t>CC-6000</t>
  </si>
  <si>
    <t>OU-160</t>
  </si>
  <si>
    <t>Human Resources</t>
  </si>
  <si>
    <t>CC-6500</t>
  </si>
  <si>
    <t>OU-170</t>
  </si>
  <si>
    <t>Information Technology</t>
  </si>
  <si>
    <t>CC-7000</t>
  </si>
  <si>
    <t>OU-180</t>
  </si>
  <si>
    <t>Environment, Health &amp; Safety</t>
  </si>
  <si>
    <t>CC-2500</t>
  </si>
  <si>
    <t>Designation code</t>
  </si>
  <si>
    <t>Title</t>
  </si>
  <si>
    <t>Band</t>
  </si>
  <si>
    <t>Exempt from grace deduction</t>
  </si>
  <si>
    <t>Leave band</t>
  </si>
  <si>
    <t>Overtime default</t>
  </si>
  <si>
    <t>Notice period (days)</t>
  </si>
  <si>
    <t>Grade rank</t>
  </si>
  <si>
    <t>Default leave scheme</t>
  </si>
  <si>
    <t>Rule the rank serves</t>
  </si>
  <si>
    <t>DES-01</t>
  </si>
  <si>
    <t>Managing Director</t>
  </si>
  <si>
    <t>E</t>
  </si>
  <si>
    <t>AGM_AND_ABOVE</t>
  </si>
  <si>
    <t>None</t>
  </si>
  <si>
    <t>LS-AGM</t>
  </si>
  <si>
    <t>AGM and above — 18 EL / 6 CL / 6 SL on 1 Jan (LP-01 to LP-03); also grace-exempt</t>
  </si>
  <si>
    <t>DES-02</t>
  </si>
  <si>
    <t>Vice President</t>
  </si>
  <si>
    <t>DES-03</t>
  </si>
  <si>
    <t>General Manager</t>
  </si>
  <si>
    <t>D</t>
  </si>
  <si>
    <t>DES-04</t>
  </si>
  <si>
    <t>Assistant General Manager</t>
  </si>
  <si>
    <t>DES-05</t>
  </si>
  <si>
    <t>Senior Manager</t>
  </si>
  <si>
    <t>C</t>
  </si>
  <si>
    <t>STANDARD</t>
  </si>
  <si>
    <t>LS-STD</t>
  </si>
  <si>
    <t>Assistant Manager and above — exempt from the late-mark deduction</t>
  </si>
  <si>
    <t>DES-06</t>
  </si>
  <si>
    <t>Manager</t>
  </si>
  <si>
    <t>DES-07</t>
  </si>
  <si>
    <t>Assistant Manager</t>
  </si>
  <si>
    <t>DES-08</t>
  </si>
  <si>
    <t>Senior Engineer</t>
  </si>
  <si>
    <t>B</t>
  </si>
  <si>
    <t>All</t>
  </si>
  <si>
    <t>DES-09</t>
  </si>
  <si>
    <t>Engineer</t>
  </si>
  <si>
    <t>DES-10</t>
  </si>
  <si>
    <t>Senior Officer</t>
  </si>
  <si>
    <t>DES-11</t>
  </si>
  <si>
    <t>Officer</t>
  </si>
  <si>
    <t>A</t>
  </si>
  <si>
    <t>DES-12</t>
  </si>
  <si>
    <t>Senior Operator</t>
  </si>
  <si>
    <t>DES-13</t>
  </si>
  <si>
    <t>Operator</t>
  </si>
  <si>
    <t>DES-14</t>
  </si>
  <si>
    <t>Technician</t>
  </si>
  <si>
    <t>DES-15</t>
  </si>
  <si>
    <t>Graduate Engineer Trainee</t>
  </si>
  <si>
    <t>T</t>
  </si>
  <si>
    <t>TRAINEE_GET</t>
  </si>
  <si>
    <t>LS-TRN</t>
  </si>
  <si>
    <t>DES-16</t>
  </si>
  <si>
    <t>Diploma Engineer Trainee</t>
  </si>
  <si>
    <t>TRAINEE_DET</t>
  </si>
  <si>
    <t>DES-17</t>
  </si>
  <si>
    <t>Helper</t>
  </si>
  <si>
    <t>H</t>
  </si>
  <si>
    <t>NOT_ELIGIBLE</t>
  </si>
  <si>
    <t>RestDayHolidayOnly</t>
  </si>
  <si>
    <t>LS-NONE</t>
  </si>
  <si>
    <t>DES-18</t>
  </si>
  <si>
    <t>Contract Operator</t>
  </si>
  <si>
    <t>DES-19</t>
  </si>
  <si>
    <t>Apprentice</t>
  </si>
  <si>
    <t>DES-20</t>
  </si>
  <si>
    <t>Retainer Consultant</t>
  </si>
  <si>
    <t>Exempt from grace deduction is Y for Assistant Manager and above, per client rule. Leave band drives the accrual policy in sheet 15. ADDED v1.1: Grade rank is the single numeric ladder every "and above" rule must compare. AGM and above is rank &gt;= 70; Assistant Manager and above is rank &gt;= 50. No rule may match a designation name.</t>
  </si>
  <si>
    <t>Class code</t>
  </si>
  <si>
    <t>Label</t>
  </si>
  <si>
    <t>Has rest days</t>
  </si>
  <si>
    <t>Rest day pattern</t>
  </si>
  <si>
    <t>Wage type</t>
  </si>
  <si>
    <t>Overtime eligibility</t>
  </si>
  <si>
    <t>Leave eligible</t>
  </si>
  <si>
    <t>Statutory set</t>
  </si>
  <si>
    <t>Obligation</t>
  </si>
  <si>
    <t>WC-PERM</t>
  </si>
  <si>
    <t>Permanent</t>
  </si>
  <si>
    <t>Sunday weekly off</t>
  </si>
  <si>
    <t>Monthly</t>
  </si>
  <si>
    <t>PF+ESI+PT+LWF+Gratuity</t>
  </si>
  <si>
    <t>Direct</t>
  </si>
  <si>
    <t>WC-FTC</t>
  </si>
  <si>
    <t>Fixed Term Contract</t>
  </si>
  <si>
    <t>PF+ESI+PT+LWF+Gratuity (FTC treatment)</t>
  </si>
  <si>
    <t>WC-TRN</t>
  </si>
  <si>
    <t>Trainee</t>
  </si>
  <si>
    <t>Y (CL only, per band)</t>
  </si>
  <si>
    <t>PF+ESI+PT</t>
  </si>
  <si>
    <t>Point 7</t>
  </si>
  <si>
    <t>WC-APP</t>
  </si>
  <si>
    <t>Stipend</t>
  </si>
  <si>
    <t>Apprentices Act — no PF/ESI</t>
  </si>
  <si>
    <t>WC-CONT</t>
  </si>
  <si>
    <t>Contractual — daily wage</t>
  </si>
  <si>
    <t>No rest day</t>
  </si>
  <si>
    <t>Daily</t>
  </si>
  <si>
    <t>Point 2</t>
  </si>
  <si>
    <t>WC-3PE</t>
  </si>
  <si>
    <t>Third-Party Employee</t>
  </si>
  <si>
    <t>Contractor's PF/ESI — verification held</t>
  </si>
  <si>
    <t>Principal Employer</t>
  </si>
  <si>
    <t>Points 3, 4</t>
  </si>
  <si>
    <t>WC-3PH</t>
  </si>
  <si>
    <t>Third-Party Helper</t>
  </si>
  <si>
    <t>Point 3</t>
  </si>
  <si>
    <t>WC-CONS</t>
  </si>
  <si>
    <t>Retainer</t>
  </si>
  <si>
    <t>TDS 194J only</t>
  </si>
  <si>
    <t>WC-GIG</t>
  </si>
  <si>
    <t>Gig / Platform Worker</t>
  </si>
  <si>
    <t>Per engagement</t>
  </si>
  <si>
    <t>Social Security Code — aggregator contribution</t>
  </si>
  <si>
    <t>Aggregator</t>
  </si>
  <si>
    <t>Worker class carries time and pay policy, not just statutory applicability. Every attribute here is overridable on the individual assignment with a reason.</t>
  </si>
  <si>
    <t>Shift code</t>
  </si>
  <si>
    <t>Shift name</t>
  </si>
  <si>
    <t>Shift group</t>
  </si>
  <si>
    <t>Start</t>
  </si>
  <si>
    <t>End</t>
  </si>
  <si>
    <t>Duration (min)</t>
  </si>
  <si>
    <t>Break — recorded, paid (min)</t>
  </si>
  <si>
    <t>Break — deducted (min)</t>
  </si>
  <si>
    <t>Inference window — earliest in</t>
  </si>
  <si>
    <t>Inference window — latest in</t>
  </si>
  <si>
    <t>Crosses midnight</t>
  </si>
  <si>
    <t>Half day if net below (min)</t>
  </si>
  <si>
    <t>Absent if net below (min)</t>
  </si>
  <si>
    <t>OT starts after (min)</t>
  </si>
  <si>
    <t>Auto detect enabled</t>
  </si>
  <si>
    <t>Thresholds source</t>
  </si>
  <si>
    <t>SH-A</t>
  </si>
  <si>
    <t>A Shift — Day 12h</t>
  </si>
  <si>
    <t>PLANT12</t>
  </si>
  <si>
    <t>08:00</t>
  </si>
  <si>
    <t>20:00</t>
  </si>
  <si>
    <t>06:30</t>
  </si>
  <si>
    <t>09:29</t>
  </si>
  <si>
    <t>Mirrors 08_Attendance_Rules for this shift length. F-SHF-01 requires the thresholds to live on the shift, not in code.</t>
  </si>
  <si>
    <t>SH-B</t>
  </si>
  <si>
    <t>B Shift — Night 12h</t>
  </si>
  <si>
    <t>19:00</t>
  </si>
  <si>
    <t>22:29</t>
  </si>
  <si>
    <t>SH-C</t>
  </si>
  <si>
    <t>C Shift — Early 10h</t>
  </si>
  <si>
    <t>PLANT10</t>
  </si>
  <si>
    <t>07:00</t>
  </si>
  <si>
    <t>17:00</t>
  </si>
  <si>
    <t>05:30</t>
  </si>
  <si>
    <t>07:59</t>
  </si>
  <si>
    <t>SH-D</t>
  </si>
  <si>
    <t>D Shift — Late 10h</t>
  </si>
  <si>
    <t>03:00</t>
  </si>
  <si>
    <t>16:00</t>
  </si>
  <si>
    <t>18:29</t>
  </si>
  <si>
    <t>SH-E</t>
  </si>
  <si>
    <t>General Shift 9h</t>
  </si>
  <si>
    <t>STAFF9</t>
  </si>
  <si>
    <t>09:00</t>
  </si>
  <si>
    <t>18:00</t>
  </si>
  <si>
    <t>07:30</t>
  </si>
  <si>
    <t>11:00</t>
  </si>
  <si>
    <t>SH-F</t>
  </si>
  <si>
    <t>Office Shift 8h</t>
  </si>
  <si>
    <t>OFFICE8</t>
  </si>
  <si>
    <t>09:30</t>
  </si>
  <si>
    <t>17:30</t>
  </si>
  <si>
    <t>11:30</t>
  </si>
  <si>
    <t>Breaks are recorded and reported but NOT deducted for this client — see sheet 21. Inference windows do not overlap inside a shift group. An in-punch inside another shift's window within the same group causes that shift to be adopted for the day (demo point 13). ADDED v1.1: half-day, absent and OT thresholds now sit on the shift itself, as F-SHF-01 requires. They are the same numbers as 08_Attendance_Rules — if the two ever disagree, the shift master wins and 08 is the audit copy. SH-F is office staff and auto-detection is off for it.</t>
  </si>
  <si>
    <t>Shift hours</t>
  </si>
  <si>
    <t>Grace in (min)</t>
  </si>
  <si>
    <t>Grace out (min)</t>
  </si>
  <si>
    <t>Late instances allowed per month</t>
  </si>
  <si>
    <t>Long night finishes after</t>
  </si>
  <si>
    <t>Next-day relief until</t>
  </si>
  <si>
    <t>Stated as</t>
  </si>
  <si>
    <t>11:30 net for half day, 6:30 for absent</t>
  </si>
  <si>
    <t>9:30 net for half day, 6:00 for absent</t>
  </si>
  <si>
    <t>8:30 net for half day, 5:00 for absent</t>
  </si>
  <si>
    <t>7:30 net for half day, 4:30 for absent</t>
  </si>
  <si>
    <t>These four rows are the client's stated rule. Sheet 21 reads them by INDEX/MATCH, so changing a threshold here updates every expected status. Overtime basis for this client is the GROSS span, not net hours — see 21_Expected_Attendance.</t>
  </si>
  <si>
    <t>Date</t>
  </si>
  <si>
    <t>Holiday</t>
  </si>
  <si>
    <t>Applicable locations</t>
  </si>
  <si>
    <t>2026-01-01</t>
  </si>
  <si>
    <t>New Year's Day</t>
  </si>
  <si>
    <t>LOC-BLR,LOC-PUN,LOC-HYD,LOC-CHN</t>
  </si>
  <si>
    <t>Festival</t>
  </si>
  <si>
    <t>2026-01-14</t>
  </si>
  <si>
    <t>Makara Sankranti / Pongal</t>
  </si>
  <si>
    <t>LOC-BLR,LOC-HYD,LOC-CHN</t>
  </si>
  <si>
    <t>2026-01-26</t>
  </si>
  <si>
    <t>Republic Day</t>
  </si>
  <si>
    <t>ALL</t>
  </si>
  <si>
    <t>National</t>
  </si>
  <si>
    <t>2026-03-04</t>
  </si>
  <si>
    <t>Holi</t>
  </si>
  <si>
    <t>2026-04-14</t>
  </si>
  <si>
    <t>Dr Ambedkar Jayanti / Tamil New Year</t>
  </si>
  <si>
    <t>LOC-BLR,LOC-PUN,LOC-CHN</t>
  </si>
  <si>
    <t>2026-05-01</t>
  </si>
  <si>
    <t>May Day</t>
  </si>
  <si>
    <t>Statutory</t>
  </si>
  <si>
    <t>2026-08-15</t>
  </si>
  <si>
    <t>Independence Day</t>
  </si>
  <si>
    <t>2026-08-26</t>
  </si>
  <si>
    <t>Ganesh Chaturthi</t>
  </si>
  <si>
    <t>LOC-BLR,LOC-PUN</t>
  </si>
  <si>
    <t>2026-09-15</t>
  </si>
  <si>
    <t>Vinayaka Chaturthi</t>
  </si>
  <si>
    <t>LOC-HYD,LOC-CHN</t>
  </si>
  <si>
    <t>2026-10-02</t>
  </si>
  <si>
    <t>Gandhi Jayanti</t>
  </si>
  <si>
    <t>2026-10-20</t>
  </si>
  <si>
    <t>Ayudha Puja / Dussehra</t>
  </si>
  <si>
    <t>LOC-BLR,LOC-CHN,LOC-HYD</t>
  </si>
  <si>
    <t>2026-11-08</t>
  </si>
  <si>
    <t>Deepavali</t>
  </si>
  <si>
    <t>2026-12-25</t>
  </si>
  <si>
    <t>Christmas</t>
  </si>
  <si>
    <t>Holidays differ by location. 15 Sep 2026 is a holiday at Hyderabad and Chennai only, which is visible in the September attendance for E1056.</t>
  </si>
  <si>
    <t>Record</t>
  </si>
  <si>
    <t>Org unit</t>
  </si>
  <si>
    <t>Designation</t>
  </si>
  <si>
    <t>Location</t>
  </si>
  <si>
    <t>Sanctioned</t>
  </si>
  <si>
    <t>Filled</t>
  </si>
  <si>
    <t>Open requisitions</t>
  </si>
  <si>
    <t>Effective from</t>
  </si>
  <si>
    <t>Approved by</t>
  </si>
  <si>
    <t>SM-001</t>
  </si>
  <si>
    <t>2026-04-01</t>
  </si>
  <si>
    <t>E1002</t>
  </si>
  <si>
    <t>Point 25</t>
  </si>
  <si>
    <t>SM-002</t>
  </si>
  <si>
    <t>Point 24</t>
  </si>
  <si>
    <t>SM-003</t>
  </si>
  <si>
    <t>SM-004</t>
  </si>
  <si>
    <t>Updated v1.1 — E1069 joined against this line, so Quality Officers at Peenya are now at sanction</t>
  </si>
  <si>
    <t>SM-005</t>
  </si>
  <si>
    <t>SM-006</t>
  </si>
  <si>
    <t>SM-007</t>
  </si>
  <si>
    <t>SM-008</t>
  </si>
  <si>
    <t>SM-009</t>
  </si>
  <si>
    <t>SM-010</t>
  </si>
  <si>
    <t>Machining operators at Peenya are at full sanctioned strength — this is what blocks the addition requisition REQ-2026-0041 in sheet 26. UPDATED v1.1: SM-004 shows 6 of 6 filled after E1069 joined; the open requisition against it is closed.</t>
  </si>
  <si>
    <t>Position code</t>
  </si>
  <si>
    <t>Grade</t>
  </si>
  <si>
    <t>Current incumbent</t>
  </si>
  <si>
    <t>Last incumbent</t>
  </si>
  <si>
    <t>Vacated on</t>
  </si>
  <si>
    <t>POS-2214</t>
  </si>
  <si>
    <t>Senior Engineer — Machining</t>
  </si>
  <si>
    <t>Vacant</t>
  </si>
  <si>
    <t>E1071</t>
  </si>
  <si>
    <t>2026-08-22</t>
  </si>
  <si>
    <t>POS-2216</t>
  </si>
  <si>
    <t>E1018</t>
  </si>
  <si>
    <t>POS-2301</t>
  </si>
  <si>
    <t>Officer — Quality</t>
  </si>
  <si>
    <t>E1023</t>
  </si>
  <si>
    <t>POS-2410</t>
  </si>
  <si>
    <t>Technician — Maintenance</t>
  </si>
  <si>
    <t>E1026</t>
  </si>
  <si>
    <t>POS-3121</t>
  </si>
  <si>
    <t>Officer — Stores</t>
  </si>
  <si>
    <t>E1037</t>
  </si>
  <si>
    <t>POS-2225</t>
  </si>
  <si>
    <t>Operator — Assembly</t>
  </si>
  <si>
    <t>E1072</t>
  </si>
  <si>
    <t>2026-09-02</t>
  </si>
  <si>
    <t>POS-2226</t>
  </si>
  <si>
    <t>E1073</t>
  </si>
  <si>
    <t>2026-08-11</t>
  </si>
  <si>
    <t>POS-4011</t>
  </si>
  <si>
    <t>Engineer — Engineering</t>
  </si>
  <si>
    <t>E1065</t>
  </si>
  <si>
    <t>POS-3210</t>
  </si>
  <si>
    <t>Officer — Logistics</t>
  </si>
  <si>
    <t>E1066</t>
  </si>
  <si>
    <t>POS-2115</t>
  </si>
  <si>
    <t>Operator — Machining</t>
  </si>
  <si>
    <t>E1074</t>
  </si>
  <si>
    <t>2026-07-30</t>
  </si>
  <si>
    <t>A position exists with or without a person in it. E1071 to E1074 are prior incumbents who have left and are not in the employee sheet — they exist only as vacancy history.</t>
  </si>
  <si>
    <t>Employee code</t>
  </si>
  <si>
    <t>Full name</t>
  </si>
  <si>
    <t>Gender</t>
  </si>
  <si>
    <t>Date of birth</t>
  </si>
  <si>
    <t>Date of joining</t>
  </si>
  <si>
    <t>Worker class</t>
  </si>
  <si>
    <t>Default shift</t>
  </si>
  <si>
    <t>Manager code</t>
  </si>
  <si>
    <t>Manager name</t>
  </si>
  <si>
    <t>Vendor</t>
  </si>
  <si>
    <t>UAN (dummy)</t>
  </si>
  <si>
    <t>Bank a/c last 4</t>
  </si>
  <si>
    <t>Demo point / note</t>
  </si>
  <si>
    <t>Employment category</t>
  </si>
  <si>
    <t>Employment sub-category</t>
  </si>
  <si>
    <t>Rest day applicable</t>
  </si>
  <si>
    <t>Wage basis</t>
  </si>
  <si>
    <t>OT eligible</t>
  </si>
  <si>
    <t>OT eligibility basis</t>
  </si>
  <si>
    <t>OT rate multiplier</t>
  </si>
  <si>
    <t>Leave scheme</t>
  </si>
  <si>
    <t>Trainee type</t>
  </si>
  <si>
    <t>COFF lapse days</t>
  </si>
  <si>
    <t>EL eligibility from</t>
  </si>
  <si>
    <t>Payroll processing location</t>
  </si>
  <si>
    <t>Attendance location</t>
  </si>
  <si>
    <t>Continuous service years</t>
  </si>
  <si>
    <t>Gate pass hours per month</t>
  </si>
  <si>
    <t>Gate pass count per month</t>
  </si>
  <si>
    <t>ERP employee key</t>
  </si>
  <si>
    <t>Resolution note</t>
  </si>
  <si>
    <t>E1001</t>
  </si>
  <si>
    <t>Arvind Raghunathan</t>
  </si>
  <si>
    <t>M</t>
  </si>
  <si>
    <t>1968-03-12</t>
  </si>
  <si>
    <t>2012-04-02</t>
  </si>
  <si>
    <t>UAN000100037037</t>
  </si>
  <si>
    <t>XXXX7017</t>
  </si>
  <si>
    <t>CAT-PERM — Permanent</t>
  </si>
  <si>
    <t>All days</t>
  </si>
  <si>
    <t>Not applicable — annual credit on 1 January</t>
  </si>
  <si>
    <t>VPI-1001</t>
  </si>
  <si>
    <t>Meenakshi Sundaram</t>
  </si>
  <si>
    <t>F</t>
  </si>
  <si>
    <t>1972-09-04</t>
  </si>
  <si>
    <t>2014-07-01</t>
  </si>
  <si>
    <t>UAN000100037074</t>
  </si>
  <si>
    <t>XXXX7034</t>
  </si>
  <si>
    <t>VPI-1002</t>
  </si>
  <si>
    <t>E1003</t>
  </si>
  <si>
    <t>Farhan Qureshi</t>
  </si>
  <si>
    <t>1974-01-28</t>
  </si>
  <si>
    <t>2015-11-16</t>
  </si>
  <si>
    <t>UAN000100037111</t>
  </si>
  <si>
    <t>XXXX7051</t>
  </si>
  <si>
    <t>VPI-1003</t>
  </si>
  <si>
    <t>E1004</t>
  </si>
  <si>
    <t>Ritu Balachandran</t>
  </si>
  <si>
    <t>1976-06-19</t>
  </si>
  <si>
    <t>2016-02-01</t>
  </si>
  <si>
    <t>UAN000100037148</t>
  </si>
  <si>
    <t>XXXX7068</t>
  </si>
  <si>
    <t>VPI-1004</t>
  </si>
  <si>
    <t>E1005</t>
  </si>
  <si>
    <t>Prakash Venugopal</t>
  </si>
  <si>
    <t>1975-11-07</t>
  </si>
  <si>
    <t>2013-09-09</t>
  </si>
  <si>
    <t>UAN000100037185</t>
  </si>
  <si>
    <t>XXXX7085</t>
  </si>
  <si>
    <t>VPI-1005</t>
  </si>
  <si>
    <t>E1006</t>
  </si>
  <si>
    <t>Anita Mathew</t>
  </si>
  <si>
    <t>1988-04-23</t>
  </si>
  <si>
    <t>2019-06-03</t>
  </si>
  <si>
    <t>UAN000100037222</t>
  </si>
  <si>
    <t>XXXX7102</t>
  </si>
  <si>
    <t>HR Ops demo persona</t>
  </si>
  <si>
    <t>Eligible — six months completed before 2026</t>
  </si>
  <si>
    <t>VPI-1006</t>
  </si>
  <si>
    <t>E1007</t>
  </si>
  <si>
    <t>Deepak Sarangi</t>
  </si>
  <si>
    <t>1987-12-02</t>
  </si>
  <si>
    <t>2018-08-20</t>
  </si>
  <si>
    <t>UAN000100037259</t>
  </si>
  <si>
    <t>XXXX7119</t>
  </si>
  <si>
    <t>Payroll demo persona</t>
  </si>
  <si>
    <t>VPI-1007</t>
  </si>
  <si>
    <t>E1008</t>
  </si>
  <si>
    <t>Shalini Krishnamurthy</t>
  </si>
  <si>
    <t>1995-07-30</t>
  </si>
  <si>
    <t>2022-01-10</t>
  </si>
  <si>
    <t>UAN000100037296</t>
  </si>
  <si>
    <t>XXXX7136</t>
  </si>
  <si>
    <t>Name</t>
  </si>
  <si>
    <t>VPI-1008</t>
  </si>
  <si>
    <t>E1009</t>
  </si>
  <si>
    <t>Vikram Chauhan</t>
  </si>
  <si>
    <t>Basic (INR)</t>
  </si>
  <si>
    <t>1990-02-14</t>
  </si>
  <si>
    <t>2020-03-02</t>
  </si>
  <si>
    <t>DA (INR)</t>
  </si>
  <si>
    <t>HRA (INR)</t>
  </si>
  <si>
    <t>Conveyance (INR)</t>
  </si>
  <si>
    <t>Special allowance (INR)</t>
  </si>
  <si>
    <t>UAN000100037333</t>
  </si>
  <si>
    <t>XXXX7153</t>
  </si>
  <si>
    <t>Compliance owner</t>
  </si>
  <si>
    <t>Daily rate (INR)</t>
  </si>
  <si>
    <t>Monthly retainer (INR)</t>
  </si>
  <si>
    <t>Monthly gross (INR)</t>
  </si>
  <si>
    <t>Wage base — Basic+DA (INR)</t>
  </si>
  <si>
    <t>Excluded components (INR)</t>
  </si>
  <si>
    <t>VPI-1009</t>
  </si>
  <si>
    <t>Excluded as % of gross</t>
  </si>
  <si>
    <t>50% floor add-back (INR)</t>
  </si>
  <si>
    <t>E1010</t>
  </si>
  <si>
    <t>Nandita Bose</t>
  </si>
  <si>
    <t>Statutory wage base (INR)</t>
  </si>
  <si>
    <t>1985-10-11</t>
  </si>
  <si>
    <t>2017-05-15</t>
  </si>
  <si>
    <t>UAN000100037370</t>
  </si>
  <si>
    <t>XXXX7170</t>
  </si>
  <si>
    <t>VPI-1010</t>
  </si>
  <si>
    <t>E1011</t>
  </si>
  <si>
    <t>Rohit Agarwal</t>
  </si>
  <si>
    <t>1993-05-26</t>
  </si>
  <si>
    <t>2021-09-06</t>
  </si>
  <si>
    <t>UAN000100037407</t>
  </si>
  <si>
    <t>XXXX7187</t>
  </si>
  <si>
    <t>VPI-1011</t>
  </si>
  <si>
    <t>E1012</t>
  </si>
  <si>
    <t>Sameer Kulkarni</t>
  </si>
  <si>
    <t>1986-08-08</t>
  </si>
  <si>
    <t>2019-02-11</t>
  </si>
  <si>
    <t>UAN000100037444</t>
  </si>
  <si>
    <t>XXXX7204</t>
  </si>
  <si>
    <t>VPI-1012</t>
  </si>
  <si>
    <t>E1013</t>
  </si>
  <si>
    <t>Tanvi Deshmukh</t>
  </si>
  <si>
    <t>1997-01-17</t>
  </si>
  <si>
    <t>2023-07-17</t>
  </si>
  <si>
    <t>UAN000100037481</t>
  </si>
  <si>
    <t>XXXX7221</t>
  </si>
  <si>
    <t>VPI-1013</t>
  </si>
  <si>
    <t>E1014</t>
  </si>
  <si>
    <t>Harish Nambiar</t>
  </si>
  <si>
    <t>1983-03-05</t>
  </si>
  <si>
    <t>2018-04-02</t>
  </si>
  <si>
    <t>UAN000100037518</t>
  </si>
  <si>
    <t>XXXX7238</t>
  </si>
  <si>
    <t>VPI-1014</t>
  </si>
  <si>
    <t>E1015</t>
  </si>
  <si>
    <t>Pooja Trivedi</t>
  </si>
  <si>
    <t>1989-09-21</t>
  </si>
  <si>
    <t>2020-10-05</t>
  </si>
  <si>
    <t>UAN000100037555</t>
  </si>
  <si>
    <t>XXXX7255</t>
  </si>
  <si>
    <t>VPI-1015</t>
  </si>
  <si>
    <t>E1016</t>
  </si>
  <si>
    <t>Basavaraj Hiremath</t>
  </si>
  <si>
    <t>1973-07-14</t>
  </si>
  <si>
    <t>2014-01-06</t>
  </si>
  <si>
    <t>UAN000100037592</t>
  </si>
  <si>
    <t>XXXX7272</t>
  </si>
  <si>
    <t>VPI-1016</t>
  </si>
  <si>
    <t>E1017</t>
  </si>
  <si>
    <t>Nikhil Iyer</t>
  </si>
  <si>
    <t>1984-05-09</t>
  </si>
  <si>
    <t>2017-08-21</t>
  </si>
  <si>
    <t>UAN000100037629</t>
  </si>
  <si>
    <t>XXXX7289</t>
  </si>
  <si>
    <t>VPI-1017</t>
  </si>
  <si>
    <t>Ravi Kulkarni</t>
  </si>
  <si>
    <t>1991-11-23</t>
  </si>
  <si>
    <t>2019-11-04</t>
  </si>
  <si>
    <t>UAN000100037666</t>
  </si>
  <si>
    <t>XXXX7306</t>
  </si>
  <si>
    <t>Point 1 — 19h20m cross-midnight day</t>
  </si>
  <si>
    <t>VPI-1018</t>
  </si>
  <si>
    <t>E1019</t>
  </si>
  <si>
    <t>Sneha Nair</t>
  </si>
  <si>
    <t>1994-02-06</t>
  </si>
  <si>
    <t>2021-06-14</t>
  </si>
  <si>
    <t>UAN000100037703</t>
  </si>
  <si>
    <t>XXXX7323</t>
  </si>
  <si>
    <t>Point 12 — four late instances</t>
  </si>
  <si>
    <t>VPI-1019</t>
  </si>
  <si>
    <t>E1020</t>
  </si>
  <si>
    <t>Arjun Bhat</t>
  </si>
  <si>
    <t>1996-06-29</t>
  </si>
  <si>
    <t>2022-02-07</t>
  </si>
  <si>
    <t>E1021</t>
  </si>
  <si>
    <t>Rekha Deshpande</t>
  </si>
  <si>
    <t>UAN000100037740</t>
  </si>
  <si>
    <t>XXXX7340</t>
  </si>
  <si>
    <t>Point 13 — punches into B shift</t>
  </si>
  <si>
    <t>VPI-1020</t>
  </si>
  <si>
    <t>1982-12-16</t>
  </si>
  <si>
    <t>2016-09-12</t>
  </si>
  <si>
    <t>UAN000100037777</t>
  </si>
  <si>
    <t>XXXX7357</t>
  </si>
  <si>
    <t>Manager demo persona</t>
  </si>
  <si>
    <t>VPI-1021</t>
  </si>
  <si>
    <t>E1022</t>
  </si>
  <si>
    <t>Mohan Joseph</t>
  </si>
  <si>
    <t>1992-08-03</t>
  </si>
  <si>
    <t>2020-07-01</t>
  </si>
  <si>
    <t>UAN000100037814</t>
  </si>
  <si>
    <t>XXXX7374</t>
  </si>
  <si>
    <t>Points 12, 9 — half day, absent, special-terms loan</t>
  </si>
  <si>
    <t>VPI-1022</t>
  </si>
  <si>
    <t>Kavya Venkatesh</t>
  </si>
  <si>
    <t>1995-04-18</t>
  </si>
  <si>
    <t>2021-03-15</t>
  </si>
  <si>
    <t>E1024</t>
  </si>
  <si>
    <t>Srinivas Achar</t>
  </si>
  <si>
    <t>UAN000100037851</t>
  </si>
  <si>
    <t>XXXX7391</t>
  </si>
  <si>
    <t>Point 11 — gate pass 2 x 2h</t>
  </si>
  <si>
    <t>VPI-1023</t>
  </si>
  <si>
    <t>1980-10-27</t>
  </si>
  <si>
    <t>2015-12-01</t>
  </si>
  <si>
    <t>UAN000100037888</t>
  </si>
  <si>
    <t>XXXX7408</t>
  </si>
  <si>
    <t>VPI-1024</t>
  </si>
  <si>
    <t>E1025</t>
  </si>
  <si>
    <t>Lakshmi Gowda</t>
  </si>
  <si>
    <t>1998-03-09</t>
  </si>
  <si>
    <t>2023-01-09</t>
  </si>
  <si>
    <t>UAN000100037925</t>
  </si>
  <si>
    <t>XXXX7425</t>
  </si>
  <si>
    <t>VPI-1025</t>
  </si>
  <si>
    <t>Manjunath Poojary</t>
  </si>
  <si>
    <t>1990-01-31</t>
  </si>
  <si>
    <t>2019-04-22</t>
  </si>
  <si>
    <t>E1027</t>
  </si>
  <si>
    <t>Girish Deshpande</t>
  </si>
  <si>
    <t>UAN000100037962</t>
  </si>
  <si>
    <t>XXXX7442</t>
  </si>
  <si>
    <t>Night shift</t>
  </si>
  <si>
    <t>VPI-1026</t>
  </si>
  <si>
    <t>1981-06-11</t>
  </si>
  <si>
    <t>2017-02-13</t>
  </si>
  <si>
    <t>UAN000100037999</t>
  </si>
  <si>
    <t>XXXX7459</t>
  </si>
  <si>
    <t>VPI-1027</t>
  </si>
  <si>
    <t>E1028</t>
  </si>
  <si>
    <t>Yashoda Rani</t>
  </si>
  <si>
    <t>1989-05-02</t>
  </si>
  <si>
    <t>2018-10-29</t>
  </si>
  <si>
    <t>UAN000100038036</t>
  </si>
  <si>
    <t>XXXX7476</t>
  </si>
  <si>
    <t>Point 6 — comp-off nearing lapse</t>
  </si>
  <si>
    <t>VPI-1028</t>
  </si>
  <si>
    <t>E1029</t>
  </si>
  <si>
    <t>Prashant Salian</t>
  </si>
  <si>
    <t>2000-09-15</t>
  </si>
  <si>
    <t>2024-08-01</t>
  </si>
  <si>
    <t>UAN000100038073</t>
  </si>
  <si>
    <t>XXXX7493</t>
  </si>
  <si>
    <t>VPI-1029</t>
  </si>
  <si>
    <t>E1030</t>
  </si>
  <si>
    <t>Chetan Bhandary</t>
  </si>
  <si>
    <t>2003-04-26</t>
  </si>
  <si>
    <t>2026-07-01</t>
  </si>
  <si>
    <t>UAN000100038110</t>
  </si>
  <si>
    <t>XXXX7510</t>
  </si>
  <si>
    <t>Point 7 — GET, July joiner, 3 CL/SL</t>
  </si>
  <si>
    <t>CAT-TRN — Trainee</t>
  </si>
  <si>
    <t>SUB-TRN — Engineer trainee</t>
  </si>
  <si>
    <t>GET</t>
  </si>
  <si>
    <t>Not applicable — scheme accrues no EL</t>
  </si>
  <si>
    <t>VPI-1030</t>
  </si>
  <si>
    <t>E1031</t>
  </si>
  <si>
    <t>Divya Hegde</t>
  </si>
  <si>
    <t>2004-08-12</t>
  </si>
  <si>
    <t>UAN000100038147</t>
  </si>
  <si>
    <t>XXXX7527</t>
  </si>
  <si>
    <t>Point 7 — DET, July joiner, 3 CL/SL</t>
  </si>
  <si>
    <t>DET</t>
  </si>
  <si>
    <t>VPI-1031</t>
  </si>
  <si>
    <t>E1032</t>
  </si>
  <si>
    <t>Shivanna Muniyappa</t>
  </si>
  <si>
    <t>1987-02-20</t>
  </si>
  <si>
    <t>2025-04-01</t>
  </si>
  <si>
    <t>VN-02</t>
  </si>
  <si>
    <t>UAN000100038184</t>
  </si>
  <si>
    <t>XXXX7544</t>
  </si>
  <si>
    <t>Point 2 — daily wage, no rest day</t>
  </si>
  <si>
    <t>CAT-CONT — Contractual</t>
  </si>
  <si>
    <t>VPI-1032</t>
  </si>
  <si>
    <t>no rest day — resolves at category level; not leave eligible</t>
  </si>
  <si>
    <t>E1033</t>
  </si>
  <si>
    <t>Ratnamma Devaraju</t>
  </si>
  <si>
    <t>1990-11-05</t>
  </si>
  <si>
    <t>2025-06-15</t>
  </si>
  <si>
    <t>UAN000100038221</t>
  </si>
  <si>
    <t>XXXX7561</t>
  </si>
  <si>
    <t>Point 2 — daily wage, works Sunday</t>
  </si>
  <si>
    <t>VPI-1033</t>
  </si>
  <si>
    <t>E1034</t>
  </si>
  <si>
    <t>Imran Shaikh</t>
  </si>
  <si>
    <t>1993-07-08</t>
  </si>
  <si>
    <t>2025-02-10</t>
  </si>
  <si>
    <t>VN-01</t>
  </si>
  <si>
    <t>UAN000100038258</t>
  </si>
  <si>
    <t>XXXX7578</t>
  </si>
  <si>
    <t>Points 3, 4 — 3P employee, has rest days, OT rest/holiday only</t>
  </si>
  <si>
    <t>CAT-3P — Third party</t>
  </si>
  <si>
    <t>SUB-EMP — Employee</t>
  </si>
  <si>
    <t>Rest days and holidays only</t>
  </si>
  <si>
    <t>VPI-1034</t>
  </si>
  <si>
    <t>OT only on a rest day or holiday; not leave eligible</t>
  </si>
  <si>
    <t>E1035</t>
  </si>
  <si>
    <t>Ashok Naik</t>
  </si>
  <si>
    <t>1991-12-19</t>
  </si>
  <si>
    <t>2025-03-01</t>
  </si>
  <si>
    <t>UAN000100038295</t>
  </si>
  <si>
    <t>XXXX7595</t>
  </si>
  <si>
    <t>VPI-1035</t>
  </si>
  <si>
    <t>E1036</t>
  </si>
  <si>
    <t>Lakshmi Rao</t>
  </si>
  <si>
    <t>1994-06-03</t>
  </si>
  <si>
    <t>2025-05-20</t>
  </si>
  <si>
    <t>Venkatesh Murthy</t>
  </si>
  <si>
    <t>UAN000100038332</t>
  </si>
  <si>
    <t>XXXX7612</t>
  </si>
  <si>
    <t>Point 3 — helper, no rest days</t>
  </si>
  <si>
    <t>SUB-HLP — Helper</t>
  </si>
  <si>
    <t>VPI-1036</t>
  </si>
  <si>
    <t>no rest day — resolves at sub-category (Helper) level; OT only on a rest day or holiday; not leave eligible</t>
  </si>
  <si>
    <t>1986-09-28</t>
  </si>
  <si>
    <t>2019-07-08</t>
  </si>
  <si>
    <t>UAN000100038369</t>
  </si>
  <si>
    <t>XXXX7629</t>
  </si>
  <si>
    <t>VPI-1037</t>
  </si>
  <si>
    <t>E1038</t>
  </si>
  <si>
    <t>Parvathi Bai</t>
  </si>
  <si>
    <t>1996-01-22</t>
  </si>
  <si>
    <t>2026-01-12</t>
  </si>
  <si>
    <t>UAN000100038406</t>
  </si>
  <si>
    <t>XXXX7646</t>
  </si>
  <si>
    <t>Point 7 — January joiner reference</t>
  </si>
  <si>
    <t>VPI-1038</t>
  </si>
  <si>
    <t>E1039</t>
  </si>
  <si>
    <t>Sanjay Pawar</t>
  </si>
  <si>
    <t>1977-04-17</t>
  </si>
  <si>
    <t>2015-06-01</t>
  </si>
  <si>
    <t>UAN000100038443</t>
  </si>
  <si>
    <t>XXXX7663</t>
  </si>
  <si>
    <t>VPI-1039</t>
  </si>
  <si>
    <t>E1040</t>
  </si>
  <si>
    <t>Aditi Joshi</t>
  </si>
  <si>
    <t>1985-08-24</t>
  </si>
  <si>
    <t>2018-11-19</t>
  </si>
  <si>
    <t>UAN000100038480</t>
  </si>
  <si>
    <t>XXXX7680</t>
  </si>
  <si>
    <t>Point 9 — guarantor, now blocked</t>
  </si>
  <si>
    <t>VPI-1040</t>
  </si>
  <si>
    <t>E1041</t>
  </si>
  <si>
    <t>Mahesh Shinde</t>
  </si>
  <si>
    <t>1988-10-13</t>
  </si>
  <si>
    <t>2020-01-20</t>
  </si>
  <si>
    <t>UAN000100038517</t>
  </si>
  <si>
    <t>XXXX7697</t>
  </si>
  <si>
    <t>Point 9 — guarantor, loan application rejected</t>
  </si>
  <si>
    <t>VPI-1041</t>
  </si>
  <si>
    <t>E1042</t>
  </si>
  <si>
    <t>Swapnil Kadam</t>
  </si>
  <si>
    <t>1994-03-07</t>
  </si>
  <si>
    <t>2022-09-05</t>
  </si>
  <si>
    <t>In notice</t>
  </si>
  <si>
    <t>UAN000100038554</t>
  </si>
  <si>
    <t>XXXX7714</t>
  </si>
  <si>
    <t>Point 16 — in notice, LWD 18 Sep</t>
  </si>
  <si>
    <t>VPI-1042</t>
  </si>
  <si>
    <t>E1043</t>
  </si>
  <si>
    <t>Neha Mishra</t>
  </si>
  <si>
    <t>1992-12-01</t>
  </si>
  <si>
    <t>2021-11-02</t>
  </si>
  <si>
    <t>UAN000100038591</t>
  </si>
  <si>
    <t>XXXX7731</t>
  </si>
  <si>
    <t>Point 5 — early return from 10-day leave</t>
  </si>
  <si>
    <t>VPI-1043</t>
  </si>
  <si>
    <t>E1044</t>
  </si>
  <si>
    <t>Rahul Gaikwad</t>
  </si>
  <si>
    <t>1989-06-16</t>
  </si>
  <si>
    <t>2019-03-11</t>
  </si>
  <si>
    <t>UAN000100038628</t>
  </si>
  <si>
    <t>XXXX7748</t>
  </si>
  <si>
    <t>Point 9 — active loan, 4x basic</t>
  </si>
  <si>
    <t>VPI-1044</t>
  </si>
  <si>
    <t>E1045</t>
  </si>
  <si>
    <t>Sunita Bhosale</t>
  </si>
  <si>
    <t>1997-10-04</t>
  </si>
  <si>
    <t>2023-05-08</t>
  </si>
  <si>
    <t>UAN000100038665</t>
  </si>
  <si>
    <t>XXXX7765</t>
  </si>
  <si>
    <t>VPI-1045</t>
  </si>
  <si>
    <t>E1046</t>
  </si>
  <si>
    <t>Dattatray More</t>
  </si>
  <si>
    <t>1992-02-11</t>
  </si>
  <si>
    <t>2026-02-02</t>
  </si>
  <si>
    <t>VN-03</t>
  </si>
  <si>
    <t>UAN000100038702</t>
  </si>
  <si>
    <t>XXXX7782</t>
  </si>
  <si>
    <t>Point 7 — February joiner, 5 CL/SL</t>
  </si>
  <si>
    <t>VPI-1046</t>
  </si>
  <si>
    <t>E1047</t>
  </si>
  <si>
    <t>Koteswara Rao</t>
  </si>
  <si>
    <t>1976-05-30</t>
  </si>
  <si>
    <t>2016-08-16</t>
  </si>
  <si>
    <t>UAN000100038739</t>
  </si>
  <si>
    <t>XXXX7799</t>
  </si>
  <si>
    <t>VPI-1047</t>
  </si>
  <si>
    <t>E1048</t>
  </si>
  <si>
    <t>Sirisha Yadav</t>
  </si>
  <si>
    <t>1987-11-09</t>
  </si>
  <si>
    <t>2019-09-23</t>
  </si>
  <si>
    <t>UAN000100038776</t>
  </si>
  <si>
    <t>XXXX7816</t>
  </si>
  <si>
    <t>VPI-1048</t>
  </si>
  <si>
    <t>E1049</t>
  </si>
  <si>
    <t>Naveen Bandaru</t>
  </si>
  <si>
    <t>1990-08-27</t>
  </si>
  <si>
    <t>2021-04-12</t>
  </si>
  <si>
    <t>UAN000100038813</t>
  </si>
  <si>
    <t>XXXX7833</t>
  </si>
  <si>
    <t>VPI-1049</t>
  </si>
  <si>
    <t>E1050</t>
  </si>
  <si>
    <t>Suresh Pillai</t>
  </si>
  <si>
    <t>1983-01-19</t>
  </si>
  <si>
    <t>2017-10-30</t>
  </si>
  <si>
    <t>UAN000100038850</t>
  </si>
  <si>
    <t>XXXX7850</t>
  </si>
  <si>
    <t>Points 6, 9 — comp-off credits, released guarantor</t>
  </si>
  <si>
    <t>VPI-1050</t>
  </si>
  <si>
    <t>E1051</t>
  </si>
  <si>
    <t>Haritha Reddy</t>
  </si>
  <si>
    <t>1999-04-02</t>
  </si>
  <si>
    <t>2024-02-19</t>
  </si>
  <si>
    <t>UAN000100038887</t>
  </si>
  <si>
    <t>XXXX7867</t>
  </si>
  <si>
    <t>VPI-1051</t>
  </si>
  <si>
    <t>E1052</t>
  </si>
  <si>
    <t>Anjaneyulu Gadde</t>
  </si>
  <si>
    <t>1993-09-11</t>
  </si>
  <si>
    <t>2022-12-05</t>
  </si>
  <si>
    <t>UAN000100038924</t>
  </si>
  <si>
    <t>XXXX7884</t>
  </si>
  <si>
    <t>VPI-1052</t>
  </si>
  <si>
    <t>E1053</t>
  </si>
  <si>
    <t>Padmaja Cheruku</t>
  </si>
  <si>
    <t>1995-03-25</t>
  </si>
  <si>
    <t>2026-03-09</t>
  </si>
  <si>
    <t>VN-04</t>
  </si>
  <si>
    <t>UAN000100038961</t>
  </si>
  <si>
    <t>XXXX7901</t>
  </si>
  <si>
    <t>Point 7 — March joiner, 5 CL/SL</t>
  </si>
  <si>
    <t>VPI-1053</t>
  </si>
  <si>
    <t>E1054</t>
  </si>
  <si>
    <t>Selvaraj Murugan</t>
  </si>
  <si>
    <t>1974-12-08</t>
  </si>
  <si>
    <t>2015-02-02</t>
  </si>
  <si>
    <t>UAN000100038998</t>
  </si>
  <si>
    <t>XXXX7918</t>
  </si>
  <si>
    <t>VPI-1054</t>
  </si>
  <si>
    <t>E1055</t>
  </si>
  <si>
    <t>Kalaivani Subramani</t>
  </si>
  <si>
    <t>1986-07-21</t>
  </si>
  <si>
    <t>2020-06-22</t>
  </si>
  <si>
    <t>UAN000100039035</t>
  </si>
  <si>
    <t>XXXX7935</t>
  </si>
  <si>
    <t>VPI-1055</t>
  </si>
  <si>
    <t>E1056</t>
  </si>
  <si>
    <t>Anand Krishnan</t>
  </si>
  <si>
    <t>1985-02-28</t>
  </si>
  <si>
    <t>2018-01-15</t>
  </si>
  <si>
    <t>UAN000100039072</t>
  </si>
  <si>
    <t>XXXX7952</t>
  </si>
  <si>
    <t>Point 8 — HO payroll, plant attendance. Point 9 — 6x basic</t>
  </si>
  <si>
    <t>VPI-1056</t>
  </si>
  <si>
    <t>payrolled at head office while attending at LOC-CHN — point 8</t>
  </si>
  <si>
    <t>E1057</t>
  </si>
  <si>
    <t>Bhuvaneswari Raman</t>
  </si>
  <si>
    <t>1998-05-14</t>
  </si>
  <si>
    <t>2023-03-27</t>
  </si>
  <si>
    <t>UAN000100039109</t>
  </si>
  <si>
    <t>XXXX7969</t>
  </si>
  <si>
    <t>VPI-1057</t>
  </si>
  <si>
    <t>E1058</t>
  </si>
  <si>
    <t>Karthik Chidambaram</t>
  </si>
  <si>
    <t>1996-09-06</t>
  </si>
  <si>
    <t>2025-09-01</t>
  </si>
  <si>
    <t>UAN000100039146</t>
  </si>
  <si>
    <t>XXXX7986</t>
  </si>
  <si>
    <t>VPI-1058</t>
  </si>
  <si>
    <t>E1059</t>
  </si>
  <si>
    <t>Vetrivel Pandian</t>
  </si>
  <si>
    <t>1991-01-12</t>
  </si>
  <si>
    <t>2021-08-09</t>
  </si>
  <si>
    <t>UAN000100039183</t>
  </si>
  <si>
    <t>XXXX8003</t>
  </si>
  <si>
    <t>VPI-1059</t>
  </si>
  <si>
    <t>E1060</t>
  </si>
  <si>
    <t>Jayanthi Elangovan</t>
  </si>
  <si>
    <t>2001-06-23</t>
  </si>
  <si>
    <t>2026-04-06</t>
  </si>
  <si>
    <t>UAN000100039220</t>
  </si>
  <si>
    <t>XXXX8020</t>
  </si>
  <si>
    <t>Point 7 — April joiner, 4 CL/SL</t>
  </si>
  <si>
    <t>2026-10-06</t>
  </si>
  <si>
    <t>VPI-1060</t>
  </si>
  <si>
    <t>E1061</t>
  </si>
  <si>
    <t>Murugesan Palani</t>
  </si>
  <si>
    <t>1990-10-30</t>
  </si>
  <si>
    <t>2026-05-11</t>
  </si>
  <si>
    <t>VN-05</t>
  </si>
  <si>
    <t>UAN000100039257</t>
  </si>
  <si>
    <t>XXXX8037</t>
  </si>
  <si>
    <t>Points 2, 7 — May joiner, daily wage</t>
  </si>
  <si>
    <t>VPI-1061</t>
  </si>
  <si>
    <t>E1062</t>
  </si>
  <si>
    <t>Saravanan Thangavel</t>
  </si>
  <si>
    <t>1992-04-09</t>
  </si>
  <si>
    <t>2025-12-01</t>
  </si>
  <si>
    <t>UAN000100039294</t>
  </si>
  <si>
    <t>XXXX8054</t>
  </si>
  <si>
    <t>VPI-1062</t>
  </si>
  <si>
    <t>E1063</t>
  </si>
  <si>
    <t>Revathi Natarajan</t>
  </si>
  <si>
    <t>2004-02-17</t>
  </si>
  <si>
    <t>2026-02-16</t>
  </si>
  <si>
    <t>XXXX8071</t>
  </si>
  <si>
    <t>Apprentice — no PF/ESI</t>
  </si>
  <si>
    <t>CAT-APP — Apprentice</t>
  </si>
  <si>
    <t>VPI-1063</t>
  </si>
  <si>
    <t>not leave eligible</t>
  </si>
  <si>
    <t>E1064</t>
  </si>
  <si>
    <t>Gopinath Sekar</t>
  </si>
  <si>
    <t>1971-08-05</t>
  </si>
  <si>
    <t>2026-06-01</t>
  </si>
  <si>
    <t>XXXX8088</t>
  </si>
  <si>
    <t>Consultant — TDS 194J, no leave</t>
  </si>
  <si>
    <t>CAT-RET — Retainer</t>
  </si>
  <si>
    <t>VPI-1064</t>
  </si>
  <si>
    <t>no rest day — resolves at category level; payrolled at head office while attending at LOC-CHN — point 8; not leave eligible</t>
  </si>
  <si>
    <t>Ishita Chatterjee</t>
  </si>
  <si>
    <t>1999-11-27</t>
  </si>
  <si>
    <t>2026-08-17</t>
  </si>
  <si>
    <t>UAN000100039405</t>
  </si>
  <si>
    <t>XXXX8105</t>
  </si>
  <si>
    <t>Point 7 — August joiner, 2 CL/SL</t>
  </si>
  <si>
    <t>2027-02-17</t>
  </si>
  <si>
    <t>VPI-1065</t>
  </si>
  <si>
    <t>Abhinav Rastogi</t>
  </si>
  <si>
    <t>1997-07-13</t>
  </si>
  <si>
    <t>2026-09-01</t>
  </si>
  <si>
    <t>UAN000100039442</t>
  </si>
  <si>
    <t>XXXX8122</t>
  </si>
  <si>
    <t>Point 7 — September joiner, 2 CL/SL</t>
  </si>
  <si>
    <t>2027-03-01</t>
  </si>
  <si>
    <t>VPI-1066</t>
  </si>
  <si>
    <t>E1067</t>
  </si>
  <si>
    <t>Ankita Bhargava</t>
  </si>
  <si>
    <t>1995-12-04</t>
  </si>
  <si>
    <t>2026-03-16</t>
  </si>
  <si>
    <t>UAN000100039479</t>
  </si>
  <si>
    <t>XXXX8139</t>
  </si>
  <si>
    <t>Point 7 — completes 6 months 16 Sep, 9 EL credited</t>
  </si>
  <si>
    <t>2026-09-16</t>
  </si>
  <si>
    <t>VPI-1067</t>
  </si>
  <si>
    <t>E1068</t>
  </si>
  <si>
    <t>Dinesh Vaidya</t>
  </si>
  <si>
    <t>1987-03-18</t>
  </si>
  <si>
    <t>2019-05-06</t>
  </si>
  <si>
    <t>UAN000100039516</t>
  </si>
  <si>
    <t>XXXX8156</t>
  </si>
  <si>
    <t>Point 16 — resigned, LWD 30 Sep, F&amp;F</t>
  </si>
  <si>
    <t>VPI-1068</t>
  </si>
  <si>
    <t>E1069</t>
  </si>
  <si>
    <t>Meera Prabhu</t>
  </si>
  <si>
    <t>1993-02-11</t>
  </si>
  <si>
    <t>UAN000100039553</t>
  </si>
  <si>
    <t>XXXX7418</t>
  </si>
  <si>
    <t>Added v1.1 — the January 2026 joiner the proration ladder needed (PR-01, 6 CL and 6 SL). Fills the one vacancy that sheet 10 showed against SM-004.</t>
  </si>
  <si>
    <t>2026-07-12</t>
  </si>
  <si>
    <t>VPI-1069</t>
  </si>
  <si>
    <t>69 workers across 9 worker classes, 5 sites and 4 states. E1056 is the point-8 record: located at Chennai, payrolled at head office. Payroll group and location are independent by design. ADDED v1.1 — columns V to AQ carry the policy attributes the WIP requirements are actually about: rest-day applicability (R-03, R-04), OT eligibility basis (R-05), leave scheme and COFF lapse (R-07, R-08), payroll versus attendance location (R-09), continuous service for the loan ceiling (R-10) and the gate-pass entitlement (R-12). Every value is derived from 38_Employment_Categories, 05_Designations and 06_Worker_Classes, so the resolution order in rule RL-05 can be demonstrated rather than asserted.</t>
  </si>
  <si>
    <t>Columns L to Q are formulas implementing the Code on Wages 50% floor test from the blueprint. E1014 and E1049 are structured so that excluded components exceed 50% of gross and an add-back is required — use these two to demo the wage-base node and the structure simulator. ADDED v1.1: E1069 Meera Prabhu, carrying the same formulas as every other row.</t>
  </si>
  <si>
    <t>Leave type</t>
  </si>
  <si>
    <t>Unit</t>
  </si>
  <si>
    <t>Accrual</t>
  </si>
  <si>
    <t>Carry forward</t>
  </si>
  <si>
    <t>Year-end action</t>
  </si>
  <si>
    <t>Max per month</t>
  </si>
  <si>
    <t>Cannot be combined with</t>
  </si>
  <si>
    <t>Expiry rule</t>
  </si>
  <si>
    <t>Applies to bands</t>
  </si>
  <si>
    <t>EL</t>
  </si>
  <si>
    <t>Earned Leave</t>
  </si>
  <si>
    <t>Day</t>
  </si>
  <si>
    <t>Band-dependent</t>
  </si>
  <si>
    <t>Yes, up to 45 days</t>
  </si>
  <si>
    <t>Encash</t>
  </si>
  <si>
    <t>CL</t>
  </si>
  <si>
    <t>AGM_AND_ABOVE, STANDARD</t>
  </si>
  <si>
    <t>Casual Leave</t>
  </si>
  <si>
    <t>Annual on 1 Jan, prorated for joiners</t>
  </si>
  <si>
    <t>No</t>
  </si>
  <si>
    <t>Lapse</t>
  </si>
  <si>
    <t>EL, SL</t>
  </si>
  <si>
    <t>31 Dec</t>
  </si>
  <si>
    <t>AGM_AND_ABOVE, STANDARD, TRAINEE_GET, TRAINEE_DET</t>
  </si>
  <si>
    <t>SL</t>
  </si>
  <si>
    <t>Sick Leave</t>
  </si>
  <si>
    <t>CO</t>
  </si>
  <si>
    <t>Compensatory Off</t>
  </si>
  <si>
    <t>On rest-day or holiday working</t>
  </si>
  <si>
    <t>60 days from each credit</t>
  </si>
  <si>
    <t>All eligible classes</t>
  </si>
  <si>
    <t>Point 6</t>
  </si>
  <si>
    <t>BL</t>
  </si>
  <si>
    <t>Birthday Leave</t>
  </si>
  <si>
    <t>One day, on or around date of birth</t>
  </si>
  <si>
    <t>Birth month</t>
  </si>
  <si>
    <t>ML</t>
  </si>
  <si>
    <t>Maternity Leave</t>
  </si>
  <si>
    <t>Statutory, on eligibility</t>
  </si>
  <si>
    <t>Per Maternity Benefit Act</t>
  </si>
  <si>
    <t>LOP</t>
  </si>
  <si>
    <t>Loss of Pay</t>
  </si>
  <si>
    <t>Not accrued</t>
  </si>
  <si>
    <t>Casual leave cannot be taken with or merged into earned or sick leave, and is capped at 2 days a month. Earned leave is capped at 10 days a month. Both are validation rules on the request, evaluated before the approval chain starts.</t>
  </si>
  <si>
    <t>Policy code</t>
  </si>
  <si>
    <t>Annual days</t>
  </si>
  <si>
    <t>Accrual frequency</t>
  </si>
  <si>
    <t>Days per period</t>
  </si>
  <si>
    <t>Eligibility wait (months)</t>
  </si>
  <si>
    <t>Credit on completion</t>
  </si>
  <si>
    <t>Credit date</t>
  </si>
  <si>
    <t>Availing cap per month</t>
  </si>
  <si>
    <t>LP-01</t>
  </si>
  <si>
    <t>Annual</t>
  </si>
  <si>
    <t>1 January</t>
  </si>
  <si>
    <t>LP-02</t>
  </si>
  <si>
    <t>LP-03</t>
  </si>
  <si>
    <t>LP-04</t>
  </si>
  <si>
    <t>Last day of each month</t>
  </si>
  <si>
    <t>LP-05</t>
  </si>
  <si>
    <t>LP-06</t>
  </si>
  <si>
    <t>LP-07</t>
  </si>
  <si>
    <t>LP-08</t>
  </si>
  <si>
    <t>LP-09</t>
  </si>
  <si>
    <t>LP-10</t>
  </si>
  <si>
    <t>Standard-band employees accrue no earned leave for six months; on completing six months they receive 9 days as a single credit, then 1.5 days a month. E1067 Ankita Bhargava completes six months on 16 September 2026 — use her to show the credit landing. ADDED v1.1: every policy row now names the leave scheme it belongs to (39_Leave_Schemes) and its monthly availing cap. The cap is enforced on the application, never on the accrual.</t>
  </si>
  <si>
    <t>Rule code</t>
  </si>
  <si>
    <t>Joining month from</t>
  </si>
  <si>
    <t>Joining month to</t>
  </si>
  <si>
    <t>CL days</t>
  </si>
  <si>
    <t>SL days</t>
  </si>
  <si>
    <t>Example employee</t>
  </si>
  <si>
    <t>Leave-eligible check</t>
  </si>
  <si>
    <t>PR-01</t>
  </si>
  <si>
    <t>January</t>
  </si>
  <si>
    <t>E1069 Meera Prabhu — joined 12 Jan 2026 (WC-PERM, leave eligible)</t>
  </si>
  <si>
    <t>Verified — worker class is leave eligible</t>
  </si>
  <si>
    <t>PR-02</t>
  </si>
  <si>
    <t>February</t>
  </si>
  <si>
    <t>March</t>
  </si>
  <si>
    <t>E1067 Ankita Bhargava — joined 16 Mar 2026 (WC-PERM, leave eligible)</t>
  </si>
  <si>
    <t>PR-03</t>
  </si>
  <si>
    <t>April</t>
  </si>
  <si>
    <t>May</t>
  </si>
  <si>
    <t>E1060 Jayanthi Elangovan — joined 06 Apr 2026 (WC-PERM, leave eligible)</t>
  </si>
  <si>
    <t>PR-04</t>
  </si>
  <si>
    <t>June</t>
  </si>
  <si>
    <t>July</t>
  </si>
  <si>
    <t>E1030 Chetan Bhandary — joined 01 Jul 2026 (WC-TRN, CL only)</t>
  </si>
  <si>
    <t>Verified — trainee scheme, CL only</t>
  </si>
  <si>
    <t>PR-05</t>
  </si>
  <si>
    <t>August</t>
  </si>
  <si>
    <t>September</t>
  </si>
  <si>
    <t>E1065 Ishita Chatterjee — joined 17 Aug 2026 (WC-PERM, leave eligible)</t>
  </si>
  <si>
    <t>PR-06</t>
  </si>
  <si>
    <t>October</t>
  </si>
  <si>
    <t>4 December</t>
  </si>
  <si>
    <t>No current employee — see 61_Preboarding_Chain, C-2026-0071 joins 05 Oct 2026</t>
  </si>
  <si>
    <t>No record yet</t>
  </si>
  <si>
    <t>PR-07</t>
  </si>
  <si>
    <t>5 December</t>
  </si>
  <si>
    <t>31 December</t>
  </si>
  <si>
    <t>No current employee — depends on the answer to open question Q-02</t>
  </si>
  <si>
    <t>CORRECTED v1.1. In v1.0 the PR-01 and PR-02 examples named E1038 Parvathi Bai and E1046 Dattatray More, who are a third-party helper and a contractual daily-wage worker — neither is leave eligible, so neither could carry a proration credit. PR-01 now points at E1069, added in v1.1 for exactly this rung; PR-02 points at E1067, who was already the worked example in sheet 15. Every named example is now a worker whose class actually accrues leave.</t>
  </si>
  <si>
    <t>Ledger ID</t>
  </si>
  <si>
    <t>Transaction</t>
  </si>
  <si>
    <t>Days</t>
  </si>
  <si>
    <t>Effective date</t>
  </si>
  <si>
    <t>Expires on</t>
  </si>
  <si>
    <t>Narration</t>
  </si>
  <si>
    <t>Source reference</t>
  </si>
  <si>
    <t>LL-0001</t>
  </si>
  <si>
    <t>Credit</t>
  </si>
  <si>
    <t>Annual credit, AGM band</t>
  </si>
  <si>
    <t>LL-0002</t>
  </si>
  <si>
    <t>2026-12-31</t>
  </si>
  <si>
    <t>Annual credit</t>
  </si>
  <si>
    <t>LL-0003</t>
  </si>
  <si>
    <t>LL-0004</t>
  </si>
  <si>
    <t>Debit</t>
  </si>
  <si>
    <t>2026-05-18</t>
  </si>
  <si>
    <t>Leave taken, LV-2026-0402</t>
  </si>
  <si>
    <t>LL-0005</t>
  </si>
  <si>
    <t>LL-0006</t>
  </si>
  <si>
    <t>LL-0007</t>
  </si>
  <si>
    <t>2026-08-31</t>
  </si>
  <si>
    <t>Monthly accrual Jan–Aug at 1.5/month</t>
  </si>
  <si>
    <t>LL-0008</t>
  </si>
  <si>
    <t>2026-06-11</t>
  </si>
  <si>
    <t>Leave taken, LV-2026-0488</t>
  </si>
  <si>
    <t>LL-0009</t>
  </si>
  <si>
    <t>Monthly accrual Jan–Aug</t>
  </si>
  <si>
    <t>LL-0010</t>
  </si>
  <si>
    <t>LL-0011</t>
  </si>
  <si>
    <t>2026-09-07</t>
  </si>
  <si>
    <t>Applied 10 days, LV-2026-0774</t>
  </si>
  <si>
    <t>Point 5</t>
  </si>
  <si>
    <t>LL-0012</t>
  </si>
  <si>
    <t>Reversal</t>
  </si>
  <si>
    <t>2026-09-14</t>
  </si>
  <si>
    <t>Early return from LV-2026-0774 — unused days re-credited, attendance recomputed for 14, 15 and 16 Sep</t>
  </si>
  <si>
    <t>LL-0013</t>
  </si>
  <si>
    <t>Proration rule PR-02, March joiner</t>
  </si>
  <si>
    <t>LL-0014</t>
  </si>
  <si>
    <t>LL-0015</t>
  </si>
  <si>
    <t>Six months completed — single 9-day credit</t>
  </si>
  <si>
    <t>LL-0016</t>
  </si>
  <si>
    <t>Proration rule PR-03, April joiner</t>
  </si>
  <si>
    <t>LL-0017</t>
  </si>
  <si>
    <t>LL-0018</t>
  </si>
  <si>
    <t>Proration rule PR-04, GET trainee</t>
  </si>
  <si>
    <t>LL-0019</t>
  </si>
  <si>
    <t>Proration rule PR-04, DET trainee</t>
  </si>
  <si>
    <t>LL-0020</t>
  </si>
  <si>
    <t>Proration rule PR-05, August joiner</t>
  </si>
  <si>
    <t>LL-0021</t>
  </si>
  <si>
    <t>LL-0022</t>
  </si>
  <si>
    <t>2026-09-10</t>
  </si>
  <si>
    <t>Rest-day working 12 Jul</t>
  </si>
  <si>
    <t>CO-2026-0231</t>
  </si>
  <si>
    <t>LL-0023</t>
  </si>
  <si>
    <t>2026-09-06</t>
  </si>
  <si>
    <t>2026-11-05</t>
  </si>
  <si>
    <t>Rest-day working 06 Sep</t>
  </si>
  <si>
    <t>CO-2026-0288</t>
  </si>
  <si>
    <t>LL-0024</t>
  </si>
  <si>
    <t>2026-08-09</t>
  </si>
  <si>
    <t>2026-10-08</t>
  </si>
  <si>
    <t>Rest-day working 09 Aug</t>
  </si>
  <si>
    <t>CO-2026-0266</t>
  </si>
  <si>
    <t>LL-0025</t>
  </si>
  <si>
    <t>2026-08-28</t>
  </si>
  <si>
    <t>Comp-off availed</t>
  </si>
  <si>
    <t>CO-2026-0244</t>
  </si>
  <si>
    <t>LL-0026</t>
  </si>
  <si>
    <t>LL-0027</t>
  </si>
  <si>
    <t>LL-0028</t>
  </si>
  <si>
    <t>LL-0029</t>
  </si>
  <si>
    <t>No movement — application rejected</t>
  </si>
  <si>
    <t>2026-09-09</t>
  </si>
  <si>
    <t>CORRECTED v1.1. In v1.0 this row was a 2-day CL debit whose own narration said no leave was applied and LOP was raised. A debit with no leave behind it silently removes two days from the balance. Kept as a zero-day row so the rejected application is still visible.</t>
  </si>
  <si>
    <t>LL-0030</t>
  </si>
  <si>
    <t>LL-0031</t>
  </si>
  <si>
    <t>Proration rule PR-01, January joiner</t>
  </si>
  <si>
    <t>LL-0032</t>
  </si>
  <si>
    <t>LL-0033</t>
  </si>
  <si>
    <t>Six months completed 12 Jul — single 9-day catch-up credit</t>
  </si>
  <si>
    <t>LL-0034</t>
  </si>
  <si>
    <t>Monthly accrual resumes at 1.5 after the catch-up</t>
  </si>
  <si>
    <t>LL-0035</t>
  </si>
  <si>
    <t>2026-08-21</t>
  </si>
  <si>
    <t>Leave taken, LV-2026-0712</t>
  </si>
  <si>
    <t>LL-0036</t>
  </si>
  <si>
    <t>LL-0037</t>
  </si>
  <si>
    <t>Leave taken, LV-2026-0361</t>
  </si>
  <si>
    <t>LL-0038</t>
  </si>
  <si>
    <t>2026-09-30</t>
  </si>
  <si>
    <t>September accrual, credited on the last working day</t>
  </si>
  <si>
    <t>Point 16</t>
  </si>
  <si>
    <t>LL-0039</t>
  </si>
  <si>
    <t>LL-0040</t>
  </si>
  <si>
    <t>2026-04-20</t>
  </si>
  <si>
    <t>Leave taken, LV-2026-0288</t>
  </si>
  <si>
    <t>LL-0041</t>
  </si>
  <si>
    <t>Comp-off availed against CO-2026-0231, LV-2026-0788</t>
  </si>
  <si>
    <t>ADDED v1.1 — sheet 19 showed this credit consumed but the ledger had no debit, so the balance read one day high</t>
  </si>
  <si>
    <t>LL-0042</t>
  </si>
  <si>
    <t>2026-06-29</t>
  </si>
  <si>
    <t>Holiday working, stock count</t>
  </si>
  <si>
    <t>ADDED v1.1 — the credit behind the LL-0025 debit was missing</t>
  </si>
  <si>
    <t>LL-0043</t>
  </si>
  <si>
    <t>2026-09-13</t>
  </si>
  <si>
    <t>2026-11-12</t>
  </si>
  <si>
    <t>Rest-day working, preventive maintenance</t>
  </si>
  <si>
    <t>CO-2026-0301</t>
  </si>
  <si>
    <t>ADDED v1.1 — credit existed only in sheet 19</t>
  </si>
  <si>
    <t>LL-0044</t>
  </si>
  <si>
    <t>2026-05-31</t>
  </si>
  <si>
    <t>Rest-day working</t>
  </si>
  <si>
    <t>CO-2026-0198</t>
  </si>
  <si>
    <t>LL-0045</t>
  </si>
  <si>
    <t>Lapsed unconsumed on its expiry date — nightly lapse run LAPSE-2026-07-30</t>
  </si>
  <si>
    <t>Point 6 — ADDED v1.1. Without this row the lapse existed as a status in sheet 19 but never touched the balance</t>
  </si>
  <si>
    <t>Balance is a projection over this ledger, not a stored column. Comp-off expiry, joiner proration and the early-return reversal all fall out of the ledger model — LL-0022 and LL-0023 are two credits for the same person on two separate 60-day clocks, which a single balance cannot express. ADDED v1.1: LL-0031 to LL-0035 give the January rung of the proration ladder and a second worked example of the six-month catch-up — E1069 already past it, E1067 landing on 16 September during the demo window. RECONCILED v1.1. Sheet 19 held six comp-off credits; the ledger carried only three of them and none of the consumptions or the lapse, so a balance built from the ledger disagreed with the comp-off register for four of the five workers. Every credit, availing and lapse in sheet 19 now has a matching ledger movement, and 53_Leave_Balance_AsOn is derived from this sheet alone. Reconcile the two before the demo — being asked to explain a balance and finding the ledger short is the worst moment to discover it.</t>
  </si>
  <si>
    <t>Request ID</t>
  </si>
  <si>
    <t>From</t>
  </si>
  <si>
    <t>To</t>
  </si>
  <si>
    <t>Days applied</t>
  </si>
  <si>
    <t>Days availed</t>
  </si>
  <si>
    <t>Step 1 — Supervisor</t>
  </si>
  <si>
    <t>Step 2 — HOD</t>
  </si>
  <si>
    <t>Step 3 — HR Head</t>
  </si>
  <si>
    <t>HR edit</t>
  </si>
  <si>
    <t>LV-2026-0774</t>
  </si>
  <si>
    <t>Availed, early return</t>
  </si>
  <si>
    <t>E1039 approved 05 Sep</t>
  </si>
  <si>
    <t>E1004 approved 06 Sep</t>
  </si>
  <si>
    <t>E1006 closed the request on 14 Sep on early return; 3 unused days re-credited</t>
  </si>
  <si>
    <t>LV-2026-0801</t>
  </si>
  <si>
    <t>2026-09-21</t>
  </si>
  <si>
    <t>2026-09-22</t>
  </si>
  <si>
    <t>Pending</t>
  </si>
  <si>
    <t>E1017 pending</t>
  </si>
  <si>
    <t>LV-2026-0802</t>
  </si>
  <si>
    <t>CL + EL</t>
  </si>
  <si>
    <t>2026-09-24</t>
  </si>
  <si>
    <t>2026-09-28</t>
  </si>
  <si>
    <t>Rejected by rule</t>
  </si>
  <si>
    <t>Not routed</t>
  </si>
  <si>
    <t>Blocked at validation — casual leave cannot be combined with earned leave</t>
  </si>
  <si>
    <t>LV-2026-0803</t>
  </si>
  <si>
    <t>2026-10-05</t>
  </si>
  <si>
    <t>2026-10-16</t>
  </si>
  <si>
    <t>Blocked at validation — exceeds the 10-day monthly cap on earned leave</t>
  </si>
  <si>
    <t>LV-2026-0788</t>
  </si>
  <si>
    <t>Approved</t>
  </si>
  <si>
    <t>E1021 approved 08 Sep</t>
  </si>
  <si>
    <t>E1016 approved 08 Sep</t>
  </si>
  <si>
    <t>E1004 approved 08 Sep</t>
  </si>
  <si>
    <t>Consumed against CO-2026-0231 before it lapsed on 10 Sep</t>
  </si>
  <si>
    <t>LV-2026-0795</t>
  </si>
  <si>
    <t>2026-09-11</t>
  </si>
  <si>
    <t>Availed</t>
  </si>
  <si>
    <t>E1055 approved 10 Sep</t>
  </si>
  <si>
    <t>E1054 approved 10 Sep</t>
  </si>
  <si>
    <t>E1004 approved 11 Sep</t>
  </si>
  <si>
    <t>LV-2026-0812</t>
  </si>
  <si>
    <t>2026-09-18</t>
  </si>
  <si>
    <t>E1005 pending</t>
  </si>
  <si>
    <t>Applied the day after the 9-day credit landed</t>
  </si>
  <si>
    <t>Approval runs Supervisor, then HOD, then HR Head, sequentially. Two requests are rejected at validation before the chain starts, which is where combination and cap rules belong.</t>
  </si>
  <si>
    <t>Credit ID</t>
  </si>
  <si>
    <t>Earned on</t>
  </si>
  <si>
    <t>Reason</t>
  </si>
  <si>
    <t>Consumed on</t>
  </si>
  <si>
    <t>Days remaining</t>
  </si>
  <si>
    <t>Rest-day working, Assembly line changeover</t>
  </si>
  <si>
    <t>Consumed</t>
  </si>
  <si>
    <t>Rest-day working, month-end despatch</t>
  </si>
  <si>
    <t>Open</t>
  </si>
  <si>
    <t>Rest-day working, inbound clearance</t>
  </si>
  <si>
    <t>Lapsed</t>
  </si>
  <si>
    <t>Point 6 — show a credit that expired unconsumed</t>
  </si>
  <si>
    <t>Each credit carries its own 60-day clock. Yashoda Rani holds two credits expiring nine weeks apart; Rahul Gaikwad has one that lapsed unused. This is the clearest single demonstration of why the leave model has to be a ledger.</t>
  </si>
  <si>
    <t>Event ID</t>
  </si>
  <si>
    <t>Attendance date</t>
  </si>
  <si>
    <t>Segment</t>
  </si>
  <si>
    <t>Direction</t>
  </si>
  <si>
    <t>Time</t>
  </si>
  <si>
    <t>Calendar date of punch</t>
  </si>
  <si>
    <t>Source</t>
  </si>
  <si>
    <t>Device</t>
  </si>
  <si>
    <t>Note</t>
  </si>
  <si>
    <t>PE-00001</t>
  </si>
  <si>
    <t>IN</t>
  </si>
  <si>
    <t>07:55</t>
  </si>
  <si>
    <t>Biometric</t>
  </si>
  <si>
    <t>BIO-PLA-01</t>
  </si>
  <si>
    <t>PE-00002</t>
  </si>
  <si>
    <t>OUT</t>
  </si>
  <si>
    <t>20:06</t>
  </si>
  <si>
    <t>PE-00003</t>
  </si>
  <si>
    <t>07:58</t>
  </si>
  <si>
    <t>BIO-PLA-02</t>
  </si>
  <si>
    <t>PE-00004</t>
  </si>
  <si>
    <t>20:11</t>
  </si>
  <si>
    <t>PE-00005</t>
  </si>
  <si>
    <t>2026-09-03</t>
  </si>
  <si>
    <t>07:53</t>
  </si>
  <si>
    <t>BIO-PLA-03</t>
  </si>
  <si>
    <t>PE-00006</t>
  </si>
  <si>
    <t>20:03</t>
  </si>
  <si>
    <t>PE-00007</t>
  </si>
  <si>
    <t>2026-09-04</t>
  </si>
  <si>
    <t>PE-00008</t>
  </si>
  <si>
    <t>20:14</t>
  </si>
  <si>
    <t>PE-00009</t>
  </si>
  <si>
    <t>2026-09-05</t>
  </si>
  <si>
    <t>07:56</t>
  </si>
  <si>
    <t>PE-00010</t>
  </si>
  <si>
    <t>20:08</t>
  </si>
  <si>
    <t>PE-00011</t>
  </si>
  <si>
    <t>07:54</t>
  </si>
  <si>
    <t>PE-00012</t>
  </si>
  <si>
    <t>20:17</t>
  </si>
  <si>
    <t>PE-00013</t>
  </si>
  <si>
    <t>2026-09-08</t>
  </si>
  <si>
    <t>PE-00014</t>
  </si>
  <si>
    <t>20:30</t>
  </si>
  <si>
    <t>PE-00015</t>
  </si>
  <si>
    <t>21:15</t>
  </si>
  <si>
    <t>PE-00016</t>
  </si>
  <si>
    <t>03:20</t>
  </si>
  <si>
    <t>Next calendar day</t>
  </si>
  <si>
    <t>PE-00017</t>
  </si>
  <si>
    <t>09:25</t>
  </si>
  <si>
    <t>PE-00018</t>
  </si>
  <si>
    <t>20:10</t>
  </si>
  <si>
    <t>PE-00019</t>
  </si>
  <si>
    <t>08:01</t>
  </si>
  <si>
    <t>PE-00020</t>
  </si>
  <si>
    <t>20:12</t>
  </si>
  <si>
    <t>PE-00021</t>
  </si>
  <si>
    <t>07:52</t>
  </si>
  <si>
    <t>PE-00022</t>
  </si>
  <si>
    <t>20:04</t>
  </si>
  <si>
    <t>PE-00023</t>
  </si>
  <si>
    <t>2026-09-12</t>
  </si>
  <si>
    <t>08:02</t>
  </si>
  <si>
    <t>PE-00024</t>
  </si>
  <si>
    <t>20:19</t>
  </si>
  <si>
    <t>PE-00025</t>
  </si>
  <si>
    <t>PE-00026</t>
  </si>
  <si>
    <t>PE-00027</t>
  </si>
  <si>
    <t>07:57</t>
  </si>
  <si>
    <t>PE-00028</t>
  </si>
  <si>
    <t>PE-00029</t>
  </si>
  <si>
    <t>08:22</t>
  </si>
  <si>
    <t>PE-00030</t>
  </si>
  <si>
    <t>PE-00031</t>
  </si>
  <si>
    <t>PE-00032</t>
  </si>
  <si>
    <t>PE-00033</t>
  </si>
  <si>
    <t>08:31</t>
  </si>
  <si>
    <t>PE-00034</t>
  </si>
  <si>
    <t>PE-00035</t>
  </si>
  <si>
    <t>PE-00036</t>
  </si>
  <si>
    <t>PE-00037</t>
  </si>
  <si>
    <t>PE-00038</t>
  </si>
  <si>
    <t>PE-00039</t>
  </si>
  <si>
    <t>08:19</t>
  </si>
  <si>
    <t>PE-00040</t>
  </si>
  <si>
    <t>PE-00041</t>
  </si>
  <si>
    <t>PE-00042</t>
  </si>
  <si>
    <t>20:05</t>
  </si>
  <si>
    <t>PE-00043</t>
  </si>
  <si>
    <t>PE-00044</t>
  </si>
  <si>
    <t>20:09</t>
  </si>
  <si>
    <t>PE-00045</t>
  </si>
  <si>
    <t>08:27</t>
  </si>
  <si>
    <t>PE-00046</t>
  </si>
  <si>
    <t>PE-00047</t>
  </si>
  <si>
    <t>PE-00048</t>
  </si>
  <si>
    <t>PE-00049</t>
  </si>
  <si>
    <t>PE-00050</t>
  </si>
  <si>
    <t>PE-00051</t>
  </si>
  <si>
    <t>08:24</t>
  </si>
  <si>
    <t>PE-00052</t>
  </si>
  <si>
    <t>PE-00053</t>
  </si>
  <si>
    <t>PE-00054</t>
  </si>
  <si>
    <t>PE-00055</t>
  </si>
  <si>
    <t>PE-00056</t>
  </si>
  <si>
    <t>PE-00057</t>
  </si>
  <si>
    <t>PE-00058</t>
  </si>
  <si>
    <t>PE-00059</t>
  </si>
  <si>
    <t>PE-00060</t>
  </si>
  <si>
    <t>PE-00061</t>
  </si>
  <si>
    <t>PE-00062</t>
  </si>
  <si>
    <t>08:40</t>
  </si>
  <si>
    <t>PE-00063</t>
  </si>
  <si>
    <t>PE-00064</t>
  </si>
  <si>
    <t>PE-00065</t>
  </si>
  <si>
    <t>PE-00066</t>
  </si>
  <si>
    <t>PE-00067</t>
  </si>
  <si>
    <t>PE-00068</t>
  </si>
  <si>
    <t>PE-00069</t>
  </si>
  <si>
    <t>PE-00070</t>
  </si>
  <si>
    <t>PE-00071</t>
  </si>
  <si>
    <t>PE-00072</t>
  </si>
  <si>
    <t>PE-00073</t>
  </si>
  <si>
    <t>19:58</t>
  </si>
  <si>
    <t>PE-00074</t>
  </si>
  <si>
    <t>08:36</t>
  </si>
  <si>
    <t>PE-00075</t>
  </si>
  <si>
    <t>PE-00076</t>
  </si>
  <si>
    <t>PE-00077</t>
  </si>
  <si>
    <t>PE-00078</t>
  </si>
  <si>
    <t>PE-00079</t>
  </si>
  <si>
    <t>PE-00080</t>
  </si>
  <si>
    <t>PE-00081</t>
  </si>
  <si>
    <t>PE-00082</t>
  </si>
  <si>
    <t>PE-00083</t>
  </si>
  <si>
    <t>08:05</t>
  </si>
  <si>
    <t>PE-00084</t>
  </si>
  <si>
    <t>18:30</t>
  </si>
  <si>
    <t>PE-00085</t>
  </si>
  <si>
    <t>PE-00086</t>
  </si>
  <si>
    <t>PE-00087</t>
  </si>
  <si>
    <t>PE-00088</t>
  </si>
  <si>
    <t>Shift assigned</t>
  </si>
  <si>
    <t>Shift applied</t>
  </si>
  <si>
    <t>PE-00089</t>
  </si>
  <si>
    <t>Shift minutes</t>
  </si>
  <si>
    <t>Day type</t>
  </si>
  <si>
    <t>First in</t>
  </si>
  <si>
    <t>PE-00090</t>
  </si>
  <si>
    <t>Last out</t>
  </si>
  <si>
    <t>Gross minutes</t>
  </si>
  <si>
    <t>Break minutes (recorded, paid)</t>
  </si>
  <si>
    <t>Gate pass minutes (deducted)</t>
  </si>
  <si>
    <t>Gate pass credit (approved)</t>
  </si>
  <si>
    <t>PE-00091</t>
  </si>
  <si>
    <t>OT eligibility</t>
  </si>
  <si>
    <t>Late by (min)</t>
  </si>
  <si>
    <t>Late instance no</t>
  </si>
  <si>
    <t>Late beyond allowance</t>
  </si>
  <si>
    <t>Long-night relief</t>
  </si>
  <si>
    <t>PE-00092</t>
  </si>
  <si>
    <t>Net minutes</t>
  </si>
  <si>
    <t>Overtime minutes</t>
  </si>
  <si>
    <t>Expected status</t>
  </si>
  <si>
    <t>PE-00093</t>
  </si>
  <si>
    <t>Net (h:mm)</t>
  </si>
  <si>
    <t>OT (h:mm)</t>
  </si>
  <si>
    <t>AD-00001</t>
  </si>
  <si>
    <t>PE-00094</t>
  </si>
  <si>
    <t>Tue</t>
  </si>
  <si>
    <t>PE-00095</t>
  </si>
  <si>
    <t>Working</t>
  </si>
  <si>
    <t>08:10</t>
  </si>
  <si>
    <t>PE-00096</t>
  </si>
  <si>
    <t>13:15</t>
  </si>
  <si>
    <t>PE-00097</t>
  </si>
  <si>
    <t>PE-00098</t>
  </si>
  <si>
    <t>PE-00099</t>
  </si>
  <si>
    <t>PE-00100</t>
  </si>
  <si>
    <t>PE-00101</t>
  </si>
  <si>
    <t>PE-00102</t>
  </si>
  <si>
    <t>PE-00103</t>
  </si>
  <si>
    <t>PE-00104</t>
  </si>
  <si>
    <t>PE-00105</t>
  </si>
  <si>
    <t>PE-00106</t>
  </si>
  <si>
    <t>PE-00107</t>
  </si>
  <si>
    <t>PE-00108</t>
  </si>
  <si>
    <t>PE-00109</t>
  </si>
  <si>
    <t>PE-00110</t>
  </si>
  <si>
    <t>PE-00111</t>
  </si>
  <si>
    <t>PE-00112</t>
  </si>
  <si>
    <t>PE-00113</t>
  </si>
  <si>
    <t>PE-00114</t>
  </si>
  <si>
    <t>12:00</t>
  </si>
  <si>
    <t>PE-00115</t>
  </si>
  <si>
    <t>14:00</t>
  </si>
  <si>
    <t>PE-00116</t>
  </si>
  <si>
    <t>PE-00117</t>
  </si>
  <si>
    <t>PE-00118</t>
  </si>
  <si>
    <t>PE-00119</t>
  </si>
  <si>
    <t>PE-00120</t>
  </si>
  <si>
    <t>PE-00121</t>
  </si>
  <si>
    <t>PE-00122</t>
  </si>
  <si>
    <t>PE-00123</t>
  </si>
  <si>
    <t>PE-00124</t>
  </si>
  <si>
    <t>PE-00125</t>
  </si>
  <si>
    <t>PE-00126</t>
  </si>
  <si>
    <t>PE-00127</t>
  </si>
  <si>
    <t>08:06</t>
  </si>
  <si>
    <t>PE-00128</t>
  </si>
  <si>
    <t>PE-00129</t>
  </si>
  <si>
    <t>13:30</t>
  </si>
  <si>
    <t>AD-00002</t>
  </si>
  <si>
    <t>PE-00130</t>
  </si>
  <si>
    <t>Wed</t>
  </si>
  <si>
    <t>PE-00131</t>
  </si>
  <si>
    <t>PE-00132</t>
  </si>
  <si>
    <t>PE-00133</t>
  </si>
  <si>
    <t>PE-00134</t>
  </si>
  <si>
    <t>PE-00135</t>
  </si>
  <si>
    <t>PE-00136</t>
  </si>
  <si>
    <t>PE-00137</t>
  </si>
  <si>
    <t>19:55</t>
  </si>
  <si>
    <t>PE-00138</t>
  </si>
  <si>
    <t>PE-00139</t>
  </si>
  <si>
    <t>PE-00140</t>
  </si>
  <si>
    <t>08:11</t>
  </si>
  <si>
    <t>PE-00141</t>
  </si>
  <si>
    <t>AD-00003</t>
  </si>
  <si>
    <t>Thu</t>
  </si>
  <si>
    <t>19:53</t>
  </si>
  <si>
    <t>PE-00142</t>
  </si>
  <si>
    <t>08:03</t>
  </si>
  <si>
    <t>PE-00143</t>
  </si>
  <si>
    <t>PE-00144</t>
  </si>
  <si>
    <t>08:14</t>
  </si>
  <si>
    <t>PE-00145</t>
  </si>
  <si>
    <t>19:56</t>
  </si>
  <si>
    <t>PE-00146</t>
  </si>
  <si>
    <t>08:08</t>
  </si>
  <si>
    <t>PE-00147</t>
  </si>
  <si>
    <t>19:54</t>
  </si>
  <si>
    <t>PE-00148</t>
  </si>
  <si>
    <t>08:17</t>
  </si>
  <si>
    <t>PE-00149</t>
  </si>
  <si>
    <t>19:59</t>
  </si>
  <si>
    <t>PE-00150</t>
  </si>
  <si>
    <t>PE-00151</t>
  </si>
  <si>
    <t>19:57</t>
  </si>
  <si>
    <t>PE-00152</t>
  </si>
  <si>
    <t>08:09</t>
  </si>
  <si>
    <t>PE-00153</t>
  </si>
  <si>
    <t>20:01</t>
  </si>
  <si>
    <t>PE-00154</t>
  </si>
  <si>
    <t>AD-00004</t>
  </si>
  <si>
    <t>08:12</t>
  </si>
  <si>
    <t>Fri</t>
  </si>
  <si>
    <t>PE-00155</t>
  </si>
  <si>
    <t>19:52</t>
  </si>
  <si>
    <t>PE-00156</t>
  </si>
  <si>
    <t>08:04</t>
  </si>
  <si>
    <t>PE-00157</t>
  </si>
  <si>
    <t>20:02</t>
  </si>
  <si>
    <t>PE-00158</t>
  </si>
  <si>
    <t>PE-00159</t>
  </si>
  <si>
    <t>PE-00160</t>
  </si>
  <si>
    <t>PE-00161</t>
  </si>
  <si>
    <t>PE-00162</t>
  </si>
  <si>
    <t>AD-00005</t>
  </si>
  <si>
    <t>Sat</t>
  </si>
  <si>
    <t>PE-00163</t>
  </si>
  <si>
    <t>PE-00164</t>
  </si>
  <si>
    <t>PE-00165</t>
  </si>
  <si>
    <t>PE-00166</t>
  </si>
  <si>
    <t>PE-00167</t>
  </si>
  <si>
    <t>PE-00168</t>
  </si>
  <si>
    <t>PE-00169</t>
  </si>
  <si>
    <t>PE-00170</t>
  </si>
  <si>
    <t>AD-00006</t>
  </si>
  <si>
    <t>Sun</t>
  </si>
  <si>
    <t>PE-00171</t>
  </si>
  <si>
    <t>Weekly Off</t>
  </si>
  <si>
    <t>PE-00172</t>
  </si>
  <si>
    <t>PE-00173</t>
  </si>
  <si>
    <t>PE-00174</t>
  </si>
  <si>
    <t>PE-00175</t>
  </si>
  <si>
    <t>PE-00176</t>
  </si>
  <si>
    <t>PE-00177</t>
  </si>
  <si>
    <t>AD-00007</t>
  </si>
  <si>
    <t>Mon</t>
  </si>
  <si>
    <t>PE-00178</t>
  </si>
  <si>
    <t>PE-00179</t>
  </si>
  <si>
    <t>PE-00180</t>
  </si>
  <si>
    <t>PE-00181</t>
  </si>
  <si>
    <t>PE-00182</t>
  </si>
  <si>
    <t>PE-00183</t>
  </si>
  <si>
    <t>PE-00184</t>
  </si>
  <si>
    <t>PE-00185</t>
  </si>
  <si>
    <t>AD-00008</t>
  </si>
  <si>
    <t>PE-00186</t>
  </si>
  <si>
    <t>PE-00187</t>
  </si>
  <si>
    <t>Point 1 — two segments, 45-min dinner break, day runs to 03:20</t>
  </si>
  <si>
    <t>PE-00188</t>
  </si>
  <si>
    <t>PE-00189</t>
  </si>
  <si>
    <t>PE-00190</t>
  </si>
  <si>
    <t>PE-00191</t>
  </si>
  <si>
    <t>PE-00192</t>
  </si>
  <si>
    <t>PE-00193</t>
  </si>
  <si>
    <t>PE-00194</t>
  </si>
  <si>
    <t>AD-00009</t>
  </si>
  <si>
    <t>PE-00195</t>
  </si>
  <si>
    <t>PE-00196</t>
  </si>
  <si>
    <t>Point 12 — long-night relief after a 03:20 finish; full day despite 10h45m span</t>
  </si>
  <si>
    <t>PE-00197</t>
  </si>
  <si>
    <t>PE-00198</t>
  </si>
  <si>
    <t>PE-00199</t>
  </si>
  <si>
    <t>PE-00200</t>
  </si>
  <si>
    <t>PE-00201</t>
  </si>
  <si>
    <t>PE-00202</t>
  </si>
  <si>
    <t>PE-00203</t>
  </si>
  <si>
    <t>AD-00010</t>
  </si>
  <si>
    <t>PE-00204</t>
  </si>
  <si>
    <t>PE-00205</t>
  </si>
  <si>
    <t>PE-00206</t>
  </si>
  <si>
    <t>PE-00207</t>
  </si>
  <si>
    <t>PE-00208</t>
  </si>
  <si>
    <t>PE-00209</t>
  </si>
  <si>
    <t>PE-00210</t>
  </si>
  <si>
    <t>PE-00211</t>
  </si>
  <si>
    <t>AD-00011</t>
  </si>
  <si>
    <t>PE-00212</t>
  </si>
  <si>
    <t>PE-00213</t>
  </si>
  <si>
    <t>PE-00214</t>
  </si>
  <si>
    <t>PE-00215</t>
  </si>
  <si>
    <t>PE-00216</t>
  </si>
  <si>
    <t>20:07</t>
  </si>
  <si>
    <t>PE-00217</t>
  </si>
  <si>
    <t>PE-00218</t>
  </si>
  <si>
    <t>PE-00219</t>
  </si>
  <si>
    <t>AD-00012</t>
  </si>
  <si>
    <t>PE-00220</t>
  </si>
  <si>
    <t>PE-00221</t>
  </si>
  <si>
    <t>PE-00222</t>
  </si>
  <si>
    <t>PE-00223</t>
  </si>
  <si>
    <t>PE-00224</t>
  </si>
  <si>
    <t>PE-00225</t>
  </si>
  <si>
    <t>PE-00226</t>
  </si>
  <si>
    <t>PE-00227</t>
  </si>
  <si>
    <t>PE-00228</t>
  </si>
  <si>
    <t>AD-00013</t>
  </si>
  <si>
    <t>PE-00229</t>
  </si>
  <si>
    <t>PE-00230</t>
  </si>
  <si>
    <t>PE-00231</t>
  </si>
  <si>
    <t>PE-00232</t>
  </si>
  <si>
    <t>PE-00233</t>
  </si>
  <si>
    <t>Gate pass ID</t>
  </si>
  <si>
    <t>PE-00234</t>
  </si>
  <si>
    <t>PE-00235</t>
  </si>
  <si>
    <t>Minutes</t>
  </si>
  <si>
    <t>PE-00236</t>
  </si>
  <si>
    <t>Approver</t>
  </si>
  <si>
    <t>AD-00014</t>
  </si>
  <si>
    <t>Minutes used this month</t>
  </si>
  <si>
    <t>Instances this month</t>
  </si>
  <si>
    <t>PE-00237</t>
  </si>
  <si>
    <t>GP-2026-0141</t>
  </si>
  <si>
    <t>PE-00238</t>
  </si>
  <si>
    <t>Personal</t>
  </si>
  <si>
    <t>Bank work</t>
  </si>
  <si>
    <t>PE-00239</t>
  </si>
  <si>
    <t>Point 11</t>
  </si>
  <si>
    <t>GP-2026-0155</t>
  </si>
  <si>
    <t>PE-00240</t>
  </si>
  <si>
    <t>School admission</t>
  </si>
  <si>
    <t>PE-00241</t>
  </si>
  <si>
    <t>GP-2026-0163</t>
  </si>
  <si>
    <t>15:00</t>
  </si>
  <si>
    <t>PE-00242</t>
  </si>
  <si>
    <t>Personal errand</t>
  </si>
  <si>
    <t>Rejected — monthly ceiling of 240 minutes already used and 2 instances taken</t>
  </si>
  <si>
    <t>GP-2026-0148</t>
  </si>
  <si>
    <t>PE-00243</t>
  </si>
  <si>
    <t>22:00</t>
  </si>
  <si>
    <t>23:00</t>
  </si>
  <si>
    <t>Official</t>
  </si>
  <si>
    <t>Vendor pickup at gate</t>
  </si>
  <si>
    <t>Official gate pass does not consume the personal ceiling</t>
  </si>
  <si>
    <t>PE-00244</t>
  </si>
  <si>
    <t>AD-00015</t>
  </si>
  <si>
    <t>GP-2026-0152</t>
  </si>
  <si>
    <t>10:00</t>
  </si>
  <si>
    <t>PE-00245</t>
  </si>
  <si>
    <t>Medical appointment</t>
  </si>
  <si>
    <t>Point 11 — the whole ceiling taken as one 4-hour pass</t>
  </si>
  <si>
    <t>PE-00246</t>
  </si>
  <si>
    <t>PE-00247</t>
  </si>
  <si>
    <t>Four hours a month, as one 4-hour pass or two of two hours, maximum two instances. Approved personal minutes are credited back to work hours — see column O of sheet 21. Official gate passes are tracked separately and do not consume the ceiling.</t>
  </si>
  <si>
    <t>PE-00248</t>
  </si>
  <si>
    <t>PE-00249</t>
  </si>
  <si>
    <t>PE-00250</t>
  </si>
  <si>
    <t>PE-00251</t>
  </si>
  <si>
    <t>PE-00252</t>
  </si>
  <si>
    <t>AD-00016</t>
  </si>
  <si>
    <t>PE-00253</t>
  </si>
  <si>
    <t>Late instance 1 — within allowance</t>
  </si>
  <si>
    <t>PE-00254</t>
  </si>
  <si>
    <t>PE-00255</t>
  </si>
  <si>
    <t>PE-00256</t>
  </si>
  <si>
    <t>PE-00257</t>
  </si>
  <si>
    <t>PE-00258</t>
  </si>
  <si>
    <t>PE-00259</t>
  </si>
  <si>
    <t>AD-00017</t>
  </si>
  <si>
    <t>PE-00260</t>
  </si>
  <si>
    <t>PE-00261</t>
  </si>
  <si>
    <t>PE-00262</t>
  </si>
  <si>
    <t>PE-00263</t>
  </si>
  <si>
    <t>PE-00264</t>
  </si>
  <si>
    <t>PE-00265</t>
  </si>
  <si>
    <t>PE-00266</t>
  </si>
  <si>
    <t>PE-00267</t>
  </si>
  <si>
    <t>PE-00268</t>
  </si>
  <si>
    <t>AD-00018</t>
  </si>
  <si>
    <t>PE-00269</t>
  </si>
  <si>
    <t>Late instance 2 — within allowance</t>
  </si>
  <si>
    <t>PE-00270</t>
  </si>
  <si>
    <t>PE-00271</t>
  </si>
  <si>
    <t>PE-00272</t>
  </si>
  <si>
    <t>PE-00273</t>
  </si>
  <si>
    <t>PE-00274</t>
  </si>
  <si>
    <t>AD-00019</t>
  </si>
  <si>
    <t>PE-00275</t>
  </si>
  <si>
    <t>PE-00276</t>
  </si>
  <si>
    <t>PE-00277</t>
  </si>
  <si>
    <t>PE-00278</t>
  </si>
  <si>
    <t>PE-00279</t>
  </si>
  <si>
    <t>06:55</t>
  </si>
  <si>
    <t>BIO-PUN-01</t>
  </si>
  <si>
    <t>PE-00280</t>
  </si>
  <si>
    <t>17:06</t>
  </si>
  <si>
    <t>PE-00281</t>
  </si>
  <si>
    <t>06:58</t>
  </si>
  <si>
    <t>BIO-PUN-02</t>
  </si>
  <si>
    <t>AD-00020</t>
  </si>
  <si>
    <t>PE-00282</t>
  </si>
  <si>
    <t>17:11</t>
  </si>
  <si>
    <t>PE-00283</t>
  </si>
  <si>
    <t>06:53</t>
  </si>
  <si>
    <t>BIO-PUN-03</t>
  </si>
  <si>
    <t>PE-00284</t>
  </si>
  <si>
    <t>17:03</t>
  </si>
  <si>
    <t>PE-00285</t>
  </si>
  <si>
    <t>PE-00286</t>
  </si>
  <si>
    <t>17:14</t>
  </si>
  <si>
    <t>PE-00287</t>
  </si>
  <si>
    <t>06:56</t>
  </si>
  <si>
    <t>PE-00288</t>
  </si>
  <si>
    <t>17:08</t>
  </si>
  <si>
    <t>PE-00289</t>
  </si>
  <si>
    <t>AD-00021</t>
  </si>
  <si>
    <t>07:05</t>
  </si>
  <si>
    <t>PE-00290</t>
  </si>
  <si>
    <t>15:20</t>
  </si>
  <si>
    <t>PE-00291</t>
  </si>
  <si>
    <t>06:59</t>
  </si>
  <si>
    <t>PE-00292</t>
  </si>
  <si>
    <t>17:05</t>
  </si>
  <si>
    <t>PE-00293</t>
  </si>
  <si>
    <t>06:57</t>
  </si>
  <si>
    <t>PE-00294</t>
  </si>
  <si>
    <t>17:09</t>
  </si>
  <si>
    <t>PE-00295</t>
  </si>
  <si>
    <t>07:01</t>
  </si>
  <si>
    <t>PE-00296</t>
  </si>
  <si>
    <t>17:12</t>
  </si>
  <si>
    <t>AD-00022</t>
  </si>
  <si>
    <t>PE-00297</t>
  </si>
  <si>
    <t>06:52</t>
  </si>
  <si>
    <t>PE-00298</t>
  </si>
  <si>
    <t>Late instance 3 — within allowance</t>
  </si>
  <si>
    <t>17:04</t>
  </si>
  <si>
    <t>PE-00299</t>
  </si>
  <si>
    <t>07:02</t>
  </si>
  <si>
    <t>PE-00300</t>
  </si>
  <si>
    <t>17:19</t>
  </si>
  <si>
    <t>PE-00301</t>
  </si>
  <si>
    <t>PE-00302</t>
  </si>
  <si>
    <t>17:10</t>
  </si>
  <si>
    <t>PE-00303</t>
  </si>
  <si>
    <t>PE-00304</t>
  </si>
  <si>
    <t>AD-00023</t>
  </si>
  <si>
    <t>PE-00305</t>
  </si>
  <si>
    <t>08:55</t>
  </si>
  <si>
    <t>PE-00306</t>
  </si>
  <si>
    <t>18:06</t>
  </si>
  <si>
    <t>PE-00307</t>
  </si>
  <si>
    <t>08:58</t>
  </si>
  <si>
    <t>PE-00308</t>
  </si>
  <si>
    <t>18:11</t>
  </si>
  <si>
    <t>PE-00309</t>
  </si>
  <si>
    <t>08:53</t>
  </si>
  <si>
    <t>PE-00310</t>
  </si>
  <si>
    <t>18:03</t>
  </si>
  <si>
    <t>PE-00311</t>
  </si>
  <si>
    <t>PE-00312</t>
  </si>
  <si>
    <t>AD-00024</t>
  </si>
  <si>
    <t>18:14</t>
  </si>
  <si>
    <t>PE-00313</t>
  </si>
  <si>
    <t>08:56</t>
  </si>
  <si>
    <t>PE-00314</t>
  </si>
  <si>
    <t>18:08</t>
  </si>
  <si>
    <t>PE-00315</t>
  </si>
  <si>
    <t>09:02</t>
  </si>
  <si>
    <t>PE-00316</t>
  </si>
  <si>
    <t>18:19</t>
  </si>
  <si>
    <t>PE-00317</t>
  </si>
  <si>
    <t>PE-00318</t>
  </si>
  <si>
    <t>18:10</t>
  </si>
  <si>
    <t>PE-00319</t>
  </si>
  <si>
    <t>08:57</t>
  </si>
  <si>
    <t>AD-00025</t>
  </si>
  <si>
    <t>PE-00320</t>
  </si>
  <si>
    <t>PE-00321</t>
  </si>
  <si>
    <t>16:55</t>
  </si>
  <si>
    <t>Point 12 — late instance 4, half day</t>
  </si>
  <si>
    <t>PE-00322</t>
  </si>
  <si>
    <t>03:06</t>
  </si>
  <si>
    <t>PE-00323</t>
  </si>
  <si>
    <t>16:58</t>
  </si>
  <si>
    <t>PE-00324</t>
  </si>
  <si>
    <t>03:11</t>
  </si>
  <si>
    <t>PE-00325</t>
  </si>
  <si>
    <t>16:53</t>
  </si>
  <si>
    <t>PE-00326</t>
  </si>
  <si>
    <t>03:03</t>
  </si>
  <si>
    <t>PE-00327</t>
  </si>
  <si>
    <t>AD-00026</t>
  </si>
  <si>
    <t>PE-00328</t>
  </si>
  <si>
    <t>03:14</t>
  </si>
  <si>
    <t>PE-00329</t>
  </si>
  <si>
    <t>16:56</t>
  </si>
  <si>
    <t>PE-00330</t>
  </si>
  <si>
    <t>03:08</t>
  </si>
  <si>
    <t>PE-00331</t>
  </si>
  <si>
    <t>16:54</t>
  </si>
  <si>
    <t>PE-00332</t>
  </si>
  <si>
    <t>03:17</t>
  </si>
  <si>
    <t>PE-00333</t>
  </si>
  <si>
    <t>16:59</t>
  </si>
  <si>
    <t>PE-00334</t>
  </si>
  <si>
    <t>03:05</t>
  </si>
  <si>
    <t>PE-00335</t>
  </si>
  <si>
    <t>16:57</t>
  </si>
  <si>
    <t>AD-00027</t>
  </si>
  <si>
    <t>PE-00336</t>
  </si>
  <si>
    <t>03:09</t>
  </si>
  <si>
    <t>PE-00337</t>
  </si>
  <si>
    <t>17:01</t>
  </si>
  <si>
    <t>PE-00338</t>
  </si>
  <si>
    <t>03:12</t>
  </si>
  <si>
    <t>PE-00339</t>
  </si>
  <si>
    <t>16:52</t>
  </si>
  <si>
    <t>PE-00340</t>
  </si>
  <si>
    <t>03:04</t>
  </si>
  <si>
    <t>PE-00341</t>
  </si>
  <si>
    <t>17:02</t>
  </si>
  <si>
    <t>PE-00342</t>
  </si>
  <si>
    <t>03:19</t>
  </si>
  <si>
    <t>PE-00343</t>
  </si>
  <si>
    <t>AD-00028</t>
  </si>
  <si>
    <t>PE-00344</t>
  </si>
  <si>
    <t>03:10</t>
  </si>
  <si>
    <t>PE-00345</t>
  </si>
  <si>
    <t>PE-00346</t>
  </si>
  <si>
    <t>PE-00347</t>
  </si>
  <si>
    <t>BIO-CHN-01</t>
  </si>
  <si>
    <t>PE-00348</t>
  </si>
  <si>
    <t>PE-00349</t>
  </si>
  <si>
    <t>BIO-CHN-02</t>
  </si>
  <si>
    <t>PE-00350</t>
  </si>
  <si>
    <t>PE-00351</t>
  </si>
  <si>
    <t>BIO-CHN-03</t>
  </si>
  <si>
    <t>PE-00352</t>
  </si>
  <si>
    <t>AD-00029</t>
  </si>
  <si>
    <t>PE-00353</t>
  </si>
  <si>
    <t>PE-00354</t>
  </si>
  <si>
    <t>Point 12 — late instance 5, half day</t>
  </si>
  <si>
    <t>PE-00355</t>
  </si>
  <si>
    <t>PE-00356</t>
  </si>
  <si>
    <t>PE-00357</t>
  </si>
  <si>
    <t>PE-00358</t>
  </si>
  <si>
    <t>PE-00359</t>
  </si>
  <si>
    <t>PE-00360</t>
  </si>
  <si>
    <t>PE-00361</t>
  </si>
  <si>
    <t>AD-00030</t>
  </si>
  <si>
    <t>PE-00362</t>
  </si>
  <si>
    <t>PE-00363</t>
  </si>
  <si>
    <t>PE-00364</t>
  </si>
  <si>
    <t>PE-00365</t>
  </si>
  <si>
    <t>PE-00366</t>
  </si>
  <si>
    <t>PE-00367</t>
  </si>
  <si>
    <t>PE-00368</t>
  </si>
  <si>
    <t>PE-00369</t>
  </si>
  <si>
    <t>PE-00370</t>
  </si>
  <si>
    <t>AD-00031</t>
  </si>
  <si>
    <t>PE-00371</t>
  </si>
  <si>
    <t>PE-00372</t>
  </si>
  <si>
    <t>PE-00373</t>
  </si>
  <si>
    <t>09:32</t>
  </si>
  <si>
    <t>PE-00374</t>
  </si>
  <si>
    <t>18:40</t>
  </si>
  <si>
    <t>PE-00375</t>
  </si>
  <si>
    <t>AD-00032</t>
  </si>
  <si>
    <t>PE-00376</t>
  </si>
  <si>
    <t>PE-00377</t>
  </si>
  <si>
    <t>09:41</t>
  </si>
  <si>
    <t>PE-00378</t>
  </si>
  <si>
    <t>18:50</t>
  </si>
  <si>
    <t>PE-00379</t>
  </si>
  <si>
    <t>PE-00380</t>
  </si>
  <si>
    <t>PE-00381</t>
  </si>
  <si>
    <t>09:28</t>
  </si>
  <si>
    <t>PE-00382</t>
  </si>
  <si>
    <t>18:35</t>
  </si>
  <si>
    <t>AD-00033</t>
  </si>
  <si>
    <t>PE-00383</t>
  </si>
  <si>
    <t>08:59</t>
  </si>
  <si>
    <t>PE-00384</t>
  </si>
  <si>
    <t>18:05</t>
  </si>
  <si>
    <t>PE-00385</t>
  </si>
  <si>
    <t>09:35</t>
  </si>
  <si>
    <t>PE-00386</t>
  </si>
  <si>
    <t>18:44</t>
  </si>
  <si>
    <t>PE-00387</t>
  </si>
  <si>
    <t>PE-00388</t>
  </si>
  <si>
    <t>18:09</t>
  </si>
  <si>
    <t>PE-00389</t>
  </si>
  <si>
    <t>09:22</t>
  </si>
  <si>
    <t>PE-00390</t>
  </si>
  <si>
    <t>AD-00034</t>
  </si>
  <si>
    <t>PE-00391</t>
  </si>
  <si>
    <t>Point 13 — in-punch inside B-shift window, shift auto-inferred</t>
  </si>
  <si>
    <t>09:08</t>
  </si>
  <si>
    <t>PE-00392</t>
  </si>
  <si>
    <t>18:15</t>
  </si>
  <si>
    <t>PE-00393</t>
  </si>
  <si>
    <t>PE-00394</t>
  </si>
  <si>
    <t>PE-00395</t>
  </si>
  <si>
    <t>09:01</t>
  </si>
  <si>
    <t>PE-00396</t>
  </si>
  <si>
    <t>AD-00035</t>
  </si>
  <si>
    <t>Raw events, never edited. Attendance date is the date the SHIFT started — note the rows where the punch calendar date is the following day. ADDED v1.1: 26 events for E1021 Rekha Deshpande across 13 working days. She was named in the demo script for the grade-exemption case but had no punches in v1.0, so that half of point 12 could not be shown. 394 events across 15 employees and 15 days.</t>
  </si>
  <si>
    <t>AD-00036</t>
  </si>
  <si>
    <t>AD-00037</t>
  </si>
  <si>
    <t>OT record</t>
  </si>
  <si>
    <t>OT minutes</t>
  </si>
  <si>
    <t>OT hours</t>
  </si>
  <si>
    <t>Rate multiplier</t>
  </si>
  <si>
    <t>Eligibility basis</t>
  </si>
  <si>
    <t>Approved on</t>
  </si>
  <si>
    <t>Pay in run</t>
  </si>
  <si>
    <t>OT-2026-0912</t>
  </si>
  <si>
    <t>7:20</t>
  </si>
  <si>
    <t>2.0</t>
  </si>
  <si>
    <t>PR-2026-09-02</t>
  </si>
  <si>
    <t>Points 1, 10</t>
  </si>
  <si>
    <t>OT-2026-0918</t>
  </si>
  <si>
    <t>0:12</t>
  </si>
  <si>
    <t>AD-00038</t>
  </si>
  <si>
    <t>OT-2026-0931</t>
  </si>
  <si>
    <t>12:08</t>
  </si>
  <si>
    <t>Point 4</t>
  </si>
  <si>
    <t>OT-2026-0932</t>
  </si>
  <si>
    <t>-</t>
  </si>
  <si>
    <t>Not raised</t>
  </si>
  <si>
    <t>Point 4 — 12h+ span on a working day, no OT payable</t>
  </si>
  <si>
    <t>OT-2026-0940</t>
  </si>
  <si>
    <t>Points 3, 4 — helper has no rest day, so Sunday is a working day and no OT arises</t>
  </si>
  <si>
    <t>OT-2026-0947</t>
  </si>
  <si>
    <t>Comp-off instead</t>
  </si>
  <si>
    <t>Not paid</t>
  </si>
  <si>
    <t>Point 6 — comp-off credited rather than OT paid</t>
  </si>
  <si>
    <t>OT-2026-0955</t>
  </si>
  <si>
    <t>AD-00039</t>
  </si>
  <si>
    <t>Point 2 — daily-wage worker, Sunday is an ordinary working day</t>
  </si>
  <si>
    <t>Every minute figure here reconciles to column Y of sheet 21 — check them against each other before the demo. Overtime is computed with the September cycle but disbursed in run PR-2026-09-02, released on 07 October. Compare the Imran Shaikh rows: the same span on a working day and a rest day.</t>
  </si>
  <si>
    <t>AD-00040</t>
  </si>
  <si>
    <t>AD-00041</t>
  </si>
  <si>
    <t>Point 13 — second inferred B-shift day</t>
  </si>
  <si>
    <t>AD-00042</t>
  </si>
  <si>
    <t>AD-00043</t>
  </si>
  <si>
    <t>AD-00044</t>
  </si>
  <si>
    <t>AD-00045</t>
  </si>
  <si>
    <t>AD-00046</t>
  </si>
  <si>
    <t>AD-00047</t>
  </si>
  <si>
    <t>Point 12 — net 9h25m, below 11h30m, half day</t>
  </si>
  <si>
    <t>AD-00048</t>
  </si>
  <si>
    <t>AD-00049</t>
  </si>
  <si>
    <t>AD-00050</t>
  </si>
  <si>
    <t>AD-00051</t>
  </si>
  <si>
    <t>AD-00052</t>
  </si>
  <si>
    <t>AD-00053</t>
  </si>
  <si>
    <t>AD-00054</t>
  </si>
  <si>
    <t>Point 12 — net 5h05m, below 6h30m, absent</t>
  </si>
  <si>
    <t>AD-00055</t>
  </si>
  <si>
    <t>AD-00056</t>
  </si>
  <si>
    <t>AD-00057</t>
  </si>
  <si>
    <t>AD-00058</t>
  </si>
  <si>
    <t>AD-00059</t>
  </si>
  <si>
    <t>AD-00060</t>
  </si>
  <si>
    <t>AD-00061</t>
  </si>
  <si>
    <t>AD-00062</t>
  </si>
  <si>
    <t>AD-00063</t>
  </si>
  <si>
    <t>AD-00064</t>
  </si>
  <si>
    <t>Point 11 — 2h personal gate pass GP-2026-0141, credited to work hours</t>
  </si>
  <si>
    <t>AD-00065</t>
  </si>
  <si>
    <t>AD-00066</t>
  </si>
  <si>
    <t>AD-00067</t>
  </si>
  <si>
    <t>AD-00068</t>
  </si>
  <si>
    <t>AD-00069</t>
  </si>
  <si>
    <t>AD-00070</t>
  </si>
  <si>
    <t>AD-00071</t>
  </si>
  <si>
    <t>Point 11 — 2h gate pass GP-2026-0155, monthly ceiling of 4h now reached</t>
  </si>
  <si>
    <t>AD-00072</t>
  </si>
  <si>
    <t>AD-00073</t>
  </si>
  <si>
    <t>AD-00074</t>
  </si>
  <si>
    <t>AD-00075</t>
  </si>
  <si>
    <t>AD-00076</t>
  </si>
  <si>
    <t>AD-00077</t>
  </si>
  <si>
    <t>AD-00078</t>
  </si>
  <si>
    <t>AD-00079</t>
  </si>
  <si>
    <t>AD-00080</t>
  </si>
  <si>
    <t>AD-00081</t>
  </si>
  <si>
    <t>AD-00082</t>
  </si>
  <si>
    <t>AD-00083</t>
  </si>
  <si>
    <t>AD-00084</t>
  </si>
  <si>
    <t>AD-00085</t>
  </si>
  <si>
    <t>AD-00086</t>
  </si>
  <si>
    <t>AD-00087</t>
  </si>
  <si>
    <t>AD-00088</t>
  </si>
  <si>
    <t>AD-00089</t>
  </si>
  <si>
    <t>AD-00090</t>
  </si>
  <si>
    <t>AD-00091</t>
  </si>
  <si>
    <t>AD-00092</t>
  </si>
  <si>
    <t>AD-00093</t>
  </si>
  <si>
    <t>AD-00094</t>
  </si>
  <si>
    <t>AD-00095</t>
  </si>
  <si>
    <t>AD-00096</t>
  </si>
  <si>
    <t>Point 6 — rest-day working, comp-off CO-2026-0288 credited, expires 05 Nov 2026</t>
  </si>
  <si>
    <t>Loan / application ID</t>
  </si>
  <si>
    <t>Principal (INR)</t>
  </si>
  <si>
    <t>Sanctioned on</t>
  </si>
  <si>
    <t>Tenure (months)</t>
  </si>
  <si>
    <t>Instalment (INR)</t>
  </si>
  <si>
    <t>Outstanding (INR)</t>
  </si>
  <si>
    <t>AD-00097</t>
  </si>
  <si>
    <t>Sanctioned by</t>
  </si>
  <si>
    <t>Loan ID</t>
  </si>
  <si>
    <t>Special terms</t>
  </si>
  <si>
    <t>Guarantor code</t>
  </si>
  <si>
    <t>Demo point / reason</t>
  </si>
  <si>
    <t>Guarantor name</t>
  </si>
  <si>
    <t>Mandatory</t>
  </si>
  <si>
    <t>Accepted on</t>
  </si>
  <si>
    <t>Released on</t>
  </si>
  <si>
    <t>Ceiling multiple</t>
  </si>
  <si>
    <t>Guarantor currently blocked</t>
  </si>
  <si>
    <t>Eligibility ceiling (INR)</t>
  </si>
  <si>
    <t>Within ceiling?</t>
  </si>
  <si>
    <t>LN-2026-0041</t>
  </si>
  <si>
    <t>2026-03-12</t>
  </si>
  <si>
    <t>Yes — active guarantee</t>
  </si>
  <si>
    <t>Point 9 — blocked from her own loan and from standing guarantor again</t>
  </si>
  <si>
    <t>Personal loan</t>
  </si>
  <si>
    <t>Point 9 — this is why LN-APP-2026-0014 was rejected</t>
  </si>
  <si>
    <t>LN-2026-0009</t>
  </si>
  <si>
    <t>2026-03-15</t>
  </si>
  <si>
    <t>2026-01-18</t>
  </si>
  <si>
    <t>4x basic</t>
  </si>
  <si>
    <t>Point 9 — active loan; his two guarantors are now blocked</t>
  </si>
  <si>
    <t>The optional third guarantor, taken because the amount exceeded 10 lakh</t>
  </si>
  <si>
    <t>AD-00098</t>
  </si>
  <si>
    <t>LN-2025-0112</t>
  </si>
  <si>
    <t>2025-04-08</t>
  </si>
  <si>
    <t>2026-06-30</t>
  </si>
  <si>
    <t>No — released</t>
  </si>
  <si>
    <t>Point 9 — release on full repayment restores eligibility</t>
  </si>
  <si>
    <t>LN-2026-0012</t>
  </si>
  <si>
    <t>2026-02-05</t>
  </si>
  <si>
    <t>Two mandatory guarantors on every loan, with an optional third above a configured amount. Release on full repayment is an explicit event — without it, a guarantor stays blocked forever.</t>
  </si>
  <si>
    <t>AD-00099</t>
  </si>
  <si>
    <t>Housing top-up</t>
  </si>
  <si>
    <t>2026-01-20</t>
  </si>
  <si>
    <t>AD-00100</t>
  </si>
  <si>
    <t>6x basic — 8 years 8 months service</t>
  </si>
  <si>
    <t>Point 9 — the &gt;5 year ceiling</t>
  </si>
  <si>
    <t>2025-04-10</t>
  </si>
  <si>
    <t>Closed</t>
  </si>
  <si>
    <t>Point 9 — closed 30 Jun 2026; guarantors released, he is eligible again</t>
  </si>
  <si>
    <t>AD-00101</t>
  </si>
  <si>
    <t>Medical — special terms</t>
  </si>
  <si>
    <t>2026-02-08</t>
  </si>
  <si>
    <t>Special terms — 150,000 against an 86,000 ceiling, director approved</t>
  </si>
  <si>
    <t>Point 9 — override recorded with approver and the rules waived</t>
  </si>
  <si>
    <t>AD-00102</t>
  </si>
  <si>
    <t>LN-APP-2026-0014</t>
  </si>
  <si>
    <t>Rejected</t>
  </si>
  <si>
    <t>Point 9 — within his 155,000 ceiling, but rejected because he is an active guarantor on LN-2026-0041</t>
  </si>
  <si>
    <t>LN-APP-2026-0019</t>
  </si>
  <si>
    <t>Salary advance</t>
  </si>
  <si>
    <t>Point 9 — rejected: an outstanding loan bars a salary advance</t>
  </si>
  <si>
    <t>AD-00103</t>
  </si>
  <si>
    <t>LN-APP-2026-0022</t>
  </si>
  <si>
    <t>Approved, pending disbursement</t>
  </si>
  <si>
    <t>Point 9 — eligible again because LN-2025-0112 closed and released him</t>
  </si>
  <si>
    <t>Columns O to R are formulas reading basic pay from sheet 13. The ceiling is 4x monthly basic, rising to 6x after five years of service. Only LN-2026-0012 breaches its ceiling, and that is the director-approved special-terms case — every other row is within limit and is blocked, or allowed, on a rule other than amount. Eligibility is a service method in the product, not a form check — the loan screen, the guarantor lock and the payroll deduction node must all read the same answer.</t>
  </si>
  <si>
    <t>AD-00104</t>
  </si>
  <si>
    <t>AD-00105</t>
  </si>
  <si>
    <t>AD-00106</t>
  </si>
  <si>
    <t>AD-00107</t>
  </si>
  <si>
    <t>AD-00108</t>
  </si>
  <si>
    <t>AD-00109</t>
  </si>
  <si>
    <t>AD-00110</t>
  </si>
  <si>
    <t>AD-00111</t>
  </si>
  <si>
    <t>AD-00112</t>
  </si>
  <si>
    <t>AD-00113</t>
  </si>
  <si>
    <t>AD-00114</t>
  </si>
  <si>
    <t>AD-00115</t>
  </si>
  <si>
    <t>AD-00116</t>
  </si>
  <si>
    <t>AD-00117</t>
  </si>
  <si>
    <t>AD-00118</t>
  </si>
  <si>
    <t>AD-00119</t>
  </si>
  <si>
    <t>AD-00120</t>
  </si>
  <si>
    <t>AD-00121</t>
  </si>
  <si>
    <t>AD-00122</t>
  </si>
  <si>
    <t>AD-00123</t>
  </si>
  <si>
    <t>AD-00124</t>
  </si>
  <si>
    <t>AD-00125</t>
  </si>
  <si>
    <t>AD-00126</t>
  </si>
  <si>
    <t>Points 3, 4 — rest-day working; the whole span is payable as overtime</t>
  </si>
  <si>
    <t>AD-00127</t>
  </si>
  <si>
    <t>AD-00128</t>
  </si>
  <si>
    <t>AD-00129</t>
  </si>
  <si>
    <t>AD-00130</t>
  </si>
  <si>
    <t>AD-00131</t>
  </si>
  <si>
    <t>AD-00132</t>
  </si>
  <si>
    <t>AD-00133</t>
  </si>
  <si>
    <t>Run ID</t>
  </si>
  <si>
    <t>Period</t>
  </si>
  <si>
    <t>Run type</t>
  </si>
  <si>
    <t>Employees</t>
  </si>
  <si>
    <t>Gross (INR)</t>
  </si>
  <si>
    <t>Net (INR)</t>
  </si>
  <si>
    <t>Statutory (INR)</t>
  </si>
  <si>
    <t>Pay date</t>
  </si>
  <si>
    <t>GL posted on</t>
  </si>
  <si>
    <t>PR-2026-08-01</t>
  </si>
  <si>
    <t>Aug 2026</t>
  </si>
  <si>
    <t>Regular</t>
  </si>
  <si>
    <t>CLOSED</t>
  </si>
  <si>
    <t>PR-2026-09-01</t>
  </si>
  <si>
    <t>Sep 2026</t>
  </si>
  <si>
    <t>PRE_AUDIT</t>
  </si>
  <si>
    <t>Point 10</t>
  </si>
  <si>
    <t>AD-00134</t>
  </si>
  <si>
    <t>Off-cycle overtime</t>
  </si>
  <si>
    <t>DRAFT</t>
  </si>
  <si>
    <t>2026-10-07</t>
  </si>
  <si>
    <t>Point 10 — overtime disburses after the salary run, as its own run</t>
  </si>
  <si>
    <t>PR-2026-09-03</t>
  </si>
  <si>
    <t>Full and final</t>
  </si>
  <si>
    <t>Point 16 — E1042 and E1068</t>
  </si>
  <si>
    <t>PR-2026-08-11</t>
  </si>
  <si>
    <t>PR-2026-09-11</t>
  </si>
  <si>
    <t>Four runs against September for LE-01. Any screen that assumes one run per period is wrong — payslip retrieval, the cycle stepper and the statutory outputs all need a run selector.</t>
  </si>
  <si>
    <t>AD-00135</t>
  </si>
  <si>
    <t>AD-00136</t>
  </si>
  <si>
    <t>AD-00137</t>
  </si>
  <si>
    <t>AD-00138</t>
  </si>
  <si>
    <t>AD-00139</t>
  </si>
  <si>
    <t>AD-00140</t>
  </si>
  <si>
    <t>AD-00141</t>
  </si>
  <si>
    <t>AD-00142</t>
  </si>
  <si>
    <t>AD-00143</t>
  </si>
  <si>
    <t>AD-00144</t>
  </si>
  <si>
    <t>AD-00145</t>
  </si>
  <si>
    <t>AD-00146</t>
  </si>
  <si>
    <t>AD-00147</t>
  </si>
  <si>
    <t>AD-00148</t>
  </si>
  <si>
    <t>AD-00149</t>
  </si>
  <si>
    <t>AD-00150</t>
  </si>
  <si>
    <t>AD-00151</t>
  </si>
  <si>
    <t>AD-00152</t>
  </si>
  <si>
    <t>AD-00153</t>
  </si>
  <si>
    <t>AD-00154</t>
  </si>
  <si>
    <t>AD-00155</t>
  </si>
  <si>
    <t>AD-00156</t>
  </si>
  <si>
    <t>AD-00157</t>
  </si>
  <si>
    <t>Point 12 — 10h shift, net 7h30m, below 9h30m, half day</t>
  </si>
  <si>
    <t>AD-00158</t>
  </si>
  <si>
    <t>AD-00159</t>
  </si>
  <si>
    <t>AD-00160</t>
  </si>
  <si>
    <t>Resigned on</t>
  </si>
  <si>
    <t>Last working day</t>
  </si>
  <si>
    <t>Notice served</t>
  </si>
  <si>
    <t>Checklist item</t>
  </si>
  <si>
    <t>Owner</t>
  </si>
  <si>
    <t>Blocking</t>
  </si>
  <si>
    <t>Cleared on</t>
  </si>
  <si>
    <t>F&amp;F state</t>
  </si>
  <si>
    <t>AD-00161</t>
  </si>
  <si>
    <t>Laptop and accessories returned</t>
  </si>
  <si>
    <t>Cleared</t>
  </si>
  <si>
    <t>Ready to settle on LWD</t>
  </si>
  <si>
    <t>Knowledge transfer signed off</t>
  </si>
  <si>
    <t>Library and document return</t>
  </si>
  <si>
    <t>Advance and loan settlement</t>
  </si>
  <si>
    <t>2026-09-25</t>
  </si>
  <si>
    <t>ID card and access revocation</t>
  </si>
  <si>
    <t>Exit interview</t>
  </si>
  <si>
    <t>2026-09-26</t>
  </si>
  <si>
    <t>2026-08-19</t>
  </si>
  <si>
    <t>AD-00162</t>
  </si>
  <si>
    <t>Tool kit and locker key returned</t>
  </si>
  <si>
    <t>Held — two blocking items open</t>
  </si>
  <si>
    <t>Safety shoes and PPE returned</t>
  </si>
  <si>
    <t>Point 16 — this is what blocks same-day settlement</t>
  </si>
  <si>
    <t>AD-00163</t>
  </si>
  <si>
    <t>Clearance runs in parallel with notice, which is the only way full and final settles on the last working day. E1068 is fully cleared and settles on the LWD. E1042 has two open blocking items and F&amp;F is held — demonstrate the block, clear the items, then release.</t>
  </si>
  <si>
    <t>AD-00164</t>
  </si>
  <si>
    <t>AD-00165</t>
  </si>
  <si>
    <t>AD-00166</t>
  </si>
  <si>
    <t>AD-00167</t>
  </si>
  <si>
    <t>AD-00168</t>
  </si>
  <si>
    <t>AD-00169</t>
  </si>
  <si>
    <t>AD-00170</t>
  </si>
  <si>
    <t>AD-00171</t>
  </si>
  <si>
    <t>AD-00172</t>
  </si>
  <si>
    <t>On Leave</t>
  </si>
  <si>
    <t>On approved leave</t>
  </si>
  <si>
    <t>AD-00173</t>
  </si>
  <si>
    <t>AD-00174</t>
  </si>
  <si>
    <t>AD-00175</t>
  </si>
  <si>
    <t>AD-00176</t>
  </si>
  <si>
    <t>AD-00177</t>
  </si>
  <si>
    <t>AD-00178</t>
  </si>
  <si>
    <t>AD-00179</t>
  </si>
  <si>
    <t>AD-00180</t>
  </si>
  <si>
    <t>AD-00181</t>
  </si>
  <si>
    <t>AD-00182</t>
  </si>
  <si>
    <t>AD-00183</t>
  </si>
  <si>
    <t>AD-00184</t>
  </si>
  <si>
    <t>AD-00185</t>
  </si>
  <si>
    <t>AD-00186</t>
  </si>
  <si>
    <t>AD-00187</t>
  </si>
  <si>
    <t>AD-00188</t>
  </si>
  <si>
    <t>AD-00189</t>
  </si>
  <si>
    <t>AD-00190</t>
  </si>
  <si>
    <t>AD-00191</t>
  </si>
  <si>
    <t>AD-00192</t>
  </si>
  <si>
    <t>AD-00193</t>
  </si>
  <si>
    <t>AD-00194</t>
  </si>
  <si>
    <t>AD-00195</t>
  </si>
  <si>
    <t>AD-00196</t>
  </si>
  <si>
    <t>AD-00197</t>
  </si>
  <si>
    <t>AD-00198</t>
  </si>
  <si>
    <t>AD-00199</t>
  </si>
  <si>
    <t>AD-00200</t>
  </si>
  <si>
    <t>AD-00201</t>
  </si>
  <si>
    <t>AD-00202</t>
  </si>
  <si>
    <t>AD-00203</t>
  </si>
  <si>
    <t>AD-00204</t>
  </si>
  <si>
    <t>AD-00205</t>
  </si>
  <si>
    <t>AD-00206</t>
  </si>
  <si>
    <t>AD-00207</t>
  </si>
  <si>
    <t>AD-00208</t>
  </si>
  <si>
    <t>AD-00209</t>
  </si>
  <si>
    <t>AD-00210</t>
  </si>
  <si>
    <t>AD-00211</t>
  </si>
  <si>
    <t>AD-00212</t>
  </si>
  <si>
    <t>Late instance 1 — beyond the 15-minute grace</t>
  </si>
  <si>
    <t>AD-00213</t>
  </si>
  <si>
    <t>AD-00214</t>
  </si>
  <si>
    <t>Late instance 2 — beyond grace</t>
  </si>
  <si>
    <t>AD-00215</t>
  </si>
  <si>
    <t>AD-00216</t>
  </si>
  <si>
    <t>AD-00217</t>
  </si>
  <si>
    <t>Late instance 3 — beyond grace, allowance now exhausted</t>
  </si>
  <si>
    <t>Obligation ID</t>
  </si>
  <si>
    <t>AD-00218</t>
  </si>
  <si>
    <t>Authority</t>
  </si>
  <si>
    <t>Due date</t>
  </si>
  <si>
    <t>Evidence</t>
  </si>
  <si>
    <t>OB-2026-0912</t>
  </si>
  <si>
    <t>PF ECR and challan</t>
  </si>
  <si>
    <t>EPFO</t>
  </si>
  <si>
    <t>Central</t>
  </si>
  <si>
    <t>Filed</t>
  </si>
  <si>
    <t>ECR ack 2026-09-12</t>
  </si>
  <si>
    <t>Point 17</t>
  </si>
  <si>
    <t>OB-2026-0913</t>
  </si>
  <si>
    <t>ESI contribution</t>
  </si>
  <si>
    <t>ESIC</t>
  </si>
  <si>
    <t>Challan 2026-09-13</t>
  </si>
  <si>
    <t>OB-2026-0914</t>
  </si>
  <si>
    <t>Professional tax remittance</t>
  </si>
  <si>
    <t>Commercial Taxes, Karnataka</t>
  </si>
  <si>
    <t>2026-09-20</t>
  </si>
  <si>
    <t>Due</t>
  </si>
  <si>
    <t>OB-2026-0915</t>
  </si>
  <si>
    <t>Finance Dept, Maharashtra</t>
  </si>
  <si>
    <t>AD-00219</t>
  </si>
  <si>
    <t>OB-2026-0916</t>
  </si>
  <si>
    <t>Commercial Taxes, Telangana</t>
  </si>
  <si>
    <t>Challan 2026-09-14</t>
  </si>
  <si>
    <t>Point 12 — late instance 4. For a non-exempt employee this is a half day. E1021 is a Manager at grade rank 55, above the exempt rank of 50, so the day stays Present and no deduction is raised.</t>
  </si>
  <si>
    <t>OB-2026-0917</t>
  </si>
  <si>
    <t>Professional tax — not applicable</t>
  </si>
  <si>
    <t>Half-yearly, next due 2026-09-30</t>
  </si>
  <si>
    <t>OB-2026-0918</t>
  </si>
  <si>
    <t>TDS deposit</t>
  </si>
  <si>
    <t>Income Tax</t>
  </si>
  <si>
    <t>BSR ack</t>
  </si>
  <si>
    <t>OB-2026-0919</t>
  </si>
  <si>
    <t>TDS quarterly return 24Q</t>
  </si>
  <si>
    <t>Q2 FY27</t>
  </si>
  <si>
    <t>2026-10-31</t>
  </si>
  <si>
    <t>Not started</t>
  </si>
  <si>
    <t>OB-2026-0920</t>
  </si>
  <si>
    <t>Labour welfare fund</t>
  </si>
  <si>
    <t>Labour Dept, Karnataka</t>
  </si>
  <si>
    <t>H1 2026</t>
  </si>
  <si>
    <t>2026-07-15</t>
  </si>
  <si>
    <t>Receipt 2026-07-11</t>
  </si>
  <si>
    <t>OB-2026-0921</t>
  </si>
  <si>
    <t>Gratuity actuarial valuation</t>
  </si>
  <si>
    <t>AS 15</t>
  </si>
  <si>
    <t>FY27 H1</t>
  </si>
  <si>
    <t>AD-00220</t>
  </si>
  <si>
    <t>OB-2026-0922</t>
  </si>
  <si>
    <t>Factory annual return</t>
  </si>
  <si>
    <t>Factories Dept, Karnataka</t>
  </si>
  <si>
    <t>CY 2026</t>
  </si>
  <si>
    <t>2027-01-31</t>
  </si>
  <si>
    <t>OB-2026-0923</t>
  </si>
  <si>
    <t>Contract labour half-yearly return</t>
  </si>
  <si>
    <t>Labour Dept, Tamil Nadu</t>
  </si>
  <si>
    <t>Receipt 2026-07-24</t>
  </si>
  <si>
    <t>Professional tax differs by state on the same payroll run and is not applicable in one of them. This one screen is the strongest compliance demo in the product.</t>
  </si>
  <si>
    <t>AD-00221</t>
  </si>
  <si>
    <t>Point 12 — late instance 5, still Present</t>
  </si>
  <si>
    <t>AD-00222</t>
  </si>
  <si>
    <t>Within the 15-minute grace — not a late instance</t>
  </si>
  <si>
    <t>AD-00223</t>
  </si>
  <si>
    <t>AD-00224</t>
  </si>
  <si>
    <t>AD-00225</t>
  </si>
  <si>
    <t>Columns X to AB are formulas. THIS CLIENT COUNTS GATE-TO-GATE HOURS: the meal break is recorded and reported but not deducted, which is what makes Ravi Kulkarni's 08 September day 19h20m and his overtime 7h20m, exactly as the requirement states. Gate-pass minutes ARE deducted and then credited back when approved, so an approved pass leaves net hours unchanged and an unapproved one does not. Status reads the thresholds from sheet 08 by INDEX/MATCH, so editing a threshold there re-derives every row here. Reconcile the product's output against column Z. ADDED v1.1: AD-00211 to AD-00225 for E1021 Rekha Deshpande, a Manager at grade rank 55. Five lates beyond grace in one month, of which the fourth and fifth would be half days for anyone below rank 50 — column T stays N and the status stays Present, which is the exemption half of point 12. Compare her 09 September against E1019 on 10 September, same month, same rule, opposite outcome.</t>
  </si>
  <si>
    <t>Form instance</t>
  </si>
  <si>
    <t>Form</t>
  </si>
  <si>
    <t>Act / Rules</t>
  </si>
  <si>
    <t>Generated on</t>
  </si>
  <si>
    <t>Filed on</t>
  </si>
  <si>
    <t>FRM-F-2026-0112</t>
  </si>
  <si>
    <t>Form F — particulars of workers</t>
  </si>
  <si>
    <t>Factories Rules</t>
  </si>
  <si>
    <t>On joining</t>
  </si>
  <si>
    <t>Generated in the joining chain for E1066</t>
  </si>
  <si>
    <t>Point 26</t>
  </si>
  <si>
    <t>FRM-F-2026-0108</t>
  </si>
  <si>
    <t>Generated for E1061</t>
  </si>
  <si>
    <t>FRM-28-2026-09</t>
  </si>
  <si>
    <t>Form 28 — overtime register</t>
  </si>
  <si>
    <t>Open — generated from approved OT records</t>
  </si>
  <si>
    <t>FRM-28-2026-08</t>
  </si>
  <si>
    <t>FRM-18-2026-H1</t>
  </si>
  <si>
    <t>Form 18 — leave with wages register</t>
  </si>
  <si>
    <t>2026-07-05</t>
  </si>
  <si>
    <t>FRM-36-2026-H1</t>
  </si>
  <si>
    <t>Form 36 — muster roll</t>
  </si>
  <si>
    <t>FRM-36-2026-H1T</t>
  </si>
  <si>
    <t>Form equivalent — muster roll</t>
  </si>
  <si>
    <t>2026-07-08</t>
  </si>
  <si>
    <t>Filed — different form set applies in Tamil Nadu</t>
  </si>
  <si>
    <t>FRM-XIII-2026-09</t>
  </si>
  <si>
    <t>Register of workmen — contract labour</t>
  </si>
  <si>
    <t>CLRA Rules</t>
  </si>
  <si>
    <t>Open — covers VN-01 and VN-02 populations</t>
  </si>
  <si>
    <t>Forms are state-specific and follow the plant's registration, not the company's. The Karnataka and Tamil Nadu register sets differ, which is the point to make on screen. Generation binds a declarative query to a template, so a state amendment is a configuration change.</t>
  </si>
  <si>
    <t>Record ID</t>
  </si>
  <si>
    <t>Employee / referrer</t>
  </si>
  <si>
    <t>Programme / requisition</t>
  </si>
  <si>
    <t>Citation / candidate</t>
  </si>
  <si>
    <t>Award (INR)</t>
  </si>
  <si>
    <t>Award status</t>
  </si>
  <si>
    <t>Announced</t>
  </si>
  <si>
    <t>RC-2026-Q2-004</t>
  </si>
  <si>
    <t>Recognition</t>
  </si>
  <si>
    <t>Star Employee of the Quarter</t>
  </si>
  <si>
    <t>Recovered the Assembly line after a jig failure without a shift loss</t>
  </si>
  <si>
    <t>AN-2026-0089</t>
  </si>
  <si>
    <t>Point 18</t>
  </si>
  <si>
    <t>RC-2026-Q2-007</t>
  </si>
  <si>
    <t>Caught a dimensional drift in incoming stock before it reached the line</t>
  </si>
  <si>
    <t>AN-2026-0090</t>
  </si>
  <si>
    <t>RC-2026-M09-002</t>
  </si>
  <si>
    <t>Safety Champion of the Month</t>
  </si>
  <si>
    <t>Reported an unguarded conveyor nip point</t>
  </si>
  <si>
    <t>Pending approval</t>
  </si>
  <si>
    <t>RF-2026-0021</t>
  </si>
  <si>
    <t>Referral</t>
  </si>
  <si>
    <t>REQ-2026-0033</t>
  </si>
  <si>
    <t>Ishita Chatterjee — joined 17 Aug 2026</t>
  </si>
  <si>
    <t>Part paid — 50% on joining</t>
  </si>
  <si>
    <t>AN-2026-0092</t>
  </si>
  <si>
    <t>Point 19</t>
  </si>
  <si>
    <t>RF-2026-0021B</t>
  </si>
  <si>
    <t>Balance due on confirmation, 17 Feb 2027</t>
  </si>
  <si>
    <t>Balance pending confirmation</t>
  </si>
  <si>
    <t>RF-2026-0026</t>
  </si>
  <si>
    <t>REQ-2026-0039</t>
  </si>
  <si>
    <t>Abhinav Rastogi — joined 01 Sep 2026</t>
  </si>
  <si>
    <t>AN-2026-0093</t>
  </si>
  <si>
    <t>RF-2026-0029</t>
  </si>
  <si>
    <t>REQ-2026-0041</t>
  </si>
  <si>
    <t>Candidate at offer stage</t>
  </si>
  <si>
    <t>Not yet due</t>
  </si>
  <si>
    <t>Recognition and referral awards raise a payroll input in a named run rather than being paid outside the system. The referral balance maturing on confirmation is the part most implementations drop, and the reason referral schemes quietly stop being paid.</t>
  </si>
  <si>
    <t>Announcement ID</t>
  </si>
  <si>
    <t>Audience rule</t>
  </si>
  <si>
    <t>Channels</t>
  </si>
  <si>
    <t>Publish from</t>
  </si>
  <si>
    <t>Publish to</t>
  </si>
  <si>
    <t>Source event</t>
  </si>
  <si>
    <t>Created by</t>
  </si>
  <si>
    <t>AN-2026-0088</t>
  </si>
  <si>
    <t>Birthday</t>
  </si>
  <si>
    <t>Wishing Rekha Deshpande a happy birthday</t>
  </si>
  <si>
    <t>Location = LOC-PLA</t>
  </si>
  <si>
    <t>App, WhatsApp</t>
  </si>
  <si>
    <t>2026-12-16</t>
  </si>
  <si>
    <t>Auto — date of birth</t>
  </si>
  <si>
    <t>System</t>
  </si>
  <si>
    <t>Scheduled</t>
  </si>
  <si>
    <t>Point 20</t>
  </si>
  <si>
    <t>Star Employee of the Quarter — Mohan Joseph</t>
  </si>
  <si>
    <t>Entity = LE-01</t>
  </si>
  <si>
    <t>App, WhatsApp, Email</t>
  </si>
  <si>
    <t>Published</t>
  </si>
  <si>
    <t>Star Employee of the Quarter — Bhuvaneswari Raman</t>
  </si>
  <si>
    <t>Entity = LE-02</t>
  </si>
  <si>
    <t>AN-2026-0091</t>
  </si>
  <si>
    <t>New joiner</t>
  </si>
  <si>
    <t>Welcome to Abhinav Rastogi, Logistics</t>
  </si>
  <si>
    <t>Location = LOC-PUN</t>
  </si>
  <si>
    <t>App, Email</t>
  </si>
  <si>
    <t>Joining chain, E1066</t>
  </si>
  <si>
    <t>Referral award paid — thank you Sneha Nair</t>
  </si>
  <si>
    <t>Org unit = OU-111</t>
  </si>
  <si>
    <t>App</t>
  </si>
  <si>
    <t>Referral award paid — thank you Rahul Gaikwad</t>
  </si>
  <si>
    <t>Org unit = OU-112</t>
  </si>
  <si>
    <t>AN-2026-0094</t>
  </si>
  <si>
    <t>Management</t>
  </si>
  <si>
    <t>Revised gate pass policy effective 01 October 2026</t>
  </si>
  <si>
    <t>All employees</t>
  </si>
  <si>
    <t>App, WhatsApp, Email, Notice board</t>
  </si>
  <si>
    <t>Manual</t>
  </si>
  <si>
    <t>Draft</t>
  </si>
  <si>
    <t>AN-2026-0095</t>
  </si>
  <si>
    <t>Work anniversary</t>
  </si>
  <si>
    <t>Five years with us — Mohan Joseph</t>
  </si>
  <si>
    <t>Auto — date of joining</t>
  </si>
  <si>
    <t>Announcements are a broadcast with an audience rule and a channel list, distinct from the activity feed, which is a log. Five of the eight are auto-generated from events with an editorial override before publish.</t>
  </si>
  <si>
    <t>Template / issue ID</t>
  </si>
  <si>
    <t>Template</t>
  </si>
  <si>
    <t>Approval required</t>
  </si>
  <si>
    <t>Issued to</t>
  </si>
  <si>
    <t>Issued on</t>
  </si>
  <si>
    <t>Issued by</t>
  </si>
  <si>
    <t>Merge fields used</t>
  </si>
  <si>
    <t>Retained version</t>
  </si>
  <si>
    <t>TPL-APPT-02</t>
  </si>
  <si>
    <t>Appointment letter</t>
  </si>
  <si>
    <t>v2.1 effective 2026-04-01</t>
  </si>
  <si>
    <t>name, designation, band, ctc, doj, location, notice_days, probation_months</t>
  </si>
  <si>
    <t>Point 21</t>
  </si>
  <si>
    <t>TPL-CONF-01</t>
  </si>
  <si>
    <t>Confirmation letter</t>
  </si>
  <si>
    <t>v1.4 effective 2025-10-01</t>
  </si>
  <si>
    <t>name, designation, doj, confirmation_date, revised_ctc</t>
  </si>
  <si>
    <t>TPL-INCR-03</t>
  </si>
  <si>
    <t>Increment letter</t>
  </si>
  <si>
    <t>v3.0 effective 2026-04-01</t>
  </si>
  <si>
    <t>name, old_ctc, new_ctc, effective_date, components_table</t>
  </si>
  <si>
    <t>TPL-TRFR-01</t>
  </si>
  <si>
    <t>Transfer letter</t>
  </si>
  <si>
    <t>v1.2 effective 2024-07-01</t>
  </si>
  <si>
    <t>name, from_location, to_location, effective_date, reporting_to</t>
  </si>
  <si>
    <t>TPL-EXPR-02</t>
  </si>
  <si>
    <t>Experience certificate</t>
  </si>
  <si>
    <t>v2.0 effective 2025-01-01</t>
  </si>
  <si>
    <t>name, designation, doj, lwd, conduct</t>
  </si>
  <si>
    <t>TPL-RELV-01</t>
  </si>
  <si>
    <t>Relieving letter</t>
  </si>
  <si>
    <t>v1.1 effective 2024-07-01</t>
  </si>
  <si>
    <t>name, designation, lwd, dues_cleared</t>
  </si>
  <si>
    <t>TPL-SALC-01</t>
  </si>
  <si>
    <t>Salary certificate</t>
  </si>
  <si>
    <t>v1.0 effective 2023-04-01</t>
  </si>
  <si>
    <t>name, designation, gross, net, period</t>
  </si>
  <si>
    <t>TPL-WARN-01</t>
  </si>
  <si>
    <t>Warning letter</t>
  </si>
  <si>
    <t>v1.0 effective 2024-01-01</t>
  </si>
  <si>
    <t>name, incident_date, incident, prior_warnings</t>
  </si>
  <si>
    <t>LTR-2026-0341</t>
  </si>
  <si>
    <t>TPL-APPT-02 v2.1</t>
  </si>
  <si>
    <t>LTR-2026-0342</t>
  </si>
  <si>
    <t>LTR-2026-0338</t>
  </si>
  <si>
    <t>TPL-CONF-01 v1.4</t>
  </si>
  <si>
    <t>LTR-2026-0349</t>
  </si>
  <si>
    <t>TPL-RELV-01 v1.1</t>
  </si>
  <si>
    <t>Points 16, 21</t>
  </si>
  <si>
    <t>Eight templates and four issued letters. Every issued letter retains the template version that produced it, which is what makes a reprint two years later defensible.</t>
  </si>
  <si>
    <t>Asset code</t>
  </si>
  <si>
    <t>Description</t>
  </si>
  <si>
    <t>Serial</t>
  </si>
  <si>
    <t>Allocated to</t>
  </si>
  <si>
    <t>Returned on</t>
  </si>
  <si>
    <t>Condition</t>
  </si>
  <si>
    <t>Clearance item at exit</t>
  </si>
  <si>
    <t>Recovery value if not returned (INR)</t>
  </si>
  <si>
    <t>AST-L-0412</t>
  </si>
  <si>
    <t>Laptop</t>
  </si>
  <si>
    <t>ThinkPad E14, 16GB</t>
  </si>
  <si>
    <t>PF3XK220</t>
  </si>
  <si>
    <t>Allocated</t>
  </si>
  <si>
    <t>Good</t>
  </si>
  <si>
    <t>Point 23</t>
  </si>
  <si>
    <t>AST-M-0908</t>
  </si>
  <si>
    <t>Mobile handset</t>
  </si>
  <si>
    <t>Redmi Note 14</t>
  </si>
  <si>
    <t>RN14-889201</t>
  </si>
  <si>
    <t>AST-A-1155</t>
  </si>
  <si>
    <t>Access card</t>
  </si>
  <si>
    <t>Chakan Works, Zone B</t>
  </si>
  <si>
    <t>CHK-B-1155</t>
  </si>
  <si>
    <t>AST-L-0298</t>
  </si>
  <si>
    <t>ThinkPad E14, 8GB</t>
  </si>
  <si>
    <t>PF2WQ118</t>
  </si>
  <si>
    <t>Returned</t>
  </si>
  <si>
    <t>Good, battery replaced 2024</t>
  </si>
  <si>
    <t>AST-T-0077</t>
  </si>
  <si>
    <t>Tool kit</t>
  </si>
  <si>
    <t>Fitter kit, 42 pieces</t>
  </si>
  <si>
    <t>TK-0077</t>
  </si>
  <si>
    <t>Pending return</t>
  </si>
  <si>
    <t>Point 16 — open blocking clearance item</t>
  </si>
  <si>
    <t>AST-K-0231</t>
  </si>
  <si>
    <t>Locker key</t>
  </si>
  <si>
    <t>Chakan Works, locker 231</t>
  </si>
  <si>
    <t>LK-231</t>
  </si>
  <si>
    <t>AST-P-0512</t>
  </si>
  <si>
    <t>PPE set</t>
  </si>
  <si>
    <t>Safety shoes, helmet, goggles</t>
  </si>
  <si>
    <t>PPE-0512</t>
  </si>
  <si>
    <t>Worn, written off</t>
  </si>
  <si>
    <t>AST-L-0388</t>
  </si>
  <si>
    <t>ThinkPad L14</t>
  </si>
  <si>
    <t>PF3AB771</t>
  </si>
  <si>
    <t>AST-A-1198</t>
  </si>
  <si>
    <t>Bengaluru Office</t>
  </si>
  <si>
    <t>BLR-1198</t>
  </si>
  <si>
    <t>Assets allocated in the joining chain reappear as blocking clearance items at exit. E1042's unreturned tool kit and locker key are the same items that hold his F&amp;F in sheet 27. ADDED v1.1: recovery value, which field spec F-ONB-02 requires and v1.0 omitted. E1042's unreturned tool kit and locker key are 12,500 between them, and that is the figure that appears as a deduction in 58_FnF_Settlement. Without it the clearance checklist blocks a settlement but cannot price it.</t>
  </si>
  <si>
    <t>Item</t>
  </si>
  <si>
    <t>Assigned on</t>
  </si>
  <si>
    <t>Due on</t>
  </si>
  <si>
    <t>Completed on</t>
  </si>
  <si>
    <t>Trigger</t>
  </si>
  <si>
    <t>IND-2026-0088</t>
  </si>
  <si>
    <t>Day 1 — welcome and organisation overview</t>
  </si>
  <si>
    <t>Induction session</t>
  </si>
  <si>
    <t>Completed</t>
  </si>
  <si>
    <t>Joining chain</t>
  </si>
  <si>
    <t>IND-2026-0089</t>
  </si>
  <si>
    <t>Factory safety induction</t>
  </si>
  <si>
    <t>Mandatory learning</t>
  </si>
  <si>
    <t>IND-2026-0090</t>
  </si>
  <si>
    <t>POSH awareness</t>
  </si>
  <si>
    <t>In progress</t>
  </si>
  <si>
    <t>IND-2026-0091</t>
  </si>
  <si>
    <t>Code of conduct acknowledgement</t>
  </si>
  <si>
    <t>Policy acknowledgement</t>
  </si>
  <si>
    <t>IND-2026-0092</t>
  </si>
  <si>
    <t>Form F — particulars of worker</t>
  </si>
  <si>
    <t>Statutory form</t>
  </si>
  <si>
    <t>IND-2026-0093</t>
  </si>
  <si>
    <t>Warehouse management systems, module 1</t>
  </si>
  <si>
    <t>Role learning path</t>
  </si>
  <si>
    <t>2026-10-15</t>
  </si>
  <si>
    <t>Role assignment</t>
  </si>
  <si>
    <t>IND-2026-0081</t>
  </si>
  <si>
    <t>2026-08-18</t>
  </si>
  <si>
    <t>IND-2026-0082</t>
  </si>
  <si>
    <t>MND-2026-0455</t>
  </si>
  <si>
    <t>POSH refresher</t>
  </si>
  <si>
    <t>2026-08-01</t>
  </si>
  <si>
    <t>Overdue</t>
  </si>
  <si>
    <t>Annual policy cycle</t>
  </si>
  <si>
    <t>MND-2026-0461</t>
  </si>
  <si>
    <t>Machine guarding refresher</t>
  </si>
  <si>
    <t>Induction and the statutory joining form are both steps in the same joining chain, so Form F is produced as part of onboarding rather than chased in an audit week.</t>
  </si>
  <si>
    <t>Mapping ID</t>
  </si>
  <si>
    <t>Pay component / head</t>
  </si>
  <si>
    <t>Dr / Cr</t>
  </si>
  <si>
    <t>GL account code</t>
  </si>
  <si>
    <t>GL account name</t>
  </si>
  <si>
    <t>Cost centre source</t>
  </si>
  <si>
    <t>Dimensioned by</t>
  </si>
  <si>
    <t>GL-001</t>
  </si>
  <si>
    <t>Basic</t>
  </si>
  <si>
    <t>Dr</t>
  </si>
  <si>
    <t>5010100</t>
  </si>
  <si>
    <t>Salaries and Wages</t>
  </si>
  <si>
    <t>Assignment cost centre</t>
  </si>
  <si>
    <t>Cost centre, department, location, project</t>
  </si>
  <si>
    <t>Point 15</t>
  </si>
  <si>
    <t>GL-002</t>
  </si>
  <si>
    <t>Dearness allowance</t>
  </si>
  <si>
    <t>GL-003</t>
  </si>
  <si>
    <t>House rent allowance</t>
  </si>
  <si>
    <t>5010200</t>
  </si>
  <si>
    <t>Allowances</t>
  </si>
  <si>
    <t>Cost centre, department, location</t>
  </si>
  <si>
    <t>GL-004</t>
  </si>
  <si>
    <t>Conveyance</t>
  </si>
  <si>
    <t>GL-005</t>
  </si>
  <si>
    <t>Special allowance</t>
  </si>
  <si>
    <t>GL-006</t>
  </si>
  <si>
    <t>Overtime</t>
  </si>
  <si>
    <t>5010300</t>
  </si>
  <si>
    <t>Cost centre, department, location, run type</t>
  </si>
  <si>
    <t>Point 10, 15</t>
  </si>
  <si>
    <t>GL-007</t>
  </si>
  <si>
    <t>Employer PF contribution</t>
  </si>
  <si>
    <t>5010400</t>
  </si>
  <si>
    <t>Employer Contributions</t>
  </si>
  <si>
    <t>Cost centre, department</t>
  </si>
  <si>
    <t>GL-008</t>
  </si>
  <si>
    <t>Employer ESI contribution</t>
  </si>
  <si>
    <t>GL-009</t>
  </si>
  <si>
    <t>Gratuity provision</t>
  </si>
  <si>
    <t>5010500</t>
  </si>
  <si>
    <t>Retirement Provisions</t>
  </si>
  <si>
    <t>GL-010</t>
  </si>
  <si>
    <t>Leave encashment provision</t>
  </si>
  <si>
    <t>GL-011</t>
  </si>
  <si>
    <t>Recognition award</t>
  </si>
  <si>
    <t>5010600</t>
  </si>
  <si>
    <t>Rewards and Recognition</t>
  </si>
  <si>
    <t>GL-012</t>
  </si>
  <si>
    <t>Referral award</t>
  </si>
  <si>
    <t>GL-013</t>
  </si>
  <si>
    <t>Salary payable</t>
  </si>
  <si>
    <t>Cr</t>
  </si>
  <si>
    <t>2010100</t>
  </si>
  <si>
    <t>Salary Payable</t>
  </si>
  <si>
    <t>GL-014</t>
  </si>
  <si>
    <t>PF payable</t>
  </si>
  <si>
    <t>2010200</t>
  </si>
  <si>
    <t>Statutory Dues — PF</t>
  </si>
  <si>
    <t>GL-015</t>
  </si>
  <si>
    <t>ESI payable</t>
  </si>
  <si>
    <t>2010300</t>
  </si>
  <si>
    <t>Statutory Dues — ESI</t>
  </si>
  <si>
    <t>GL-016</t>
  </si>
  <si>
    <t>Professional tax payable — KA</t>
  </si>
  <si>
    <t>2010400</t>
  </si>
  <si>
    <t>Statutory Dues — PT</t>
  </si>
  <si>
    <t>Entity, state</t>
  </si>
  <si>
    <t>GL-017</t>
  </si>
  <si>
    <t>Professional tax payable — MH</t>
  </si>
  <si>
    <t>2010401</t>
  </si>
  <si>
    <t>GL-018</t>
  </si>
  <si>
    <t>TDS payable</t>
  </si>
  <si>
    <t>2010500</t>
  </si>
  <si>
    <t>Statutory Dues — TDS</t>
  </si>
  <si>
    <t>GL-019</t>
  </si>
  <si>
    <t>Labour welfare fund payable</t>
  </si>
  <si>
    <t>2010600</t>
  </si>
  <si>
    <t>Statutory Dues — LWF</t>
  </si>
  <si>
    <t>GL-020</t>
  </si>
  <si>
    <t>Loan recovery</t>
  </si>
  <si>
    <t>1030100</t>
  </si>
  <si>
    <t>Employee Loans</t>
  </si>
  <si>
    <t>Entity, employee</t>
  </si>
  <si>
    <t>Point 9</t>
  </si>
  <si>
    <t>GL-021</t>
  </si>
  <si>
    <t>Advance recovery</t>
  </si>
  <si>
    <t>1030200</t>
  </si>
  <si>
    <t>Employee Advances</t>
  </si>
  <si>
    <t>GL-022</t>
  </si>
  <si>
    <t>Canteen recovery</t>
  </si>
  <si>
    <t>2010700</t>
  </si>
  <si>
    <t>Other Recoveries</t>
  </si>
  <si>
    <t>GL-023</t>
  </si>
  <si>
    <t>Contractor labour charges</t>
  </si>
  <si>
    <t>5010700</t>
  </si>
  <si>
    <t>Contract Labour</t>
  </si>
  <si>
    <t>Cost centre, vendor</t>
  </si>
  <si>
    <t>GL-024</t>
  </si>
  <si>
    <t>Gratuity payable</t>
  </si>
  <si>
    <t>Retirement Benefits Payable</t>
  </si>
  <si>
    <t>ADDED v1.1 — GL-009 debits the gratuity provision with no credit leg, so any journal containing it cannot balance</t>
  </si>
  <si>
    <t>GL-025</t>
  </si>
  <si>
    <t>Leave encashment payable</t>
  </si>
  <si>
    <t>Leave Encashment Payable</t>
  </si>
  <si>
    <t>ADDED v1.1 — the credit leg for GL-010, missing for the same reason</t>
  </si>
  <si>
    <t>GL-026</t>
  </si>
  <si>
    <t>Professional tax payable — TS</t>
  </si>
  <si>
    <t>ADDED v1.1 — Point 17. LE-02 runs Telangana and Tamil Nadu payroll and had no PT credit account of its own</t>
  </si>
  <si>
    <t>GL-027</t>
  </si>
  <si>
    <t>Professional tax payable — TN</t>
  </si>
  <si>
    <t>ADDED v1.1 — Point 17, half-yearly levy</t>
  </si>
  <si>
    <t>Every component in a run must be mapped before the run can reach APPROVED. Deliberately leave GL-023 unmapped in the demo tenant first, run the validation, show the block, then add it. CORRECTED v1.1. GL-009 and GL-010 were debit-only: the gratuity and leave-encashment provisions had no credit account anywhere in the map, so a journal that included them could never balance. GL-024 and GL-025 supply them. GL-026 and GL-027 do the same for LE-02, which runs two states of professional tax and had no PT credit line at all. Keep GL-023 unmapped in the tenant at first, as the original note says, so the validation block can be shown — then add it live.</t>
  </si>
  <si>
    <t>Sync row</t>
  </si>
  <si>
    <t>Batch</t>
  </si>
  <si>
    <t>External employee code</t>
  </si>
  <si>
    <t>Nucleus code</t>
  </si>
  <si>
    <t>Field</t>
  </si>
  <si>
    <t>ERP value</t>
  </si>
  <si>
    <t>Nucleus value</t>
  </si>
  <si>
    <t>Field owner</t>
  </si>
  <si>
    <t>Outcome</t>
  </si>
  <si>
    <t>SY-0001</t>
  </si>
  <si>
    <t>ERP-SYNC-2026-09-14</t>
  </si>
  <si>
    <t>Department</t>
  </si>
  <si>
    <t>ERP</t>
  </si>
  <si>
    <t>Applied — no change</t>
  </si>
  <si>
    <t>Point 14</t>
  </si>
  <si>
    <t>SY-0002</t>
  </si>
  <si>
    <t>SY-0003</t>
  </si>
  <si>
    <t>Applied — Nucleus updated to Assembly</t>
  </si>
  <si>
    <t>SY-0004</t>
  </si>
  <si>
    <t>Nucleus</t>
  </si>
  <si>
    <t>Rejected — grade is Nucleus-owned; ERP value ignored and logged</t>
  </si>
  <si>
    <t>SY-0005</t>
  </si>
  <si>
    <t>Held for review — ownership map marks manager as Nucleus-owned but the ERP value differs materially</t>
  </si>
  <si>
    <t>SY-0006</t>
  </si>
  <si>
    <t>VPI-9901</t>
  </si>
  <si>
    <t>Full record</t>
  </si>
  <si>
    <t>New joiner from ERP</t>
  </si>
  <si>
    <t>Rejected — employee code not found in Nucleus and auto-create is off for this tenant</t>
  </si>
  <si>
    <t>SY-0007</t>
  </si>
  <si>
    <t>Rejected — duplicate payload, identical hash to SY-0001</t>
  </si>
  <si>
    <t>SY-0008</t>
  </si>
  <si>
    <t>Applied — no change. Payroll group stays HO, which is Nucleus-owned</t>
  </si>
  <si>
    <t>Points 8, 14</t>
  </si>
  <si>
    <t>The ownership map decides every row. ERP owns employee code, name, joining date, department and cost centre; Nucleus owns grade, worker class, shift, leave policy and manager. Conflict policy is explicit configuration — never an implicit last-write-wins.</t>
  </si>
  <si>
    <t>Requisition</t>
  </si>
  <si>
    <t>Against position</t>
  </si>
  <si>
    <t>Raised on</t>
  </si>
  <si>
    <t>Hiring manager</t>
  </si>
  <si>
    <t>Blocker</t>
  </si>
  <si>
    <t>REQ-2026-0037</t>
  </si>
  <si>
    <t>Replacement</t>
  </si>
  <si>
    <t>2026-08-25</t>
  </si>
  <si>
    <t>Open — panel round 2</t>
  </si>
  <si>
    <t>Panel availability</t>
  </si>
  <si>
    <t>Point 24 — replacement against a vacated position, consumes no fresh sanction</t>
  </si>
  <si>
    <t>Addition</t>
  </si>
  <si>
    <t>Blocked at approval</t>
  </si>
  <si>
    <t>Sanctioned strength reached</t>
  </si>
  <si>
    <t>Points 24, 25 — addition blocked because Machining is at full sanction; needs an override</t>
  </si>
  <si>
    <t>REQ-2026-0044</t>
  </si>
  <si>
    <t>Open — screening</t>
  </si>
  <si>
    <t>On track</t>
  </si>
  <si>
    <t>REQ-2026-0045</t>
  </si>
  <si>
    <t>2026-08-14</t>
  </si>
  <si>
    <t>Open — offer</t>
  </si>
  <si>
    <t>2026-07-02</t>
  </si>
  <si>
    <t>Closed — E1066 joined 01 Sep</t>
  </si>
  <si>
    <t>Points 19, 24</t>
  </si>
  <si>
    <t>2026-06-18</t>
  </si>
  <si>
    <t>Closed — E1065 joined 17 Aug</t>
  </si>
  <si>
    <t>REQ-2026-0048</t>
  </si>
  <si>
    <t>2026-08-04</t>
  </si>
  <si>
    <t>Candidate supply</t>
  </si>
  <si>
    <t>A replacement names the vacated position code and consumes no fresh sanctioned strength. An addition does, and REQ-2026-0041 is blocked because Machining at Peenya is at full sanction in sheet 10. This is what turns approved manpower from a review-meeting number into a control.</t>
  </si>
  <si>
    <t>Category code</t>
  </si>
  <si>
    <t>Category name</t>
  </si>
  <si>
    <t>Is third party</t>
  </si>
  <si>
    <t>Sub-category code</t>
  </si>
  <si>
    <t>Sub-category name</t>
  </si>
  <si>
    <t>Default OT eligibility basis</t>
  </si>
  <si>
    <t>Resolves to worker class</t>
  </si>
  <si>
    <t>Employees on this row</t>
  </si>
  <si>
    <t>CAT-PERM</t>
  </si>
  <si>
    <t>CAT-FTC</t>
  </si>
  <si>
    <t>Seeded for completeness — no employee on this category in the demo tenant</t>
  </si>
  <si>
    <t>CAT-CONT</t>
  </si>
  <si>
    <t>Contractual</t>
  </si>
  <si>
    <t>Point 2 — no rest day, paid daily wages</t>
  </si>
  <si>
    <t>CAT-3P</t>
  </si>
  <si>
    <t>Third party</t>
  </si>
  <si>
    <t>SUB-EMP</t>
  </si>
  <si>
    <t>Employee</t>
  </si>
  <si>
    <t>SUB-HLP</t>
  </si>
  <si>
    <t>Point 3 — the rest-day answer differs from SUB-EMP on the same category</t>
  </si>
  <si>
    <t>CAT-TRN</t>
  </si>
  <si>
    <t>SUB-GET</t>
  </si>
  <si>
    <t>Not eligible</t>
  </si>
  <si>
    <t>Point 7 — trainees are eligible for CL</t>
  </si>
  <si>
    <t>SUB-DET</t>
  </si>
  <si>
    <t>CAT-APP</t>
  </si>
  <si>
    <t>Apprentices Act — outside the DET and GET CL entitlement</t>
  </si>
  <si>
    <t>CAT-RET</t>
  </si>
  <si>
    <t>CAT-GIG</t>
  </si>
  <si>
    <t>Gig / platform</t>
  </si>
  <si>
    <t>Seeded for completeness</t>
  </si>
  <si>
    <t>ADDED v1.1 for form F-EMP-02. This is the sheet rule RL-05 resolves against: rest-day applicability is read from the employee record first, then the sub-category, then the category. The two CAT-3P rows are the whole of demo points 3 and 4 — one category, one vendor, one site, one shift, and two different rest-day answers, settled by data rather than by a code branch. Load this before 12_Employees.</t>
  </si>
  <si>
    <t>Scheme code</t>
  </si>
  <si>
    <t>Scheme name</t>
  </si>
  <si>
    <t>Applies from grade rank</t>
  </si>
  <si>
    <t>Applies to trainees</t>
  </si>
  <si>
    <t>EL at year end</t>
  </si>
  <si>
    <t>CL at year end</t>
  </si>
  <si>
    <t>SL at year end</t>
  </si>
  <si>
    <t>EL carry forward cap (days)</t>
  </si>
  <si>
    <t>Birthday leave</t>
  </si>
  <si>
    <t>Accrual policies in this scheme</t>
  </si>
  <si>
    <t>Employees mapped</t>
  </si>
  <si>
    <t>Senior Grade Scheme — AGM and above</t>
  </si>
  <si>
    <t>LP-01, LP-02, LP-03, LP-09</t>
  </si>
  <si>
    <t>Point 7 — 18 EL, 6 CL and 6 SL credited in one movement on 1 January</t>
  </si>
  <si>
    <t>Standard Staff Scheme</t>
  </si>
  <si>
    <t>LP-04, LP-05, LP-06, LP-10</t>
  </si>
  <si>
    <t>Point 7 — 6 CL and 6 SL in January, 1.5 EL a month, no EL for the first six months then a 9-day catch-up</t>
  </si>
  <si>
    <t>Trainee Scheme — DET and GET</t>
  </si>
  <si>
    <t>LP-07, LP-08</t>
  </si>
  <si>
    <t>Point 7 — CL only; DET and GET are eligible, an apprentice is not</t>
  </si>
  <si>
    <t>Not leave eligible</t>
  </si>
  <si>
    <t>Contractual, third-party, apprentice, retainer and gig populations</t>
  </si>
  <si>
    <t>ADDED v1.1 for form F-EMP-03. A scheme is selected by grade rank, never by matching a designation name — which is what open question Q-06 is about. Changing the rank on LS-AGM from 70 to 60 should move every Senior Manager onto the annual credit without a release: that is the single best way to show the accrual engine is configuration. The year-end columns drive 54_Year_End_Leave_Preview.</t>
  </si>
  <si>
    <t>Scheme</t>
  </si>
  <si>
    <t>Checked across contiguous absence</t>
  </si>
  <si>
    <t>Max availed per calendar month</t>
  </si>
  <si>
    <t>Min service months before accrual</t>
  </si>
  <si>
    <t>Catch-up on completion</t>
  </si>
  <si>
    <t>Half day permitted</t>
  </si>
  <si>
    <t>Encashable</t>
  </si>
  <si>
    <t>Display unit</t>
  </si>
  <si>
    <t>Blocked at</t>
  </si>
  <si>
    <t>Demo record</t>
  </si>
  <si>
    <t>LR-01</t>
  </si>
  <si>
    <t>Validation, before the approval chain starts</t>
  </si>
  <si>
    <t>LV-2026-0802 — CL + EL applied together, rejected by rule</t>
  </si>
  <si>
    <t>LR-02</t>
  </si>
  <si>
    <t>LV-2026-0803 — 11 EL days in October, rejected on the monthly cap</t>
  </si>
  <si>
    <t>LR-03</t>
  </si>
  <si>
    <t>Validation</t>
  </si>
  <si>
    <t>LV-2026-0795 — 2 SL for E1057, approved through all three levels</t>
  </si>
  <si>
    <t>LR-04</t>
  </si>
  <si>
    <t>Expiry check at application</t>
  </si>
  <si>
    <t>LV-2026-0788 — consumed against CO-2026-0231 one day before it lapsed</t>
  </si>
  <si>
    <t>LR-05</t>
  </si>
  <si>
    <t>Eligibility window check</t>
  </si>
  <si>
    <t>Quantum and window unstated by the client — see open question Q-03</t>
  </si>
  <si>
    <t>Applies to</t>
  </si>
  <si>
    <t>LR-06</t>
  </si>
  <si>
    <t>Grace minutes on arrival</t>
  </si>
  <si>
    <t>Grace minutes on departure</t>
  </si>
  <si>
    <t>Lates allowed per month</t>
  </si>
  <si>
    <t>E1004 Ritu Balachandran</t>
  </si>
  <si>
    <t>Consequence beyond the allowance</t>
  </si>
  <si>
    <t>LR-07</t>
  </si>
  <si>
    <t>Counter reset basis</t>
  </si>
  <si>
    <t>Exempt from grade rank</t>
  </si>
  <si>
    <t>Exempt designations</t>
  </si>
  <si>
    <t>E1004 — annual 18-day credit, no six-month hold</t>
  </si>
  <si>
    <t>LR-08</t>
  </si>
  <si>
    <t>GP-01</t>
  </si>
  <si>
    <t>All locations, all shift groups</t>
  </si>
  <si>
    <t>E1030 GET and E1031 DET, 3 CL each under proration rule PR-04</t>
  </si>
  <si>
    <t>LR-09</t>
  </si>
  <si>
    <t>All schemes</t>
  </si>
  <si>
    <t>Half day</t>
  </si>
  <si>
    <t>Calendar month</t>
  </si>
  <si>
    <t>DES-01 to DES-07 and DES-20 — Assistant Manager and above</t>
  </si>
  <si>
    <t>E1019 Sneha Nair — lates on 01, 03, 07 Sep within allowance; 10 and 14 Sep become half days</t>
  </si>
  <si>
    <t>Not blocked — LOP is the fallback</t>
  </si>
  <si>
    <t>E1022 09 Sep, absent with no leave applied</t>
  </si>
  <si>
    <t>Point 12</t>
  </si>
  <si>
    <t>ADDED v1.1. Rule RL-11 says the combination check must run across a contiguous absence, not only within one application — so the demo has to show 2 CL approved first and then a separate EL application for the abutting days being refused. LV-2026-0802 covers the single-application case; run the two-application case live during the demo, because that is the one most products get wrong.</t>
  </si>
  <si>
    <t>GP-01-EX</t>
  </si>
  <si>
    <t>Grade rank 50 and above</t>
  </si>
  <si>
    <t>No action</t>
  </si>
  <si>
    <t>Same list — the exemption is the same rank, expressed as a separate row so it is visible</t>
  </si>
  <si>
    <t>E1021 Rekha Deshpande — five lates in September, every day still Present</t>
  </si>
  <si>
    <t>ADDED v1.1 for form F-ATT-06. Four numbers the client stated as policy — 15, 15, 3 and half day — now sit in a configuration row rather than in the attendance engine. The counter reset basis is the subject of open question Q-12: calendar month and payroll month give different answers whenever the payroll cycle is not the calendar month, and this client runs 01 to end of month, so today they agree. Say so on screen rather than leaving it to be discovered later.</t>
  </si>
  <si>
    <t>Applies to shift</t>
  </si>
  <si>
    <t>Previous session ends after</t>
  </si>
  <si>
    <t>Permitted arrival until</t>
  </si>
  <si>
    <t>Minimum departure to qualify</t>
  </si>
  <si>
    <t>Resulting day status</t>
  </si>
  <si>
    <t>Late mark suppressed</t>
  </si>
  <si>
    <t>Grace deduction suppressed</t>
  </si>
  <si>
    <t>Maximum uses per month</t>
  </si>
  <si>
    <t>NE-01</t>
  </si>
  <si>
    <t>Present</t>
  </si>
  <si>
    <t>E1018 Ravi Kulkarni — out 03:20 on the night of 08 Sep, in 09:25 on 09 Sep, out 20:10. Span is 10h45m, below the 11h30m half-day threshold, and the day still pays as a full day.</t>
  </si>
  <si>
    <t>NE-02</t>
  </si>
  <si>
    <t>Seeded for the night shift so the rule is not single-shift. No demo record.</t>
  </si>
  <si>
    <t>ADDED v1.1 for form F-SHF-03. This is the rule with the least support in the source: the client said 03:00 or 04:00 and 09:00 or 09:30 without settling either, and gave no frequency limit. Maximum uses per month is deliberately blank, which means unlimited — open question Q-11. Leave it blank on screen and ask the question in the room; an uncapped relief rule is how late arrival gets normalised.</t>
  </si>
  <si>
    <t>User ID</t>
  </si>
  <si>
    <t>Login</t>
  </si>
  <si>
    <t>Linked employee</t>
  </si>
  <si>
    <t>Role</t>
  </si>
  <si>
    <t>Scope granted</t>
  </si>
  <si>
    <t>Sign in for</t>
  </si>
  <si>
    <t>Role code</t>
  </si>
  <si>
    <t>Role name</t>
  </si>
  <si>
    <t>U-001</t>
  </si>
  <si>
    <t>kalaivani.s</t>
  </si>
  <si>
    <t>Scope dimension</t>
  </si>
  <si>
    <t>R-PLANT-HR</t>
  </si>
  <si>
    <t>Scope value</t>
  </si>
  <si>
    <t>The restriction half of point 8</t>
  </si>
  <si>
    <t>Opens E1056 Anand Krishnan: attendance is visible and editable, every compensation field is blank. Run the salary register and the export — he is absent from both.</t>
  </si>
  <si>
    <t>Can view salary structure</t>
  </si>
  <si>
    <t>Point 8</t>
  </si>
  <si>
    <t>U-002</t>
  </si>
  <si>
    <t>Can view rate structure</t>
  </si>
  <si>
    <t>deepak.s</t>
  </si>
  <si>
    <t>Can view attendance</t>
  </si>
  <si>
    <t>R-PAYROLL</t>
  </si>
  <si>
    <t>Can edit attendance</t>
  </si>
  <si>
    <t>Payroll group HO</t>
  </si>
  <si>
    <t>The permission half of point 8</t>
  </si>
  <si>
    <t>Can run payroll</t>
  </si>
  <si>
    <t>Opens the same employee and sees the full structure. Same record, two answers, decided by the payroll processing location on the employee.</t>
  </si>
  <si>
    <t>U-003</t>
  </si>
  <si>
    <t>nikhil.i</t>
  </si>
  <si>
    <t>Can approve</t>
  </si>
  <si>
    <t>Enforced in</t>
  </si>
  <si>
    <t>R-MANAGER</t>
  </si>
  <si>
    <t>Own reporting line</t>
  </si>
  <si>
    <t>Team calendar, point 1 remark</t>
  </si>
  <si>
    <t>Team Calendar for 01 to 15 September. E1018, E1019, E1025, E1029, E1030 and E1032 are selectable; anyone else is not. Export matches the screen.</t>
  </si>
  <si>
    <t>Point 1</t>
  </si>
  <si>
    <t>U-004</t>
  </si>
  <si>
    <t>rekha.d</t>
  </si>
  <si>
    <t>Plant HR — Chennai</t>
  </si>
  <si>
    <t>The grade exemption in point 12</t>
  </si>
  <si>
    <t>Her own September attendance: five lates beyond grace, every day Present. Then E1019 in the same month, half days from the fourth late.</t>
  </si>
  <si>
    <t>U-005</t>
  </si>
  <si>
    <t>ritu.b</t>
  </si>
  <si>
    <t>Attendance regularisation</t>
  </si>
  <si>
    <t>Screen, report, export and API</t>
  </si>
  <si>
    <t>R-HRHEAD</t>
  </si>
  <si>
    <t>LE-01 and LE-02</t>
  </si>
  <si>
    <t>Leave level 3 and the HR override</t>
  </si>
  <si>
    <t>Approves LV-2026-0774 at HR Head, then closes it on early return with three days credited back. The HR edit is recorded against her, not against the original approver.</t>
  </si>
  <si>
    <t>U-006</t>
  </si>
  <si>
    <t>Plant HR — Peenya</t>
  </si>
  <si>
    <t>anita.m</t>
  </si>
  <si>
    <t>F&amp;F and letters</t>
  </si>
  <si>
    <t>Holds E1042 at two open blocking clearance lines, releases E1068 on his last working day.</t>
  </si>
  <si>
    <t>U-007</t>
  </si>
  <si>
    <t>nandita.b</t>
  </si>
  <si>
    <t>R-FINANCE</t>
  </si>
  <si>
    <t>Payroll manager</t>
  </si>
  <si>
    <t>GL posting, point 15</t>
  </si>
  <si>
    <t>Runs the posting with GL-023 missing and is blocked, adds the mapping, then posts a balanced journal and reconciles it to the bank file.</t>
  </si>
  <si>
    <t>LOC-BLR (payroll group HO)</t>
  </si>
  <si>
    <t>U-008</t>
  </si>
  <si>
    <t>arvind.r</t>
  </si>
  <si>
    <t>R-DIRECTOR</t>
  </si>
  <si>
    <t>The loan override in point 9</t>
  </si>
  <si>
    <t>Payroll run, OT run</t>
  </si>
  <si>
    <t>Approves the special-terms sanction on LN-2026-0012 as a recorded approval. Show that the amount cannot be edited into place without it.</t>
  </si>
  <si>
    <t>U-009</t>
  </si>
  <si>
    <t>vikram.c</t>
  </si>
  <si>
    <t>R-PLANT-PAY</t>
  </si>
  <si>
    <t>Plant payroll — Chennai</t>
  </si>
  <si>
    <t>R-COMPLIANCE</t>
  </si>
  <si>
    <t>All factory establishments</t>
  </si>
  <si>
    <t>Points 17 and 26</t>
  </si>
  <si>
    <t>LOC-CHN (payroll group PLANT-CHN)</t>
  </si>
  <si>
    <t>The obligation calendar across four states, then Form 28 for Karnataka against the Tamil Nadu register set, then Form F for E1066.</t>
  </si>
  <si>
    <t>Points 17, 26</t>
  </si>
  <si>
    <t>U-010</t>
  </si>
  <si>
    <t>ravi.k</t>
  </si>
  <si>
    <t>Payroll run</t>
  </si>
  <si>
    <t>R-EMPLOYEE</t>
  </si>
  <si>
    <t>Self</t>
  </si>
  <si>
    <t>The employee view of point 1</t>
  </si>
  <si>
    <t>Point 8 — sees plant-paid salary but not E1056, who is paid at head office</t>
  </si>
  <si>
    <t>His own 08 September: two segments, 19h20m gate to gate, a 45-minute break shown separately, 7h20m of overtime.</t>
  </si>
  <si>
    <t>Reporting manager</t>
  </si>
  <si>
    <t>Reporting line</t>
  </si>
  <si>
    <t>ADDED v1.1. Ten sign-ins, each tied to a point in the demo script. Create them in the tenant before the demo and keep the sessions open in separate browser profiles — the point-8 comparison lands only if the two windows are side by side and the client can see it is the same employee record. Passwords are not given here; use the tenant convention.</t>
  </si>
  <si>
    <t>Own reportees, direct and indirect</t>
  </si>
  <si>
    <t>Leave, OT, gate pass, regularisation</t>
  </si>
  <si>
    <t>Screen and export</t>
  </si>
  <si>
    <t>Points 1, 12</t>
  </si>
  <si>
    <t>HR Head</t>
  </si>
  <si>
    <t>Legal entity</t>
  </si>
  <si>
    <t>Leave level 3, F&amp;F, requisition</t>
  </si>
  <si>
    <t>Points 5, 16</t>
  </si>
  <si>
    <t>Finance</t>
  </si>
  <si>
    <t>Loan level 3, F&amp;F release, GL posting</t>
  </si>
  <si>
    <t>Screen, report and export</t>
  </si>
  <si>
    <t>Points 9, 15</t>
  </si>
  <si>
    <t>Director</t>
  </si>
  <si>
    <t>Loan special terms only</t>
  </si>
  <si>
    <t>Screen and report</t>
  </si>
  <si>
    <t>Establishment</t>
  </si>
  <si>
    <t>Statutory filing sign-off</t>
  </si>
  <si>
    <t>Employee self-service</t>
  </si>
  <si>
    <t>Own record only</t>
  </si>
  <si>
    <t>Y (own only)</t>
  </si>
  <si>
    <t>Screen and mobile</t>
  </si>
  <si>
    <t>ADDED v1.1 for form F-SEC-01. Demo point 8 could not be shown from v1.0 at all, because the dataset had no roles and no users — the whole point is who is signed in. Note the two payroll rows: the restriction is scoped on the payroll processing location, not the work location, which is why the Chennai plant payroll role still cannot see E1056. Prove it in all four surfaces named in the last column, not just by hiding the screen.</t>
  </si>
  <si>
    <t>Vendor code</t>
  </si>
  <si>
    <t>Vendor name</t>
  </si>
  <si>
    <t>Engagement type</t>
  </si>
  <si>
    <t>Sites served</t>
  </si>
  <si>
    <t>Contract from</t>
  </si>
  <si>
    <t>Contract to</t>
  </si>
  <si>
    <t>CLRA licence</t>
  </si>
  <si>
    <t>PF code</t>
  </si>
  <si>
    <t>ESI code</t>
  </si>
  <si>
    <t>Workers deployed</t>
  </si>
  <si>
    <t>Worker classes</t>
  </si>
  <si>
    <t>Invoice basis</t>
  </si>
  <si>
    <t>PF / ESI verification</t>
  </si>
  <si>
    <t>Sharada Manpower Services</t>
  </si>
  <si>
    <t>Third party — deployed workforce</t>
  </si>
  <si>
    <t>2027-03-31</t>
  </si>
  <si>
    <t>KA/CLRA/2025/00418</t>
  </si>
  <si>
    <t>KA/BLR/0051103</t>
  </si>
  <si>
    <t>53000123450000801</t>
  </si>
  <si>
    <t>WC-3PE, WC-3PH</t>
  </si>
  <si>
    <t>Monthly, per worker per day</t>
  </si>
  <si>
    <t>Held — August challan not yet produced</t>
  </si>
  <si>
    <t>Prasanna Labour Contractors</t>
  </si>
  <si>
    <t>2025-07-01</t>
  </si>
  <si>
    <t>KA/CLRA/2025/00522</t>
  </si>
  <si>
    <t>KA/BLR/0051290</t>
  </si>
  <si>
    <t>53000123450000915</t>
  </si>
  <si>
    <t>Current</t>
  </si>
  <si>
    <t>Sahyadri Staffing LLP</t>
  </si>
  <si>
    <t>MH/CLRA/2026/01147</t>
  </si>
  <si>
    <t>MH/PUN/0033812</t>
  </si>
  <si>
    <t>31000456780001204</t>
  </si>
  <si>
    <t>Deccan Facility Services</t>
  </si>
  <si>
    <t>2025-10-01</t>
  </si>
  <si>
    <t>TS/CLRA/2025/00733</t>
  </si>
  <si>
    <t>TS/HYD/0024455</t>
  </si>
  <si>
    <t>52000789010000617</t>
  </si>
  <si>
    <t>Current — contract expires 30 Sep, renewal not yet raised</t>
  </si>
  <si>
    <t>Kaveri Industrial Services</t>
  </si>
  <si>
    <t>TN/CLRA/2025/00291</t>
  </si>
  <si>
    <t>TN/CHN/0041066</t>
  </si>
  <si>
    <t>51000234560000723</t>
  </si>
  <si>
    <t>WC-CONT, WC-3PE</t>
  </si>
  <si>
    <t>Points 3, 17</t>
  </si>
  <si>
    <t>ADDED v1.1 for form FRM-CTG-01. v1.0 referenced VN-01 to VN-05 on the employee record and in the contract-labour register without ever defining them, so the third-party population had no vendor behind it. Two things to point out on screen: VN-01 has an unverified PF challan, which is the principal employer's exposure and not the contractor's; and VN-04's contract expires on 30 September with no renewal raised, which is what the obligation calendar should be catching. Load before 12_Employees.</t>
  </si>
  <si>
    <t>Invoice</t>
  </si>
  <si>
    <t>Site</t>
  </si>
  <si>
    <t>Worker days claimed</t>
  </si>
  <si>
    <t>Worker days from attendance</t>
  </si>
  <si>
    <t>Variance (days)</t>
  </si>
  <si>
    <t>Rate per day</t>
  </si>
  <si>
    <t>Claimed amount (INR)</t>
  </si>
  <si>
    <t>Passed amount (INR)</t>
  </si>
  <si>
    <t>Reconciliation note</t>
  </si>
  <si>
    <t>INV-VN01-2608</t>
  </si>
  <si>
    <t>Component code</t>
  </si>
  <si>
    <t>Passed for payment</t>
  </si>
  <si>
    <t>Matches attendance exactly</t>
  </si>
  <si>
    <t>Component name</t>
  </si>
  <si>
    <t>INV-VN01-2609</t>
  </si>
  <si>
    <t>Calculation</t>
  </si>
  <si>
    <t>Sep 2026 (part)</t>
  </si>
  <si>
    <t>Taxable</t>
  </si>
  <si>
    <t>PF applicable</t>
  </si>
  <si>
    <t>ESI applicable</t>
  </si>
  <si>
    <t>Query raised</t>
  </si>
  <si>
    <t>PT applicable</t>
  </si>
  <si>
    <t>Three days claimed for E1036 on 06, 07 and 13 Sep that attendance does not support. The system holds the difference rather than paying and reconciling later.</t>
  </si>
  <si>
    <t>In the Code on Wages base</t>
  </si>
  <si>
    <t>Proration basis</t>
  </si>
  <si>
    <t>INV-VN02-2608</t>
  </si>
  <si>
    <t>Shows on payslip</t>
  </si>
  <si>
    <t>GL mapping</t>
  </si>
  <si>
    <t>PC-BASIC</t>
  </si>
  <si>
    <t>Earning</t>
  </si>
  <si>
    <t>Fixed, from the salary structure</t>
  </si>
  <si>
    <t>INV-VN05-2608</t>
  </si>
  <si>
    <t>Calendar days paid</t>
  </si>
  <si>
    <t>Point 9 — the loan ceiling multiplies this</t>
  </si>
  <si>
    <t>PC-DA</t>
  </si>
  <si>
    <t>ADDED v1.1 for form FRM-CTG-02. The reconciliation is the reason third-party attendance is captured in the same system as everyone else's. INV-VN01-2609 is the row to open: three claimed days with no attendance behind them, held automatically. Amounts are illustrative and are not carried into any payroll run in this dataset.</t>
  </si>
  <si>
    <t>12% of Basic</t>
  </si>
  <si>
    <t>PC-HRA</t>
  </si>
  <si>
    <t>40% of Basic</t>
  </si>
  <si>
    <t>PC-CONV</t>
  </si>
  <si>
    <t>Fixed 1,600</t>
  </si>
  <si>
    <t>PC-SPL</t>
  </si>
  <si>
    <t>Balancing figure to gross</t>
  </si>
  <si>
    <t>Carries the 50% floor add-back — see column P of sheet 13</t>
  </si>
  <si>
    <t>PC-DWAGE</t>
  </si>
  <si>
    <t>Daily wage</t>
  </si>
  <si>
    <t>Daily rate multiplied by days present</t>
  </si>
  <si>
    <t>Days present</t>
  </si>
  <si>
    <t>Point 2 — the component a daily-wage worker is paid on</t>
  </si>
  <si>
    <t>PC-RETAINER</t>
  </si>
  <si>
    <t>Retainer fee</t>
  </si>
  <si>
    <t>Fixed monthly</t>
  </si>
  <si>
    <t>Calendar days</t>
  </si>
  <si>
    <t>TDS under 194J, not salary</t>
  </si>
  <si>
    <t>PC-OT</t>
  </si>
  <si>
    <t>OT hours multiplied by the hourly wage base and the OT multiplier</t>
  </si>
  <si>
    <t>Not prorated</t>
  </si>
  <si>
    <t>Points 4, 10 — paid only in the off-cycle OT run</t>
  </si>
  <si>
    <t>PC-LEAVE-ENC</t>
  </si>
  <si>
    <t>Leave encashment</t>
  </si>
  <si>
    <t>Encashable balance multiplied by the daily wage base</t>
  </si>
  <si>
    <t>Point 7 — raised by the year-end run and at F&amp;F</t>
  </si>
  <si>
    <t>PC-NOTICE-PAY</t>
  </si>
  <si>
    <t>Notice pay</t>
  </si>
  <si>
    <t>Shortfall days multiplied by the daily gross</t>
  </si>
  <si>
    <t>PC-GRATUITY</t>
  </si>
  <si>
    <t>Gratuity</t>
  </si>
  <si>
    <t>15/26 of Basic+DA for each completed year</t>
  </si>
  <si>
    <t>Y (exempt to limit)</t>
  </si>
  <si>
    <t>PC-RECOG</t>
  </si>
  <si>
    <t>Fixed, from the nomination</t>
  </si>
  <si>
    <t>PC-REFERRAL</t>
  </si>
  <si>
    <t>Fixed, from the referral record</t>
  </si>
  <si>
    <t>PC-PF-EE</t>
  </si>
  <si>
    <t>Provident fund — employee</t>
  </si>
  <si>
    <t>Deduction</t>
  </si>
  <si>
    <t>12% of the statutory wage base</t>
  </si>
  <si>
    <t>Follows the wage base</t>
  </si>
  <si>
    <t>Reads column Q of sheet 13, not gross</t>
  </si>
  <si>
    <t>PC-ESI-EE</t>
  </si>
  <si>
    <t>ESI — employee</t>
  </si>
  <si>
    <t>0.75% of gross where gross is at or below the ESI ceiling</t>
  </si>
  <si>
    <t>Follows gross</t>
  </si>
  <si>
    <t>PC-PT</t>
  </si>
  <si>
    <t>Professional tax</t>
  </si>
  <si>
    <t>From the state slab set on the work location</t>
  </si>
  <si>
    <t>GL-016 / GL-017</t>
  </si>
  <si>
    <t>Point 17 — differs by state on the same run</t>
  </si>
  <si>
    <t>PC-TDS</t>
  </si>
  <si>
    <t>Income tax deducted at source</t>
  </si>
  <si>
    <t>Projected annual liability spread over remaining months</t>
  </si>
  <si>
    <t>PC-LWF</t>
  </si>
  <si>
    <t>From the state LWF set, at the stated frequency</t>
  </si>
  <si>
    <t>PC-LOAN</t>
  </si>
  <si>
    <t>Loan instalment recovery</t>
  </si>
  <si>
    <t>Instalment from the active loan</t>
  </si>
  <si>
    <t>Point 9 — reads 24_Loans</t>
  </si>
  <si>
    <t>PC-ADV</t>
  </si>
  <si>
    <t>Salary advance recovery</t>
  </si>
  <si>
    <t>From the advance schedule</t>
  </si>
  <si>
    <t>PC-CANTEEN</t>
  </si>
  <si>
    <t>From the canteen feed</t>
  </si>
  <si>
    <t>PC-RECOVERY</t>
  </si>
  <si>
    <t>Exit recovery</t>
  </si>
  <si>
    <t>From the no-dues checklist</t>
  </si>
  <si>
    <t>Point 16 — unreturned assets land here</t>
  </si>
  <si>
    <t>PC-PF-ER</t>
  </si>
  <si>
    <t>Provident fund — employer</t>
  </si>
  <si>
    <t>Employer contribution</t>
  </si>
  <si>
    <t>PC-ESI-ER</t>
  </si>
  <si>
    <t>ESI — employer</t>
  </si>
  <si>
    <t>3.25% of gross where within the ceiling</t>
  </si>
  <si>
    <t>ADDED v1.1 for form FRM-PAY-01. v1.0 carried the components as column headings in sheet 13 and as names in the GL map, but never as a master — so nothing said which of them is PF-bearing, which prorates on days present, or which one a daily-wage worker is actually paid on. The last three columns are the ones to walk: proration basis explains point 2, the Code on Wages column explains the add-back in sheet 13, and GL mapping is the join to sheet 35.</t>
  </si>
  <si>
    <t>Slab set</t>
  </si>
  <si>
    <t>Monthly gross from (INR)</t>
  </si>
  <si>
    <t>Monthly gross to (INR)</t>
  </si>
  <si>
    <t>PT per month (INR)</t>
  </si>
  <si>
    <t>Deduction frequency</t>
  </si>
  <si>
    <t>Special rule</t>
  </si>
  <si>
    <t>Applies to locations</t>
  </si>
  <si>
    <t>LOC-BLR, LOC-PLA</t>
  </si>
  <si>
    <t>Nil for women up to this band</t>
  </si>
  <si>
    <t>February is 300 so the annual total reaches 2,500 — the single best proof that PT is a slab engine and not a constant</t>
  </si>
  <si>
    <t>Half yearly</t>
  </si>
  <si>
    <t>Levied by the local body on half-yearly income, not monthly on gross. This is why OB-2026-0917 reads Not applicable for the August monthly cycle — the obligation is real but falls due half-yearly.</t>
  </si>
  <si>
    <t>ADDED v1.1. v1.0 named a slab set on every location but never gave the slabs, so "PT differs by state on the same run" could only be asserted. Run September for LE-01 and show four employees on four different PT outcomes in one register. AMBER WARNING: these are demo values. Slabs are amended by state notification and Tamil Nadu is levied by the local body, so confirm each against the current notification before the demo — a wrong slab in front of a finance head costs more credibility than a missing feature.</t>
  </si>
  <si>
    <t>Break ID</t>
  </si>
  <si>
    <t>Session</t>
  </si>
  <si>
    <t>Break seq</t>
  </si>
  <si>
    <t>Break start</t>
  </si>
  <si>
    <t>Break end</t>
  </si>
  <si>
    <t>Break minutes</t>
  </si>
  <si>
    <t>Break type</t>
  </si>
  <si>
    <t>Derived from</t>
  </si>
  <si>
    <t>Deducted from net hours</t>
  </si>
  <si>
    <t>BR-0001</t>
  </si>
  <si>
    <t>Meal</t>
  </si>
  <si>
    <t>Punch gap — OUT to next IN</t>
  </si>
  <si>
    <t>Point 1 — this single row is the requirement. The client asked for the dinner break to be reported separately, and gate-to-gate hours stay 19h20m because it is not deducted.</t>
  </si>
  <si>
    <t>BR-0002</t>
  </si>
  <si>
    <t>Gate pass</t>
  </si>
  <si>
    <t>Punch gap — OUT to next IN, overlapping approved pass GP-2026-0141</t>
  </si>
  <si>
    <t>N — deducted then credited back</t>
  </si>
  <si>
    <t>BR-0003</t>
  </si>
  <si>
    <t>Punch gap — OUT to next IN, overlapping approved pass GP-2026-0155</t>
  </si>
  <si>
    <t>BR-0004</t>
  </si>
  <si>
    <t>Shift break</t>
  </si>
  <si>
    <t>Shift master SH-A — scheduled, not punched</t>
  </si>
  <si>
    <t>The 60 minutes shown in column N of sheet 21 on an ordinary day. Every SH-A and SH-B day carries this; SH-C and SH-D carry 45 and SH-F carries 30.</t>
  </si>
  <si>
    <t>ADDED v1.1 for form F-ATT-03 and report RP-01. Rule RL-03 defines a break as the gap between an OUT and the following IN inside a session, so only the first three rows are breaks in that sense — BR-0004 is the scheduled shift break and is shown here only to explain where the 60 in sheet 21 comes from. Keep the two kinds visibly separate on the register; a client who sees one 60-minute row per person per day will reasonably assume the system is inventing breaks. Break type is configurable (EN_BREAK_TYPE) and a break overlapping an approved gate pass classifies itself.</t>
  </si>
  <si>
    <t>Exception</t>
  </si>
  <si>
    <t>Exception type</t>
  </si>
  <si>
    <t>Detail</t>
  </si>
  <si>
    <t>Detected on</t>
  </si>
  <si>
    <t>Severity</t>
  </si>
  <si>
    <t>Resolution path</t>
  </si>
  <si>
    <t>Resolved on</t>
  </si>
  <si>
    <t>EX-2026-0341</t>
  </si>
  <si>
    <t>Missing out punch</t>
  </si>
  <si>
    <t>IN at 20:02 with no matching OUT before the next session opened</t>
  </si>
  <si>
    <t>Blocks payroll</t>
  </si>
  <si>
    <t>Regularisation RG-2026-0217</t>
  </si>
  <si>
    <t>EX-2026-0352</t>
  </si>
  <si>
    <t>Short day below the absent threshold</t>
  </si>
  <si>
    <t>Net 5h05m against a 6h30m absent threshold on a 12-hour shift</t>
  </si>
  <si>
    <t>Request</t>
  </si>
  <si>
    <t>Regularisation RG-2026-0211 raised, awaiting supervisor</t>
  </si>
  <si>
    <t>EX-2026-0358</t>
  </si>
  <si>
    <t>Shift differs from roster</t>
  </si>
  <si>
    <t>Rostered SH-A, in-punch 20:05 falls inside the SH-B detection window</t>
  </si>
  <si>
    <t>Informational</t>
  </si>
  <si>
    <t>Auto-resolved — detected shift adopted and the override recorded</t>
  </si>
  <si>
    <t>Original status</t>
  </si>
  <si>
    <t>Point 13</t>
  </si>
  <si>
    <t>EX-2026-0361</t>
  </si>
  <si>
    <t>Requested status</t>
  </si>
  <si>
    <t>Session crosses the date boundary</t>
  </si>
  <si>
    <t>Last OUT at 03:20 on 09 Sep against an attendance date of 08 Sep</t>
  </si>
  <si>
    <t>Auto-resolved — session attributed to the date of the first IN per rule RL-01</t>
  </si>
  <si>
    <t>EX-2026-0366</t>
  </si>
  <si>
    <t>Raised by</t>
  </si>
  <si>
    <t>Vendor claim without attendance</t>
  </si>
  <si>
    <t>Day claimed on invoice INV-VN01-2609 with no punch recorded</t>
  </si>
  <si>
    <t>Approval status</t>
  </si>
  <si>
    <t>Blocks vendor payment</t>
  </si>
  <si>
    <t>Held on the invoice reconciliation, query raised with VN-01</t>
  </si>
  <si>
    <t>Effect once approved</t>
  </si>
  <si>
    <t>EX-2026-0369</t>
  </si>
  <si>
    <t>No punch and no leave</t>
  </si>
  <si>
    <t>Apprentice absent with nothing applied</t>
  </si>
  <si>
    <t>RG-2026-0211</t>
  </si>
  <si>
    <t>LOP raised pending supervisor confirmation</t>
  </si>
  <si>
    <t>ADDED v1.1 for form FRM-TIM-08. The distinction that matters on screen is severity: two of these resolve themselves and are informational, three block the payroll run, and one blocks a vendor payment rather than an employee payment. A queue that treats all six the same is the reason exception handling gets abandoned in month three. Run this screen immediately before the payroll run in the demo — that is the order it is used in.</t>
  </si>
  <si>
    <t>Absent</t>
  </si>
  <si>
    <t>Left at 13:15 on medical grounds without applying leave</t>
  </si>
  <si>
    <t>Dispensary slip attached</t>
  </si>
  <si>
    <t>Pending — supervisor</t>
  </si>
  <si>
    <t>Day status becomes Half day; the LOP for the second half stands</t>
  </si>
  <si>
    <t>RG-2026-0214</t>
  </si>
  <si>
    <t>On leave</t>
  </si>
  <si>
    <t>Returned early from LV-2026-0774 and reported for work</t>
  </si>
  <si>
    <t>System generated by the early-return action</t>
  </si>
  <si>
    <t>Approved 2026-09-14</t>
  </si>
  <si>
    <t>Attendance corrected to Present for 14, 15 and 16 Sep and three EL days credited back in the same commit</t>
  </si>
  <si>
    <t>RG-2026-0217</t>
  </si>
  <si>
    <t>Out punch missed at the gate on the night shift; security register confirms 08:12</t>
  </si>
  <si>
    <t>Gate register extract, night of 05 Sep</t>
  </si>
  <si>
    <t>Approved 2026-09-07</t>
  </si>
  <si>
    <t>Last out set to 08:12, gross recomputed, the 12-minute OT line on OT-2026-0918 follows from it</t>
  </si>
  <si>
    <t>RG-2026-0220</t>
  </si>
  <si>
    <t>Worker asked for Sunday to be treated as a rest day</t>
  </si>
  <si>
    <t>Rejected 2026-09-14</t>
  </si>
  <si>
    <t>No change. His worker class carries no rest day, so a regularisation cannot create one — the entitlement is a policy question, not an attendance correction.</t>
  </si>
  <si>
    <t>RG-2026-0222</t>
  </si>
  <si>
    <t>In punch recorded on the wrong device after a reader fault</t>
  </si>
  <si>
    <t>Device fault log BIO-CHN-01</t>
  </si>
  <si>
    <t>Approved 2026-09-12</t>
  </si>
  <si>
    <t>Punch reassigned. Note that E1055 can approve this while still being unable to see any salary field on the same record.</t>
  </si>
  <si>
    <t>Points 8, 12</t>
  </si>
  <si>
    <t>ADDED v1.1 for form F-ATT-04 and screen FRM-TIM-05. Two rows earn their place beyond filling a gap. RG-2026-0214 is the attendance half of demo point 5 — the early return has to write an attendance correction and a ledger credit in one commit, which is what workflow W-02 requires. RG-2026-0220 is the one to open when the client asks whether a supervisor can simply regularise around the rest-day rule: the refusal is the control working.</t>
  </si>
  <si>
    <t>Roster</t>
  </si>
  <si>
    <t>From date</t>
  </si>
  <si>
    <t>To date</t>
  </si>
  <si>
    <t>Rostered shift</t>
  </si>
  <si>
    <t>Rotation pattern</t>
  </si>
  <si>
    <t>Published on</t>
  </si>
  <si>
    <t>Published by</t>
  </si>
  <si>
    <t>Overridden by detection</t>
  </si>
  <si>
    <t>RS-2026-W36-01</t>
  </si>
  <si>
    <t>Fixed A shift</t>
  </si>
  <si>
    <t>RS-2026-W36-02</t>
  </si>
  <si>
    <t>RS-2026-W36-03</t>
  </si>
  <si>
    <t>Fixed A shift, covering B on request</t>
  </si>
  <si>
    <t>Yes — 04 and 11 Sep detected as SH-B</t>
  </si>
  <si>
    <t>Point 13 — the roster says A and the punch says B; the detected shift governs and the difference is recorded</t>
  </si>
  <si>
    <t>RS-2026-W36-04</t>
  </si>
  <si>
    <t>Fixed B shift</t>
  </si>
  <si>
    <t>RS-2026-W36-05</t>
  </si>
  <si>
    <t>Fixed D shift, 17:00 to 03:00</t>
  </si>
  <si>
    <t>Every day of hers crosses midnight, which is the ordinary case rule RL-01 has to handle, not the exception</t>
  </si>
  <si>
    <t>RS-2026-W36-06</t>
  </si>
  <si>
    <t>General shift</t>
  </si>
  <si>
    <t>Point 12 — grade-exempt supervisor on the general shift</t>
  </si>
  <si>
    <t>RS-2026-W36-07</t>
  </si>
  <si>
    <t>Points 3, 4 — same roster line as E1036, different rest-day answer</t>
  </si>
  <si>
    <t>RS-2026-W36-08</t>
  </si>
  <si>
    <t>Fixed A shift, no rest day</t>
  </si>
  <si>
    <t>ADDED v1.1 for form FRM-TIM-02. v1.0 recorded the rostered and the applied shift in sheet 21 but never the roster itself, so auto-detection had nothing to override. Open this alongside E1020's 04 September row: the roster is unchanged and still says SH-A, the day was processed on SH-B, and both facts are visible at once. A product that silently rewrites the roster loses the audit trail that makes the override defensible.</t>
  </si>
  <si>
    <t>Opening 01 Jan 2026</t>
  </si>
  <si>
    <t>Credited</t>
  </si>
  <si>
    <t>Reversed</t>
  </si>
  <si>
    <t>Encashed</t>
  </si>
  <si>
    <t>Closing as on 15 Sep 2026</t>
  </si>
  <si>
    <t>Ledger movements behind it</t>
  </si>
  <si>
    <t>What to point out</t>
  </si>
  <si>
    <t>LL-0001, LL-0004</t>
  </si>
  <si>
    <t>LL-0005, LL-0008</t>
  </si>
  <si>
    <t>LL-0009, LL-0011, LL-0012</t>
  </si>
  <si>
    <t>Point 5 — 10 days debited on application, 3 reversed on early return. The reversal is a movement against the original availing, not a fresh accrual, so the closing balance is explainable line by line.</t>
  </si>
  <si>
    <t>Point 7 — the catch-up lands on 16 September, during the demo window.</t>
  </si>
  <si>
    <t>Run</t>
  </si>
  <si>
    <t>Balance as on 15 Sep</t>
  </si>
  <si>
    <t>Journal</t>
  </si>
  <si>
    <t>Work location</t>
  </si>
  <si>
    <t>Further accrual to 31 Dec</t>
  </si>
  <si>
    <t>Expiring before 31 Dec</t>
  </si>
  <si>
    <t>Days in period</t>
  </si>
  <si>
    <t>LL-0022, LL-0023, LL-0041</t>
  </si>
  <si>
    <t>Projected balance at 31 Dec</t>
  </si>
  <si>
    <t>Days paid</t>
  </si>
  <si>
    <t>Point 6 — two credits on separate 60-day clocks, one consumed a day before it expired.</t>
  </si>
  <si>
    <t>LOP days</t>
  </si>
  <si>
    <t>Line</t>
  </si>
  <si>
    <t>DA</t>
  </si>
  <si>
    <t>Days encashed</t>
  </si>
  <si>
    <t>HRA</t>
  </si>
  <si>
    <t>Days lapsed</t>
  </si>
  <si>
    <t>Encashment rate per day (INR)</t>
  </si>
  <si>
    <t>Encashment amount (INR)</t>
  </si>
  <si>
    <t>LL-0024, LL-0025, LL-0042</t>
  </si>
  <si>
    <t>GL account</t>
  </si>
  <si>
    <t>Account name</t>
  </si>
  <si>
    <t>Gross</t>
  </si>
  <si>
    <t>Debit (INR)</t>
  </si>
  <si>
    <t>PF employee</t>
  </si>
  <si>
    <t>Credit (INR)</t>
  </si>
  <si>
    <t>ESI employee</t>
  </si>
  <si>
    <t>Posting status</t>
  </si>
  <si>
    <t>ERP posting reference</t>
  </si>
  <si>
    <t>JV-2026-08-0441</t>
  </si>
  <si>
    <t>PT state</t>
  </si>
  <si>
    <t>TDS</t>
  </si>
  <si>
    <t>Other recovery</t>
  </si>
  <si>
    <t>Total deductions</t>
  </si>
  <si>
    <t>Net pay</t>
  </si>
  <si>
    <t>Posted 2026-09-02</t>
  </si>
  <si>
    <t>ERP-JV-88214</t>
  </si>
  <si>
    <t>LL-0028, LL-0029</t>
  </si>
  <si>
    <t>Point 12 — six days intact. The 09 September absence raised LOP and took nothing from this balance.</t>
  </si>
  <si>
    <t>Clean full month, no attendance effects</t>
  </si>
  <si>
    <t>LL-0031, LL-0035</t>
  </si>
  <si>
    <t>Clean in August. Compare with her September line below</t>
  </si>
  <si>
    <t>LL-0033, LL-0034</t>
  </si>
  <si>
    <t>Point 7 — the 9-day catch-up on completing six months, then 1.5 a month.</t>
  </si>
  <si>
    <t>LL-0036, LL-0037, LL-0038</t>
  </si>
  <si>
    <t>Point 16 — 9.5 days is the figure encashed in the full and final settlement.</t>
  </si>
  <si>
    <t>Clean in August</t>
  </si>
  <si>
    <t>LL-0039, LL-0040</t>
  </si>
  <si>
    <t>Point 16 — encashed in the held settlement.</t>
  </si>
  <si>
    <t>LL-0044, LL-0045</t>
  </si>
  <si>
    <t>Point 2 — daily wage. 27 days present in a 31-day month, no weekly off generated and none deducted. Paid on days present, not on a monthly salary.</t>
  </si>
  <si>
    <t>Point 6 — one credit, one lapse, nil balance. The lapse is a movement, not a status change, which is why the balance actually falls.</t>
  </si>
  <si>
    <t>ADDED v1.1 for report RP-05. Every figure here is a projection over 17_Leave_Ledger — there is no stored balance column anywhere in this dataset, by design. The column that matters is the second from last: a balance a client disputes has to be explainable movement by movement, and if the product cannot produce that list, the balance is a number nobody can defend. Opening is nil throughout because the demo tenant starts on 1 January 2026.</t>
  </si>
  <si>
    <t>Point 3 — third-party helper, no rest day, daily wage</t>
  </si>
  <si>
    <t>Point 9 — the loan instalment on LN-2026-0041 recovers here, read from the loan record rather than keyed</t>
  </si>
  <si>
    <t>PF payable — employee and employer</t>
  </si>
  <si>
    <t>Point 8 — payroll group HO, work location Chennai. Professional tax is nil because Tamil Nadu levies it half-yearly through the local body, not monthly. Same run, four different PT answers across the register.</t>
  </si>
  <si>
    <t>Points 8, 17</t>
  </si>
  <si>
    <t>ESI payable — employee and employer</t>
  </si>
  <si>
    <t>Added v1.1</t>
  </si>
  <si>
    <t>Point 12 — half days on 10 and 14 September from the fourth and fifth late marks, one LOP day between them. Trace it back to rows AD-00025 and AD-00029 in sheet 21.</t>
  </si>
  <si>
    <t>Point 12 — five lates beyond grace in the same month and no deduction at all, because her grade rank is 55 and the exempt rank is 50. Put this line next to E1019 above.</t>
  </si>
  <si>
    <t>Lapse on expiry, not at year end</t>
  </si>
  <si>
    <t>Point 12 — a half day on 02 September and an absence on 09 September. The absence raised LOP, not a leave debit</t>
  </si>
  <si>
    <t>ADDED v1.1 for form F-LVE-07 and report RP-08. Run mode Preview must produce exactly these figures and write nothing; Commit must produce the same figures again and write the encashment as a payroll input and the lapse as a ledger movement. Run Preview twice in the demo and show the balances unchanged — that is the assurance a payroll head is actually asking for. Encashment rate is (Basic + DA) divided by 26, per component PC-LEAVE-ENC. The comp-off row is here to make the distinction: comp-off lapses on its own 60-day clock, not at year end, so the year-end run must leave it alone.</t>
  </si>
  <si>
    <t>Point 5 — ten days of approved leave, returned after seven. Days 14 to 16 are paid as present, not as leave, and three EL days went back to her balance.</t>
  </si>
  <si>
    <t>JV-2026-10-0007</t>
  </si>
  <si>
    <t>Sep 2026 overtime</t>
  </si>
  <si>
    <t>Not yet posted — run is in DRAFT</t>
  </si>
  <si>
    <t>Point 2 — thirty days present including both Sundays, because this worker class generates no weekly off</t>
  </si>
  <si>
    <t>Points 10, 15</t>
  </si>
  <si>
    <t>Point 8 — invisible to the Chennai plant HR sign-in on the same register</t>
  </si>
  <si>
    <t>Point 1 and 10 — 7h20m from 08 September at twice the hourly wage base. Disbursed on 07 October in a run of its own, after the September salary run has closed.</t>
  </si>
  <si>
    <t>Both journals balance. 31,720,000 against 31,720,000 for August and 425,390 each way for overtime.</t>
  </si>
  <si>
    <t>Point 4 — the whole 12h08m span of 06 September is payable because it fell on his rest day. His 04 September span was just as long and pays nothing.</t>
  </si>
  <si>
    <t>ADDED v1.1 for form F-INT-02 and report RP-15. Demo point 15 asks for a balanced journal and its reconciliation to the bank file, and v1.0 had only the mapping table — no journal existed to show. Three things to do on screen: post once and show the ERP reference come back; re-run the same period and show no second posting created, which is what idempotency means here; and note that the overtime run carries its own journal with its own date, so overtime never reaches the ledger inside the salary journal. The gratuity and leave-encashment credit lines use the two accounts added to sheet 35 in v1.1 — without them this journal was short by 700,000 on the credit side.</t>
  </si>
  <si>
    <t>Twelve minutes, after the missed out punch was regularised</t>
  </si>
  <si>
    <t>Point 2 — a daily-wage worker earns overtime on the same basis as anyone else; 13 September is an ordinary working day for him, not a rest day.</t>
  </si>
  <si>
    <t>ADDED v1.1. Eighteen sample lines, not a complete register — PR-2026-08-01 ran 412 employees and PR-2026-09-01 runs 418. The August lines are from the closed run and tie to the journal in 56_GL_Journal and the bank file in 57_Bank_File. The September lines sit at pre-audit and are the ones that carry attendance into pay: put the E1019 and E1021 rows side by side, same month, same late-mark rule, one loses a day and the other loses nothing. The four overtime lines belong to a separate run with its own pay date, which is the whole of demo point 10.</t>
  </si>
  <si>
    <t>File</t>
  </si>
  <si>
    <t>Bank</t>
  </si>
  <si>
    <t>Format</t>
  </si>
  <si>
    <t>Value date</t>
  </si>
  <si>
    <t>Records</t>
  </si>
  <si>
    <t>Total amount (INR)</t>
  </si>
  <si>
    <t>Reconciles to</t>
  </si>
  <si>
    <t>Variance</t>
  </si>
  <si>
    <t>BF-2026-08-0412</t>
  </si>
  <si>
    <t>HDFC Bank</t>
  </si>
  <si>
    <t>Corporate bulk payment, fixed width</t>
  </si>
  <si>
    <t>Released and acknowledged</t>
  </si>
  <si>
    <t>Salary payable credit on journal JV-2026-08-0441, line 10</t>
  </si>
  <si>
    <t>BF-2026-08-0188</t>
  </si>
  <si>
    <t>ICICI Bank</t>
  </si>
  <si>
    <t>Salary payable credit on the LE-02 August journal</t>
  </si>
  <si>
    <t>BF-2026-10-0096</t>
  </si>
  <si>
    <t>Not generated — run is in DRAFT</t>
  </si>
  <si>
    <t>Salary payable credit on journal JV-2026-10-0007, line 3</t>
  </si>
  <si>
    <t>Point 10 — a second file, a second value date, a week after the salary file</t>
  </si>
  <si>
    <t>BF-2026-09-0002</t>
  </si>
  <si>
    <t>Held — one of the two settlements is not cleared</t>
  </si>
  <si>
    <t>Full and final settlement for E1068; E1042 is excluded until his clearance closes</t>
  </si>
  <si>
    <t>Point 16 — the no-dues gate reaches the bank file, not just the screen</t>
  </si>
  <si>
    <t>ADDED v1.1 for form FRM-PAY-07. The last row is the one worth dwelling on: E1042's settlement is held at the clearance checklist and therefore never reaches the payment file at all. A no-dues process that only greys out a button on a screen is not a control; one that keeps the amount out of the bank file is.</t>
  </si>
  <si>
    <t>Settlement</t>
  </si>
  <si>
    <t>Notice required</t>
  </si>
  <si>
    <t>Completed years of service</t>
  </si>
  <si>
    <t>No dues status</t>
  </si>
  <si>
    <t>Component</t>
  </si>
  <si>
    <t>Amount (INR)</t>
  </si>
  <si>
    <t>Basis</t>
  </si>
  <si>
    <t>FF-2026-0021</t>
  </si>
  <si>
    <t>Cleared — all 6 lines</t>
  </si>
  <si>
    <t>September salary, 01 to 30 Sep</t>
  </si>
  <si>
    <t>Full month worked to the last working day</t>
  </si>
  <si>
    <t>15/26 of Basic plus DA, 43,120, for 7 completed years</t>
  </si>
  <si>
    <t>9.5 EL days at 1,658.46, the wage base divided by 26. The balance is the one in sheet 53 and includes the September accrual credited on the last working day.</t>
  </si>
  <si>
    <t>Points 7, 16</t>
  </si>
  <si>
    <t>30 days required and 30 served — nothing either way</t>
  </si>
  <si>
    <t>12% of the wage base</t>
  </si>
  <si>
    <t>Maharashtra, Chakan Works</t>
  </si>
  <si>
    <t>Asset recovery</t>
  </si>
  <si>
    <t>Laptop AST-L-0298 returned on 24 September in good condition</t>
  </si>
  <si>
    <t>Candidate</t>
  </si>
  <si>
    <t>Points 16, 23</t>
  </si>
  <si>
    <t>NET SETTLEMENT</t>
  </si>
  <si>
    <t>Net</t>
  </si>
  <si>
    <t>Referred by</t>
  </si>
  <si>
    <t>Released on the last working day, 30 September, in run PR-2026-09-03</t>
  </si>
  <si>
    <t>Stage</t>
  </si>
  <si>
    <t>FF-2026-0018</t>
  </si>
  <si>
    <t>Rounds completed</t>
  </si>
  <si>
    <t>Verdict</t>
  </si>
  <si>
    <t>Offer</t>
  </si>
  <si>
    <t>Offered CTC (INR pa)</t>
  </si>
  <si>
    <t>Offer status</t>
  </si>
  <si>
    <t>Proposed joining date</t>
  </si>
  <si>
    <t>Held — 2 blocking lines open</t>
  </si>
  <si>
    <t>Becomes employee</t>
  </si>
  <si>
    <t>September salary, 01 to 18 Sep</t>
  </si>
  <si>
    <t>18 of 30 days</t>
  </si>
  <si>
    <t>CN-2026-0188</t>
  </si>
  <si>
    <t>Employee referral</t>
  </si>
  <si>
    <t>E1044 Rahul Gaikwad</t>
  </si>
  <si>
    <t>Joined</t>
  </si>
  <si>
    <t>Screening, Technical 1, HR</t>
  </si>
  <si>
    <t>Hire</t>
  </si>
  <si>
    <t>OF-2026-0066</t>
  </si>
  <si>
    <t>Accepted</t>
  </si>
  <si>
    <t>Points 19, 24 — referral through to a joiner against a replacement requisition</t>
  </si>
  <si>
    <t>Not payable. Four years of continuous service against the five-year qualifying period — put this next to E1068 above, because the rule is the same and the answer is opposite.</t>
  </si>
  <si>
    <t>CN-2026-0171</t>
  </si>
  <si>
    <t>E1019 Sneha Nair</t>
  </si>
  <si>
    <t>Screening, Technical 1, Technical 2, HR</t>
  </si>
  <si>
    <t>Strong hire</t>
  </si>
  <si>
    <t>OF-2026-0058</t>
  </si>
  <si>
    <t>Point 19 — the referral whose balance award matures on confirmation in February</t>
  </si>
  <si>
    <t>CN-2026-0204</t>
  </si>
  <si>
    <t>6 EL days at 1,680, the wage base divided by 26</t>
  </si>
  <si>
    <t>Girish Kamat</t>
  </si>
  <si>
    <t>Job portal</t>
  </si>
  <si>
    <t>Interview complete</t>
  </si>
  <si>
    <t>Screening, Technical 1</t>
  </si>
  <si>
    <t>Hold</t>
  </si>
  <si>
    <t>Point 24 — the open replacement against vacated position POS-2214, at panel round 2</t>
  </si>
  <si>
    <t>CN-2026-0206</t>
  </si>
  <si>
    <t>Sunil Marathe</t>
  </si>
  <si>
    <t>Recruitment agency</t>
  </si>
  <si>
    <t>12% of the prorated wage base</t>
  </si>
  <si>
    <t>Interview scheduled</t>
  </si>
  <si>
    <t>Screening</t>
  </si>
  <si>
    <t>CN-2026-0211</t>
  </si>
  <si>
    <t>Basanti Naik</t>
  </si>
  <si>
    <t>E1013 Tanvi Deshmukh</t>
  </si>
  <si>
    <t>Offered</t>
  </si>
  <si>
    <t>OF-2026-0071</t>
  </si>
  <si>
    <t>Points 19, 24, 25 — the candidate is ready but the requisition is blocked because Machining is at sanctioned strength. Show the offer held by a headcount control rather than by a hiring decision.</t>
  </si>
  <si>
    <t>CN-2026-0215</t>
  </si>
  <si>
    <t>Pooja Sawant</t>
  </si>
  <si>
    <t>Walk-in</t>
  </si>
  <si>
    <t>Screened</t>
  </si>
  <si>
    <t>CN-2026-0219</t>
  </si>
  <si>
    <t>Imtiaz Sayed</t>
  </si>
  <si>
    <t>OF-2026-0069</t>
  </si>
  <si>
    <t>Tool kit AST-T-0077 at 12,000 and locker key AST-K-0231 at 500, both still out. The figures come from the recovery value added to sheet 33 in v1.1, and the same two items are the blocking clearance lines in sheet 27.</t>
  </si>
  <si>
    <t>Negotiating</t>
  </si>
  <si>
    <t>2026-10-12</t>
  </si>
  <si>
    <t>CN-2026-0222</t>
  </si>
  <si>
    <t>Kavitha Rajan</t>
  </si>
  <si>
    <t>Campus</t>
  </si>
  <si>
    <t>No hire</t>
  </si>
  <si>
    <t>Computed but not released. Clear the tool kit and the knowledge transfer line in sheet 27, then release and watch it join the bank file.</t>
  </si>
  <si>
    <t>Point 24 — rejection reason recorded so the requisition ageing is explainable</t>
  </si>
  <si>
    <t>ADDED v1.1 for forms FRM-TAL-02, TAL-03 and TAL-04. v1.0 had requisitions and referral awards but no candidates, so the two ends of the story were joined by nothing — "Open, panel round 2" on REQ-2026-0037 pointed at no one. CN-2026-0211 is the row worth opening: a candidate with an accepted verdict and an offer that cannot issue because sanctioned strength is full. That is demo point 25 arriving where it actually bites, at the offer, rather than as a number on a budget screen.</t>
  </si>
  <si>
    <t>ADDED v1.1 for form FRM-PAY-08. v1.0 had the clearance checklist in sheet 27 and a settlement run in sheet 26, but nothing in between — no amounts, so the same-day settlement in demo point 16 could be described and not shown. Run the two side by side. E1068 clears and settles on his last working day, which is the promise. E1042 is computed to the rupee and held, and the 12,500 of unreturned assets only exists as a number because the checklist found them. The gratuity contrast between the two is worth naming out loud: seven years pays, four does not, and no one had to remember the rule.</t>
  </si>
  <si>
    <t>Probation months</t>
  </si>
  <si>
    <t>Confirmation due</t>
  </si>
  <si>
    <t>Mandatory induction complete</t>
  </si>
  <si>
    <t>Manager recommendation</t>
  </si>
  <si>
    <t>Action</t>
  </si>
  <si>
    <t>Blocked by</t>
  </si>
  <si>
    <t>Letter issued</t>
  </si>
  <si>
    <t>CF-2026-0041</t>
  </si>
  <si>
    <t>2026-03-01</t>
  </si>
  <si>
    <t>Confirm</t>
  </si>
  <si>
    <t>Confirmed 2026-09-01</t>
  </si>
  <si>
    <t>CF-2026-0052</t>
  </si>
  <si>
    <t>Not due</t>
  </si>
  <si>
    <t>POSH awareness IND-2026-0090 is still in progress. Confirmation cannot be actioned while a mandatory induction item is open, whatever the manager recommends.</t>
  </si>
  <si>
    <t>CF-2026-0049</t>
  </si>
  <si>
    <t>Nothing blocking. Her referral award balance matures on this date, which is why the two records have to agree.</t>
  </si>
  <si>
    <t>Points 19, 23</t>
  </si>
  <si>
    <t>CF-2026-0047</t>
  </si>
  <si>
    <t>Pending HR action</t>
  </si>
  <si>
    <t>Point 7 — her six-month EL credit and her confirmation fall on the same day, from the same date of joining</t>
  </si>
  <si>
    <t>CF-2026-0038</t>
  </si>
  <si>
    <t>Extend probation</t>
  </si>
  <si>
    <t>Recommended for extension</t>
  </si>
  <si>
    <t>Performance below the line at the mid-probation review</t>
  </si>
  <si>
    <t>ADDED v1.1 for form FRM-LCY-02. This is the sheet that makes the second half of demo point 23 real: the acceptance test says confirmation must be blocked while a mandatory induction item is pending, and CF-2026-0052 is that case sitting live in the tenant. E1067 is worth naming too — the same date of joining drives her leave catch-up and her confirmation, and a product that derives both from one field is making a point about itself.</t>
  </si>
  <si>
    <t>Joining date</t>
  </si>
  <si>
    <t>Chain step</t>
  </si>
  <si>
    <t>Blocks joining</t>
  </si>
  <si>
    <t>PB-2026-0071</t>
  </si>
  <si>
    <t>Offer acceptance recorded</t>
  </si>
  <si>
    <t>Waiting on the requisition block</t>
  </si>
  <si>
    <t>Points 24, 25 — the chain cannot start while the requisition is held at sanctioned strength</t>
  </si>
  <si>
    <t>Document collection</t>
  </si>
  <si>
    <t>Medical fitness certificate</t>
  </si>
  <si>
    <t>Factory Act requirement, not an HR nicety</t>
  </si>
  <si>
    <t>Employee code and Form F generation</t>
  </si>
  <si>
    <t>Point 26 — Form F is produced inside this chain, not chased later. She is also the October joiner that proration rule PR-06 has no employee for: 1 CL and 1 SL on joining.</t>
  </si>
  <si>
    <t>PB-2026-0066</t>
  </si>
  <si>
    <t>Complete 2026-08-18</t>
  </si>
  <si>
    <t>Complete 2026-08-27</t>
  </si>
  <si>
    <t>Complete 2026-09-01 — FRM-F-2026-0112</t>
  </si>
  <si>
    <t>Induction path and asset allocation</t>
  </si>
  <si>
    <t>Complete 2026-09-01 — 3 assets issued</t>
  </si>
  <si>
    <t>New joiner announcement</t>
  </si>
  <si>
    <t>Complete — AN-2026-0091</t>
  </si>
  <si>
    <t>ADDED v1.1 for form FRM-LCY-01. Run the two candidates in parallel. Abhinav Rastogi is the completed chain, and every downstream record in the dataset — the Form F instance, the three assets, the induction items, the announcement, the appointment letter — was raised by a step in it rather than typed afterwards. Basanti Naik is the same chain stopped at step one by a headcount control, and she is also the October joiner that the proration table in sheet 16 had no record for.</t>
  </si>
  <si>
    <t>Document</t>
  </si>
  <si>
    <t>Document class</t>
  </si>
  <si>
    <t>Reference (masked)</t>
  </si>
  <si>
    <t>Uploaded on</t>
  </si>
  <si>
    <t>Verified by</t>
  </si>
  <si>
    <t>Verification status</t>
  </si>
  <si>
    <t>Blocks</t>
  </si>
  <si>
    <t>DOC-2026-1188</t>
  </si>
  <si>
    <t>Aadhaar</t>
  </si>
  <si>
    <t>XXXX XXXX 4417</t>
  </si>
  <si>
    <t>2026-08-27</t>
  </si>
  <si>
    <t>Verified</t>
  </si>
  <si>
    <t>Joining</t>
  </si>
  <si>
    <t>DOC-2026-1189</t>
  </si>
  <si>
    <t>XXXXX1194F</t>
  </si>
  <si>
    <t>Payroll — no TDS without it</t>
  </si>
  <si>
    <t>DOC-2026-1190</t>
  </si>
  <si>
    <t>MFC/PUN/2026/0881</t>
  </si>
  <si>
    <t>2026-08-29</t>
  </si>
  <si>
    <t>2027-08-29</t>
  </si>
  <si>
    <t>Joining at a factory establishment</t>
  </si>
  <si>
    <t>Points 23, 26</t>
  </si>
  <si>
    <t>DOC-2026-1191</t>
  </si>
  <si>
    <t>Previous employer</t>
  </si>
  <si>
    <t>2026-08-30</t>
  </si>
  <si>
    <t>DOC-2026-1204</t>
  </si>
  <si>
    <t>Ticket</t>
  </si>
  <si>
    <t>Contract / agreement</t>
  </si>
  <si>
    <t>VN-01 deployment letter</t>
  </si>
  <si>
    <t>2026-04-02</t>
  </si>
  <si>
    <t>Category</t>
  </si>
  <si>
    <t>Subject</t>
  </si>
  <si>
    <t>Deployment at the establishment</t>
  </si>
  <si>
    <t>Priority</t>
  </si>
  <si>
    <t>DOC-2026-1205</t>
  </si>
  <si>
    <t>SLA due</t>
  </si>
  <si>
    <t>MFC/BLR/2025/1902</t>
  </si>
  <si>
    <t>2025-09-14</t>
  </si>
  <si>
    <t>Assigned to</t>
  </si>
  <si>
    <t>Deployment — expires 14 September, renewal not received</t>
  </si>
  <si>
    <t>Resolution</t>
  </si>
  <si>
    <t>Point 17 — a third-party worker whose fitness certificate lapses inside the demo window. The principal employer carries this, not the contractor.</t>
  </si>
  <si>
    <t>DOC-2026-1211</t>
  </si>
  <si>
    <t>Educational certificate</t>
  </si>
  <si>
    <t>Diploma, 2025</t>
  </si>
  <si>
    <t>TK-2026-0912</t>
  </si>
  <si>
    <t>Attendance</t>
  </si>
  <si>
    <t>Apprentice registration under NAPS</t>
  </si>
  <si>
    <t>Half day marked on 10 September</t>
  </si>
  <si>
    <t>Normal</t>
  </si>
  <si>
    <t>ADDED v1.1 for form FRM-PPL-05. Identifiers are masked here and format-valid dummies in the tenant, per the rule in the README — never demo with a real Aadhaar or PAN. DOC-2026-1205 is the row to open on the compliance walk: a contractor's worker whose medical fitness certificate expires on 14 September, one day before the demo clock. The obligation is the principal employer's, which is exactly the argument for holding third-party workers in the same system as everyone else.</t>
  </si>
  <si>
    <t>Resolved</t>
  </si>
  <si>
    <t>Fourth late in the month beyond the 15-minute grace. The late history was shown from her own record and the half day stands.</t>
  </si>
  <si>
    <t>TK-2026-0918</t>
  </si>
  <si>
    <t>Payroll</t>
  </si>
  <si>
    <t>Comp-off credit from 31 May has disappeared</t>
  </si>
  <si>
    <t>2026-08-08</t>
  </si>
  <si>
    <t>It lapsed unconsumed on 30 July, 60 days from the credit date. The ledger movement and the lapse run reference were shown to him. This ticket is the argument for report RP-06, the expiry forecast.</t>
  </si>
  <si>
    <t>TK-2026-0925</t>
  </si>
  <si>
    <t>Third gate pass request rejected</t>
  </si>
  <si>
    <t>Low</t>
  </si>
  <si>
    <t>Four hours and two instances already used in September. The entitlement counter was shown against her record.</t>
  </si>
  <si>
    <t>TK-2026-0931</t>
  </si>
  <si>
    <t>Loan application rejected without explanation</t>
  </si>
  <si>
    <t>High</t>
  </si>
  <si>
    <t>He is an active guarantor on LN-2026-0041 and is therefore blocked from borrowing until that loan closes. The reason was in the rejection; the ticket exists because nobody had told him he was a guarantor.</t>
  </si>
  <si>
    <t>TK-2026-0940</t>
  </si>
  <si>
    <t>No weekly off shown for September</t>
  </si>
  <si>
    <t>Awaiting employee</t>
  </si>
  <si>
    <t>Working as configured — his worker class carries no rest day and he is paid on days present. Referred to HR as a policy question rather than closed as a defect.</t>
  </si>
  <si>
    <t>TK-2026-0944</t>
  </si>
  <si>
    <t>Payslip not visible to plant HR</t>
  </si>
  <si>
    <t>Working as configured. He is payrolled at head office, so plant roles cannot see compensation on his record.</t>
  </si>
  <si>
    <t>ADDED v1.1 for form FRM-SSV-01. Every ticket here is a question the demo itself raises, answered from the record rather than from a policy document — which is the only argument for a helpdesk sitting inside the HRMS instead of beside it. TK-2026-0918 is the best of them: a worker asking where his comp-off went, answered by a ledger movement with a lapse run reference against it.</t>
  </si>
  <si>
    <t>Workflow</t>
  </si>
  <si>
    <t>Chain</t>
  </si>
  <si>
    <t>Sequential or parallel</t>
  </si>
  <si>
    <t>Recorded per level</t>
  </si>
  <si>
    <t>Escalation</t>
  </si>
  <si>
    <t>Delegation allowed</t>
  </si>
  <si>
    <t>Return to applicant</t>
  </si>
  <si>
    <t>Live demo record</t>
  </si>
  <si>
    <t>W-01</t>
  </si>
  <si>
    <t>Leave application</t>
  </si>
  <si>
    <t>F-LVE-03 / FRM-LVE-02</t>
  </si>
  <si>
    <t>Supervisor → HOD → HR Head</t>
  </si>
  <si>
    <t>Sequential</t>
  </si>
  <si>
    <t>Actor, decision, timestamp, comment</t>
  </si>
  <si>
    <t>After 3 days to the next level</t>
  </si>
  <si>
    <t>HR Head only, with a reason</t>
  </si>
  <si>
    <t>LV-2026-0774 — E1039, then E1039 as HOD, then E1004 on 06 Sep</t>
  </si>
  <si>
    <t>W-02</t>
  </si>
  <si>
    <t>Leave early return</t>
  </si>
  <si>
    <t>F-LVE-04</t>
  </si>
  <si>
    <t>Single level</t>
  </si>
  <si>
    <t>Actor, decision, timestamp, days released</t>
  </si>
  <si>
    <t>LV-2026-0774 closed by E1006 on 14 Sep with 3 days credited back, and RG-2026-0214 written in the same commit</t>
  </si>
  <si>
    <t>W-03</t>
  </si>
  <si>
    <t>F-OTM-01</t>
  </si>
  <si>
    <t>Supervisor → HOD</t>
  </si>
  <si>
    <t>Actor, decision, timestamp, hours approved</t>
  </si>
  <si>
    <t>After 2 days</t>
  </si>
  <si>
    <t>OT-2026-0912 — E1017 approved 7h20m on 09 Sep</t>
  </si>
  <si>
    <t>W-04</t>
  </si>
  <si>
    <t>F-GPS-01</t>
  </si>
  <si>
    <t>Actor, decision, timestamp</t>
  </si>
  <si>
    <t>GP-2026-0163 rejected by E1024 on the monthly ceiling. The entitlement is checked at submission and again at approval, because another pass may have been approved in between.</t>
  </si>
  <si>
    <t>W-05</t>
  </si>
  <si>
    <t>Loan application</t>
  </si>
  <si>
    <t>F-LON-01</t>
  </si>
  <si>
    <t>HOD → HR Head → Finance</t>
  </si>
  <si>
    <t>Actor, decision, timestamp, eligibility snapshot</t>
  </si>
  <si>
    <t>After 5 days</t>
  </si>
  <si>
    <t>LN-APP-2026-0014 rejected at eligibility before the chain started</t>
  </si>
  <si>
    <t>W-06</t>
  </si>
  <si>
    <t>Loan special terms</t>
  </si>
  <si>
    <t>Inserted step, cannot be skipped</t>
  </si>
  <si>
    <t>Actor, decision, timestamp, override reason</t>
  </si>
  <si>
    <t>LN-2026-0012 — E1001 sanctioned 150,000 against an 86,000 ceiling as a recorded approval, not an edit</t>
  </si>
  <si>
    <t>W-07</t>
  </si>
  <si>
    <t>No dues clearance</t>
  </si>
  <si>
    <t>F-FNF-02</t>
  </si>
  <si>
    <t>One sign-off per department</t>
  </si>
  <si>
    <t>Parallel</t>
  </si>
  <si>
    <t>Actor, decision, timestamp, recovery amount, waiver reason</t>
  </si>
  <si>
    <t>After 5 days to HR</t>
  </si>
  <si>
    <t>E1042 — four cleared, two open, both blocking</t>
  </si>
  <si>
    <t>W-08</t>
  </si>
  <si>
    <t>Full and final settlement</t>
  </si>
  <si>
    <t>F-FNF-01</t>
  </si>
  <si>
    <t>HR Head → Finance</t>
  </si>
  <si>
    <t>FF-2026-0021 released on the last working day; FF-2026-0018 held</t>
  </si>
  <si>
    <t>W-09</t>
  </si>
  <si>
    <t>Manpower requisition</t>
  </si>
  <si>
    <t>F-REC-02</t>
  </si>
  <si>
    <t>HOD → HR Head, plus a level when sanction is exceeded</t>
  </si>
  <si>
    <t>Actor, decision, timestamp, sanction check result</t>
  </si>
  <si>
    <t>REQ-2026-0041 blocked at approval because Machining is at full sanction</t>
  </si>
  <si>
    <t>Points 24, 25</t>
  </si>
  <si>
    <t>W-10</t>
  </si>
  <si>
    <t>F-ATT-04</t>
  </si>
  <si>
    <t>Actor, decision, timestamp, original and corrected status</t>
  </si>
  <si>
    <t>After 3 days</t>
  </si>
  <si>
    <t>RG-2026-0220 rejected — a regularisation cannot create a rest-day entitlement the worker class does not carry</t>
  </si>
  <si>
    <t>ADDED v1.1, expanding sheet 07 of the build workbook into records that exist in this dataset. Two rows carry the weight. W-02 is a single approval level that must commit an attendance correction and a ledger credit together or not at all — show it and then show both records. W-06 is an approval that cannot be skipped and cannot be replaced by editing the amount, which is the difference between a policy and a control. W-10 was added beyond the build sheet's nine because regularisation is where most attendance rules quietly get bypassed.</t>
  </si>
  <si>
    <t>Enum code</t>
  </si>
  <si>
    <t>Enum name</t>
  </si>
  <si>
    <t>Module</t>
  </si>
  <si>
    <t>System or Config</t>
  </si>
  <si>
    <t>Complete value set</t>
  </si>
  <si>
    <t>Default in this tenant</t>
  </si>
  <si>
    <t>Picklist code</t>
  </si>
  <si>
    <t>EN_EMPLOYMENT_CATEGORY</t>
  </si>
  <si>
    <t>Seeded by</t>
  </si>
  <si>
    <t>EMP</t>
  </si>
  <si>
    <t>Config</t>
  </si>
  <si>
    <t>Values</t>
  </si>
  <si>
    <t>Permanent · Probation · Contractual · Third party · Trainee · Retainer</t>
  </si>
  <si>
    <t>R-03, R-04</t>
  </si>
  <si>
    <t>PL_ACCOMMODATION</t>
  </si>
  <si>
    <t>Accommodation type</t>
  </si>
  <si>
    <t>EN_EMPLOYMENT_SUBCATEGORY</t>
  </si>
  <si>
    <t>Own · Rented · Company provided · Parental · Hostel</t>
  </si>
  <si>
    <t>PL_ACCOUNT_TYPE</t>
  </si>
  <si>
    <t>Bank account type</t>
  </si>
  <si>
    <t>Employee · Helper · Supervisor · Skilled · Semi-skilled · Unskilled</t>
  </si>
  <si>
    <t>Savings · Current · Salary · NRE · NRO</t>
  </si>
  <si>
    <t>R-04</t>
  </si>
  <si>
    <t>PL_ACCRUAL_DAY</t>
  </si>
  <si>
    <t>Accrual timing</t>
  </si>
  <si>
    <t>EN_WAGE_BASIS</t>
  </si>
  <si>
    <t>Period start · Period end</t>
  </si>
  <si>
    <t>PL_ACCRUAL_METHOD</t>
  </si>
  <si>
    <t>Accrual method</t>
  </si>
  <si>
    <t>Monthly · Daily · Hourly · Piece rate</t>
  </si>
  <si>
    <t>Annual credit · Monthly accrual · Per days worked · No accrual (entitlement based)</t>
  </si>
  <si>
    <t>PL_ACTIVE_STATUS</t>
  </si>
  <si>
    <t>R-03</t>
  </si>
  <si>
    <t>Record status</t>
  </si>
  <si>
    <t>Active · Inactive</t>
  </si>
  <si>
    <t>EN_OT_ELIGIBILITY_BASIS</t>
  </si>
  <si>
    <t>PL_ANNOUNCEMENT_CHANNEL</t>
  </si>
  <si>
    <t>Announcement channel</t>
  </si>
  <si>
    <t>Employee portal · Mobile push · Email · WhatsApp · Notice board display</t>
  </si>
  <si>
    <t>All days · Rest days and holidays only · Holidays only · Not eligible</t>
  </si>
  <si>
    <t>PL_ANNOUNCEMENT_TYPE</t>
  </si>
  <si>
    <t>Announcement type</t>
  </si>
  <si>
    <t>R-05</t>
  </si>
  <si>
    <t>General · Policy · Emergency · Celebration · Statutory notice</t>
  </si>
  <si>
    <t>EN_TRAINEE_TYPE</t>
  </si>
  <si>
    <t>PL_APPROVAL_STATUS</t>
  </si>
  <si>
    <t>Draft · Pending approval · Approved · Rejected · Withdrawn</t>
  </si>
  <si>
    <t>PL_ASSET_CONDITION</t>
  </si>
  <si>
    <t>Asset condition at issue</t>
  </si>
  <si>
    <t>New · Good · Fair</t>
  </si>
  <si>
    <t>PL_ASSET_RETURN_CONDITION</t>
  </si>
  <si>
    <t>Asset condition at return</t>
  </si>
  <si>
    <t>Good · Damaged · Lost · Not returned</t>
  </si>
  <si>
    <t>PL_ASSET_TYPE</t>
  </si>
  <si>
    <t>Asset type</t>
  </si>
  <si>
    <t>Laptop · Desktop · Mobile phone · SIM card · Access card · Vehicle · Tool kit · Safety equipment · Uniform · Footwear · Locker key · Other</t>
  </si>
  <si>
    <t>DET · GET · Apprentice · Intern</t>
  </si>
  <si>
    <t>PL_ASSIGNMENT_CHANGE</t>
  </si>
  <si>
    <t>Assignment change type</t>
  </si>
  <si>
    <t>R-08</t>
  </si>
  <si>
    <t>New hire · Promotion · Transfer — location · Transfer — org unit · Redesignation · Worker class change · Manager change · Payroll group change · Data correction · Rehire</t>
  </si>
  <si>
    <t>EN_DAY_STATUS</t>
  </si>
  <si>
    <t>PL_ATTENDANCE_MODE</t>
  </si>
  <si>
    <t>Attendance capture mode</t>
  </si>
  <si>
    <t>Day status</t>
  </si>
  <si>
    <t>ATT</t>
  </si>
  <si>
    <t>Biometric device · Mobile app · Kiosk · WhatsApp · Web · Exempt</t>
  </si>
  <si>
    <t>Present · Half day · Absent · Weekly off · Holiday · On leave · On gate pass · Not processed</t>
  </si>
  <si>
    <t>R-13</t>
  </si>
  <si>
    <t>EN_DAY_TYPE</t>
  </si>
  <si>
    <t>PL_ATTENDANCE_STATUS</t>
  </si>
  <si>
    <t>Attendance day status</t>
  </si>
  <si>
    <t>Present · Half day · Absent · Weekly off · Holiday · On leave · On duty · Work from home · Not scheduled</t>
  </si>
  <si>
    <t>Working day · Rest day · Holiday · National holiday</t>
  </si>
  <si>
    <t>PL_AUTH_METHOD</t>
  </si>
  <si>
    <t>Working day</t>
  </si>
  <si>
    <t>Authentication method</t>
  </si>
  <si>
    <t>SSO (SAML) · SSO (OIDC) · Password · OTP · Biometric (device)</t>
  </si>
  <si>
    <t>PL_AWARD_CATEGORY</t>
  </si>
  <si>
    <t>EN_BREAK_TYPE</t>
  </si>
  <si>
    <t>Recognition category</t>
  </si>
  <si>
    <t>Star performer · Safety champion · Quality champion · Innovation · Long service · Team award · Customer delight · Spot award</t>
  </si>
  <si>
    <t>PL_BANK_FORMAT</t>
  </si>
  <si>
    <t>Bank file format</t>
  </si>
  <si>
    <t>Meal · Personal · Gate pass · Shift break · Unclassified</t>
  </si>
  <si>
    <t>Unclassified</t>
  </si>
  <si>
    <t>HDFC ENet · ICICI CIB · SBI CINB · Axis Corporate · Kotak FYN · Yes Bank · NPCI NACH · Generic CSV</t>
  </si>
  <si>
    <t>R-01</t>
  </si>
  <si>
    <t>PL_BLOOD_GROUP</t>
  </si>
  <si>
    <t>Blood group</t>
  </si>
  <si>
    <t>EN_LATE_CONSEQUENCE</t>
  </si>
  <si>
    <t>Late mark consequence</t>
  </si>
  <si>
    <t>A+ · A- · B+ · B- · AB+ · AB- · O+ · O- · Not known</t>
  </si>
  <si>
    <t>PL_CALC_METHOD</t>
  </si>
  <si>
    <t>Calculation method</t>
  </si>
  <si>
    <t>Half day · Leave deduction · Warning only · No action</t>
  </si>
  <si>
    <t>Fixed amount · Percentage of component · Formula · Slab table · Attendance driven · Rate x quantity</t>
  </si>
  <si>
    <t>PL_CANDIDATE_STAGE</t>
  </si>
  <si>
    <t>EN_COUNTER_RESET</t>
  </si>
  <si>
    <t>Candidate stage</t>
  </si>
  <si>
    <t>Applied · Screened · Interview scheduled · Interview complete · Selected · Offered · Offer accepted · Joined · Rejected · Withdrawn · On hold</t>
  </si>
  <si>
    <t>Calendar month · Payroll month · Quarter · Year</t>
  </si>
  <si>
    <t>PL_CAP_STATUS</t>
  </si>
  <si>
    <t>Statutory cap status</t>
  </si>
  <si>
    <t>EN_LEAVE_APPROVAL_LEVEL</t>
  </si>
  <si>
    <t>Within limit · Approaching limit · Breach</t>
  </si>
  <si>
    <t>Leave approval level</t>
  </si>
  <si>
    <t>LVE</t>
  </si>
  <si>
    <t>PL_CLAIM_TYPE</t>
  </si>
  <si>
    <t>Reimbursement claim type</t>
  </si>
  <si>
    <t>Supervisor · HOD · HR Head · Director</t>
  </si>
  <si>
    <t>Fuel / conveyance · Telephone / internet · Medical · Books and periodicals · Travel · Relocation · Professional development · Meal · Other</t>
  </si>
  <si>
    <t>Supervisor</t>
  </si>
  <si>
    <t>PL_CLEARANCE_ITEM_STATUS</t>
  </si>
  <si>
    <t>R-06</t>
  </si>
  <si>
    <t>Clearance item status</t>
  </si>
  <si>
    <t>Open · Cleared · Waived</t>
  </si>
  <si>
    <t>EN_ACCRUAL_FREQUENCY</t>
  </si>
  <si>
    <t>PL_CLEARANCE_STATUS</t>
  </si>
  <si>
    <t>Clearance status</t>
  </si>
  <si>
    <t>Not started · In progress · Blocked · Cleared</t>
  </si>
  <si>
    <t>PL_COMPONENT_TYPE</t>
  </si>
  <si>
    <t>Annual · Half yearly · Quarterly · Monthly · On earning</t>
  </si>
  <si>
    <t>Pay component type</t>
  </si>
  <si>
    <t>Earning · Deduction · Employer contribution · Reimbursement · Information only</t>
  </si>
  <si>
    <t>PL_CONFIRMATION_ACTION</t>
  </si>
  <si>
    <t>EN_YEAR_END_TREATMENT</t>
  </si>
  <si>
    <t>Confirmation action</t>
  </si>
  <si>
    <t>Year end treatment</t>
  </si>
  <si>
    <t>Confirm · Extend probation · Terminate</t>
  </si>
  <si>
    <t>PL_CONFLICT_POLICY</t>
  </si>
  <si>
    <t>Conflict policy</t>
  </si>
  <si>
    <t>Encash · Carry forward · Lapse · Carry forward with cap</t>
  </si>
  <si>
    <t>Owner wins · Hold for review · Latest wins</t>
  </si>
  <si>
    <t>PL_COUNTRY</t>
  </si>
  <si>
    <t>Country</t>
  </si>
  <si>
    <t>EN_LEAVE_DISPLAY_UNIT</t>
  </si>
  <si>
    <t>India · (full ISO 3166-1 list seeded at install)</t>
  </si>
  <si>
    <t>Leave display unit</t>
  </si>
  <si>
    <t>PL_CURRENCY</t>
  </si>
  <si>
    <t>Currency</t>
  </si>
  <si>
    <t>Days · Months</t>
  </si>
  <si>
    <t>INR · USD · EUR · GBP · AED · SGD · (full ISO 4217 list seeded at install)</t>
  </si>
  <si>
    <t>PL_DAY_TYPE</t>
  </si>
  <si>
    <t>EN_COFF_STATUS</t>
  </si>
  <si>
    <t>COFF status</t>
  </si>
  <si>
    <t>Working day · Weekly off / rest day · Holiday · National holiday</t>
  </si>
  <si>
    <t>PL_DECISION</t>
  </si>
  <si>
    <t>Approval decision</t>
  </si>
  <si>
    <t>Available · Availed · Lapsed · Encashed</t>
  </si>
  <si>
    <t>Approve · Reject · Return for correction · Delegate</t>
  </si>
  <si>
    <t>Available</t>
  </si>
  <si>
    <t>PL_DECLARATION_STATUS</t>
  </si>
  <si>
    <t>R-07</t>
  </si>
  <si>
    <t>Declaration status</t>
  </si>
  <si>
    <t>Draft · Submitted · Proof pending · Verified · Partially verified</t>
  </si>
  <si>
    <t>EN_EARLY_RETURN_ACTION</t>
  </si>
  <si>
    <t>PL_DECLINE_REASON</t>
  </si>
  <si>
    <t>Offer decline reason</t>
  </si>
  <si>
    <t>Early return attendance action</t>
  </si>
  <si>
    <t>Compensation · Counter offer accepted · Role mismatch · Location · Joining date · Family reasons · Other offer · Not disclosed</t>
  </si>
  <si>
    <t>Mark present · Leave unchanged · Mark as on duty</t>
  </si>
  <si>
    <t>PL_DISABILITY_TYPE</t>
  </si>
  <si>
    <t>Mark present</t>
  </si>
  <si>
    <t>Disability type</t>
  </si>
  <si>
    <t>Locomotor · Visual · Hearing · Speech · Intellectual · Multiple · Other</t>
  </si>
  <si>
    <t>PL_DOCUMENT_CLASS</t>
  </si>
  <si>
    <t>EN_RUN_MODE</t>
  </si>
  <si>
    <t>Processing run mode</t>
  </si>
  <si>
    <t>Aadhaar · PAN · Passport · Driving licence · Voter ID · Bank proof · Educational certificate · Experience letter · Relieving letter · Payslip (previous employer) · Medical fitness certificate · Disability certificate · Photograph · Signature · Police verification · Contract / agreement · Other</t>
  </si>
  <si>
    <t>Preview · Commit · Rollback</t>
  </si>
  <si>
    <t>PL_EDUCATION_LEVEL</t>
  </si>
  <si>
    <t>Qualification level</t>
  </si>
  <si>
    <t>Preview</t>
  </si>
  <si>
    <t>Below 10th · 10th / SSLC · 12th / PUC · ITI · Diploma · Graduate · Post graduate · Doctorate · Professional certification</t>
  </si>
  <si>
    <t>PL_EMPLOYMENT_TYPE</t>
  </si>
  <si>
    <t>Employment type</t>
  </si>
  <si>
    <t>EN_GATEPASS_TYPE</t>
  </si>
  <si>
    <t>Gate pass type</t>
  </si>
  <si>
    <t>Permanent · Probation · Fixed term contract · Trainee · Apprentice (NAPS/NATS) · Intern · Retainer · Consultant · Contract (through vendor) · Part time</t>
  </si>
  <si>
    <t>GPS</t>
  </si>
  <si>
    <t>PL_ENCASHMENT_BASIS</t>
  </si>
  <si>
    <t>Encashment rate basis</t>
  </si>
  <si>
    <t>Personal · Official · Medical · Emergency</t>
  </si>
  <si>
    <t>Basic · Basic + DA · Gross</t>
  </si>
  <si>
    <t>R-12</t>
  </si>
  <si>
    <t>PL_ENTITY_TYPE</t>
  </si>
  <si>
    <t>Legal entity type</t>
  </si>
  <si>
    <t>EN_GUARANTEE_STATUS</t>
  </si>
  <si>
    <t>Private Limited · Public Limited · LLP · Partnership · Proprietorship · Society · Trust · Branch Office</t>
  </si>
  <si>
    <t>Guarantee status</t>
  </si>
  <si>
    <t>PL_ERP_SYSTEM</t>
  </si>
  <si>
    <t>Report</t>
  </si>
  <si>
    <t>LON</t>
  </si>
  <si>
    <t>ERP system</t>
  </si>
  <si>
    <t>Active · Released</t>
  </si>
  <si>
    <t>SAP · Oracle · Microsoft Dynamics · Tally · Odoo · Custom / file based</t>
  </si>
  <si>
    <t>PL_ESTB_TYPE</t>
  </si>
  <si>
    <t>R-10</t>
  </si>
  <si>
    <t>Factory · Shops &amp; Establishment · Mine · Plantation · Motor Transport · Construction · Beedi &amp; Cigar · Contract Establishment</t>
  </si>
  <si>
    <t>PL_EXCEPTION_ACTION</t>
  </si>
  <si>
    <t>Build action</t>
  </si>
  <si>
    <t>Exception resolution action</t>
  </si>
  <si>
    <t>Accept proposal · Amend · Reject · Escalate</t>
  </si>
  <si>
    <t>Sheets that feed it</t>
  </si>
  <si>
    <t>PL_EXCEPTION_TYPE</t>
  </si>
  <si>
    <t>Attendance exception type</t>
  </si>
  <si>
    <t>Filters to set in the demo</t>
  </si>
  <si>
    <t>Unpaired punch · Missing attendance day · Device failure · Shift inferred · Geofence breach · Duplicate punch · Punch outside roster · Late beyond allowance</t>
  </si>
  <si>
    <t>EN_NO_DUES_STATUS</t>
  </si>
  <si>
    <t>PL_EXEMPTION_SECTION</t>
  </si>
  <si>
    <t>Tax exemption section</t>
  </si>
  <si>
    <t>FNF</t>
  </si>
  <si>
    <t>RP-01</t>
  </si>
  <si>
    <t>10(5) LTA · 10(13A) HRA · 10(14) special allowance · 16(ia) standard deduction · 16(ii) entertainment · 16(iii) professional tax · 17(2) perquisite · Not exempt</t>
  </si>
  <si>
    <t>Pending · Cleared · Waived</t>
  </si>
  <si>
    <t>Break register</t>
  </si>
  <si>
    <t>PL_EXIT_REASON</t>
  </si>
  <si>
    <t>Exit reason category</t>
  </si>
  <si>
    <t>R-17</t>
  </si>
  <si>
    <t>New</t>
  </si>
  <si>
    <t>49_Break_Register, 20_Punch_Events</t>
  </si>
  <si>
    <t>Better opportunity · Compensation · Career growth · Relocation · Higher studies · Personal / family · Health · Work environment · Manager relationship · Performance · Disciplinary · Not disclosed</t>
  </si>
  <si>
    <t>EN_STATE_VARIANT</t>
  </si>
  <si>
    <t>E1018, 08 September</t>
  </si>
  <si>
    <t>PL_EXIT_TYPE</t>
  </si>
  <si>
    <t>Statutory state variant</t>
  </si>
  <si>
    <t>The 45-minute dinner break as its own row, and gate-to-gate hours unchanged at 19h20m</t>
  </si>
  <si>
    <t>Exit type</t>
  </si>
  <si>
    <t>STA</t>
  </si>
  <si>
    <t>Resignation · Termination · Retirement · Contract end · Abandonment · Death in service · Redundancy</t>
  </si>
  <si>
    <t>A jurisdiction pack per state, not a fixed list. Karnataka and Tamil Nadu are both seeded in this tenant.</t>
  </si>
  <si>
    <t>PL_FIELD_OWNER</t>
  </si>
  <si>
    <t>RP-02</t>
  </si>
  <si>
    <t>R-18, R-27</t>
  </si>
  <si>
    <t>Team attendance history</t>
  </si>
  <si>
    <t>Nucleus · ERP</t>
  </si>
  <si>
    <t>R-02</t>
  </si>
  <si>
    <t>EN_SCOPE_DIMENSION</t>
  </si>
  <si>
    <t>PL_FITNESS_STATUS</t>
  </si>
  <si>
    <t>Medical fitness status</t>
  </si>
  <si>
    <t>Data scope dimension</t>
  </si>
  <si>
    <t>21_Expected_Attendance, 44_Demo_Users</t>
  </si>
  <si>
    <t>SEC</t>
  </si>
  <si>
    <t>Signed in as E1017, 01 to 15 September, all reportees</t>
  </si>
  <si>
    <t>A range that crosses a month boundary, and a non-reportee that cannot be selected</t>
  </si>
  <si>
    <t>Attendance location · Payroll processing location · Department · Legal entity</t>
  </si>
  <si>
    <t>Fit · Fit with restriction · Unfit · Pending</t>
  </si>
  <si>
    <t>PL_FLAG_DISPOSITION</t>
  </si>
  <si>
    <t>R-09</t>
  </si>
  <si>
    <t>Audit flag disposition</t>
  </si>
  <si>
    <t>RP-03</t>
  </si>
  <si>
    <t>Daily attendance register</t>
  </si>
  <si>
    <t>EN_MASTER_OWNER</t>
  </si>
  <si>
    <t>Resolve · Waive · Escalate</t>
  </si>
  <si>
    <t>Master owning system</t>
  </si>
  <si>
    <t>R-01, R-13</t>
  </si>
  <si>
    <t>INT</t>
  </si>
  <si>
    <t>PL_FREQUENCY</t>
  </si>
  <si>
    <t>Edit existing</t>
  </si>
  <si>
    <t>Frequency</t>
  </si>
  <si>
    <t>21_Expected_Attendance, 52_Shift_Roster</t>
  </si>
  <si>
    <t>ERP · Nucleus · Both with field-level ownership</t>
  </si>
  <si>
    <t>LOC-PLA, 01 to 15 September</t>
  </si>
  <si>
    <t>Monthly · Quarterly · Half-yearly · Annual · Event-based</t>
  </si>
  <si>
    <t>Detected shift shown beside rostered shift on E1020's 04 September row</t>
  </si>
  <si>
    <t>R-15</t>
  </si>
  <si>
    <t>PL_GATE_PASS_TYPE</t>
  </si>
  <si>
    <t>EN_SYNC_STATUS</t>
  </si>
  <si>
    <t>Sync status</t>
  </si>
  <si>
    <t>RP-04</t>
  </si>
  <si>
    <t>Personal · Official</t>
  </si>
  <si>
    <t>Overtime statement</t>
  </si>
  <si>
    <t>PL_GENDER</t>
  </si>
  <si>
    <t>OTM</t>
  </si>
  <si>
    <t>Success · Failed · Pending · Skipped</t>
  </si>
  <si>
    <t>R-01, R-05, R-11</t>
  </si>
  <si>
    <t>Male · Female · Other · Prefer not to say</t>
  </si>
  <si>
    <t>23_Overtime_Register, 55_Payroll_Register</t>
  </si>
  <si>
    <t>PL_GEOFENCE_RESULT</t>
  </si>
  <si>
    <t>September OT period, LOC-PLA</t>
  </si>
  <si>
    <t>EN_REQUISITION_REASON</t>
  </si>
  <si>
    <t>Geofence result</t>
  </si>
  <si>
    <t>E1034's two rows — the same 12-hour span, one on a working day paying nothing and one on a rest day paying in full</t>
  </si>
  <si>
    <t>Requisition reason</t>
  </si>
  <si>
    <t>Points 4, 10</t>
  </si>
  <si>
    <t>Inside · Outside · Unavailable</t>
  </si>
  <si>
    <t>REC</t>
  </si>
  <si>
    <t>RP-05</t>
  </si>
  <si>
    <t>PL_HALF_DAY_SESSION</t>
  </si>
  <si>
    <t>Leave balance and ledger</t>
  </si>
  <si>
    <t>Half day session</t>
  </si>
  <si>
    <t>Replacement · New position · Temporary cover · Project</t>
  </si>
  <si>
    <t>R-06, R-07, R-08</t>
  </si>
  <si>
    <t>R-25</t>
  </si>
  <si>
    <t>First half · Second half</t>
  </si>
  <si>
    <t>PL_INTERVIEW_MODE</t>
  </si>
  <si>
    <t>53_Leave_Balance_AsOn, 17_Leave_Ledger</t>
  </si>
  <si>
    <t>Interview mode</t>
  </si>
  <si>
    <t>As on 15 September, all employees</t>
  </si>
  <si>
    <t>ADDED v1.1. These are the 25 value sets from sheet 06 of the build workbook, seeded so the demo tenant can be built without going back to the specification. Config sets are tenant-editable and System sets are not, and the difference is worth showing once: add a value to EN_BREAK_TYPE live and watch it appear on the break register, then try the same on EN_DAY_STATUS and find it refused.</t>
  </si>
  <si>
    <t>Drill any closing balance to the movements behind it</t>
  </si>
  <si>
    <t>In person · Video · Telephone</t>
  </si>
  <si>
    <t>Points 5, 6, 7</t>
  </si>
  <si>
    <t>PL_INTERVIEW_ROUND</t>
  </si>
  <si>
    <t>Interview round</t>
  </si>
  <si>
    <t>RP-06</t>
  </si>
  <si>
    <t>COFF expiry forecast</t>
  </si>
  <si>
    <t>Screening · Technical 1 · Technical 2 · Functional · HR · Final / leadership</t>
  </si>
  <si>
    <t>PL_INTERVIEW_VERDICT</t>
  </si>
  <si>
    <t>Interview verdict</t>
  </si>
  <si>
    <t>19_CompOff_Ledger, 17_Leave_Ledger</t>
  </si>
  <si>
    <t>Strong hire · Hire · Hold · No hire</t>
  </si>
  <si>
    <t>Expiring within 60 days</t>
  </si>
  <si>
    <t>PL_LANGUAGE</t>
  </si>
  <si>
    <t>E1028 holds two credits nine weeks apart. E1044's lapsed credit is the complaint this report prevents.</t>
  </si>
  <si>
    <t>Language</t>
  </si>
  <si>
    <t>English · Hindi · Kannada · Tamil · Telugu · Malayalam · Marathi · Gujarati · Bengali · Odia · Punjabi · Assamese · Urdu · Other</t>
  </si>
  <si>
    <t>RP-07</t>
  </si>
  <si>
    <t>PL_LEAVE_TYPE</t>
  </si>
  <si>
    <t>Leave accrual audit</t>
  </si>
  <si>
    <t>15_Leave_Accrual_Policy, 16_Leave_Proration, 17_Leave_Ledger</t>
  </si>
  <si>
    <t>January to September 2026, all schemes</t>
  </si>
  <si>
    <t>Which rule credited what to whom. Walk E1069 and E1067 — same rule, six months apart.</t>
  </si>
  <si>
    <t>Earned leave · Casual leave · Sick leave · Maternity leave · Paternity leave · Compensatory off · Leave without pay · Bereavement leave · Marriage leave · Birthday leave · Special leave</t>
  </si>
  <si>
    <t>RP-08</t>
  </si>
  <si>
    <t>PL_LEAVE_UNIT</t>
  </si>
  <si>
    <t>Year end encashment and lapse statement</t>
  </si>
  <si>
    <t>Leave unit</t>
  </si>
  <si>
    <t>Days · Hours</t>
  </si>
  <si>
    <t>PL_LETTER_TYPE</t>
  </si>
  <si>
    <t>54_Year_End_Leave_Preview</t>
  </si>
  <si>
    <t>Letter type</t>
  </si>
  <si>
    <t>2026, run mode Preview</t>
  </si>
  <si>
    <t>Run Preview twice and show nothing changed</t>
  </si>
  <si>
    <t>Offer · Appointment · Confirmation · Salary revision · Promotion · Transfer · Warning · Show cause · Experience · Relieving · No objection certificate · Address proof · Bank introduction · Visa support</t>
  </si>
  <si>
    <t>PL_LOAN_PURPOSE</t>
  </si>
  <si>
    <t>Loan purpose</t>
  </si>
  <si>
    <t>RP-09</t>
  </si>
  <si>
    <t>Gate pass utilisation</t>
  </si>
  <si>
    <t>Medical · Education · Housing · Marriage · Vehicle · Festival · Personal · Emergency</t>
  </si>
  <si>
    <t>PL_LOCATION_TYPE</t>
  </si>
  <si>
    <t>Location type</t>
  </si>
  <si>
    <t>22_Gate_Pass</t>
  </si>
  <si>
    <t>Head office · Corporate office · Plant · Factory · Warehouse · Depot · Branch · Site · Project site · Retail outlet · Remote</t>
  </si>
  <si>
    <t>September, LOC-PLA</t>
  </si>
  <si>
    <t>E1023 at 240 minutes and two instances, with the third request refused</t>
  </si>
  <si>
    <t>PL_MARITAL_STATUS</t>
  </si>
  <si>
    <t>Marital status</t>
  </si>
  <si>
    <t>Single · Married · Widowed · Divorced · Separated</t>
  </si>
  <si>
    <t>RP-10</t>
  </si>
  <si>
    <t>PL_MASTER_MODE</t>
  </si>
  <si>
    <t>Loan and guarantor exposure</t>
  </si>
  <si>
    <t>Master data mode</t>
  </si>
  <si>
    <t>Nucleus owns · ERP owns · Co-owned</t>
  </si>
  <si>
    <t>PL_MATURITY_STATUS</t>
  </si>
  <si>
    <t>As on 15 September</t>
  </si>
  <si>
    <t>Referral award maturity</t>
  </si>
  <si>
    <t>Who guarantees whom, and who is therefore blocked. The interlock is invisible without this.</t>
  </si>
  <si>
    <t>Pending · Part matured · Fully matured · Forfeited</t>
  </si>
  <si>
    <t>PL_MONTH</t>
  </si>
  <si>
    <t>RP-11</t>
  </si>
  <si>
    <t>27_Exit_Clearance, 58_FnF_Settlement</t>
  </si>
  <si>
    <t>Last working day within September</t>
  </si>
  <si>
    <t>E1042 held at two lines, with the 12,500 recovery already priced</t>
  </si>
  <si>
    <t>RP-12</t>
  </si>
  <si>
    <t>Statutory registers and returns</t>
  </si>
  <si>
    <t>R-18</t>
  </si>
  <si>
    <t>29_Statutory_Forms, 28_Statutory_Calendar</t>
  </si>
  <si>
    <t>September, LOC-PLA and then LOC-CHN</t>
  </si>
  <si>
    <t>The Karnataka and Tamil Nadu register sets are different</t>
  </si>
  <si>
    <t>Month</t>
  </si>
  <si>
    <t>RP-13</t>
  </si>
  <si>
    <t>Form F register</t>
  </si>
  <si>
    <t>January · February · March · April · May · June · July · August · September · October · November · December</t>
  </si>
  <si>
    <t>R-27</t>
  </si>
  <si>
    <t>PL_NATIONALITY</t>
  </si>
  <si>
    <t>Nationality</t>
  </si>
  <si>
    <t>29_Statutory_Forms, 61_Preboarding_Chain</t>
  </si>
  <si>
    <t>Indian · (derived from the ISO 3166-1 country list)</t>
  </si>
  <si>
    <t>LOC-PLA, joining dates in 2026</t>
  </si>
  <si>
    <t>PL_NOMINEE_SCHEME</t>
  </si>
  <si>
    <t>A gapless serial per establishment</t>
  </si>
  <si>
    <t>Nominee scheme</t>
  </si>
  <si>
    <t>RP-14</t>
  </si>
  <si>
    <t>Provident fund · Gratuity · Group insurance · Superannuation · ESI dependant</t>
  </si>
  <si>
    <t>Salary register</t>
  </si>
  <si>
    <t>PL_OBLIGATION_STATUS</t>
  </si>
  <si>
    <t>PAY</t>
  </si>
  <si>
    <t>Obligation status</t>
  </si>
  <si>
    <t>Open · In progress · Filed · Filed late · Not applicable</t>
  </si>
  <si>
    <t>55_Payroll_Register, 43_Roles_and_Data_Scope</t>
  </si>
  <si>
    <t>PL_OFFER_RESPONSE</t>
  </si>
  <si>
    <t>September, run as U-001 and then as U-002</t>
  </si>
  <si>
    <t>Offer response</t>
  </si>
  <si>
    <t>The same register, two sign-ins, and E1056 missing from one of them</t>
  </si>
  <si>
    <t>Pending · Accepted · Declined · Negotiating · Lapsed</t>
  </si>
  <si>
    <t>RP-15</t>
  </si>
  <si>
    <t>Payroll posting log</t>
  </si>
  <si>
    <t>PL_OT_BASIS</t>
  </si>
  <si>
    <t>Overtime basis</t>
  </si>
  <si>
    <t>R-16</t>
  </si>
  <si>
    <t>Gross minutes · Net minutes</t>
  </si>
  <si>
    <t>PL_OT_ELIGIBILITY</t>
  </si>
  <si>
    <t>56_GL_Journal, 35_GL_Mapping</t>
  </si>
  <si>
    <t>August 2026, all posting statuses</t>
  </si>
  <si>
    <t>The blocked run with GL-023 unmapped, then the balanced journal, then the re-run that creates no second posting</t>
  </si>
  <si>
    <t>Always · Rest day and holiday only · Beyond weekly hours only · None</t>
  </si>
  <si>
    <t>PL_PAYMENT_MODE</t>
  </si>
  <si>
    <t>Payment mode</t>
  </si>
  <si>
    <t>RP-16</t>
  </si>
  <si>
    <t>Bank transfer (NEFT) · Bank transfer (IMPS) · Bank transfer (RTGS) · Cheque · Cash · Demand draft</t>
  </si>
  <si>
    <t>Contractor reconciliation</t>
  </si>
  <si>
    <t>PL_PERSON_STATUS</t>
  </si>
  <si>
    <t>CTG</t>
  </si>
  <si>
    <t>Person record status</t>
  </si>
  <si>
    <t>New — added v1.1</t>
  </si>
  <si>
    <t>46_Contractor_Invoices, 21_Expected_Attendance</t>
  </si>
  <si>
    <t>Draft · Active · Suspended · On notice · Exited</t>
  </si>
  <si>
    <t>VN-01, September</t>
  </si>
  <si>
    <t>PL_POSITION_STATUS</t>
  </si>
  <si>
    <t>Three claimed days with no attendance behind them, held rather than paid</t>
  </si>
  <si>
    <t>Position status</t>
  </si>
  <si>
    <t>Vacant · Filled · Frozen · Abolished</t>
  </si>
  <si>
    <t>RP-17</t>
  </si>
  <si>
    <t>PL_PRINCIPAL_TYPE</t>
  </si>
  <si>
    <t>Attendance exception queue</t>
  </si>
  <si>
    <t>Principal type</t>
  </si>
  <si>
    <t>User · Service account · Agent</t>
  </si>
  <si>
    <t>PL_PRIORITY</t>
  </si>
  <si>
    <t>51_Attendance_Exceptions</t>
  </si>
  <si>
    <t>Open exceptions, all severities</t>
  </si>
  <si>
    <t>Three block payroll, one blocks a vendor payment, two resolve themselves. Run it before the payroll run.</t>
  </si>
  <si>
    <t>Low · Normal · High · Urgent</t>
  </si>
  <si>
    <t>PL_PROOF_STATUS</t>
  </si>
  <si>
    <t>Proof verification status</t>
  </si>
  <si>
    <t>Pending · Accepted · Rejected · Partially accepted</t>
  </si>
  <si>
    <t>PL_PRORATION_BASIS</t>
  </si>
  <si>
    <t>ADDED v1.1, expanding sheet 08 of the build workbook and naming the demo sheet behind each report. Fifteen reports come from the build sheet; RP-16 and RP-17 are added here because v1.1 introduced the data for them. Column F is the one to check before the demo: if a report has no sheet feeding it, there is nothing to show.</t>
  </si>
  <si>
    <t>Calendar days · Payable days · Working days</t>
  </si>
  <si>
    <t>PL_PUBLISH_STATUS</t>
  </si>
  <si>
    <t>Roster publish status</t>
  </si>
  <si>
    <t>Draft · Published</t>
  </si>
  <si>
    <t>PL_PUNCH_DIRECTION</t>
  </si>
  <si>
    <t>Punch direction</t>
  </si>
  <si>
    <t>IN · OUT</t>
  </si>
  <si>
    <t>PL_PUNCH_SOURCE</t>
  </si>
  <si>
    <t>Punch source</t>
  </si>
  <si>
    <t>Biometric device · Mobile app · Kiosk · WhatsApp · Web · Manual (regularised)</t>
  </si>
  <si>
    <t>PL_RATING_SCALE</t>
  </si>
  <si>
    <t>Rating scale</t>
  </si>
  <si>
    <t>Outstanding · Exceeds expectations · Meets expectations · Needs improvement · Unsatisfactory</t>
  </si>
  <si>
    <t>PL_REFERRAL_RELATION</t>
  </si>
  <si>
    <t>Referrer relationship</t>
  </si>
  <si>
    <t>Former colleague · Friend · Relative · Academic contact · Professional network · Other</t>
  </si>
  <si>
    <t>PL_REGISTRATION_STATUS</t>
  </si>
  <si>
    <t>Statutory registration status</t>
  </si>
  <si>
    <t>Not required · Pending · Registered · Failed</t>
  </si>
  <si>
    <t>PL_REGULARISATION_TYPE</t>
  </si>
  <si>
    <t>Regularisation type</t>
  </si>
  <si>
    <t>Missing punch · Wrong shift applied · On duty · Work from home · Late waiver · Device failure</t>
  </si>
  <si>
    <t>PL_REHIRE_ELIGIBILITY</t>
  </si>
  <si>
    <t>Rehire eligibility</t>
  </si>
  <si>
    <t>Yes · No · With approval</t>
  </si>
  <si>
    <t>PL_REJECTION_REASON</t>
  </si>
  <si>
    <t>Candidate rejection reason</t>
  </si>
  <si>
    <t>Skill mismatch · Experience mismatch · Compensation mismatch · Location constraint · Notice period · Failed assessment · Background check · Position closed · Other</t>
  </si>
  <si>
    <t>PL_RELATION</t>
  </si>
  <si>
    <t>Relationship</t>
  </si>
  <si>
    <t>Spouse · Father · Mother · Son · Daughter · Brother · Sister · Father-in-law · Mother-in-law · Grandfather · Grandmother · Guardian · Friend · Other</t>
  </si>
  <si>
    <t>PL_RELEASE_CHANNEL</t>
  </si>
  <si>
    <t>Delivery channel</t>
  </si>
  <si>
    <t>Email · Employee portal · WhatsApp · Printed copy</t>
  </si>
  <si>
    <t>PL_RELIGION</t>
  </si>
  <si>
    <t>Religion</t>
  </si>
  <si>
    <t>Hindu · Muslim · Christian · Sikh · Buddhist · Jain · Parsi · Jewish · Other · Not disclosed</t>
  </si>
  <si>
    <t>PL_REQUISITION_TYPE</t>
  </si>
  <si>
    <t>Requisition type</t>
  </si>
  <si>
    <t>Replacement · Addition</t>
  </si>
  <si>
    <t>PL_REST_DAY_PATTERN</t>
  </si>
  <si>
    <t>Fixed weekly day · Two fixed days · Rotating · None</t>
  </si>
  <si>
    <t>PL_REVISION_TYPE</t>
  </si>
  <si>
    <t>Salary revision type</t>
  </si>
  <si>
    <t>Annual increment · Promotion · Market correction · Wage settlement · Data correction · Retention · Confirmation</t>
  </si>
  <si>
    <t>PL_ROLE</t>
  </si>
  <si>
    <t>Tenant admin · HR head · HR ops · HR business partner · Payroll manager · Payroll executive · Finance · Compliance owner · Compliance engineer · Implementation consultant · Plant HR · Supervisor · Manager · Employee · Security / gate · Admin / facilities · IT admin · Auditor (read only) · Director · Recruiter · Interviewer · Vendor coordinator</t>
  </si>
  <si>
    <t>PL_ROUNDING</t>
  </si>
  <si>
    <t>Rounding rule</t>
  </si>
  <si>
    <t>Nearest rupee · Round up · Round down · No rounding</t>
  </si>
  <si>
    <t>PL_RUN_STATE</t>
  </si>
  <si>
    <t>Payroll run state</t>
  </si>
  <si>
    <t>Draft · Inputs locked · Calculated · Audited · Approved · Disbursement prepared · Disbursed · Posted to GL · Closed</t>
  </si>
  <si>
    <t>PL_RUN_TYPE</t>
  </si>
  <si>
    <t>Payroll run type</t>
  </si>
  <si>
    <t>Regular · Off-cycle overtime · Arrears · Full and final · Bonus · Reimbursement</t>
  </si>
  <si>
    <t>PL_SALUTATION</t>
  </si>
  <si>
    <t>Salutation</t>
  </si>
  <si>
    <t>Mr. · Ms. · Mrs. · Dr. · Prof. · Shri · Smt.</t>
  </si>
  <si>
    <t>PL_SANDWICH_RULE</t>
  </si>
  <si>
    <t>Sandwich rule</t>
  </si>
  <si>
    <t>Exclude holidays and rest days · Include holidays · Include rest days · Include both</t>
  </si>
  <si>
    <t>PL_SETTLEMENT_STATUS</t>
  </si>
  <si>
    <t>Settlement status</t>
  </si>
  <si>
    <t>Draft · Computed · Approved · Paid · Recovery pending</t>
  </si>
  <si>
    <t>PL_SEVERITY</t>
  </si>
  <si>
    <t>Critical · Warning · Info</t>
  </si>
  <si>
    <t>PL_SOCIAL_CATEGORY</t>
  </si>
  <si>
    <t>Social category</t>
  </si>
  <si>
    <t>General · OBC · SC · ST · EWS · Not disclosed</t>
  </si>
  <si>
    <t>PL_SOURCE_CHANNEL</t>
  </si>
  <si>
    <t>Candidate source</t>
  </si>
  <si>
    <t>Employee referral · Job portal · Recruitment agency · Walk-in · Campus · Internal transfer · Social media · Direct application · Rehire</t>
  </si>
  <si>
    <t>PL_STATE</t>
  </si>
  <si>
    <t>Indian state / union territory</t>
  </si>
  <si>
    <t>Andhra Pradesh · Arunachal Pradesh · Assam · Bihar · Chhattisgarh · Goa · Gujarat · Haryana · Himachal Pradesh · Jharkhand · Karnataka · Kerala · Madhya Pradesh · Maharashtra · Manipur · Meghalaya · Mizoram · Nagaland · Odisha · Punjab · Rajasthan · Sikkim · Tamil Nadu · Telangana · Tripura · Uttar Pradesh · Uttarakhand · West Bengal · Andaman &amp; Nicobar Islands · Chandigarh · Dadra &amp; Nagar Haveli and Daman &amp; Diu · Delhi · Jammu &amp; Kashmir · Ladakh · Lakshadweep · Puducherry</t>
  </si>
  <si>
    <t>PL_SYNC_FREQUENCY</t>
  </si>
  <si>
    <t>Sync frequency</t>
  </si>
  <si>
    <t>Real time · Hourly · Daily · On demand</t>
  </si>
  <si>
    <t>PL_TASK_STATUS</t>
  </si>
  <si>
    <t>Task status</t>
  </si>
  <si>
    <t>Open · In progress · Done · Waived · Overdue</t>
  </si>
  <si>
    <t>PL_TAX_REGIME</t>
  </si>
  <si>
    <t>Tax regime</t>
  </si>
  <si>
    <t>Old regime · New regime</t>
  </si>
  <si>
    <t>PL_TEST_RESULT</t>
  </si>
  <si>
    <t>Compliance test result</t>
  </si>
  <si>
    <t>Pass · Fail</t>
  </si>
  <si>
    <t>PL_TICKET_CATEGORY</t>
  </si>
  <si>
    <t>Helpdesk category</t>
  </si>
  <si>
    <t>Payroll · Attendance · Leave · Documents · Statutory / PF / ESI · IT · Facilities · Transport · Canteen · Policy query · Grievance · Other</t>
  </si>
  <si>
    <t>PL_TICKET_STATUS</t>
  </si>
  <si>
    <t>Ticket status</t>
  </si>
  <si>
    <t>Open · In progress · Awaiting employee · Resolved · Closed · Reopened</t>
  </si>
  <si>
    <t>PL_TIMEZONE</t>
  </si>
  <si>
    <t>Time zone</t>
  </si>
  <si>
    <t>Asia/Kolkata · (full IANA tz database seeded at install)</t>
  </si>
  <si>
    <t>PL_UNMATCHED_ACTION</t>
  </si>
  <si>
    <t>Unmatched record action</t>
  </si>
  <si>
    <t>Hold · Create · Reject</t>
  </si>
  <si>
    <t>PL_VARIANCE_ACTION</t>
  </si>
  <si>
    <t>Invoice variance action</t>
  </si>
  <si>
    <t>Accept · Query · Reduce</t>
  </si>
  <si>
    <t>PL_VERIFICATION_STATUS</t>
  </si>
  <si>
    <t>Pending · Verified · Rejected</t>
  </si>
  <si>
    <t>PL_WAGE_TYPE</t>
  </si>
  <si>
    <t>Monthly · Daily · Hourly · Piece rate · Stipend · Retainer</t>
  </si>
  <si>
    <t>PL_WEEKDAY</t>
  </si>
  <si>
    <t>Day of week</t>
  </si>
  <si>
    <t>Monday · Tuesday · Wednesday · Thursday · Friday · Saturday · Sunday</t>
  </si>
  <si>
    <t>PL_WORKER_CLASS</t>
  </si>
  <si>
    <t>Staff — monthly · Staff — probation · Workman — permanent · Workman — badli / substitute · Workman — temporary · Contract labour · Apprentice · Trainee · Retainer / consultant</t>
  </si>
  <si>
    <t>ADDED v1.1. Carried across unchanged from sheet 03 of the Forms and Fields workbook so this dataset is self-sufficient — the demo tenant can be seeded from this one file. Config sets are tenant-editable, System sets are fixed. Where a set is marked as seeded at install (country, currency, time zone) only the head of the list is shown.</t>
  </si>
  <si>
    <t>Sheet or area</t>
  </si>
  <si>
    <t>What was wrong or missing in v1.0</t>
  </si>
  <si>
    <t>What v1.1 does about it</t>
  </si>
  <si>
    <t>Demo point affected</t>
  </si>
  <si>
    <t>Defect</t>
  </si>
  <si>
    <t>16_Leave_Proration</t>
  </si>
  <si>
    <t>The January and February to March examples named E1038 and E1046 — a third-party helper and a contractual daily-wage worker, neither of whom is leave eligible and neither of whom could carry a proration credit.</t>
  </si>
  <si>
    <t>Examples corrected. E1069 added as a leave-eligible January joiner, and a leave-eligibility check column added so the same mistake is visible next time.</t>
  </si>
  <si>
    <t>Form ID</t>
  </si>
  <si>
    <t>17_Leave_Ledger</t>
  </si>
  <si>
    <t>Form or screen</t>
  </si>
  <si>
    <t>Sheet 19 held six comp-off credits; the ledger carried three of them, none of the consumptions and not the lapse. A balance built from the ledger disagreed with the comp-off register for four of five workers.</t>
  </si>
  <si>
    <t>Five movements added and the two sheets reconciled. 53_Leave_Balance_AsOn is derived from the ledger alone.</t>
  </si>
  <si>
    <t>LL-0029 was a two-day casual leave debit whose own narration said no leave was applied and LOP was raised instead — two days silently removed from a balance.</t>
  </si>
  <si>
    <t>Changed to a zero-day no-movement row so the rejected application stays visible without touching the balance.</t>
  </si>
  <si>
    <t>Specified in</t>
  </si>
  <si>
    <t>Demo sheet that supplies the data</t>
  </si>
  <si>
    <t>35_GL_Mapping</t>
  </si>
  <si>
    <t>GL-009 and GL-010 debit the gratuity and leave-encashment provisions with no credit account anywhere in the map, so any journal containing them was short by 700,000 and could not balance. LE-02 had no professional tax credit account at all.</t>
  </si>
  <si>
    <t>Four mappings added: GL-024, GL-025, GL-026 and GL-027.</t>
  </si>
  <si>
    <t>Points 15, 17</t>
  </si>
  <si>
    <t>Gap</t>
  </si>
  <si>
    <t>21_Expected_Attendance and 20_Punch_Events</t>
  </si>
  <si>
    <t>E1021 Rekha Deshpande is named in the demo script as the grade-exempt case for demo point 12 and had no punches and no attendance, so half of that point could not be shown.</t>
  </si>
  <si>
    <t>26 punch events and 15 attendance days added — five lates beyond grace in one month, every day still Present.</t>
  </si>
  <si>
    <t>FRM-PLT-01</t>
  </si>
  <si>
    <t>Legal Entity Master</t>
  </si>
  <si>
    <t>PLT</t>
  </si>
  <si>
    <t>Forms</t>
  </si>
  <si>
    <t>12_Employees</t>
  </si>
  <si>
    <t>02_Legal_Entities</t>
  </si>
  <si>
    <t>The record carried 21 columns and none of the attributes the WIP requirements are about: rest-day applicability, OT eligibility basis, leave scheme, COFF lapse, payroll versus attendance location, continuous service or gate-pass entitlement.</t>
  </si>
  <si>
    <t>Covered in v1.0</t>
  </si>
  <si>
    <t>22 policy columns added, every value derived from the category, designation and worker class masters so the resolution order can be shown rather than asserted.</t>
  </si>
  <si>
    <t>R-03 to R-12</t>
  </si>
  <si>
    <t>05_Designations</t>
  </si>
  <si>
    <t>A band letter but no numeric grade rank, so every "and above" rule had nothing to compare against and would have had to match a designation name.</t>
  </si>
  <si>
    <t>FRM-PLT-02</t>
  </si>
  <si>
    <t>Grade rank and default leave scheme added. AGM and above is rank 70; Assistant Manager and above is rank 50.</t>
  </si>
  <si>
    <t>Points 7, 12</t>
  </si>
  <si>
    <t>Location / Work Site Master</t>
  </si>
  <si>
    <t>Roles and users</t>
  </si>
  <si>
    <t>No roles, no users, no data scope anywhere in the dataset — demo point 8 is about who is signed in, and it could not be run at all.</t>
  </si>
  <si>
    <t>03_Locations</t>
  </si>
  <si>
    <t>43_Roles_and_Data_Scope and 44_Demo_Users added, ten sign-ins each tied to a point in the script.</t>
  </si>
  <si>
    <t>Vendors</t>
  </si>
  <si>
    <t>FRM-PLT-03</t>
  </si>
  <si>
    <t>User, Role and Scope Grant</t>
  </si>
  <si>
    <t>VN-01 to VN-05 were referenced on the employee record and in the contract-labour register but never defined.</t>
  </si>
  <si>
    <t>45_Vendors_Contractors and 46_Contractor_Invoices added.</t>
  </si>
  <si>
    <t>43_Roles_and_Data_Scope, 44_Demo_Users</t>
  </si>
  <si>
    <t>Points 3, 4, 17</t>
  </si>
  <si>
    <t>ADDED in v1.1</t>
  </si>
  <si>
    <t>FRM-PPL-01</t>
  </si>
  <si>
    <t>Demo point 1 asks for the dinner break to be reported separately and there was no break-level data.</t>
  </si>
  <si>
    <t>49_Break_Register added, distinguishing punched breaks from the scheduled shift break.</t>
  </si>
  <si>
    <t>Add / Edit Employee — Identity and Personal</t>
  </si>
  <si>
    <t>PPL</t>
  </si>
  <si>
    <t>Payroll outputs</t>
  </si>
  <si>
    <t>Runs existed at header level only — no employee lines, no journal, no bank file — so demo points 10 and 15 could be described but not shown.</t>
  </si>
  <si>
    <t>55_Payroll_Register, 56_GL_Journal and 57_Bank_File added. Both journals balance and reconcile to the bank files.</t>
  </si>
  <si>
    <t>Points 8, 10, 15</t>
  </si>
  <si>
    <t>Test</t>
  </si>
  <si>
    <t>FRM-PPL-02</t>
  </si>
  <si>
    <t>Employment, Assignment and Policy</t>
  </si>
  <si>
    <t>The clearance checklist and the settlement run existed with nothing in between — no amounts.</t>
  </si>
  <si>
    <t>58_FnF_Settlement added for both cases, including the gratuity contrast at seven years against four.</t>
  </si>
  <si>
    <t>12_Employees columns V to AQ</t>
  </si>
  <si>
    <t>EXTENDED in v1.1</t>
  </si>
  <si>
    <t>Every location named a professional tax slab set and no slabs existed anywhere.</t>
  </si>
  <si>
    <t>FRM-PPL-03</t>
  </si>
  <si>
    <t>48_PT_Slabs added for four states. Values are demo figures and must be confirmed against current notifications.</t>
  </si>
  <si>
    <t>Demo records to use</t>
  </si>
  <si>
    <t>Position Master</t>
  </si>
  <si>
    <t>Expected result</t>
  </si>
  <si>
    <t>Recruitment and lifecycle</t>
  </si>
  <si>
    <t>Data readiness</t>
  </si>
  <si>
    <t>Requisitions pointed at candidates who did not exist; confirmation and pre-boarding had no records.</t>
  </si>
  <si>
    <t>11_Positions</t>
  </si>
  <si>
    <t>59_Candidates_and_Offers, 60_Confirmations and 61_Preboarding_Chain added.</t>
  </si>
  <si>
    <t>Points 19, 23, 24, 25, 26</t>
  </si>
  <si>
    <t>T-01</t>
  </si>
  <si>
    <t>Configuration masters</t>
  </si>
  <si>
    <t>FRM-PPL-04</t>
  </si>
  <si>
    <t>Employment categories, leave schemes, the combination matrix, the grace policy and the night extension rule were all stated as rules with no configuration behind them.</t>
  </si>
  <si>
    <t>38, 39, 40, 41 and 42 added. Every number the client stated as policy now sits in a row rather than in the engine.</t>
  </si>
  <si>
    <t>Sanctioned Strength</t>
  </si>
  <si>
    <t>Work session crossing midnight is one session</t>
  </si>
  <si>
    <t>Points 2, 3, 4, 6, 7, 12</t>
  </si>
  <si>
    <t>E1018, 08 Sep — AD-00008, PE-00013 to PE-00016</t>
  </si>
  <si>
    <t>Tenant seeding</t>
  </si>
  <si>
    <t>One record on 08 Sep. Gross 19:20, break 45, Present. 09 Sep is not absent.</t>
  </si>
  <si>
    <t>The dataset could not seed a tenant on its own — the value sets lived only in the specification workbooks.</t>
  </si>
  <si>
    <t>Ready</t>
  </si>
  <si>
    <t>65_Enum_Seed_Values and 66_Picklist_Seed_Values added, 25 enums and 119 picklists.</t>
  </si>
  <si>
    <t>FRM-PPL-05</t>
  </si>
  <si>
    <t>Traceability</t>
  </si>
  <si>
    <t>T-02</t>
  </si>
  <si>
    <t>Nothing tied the dataset back to the specifications, so there was no way to tell what was missing.</t>
  </si>
  <si>
    <t>Document Upload and Verification</t>
  </si>
  <si>
    <t>67_Reports_Register, 68_Acceptance_Test_Data and 69_Coverage_Matrix added.</t>
  </si>
  <si>
    <t>Break appears in the break register</t>
  </si>
  <si>
    <t>BR-0001 in 49_Break_Register</t>
  </si>
  <si>
    <t>62_Documents</t>
  </si>
  <si>
    <t>20:30 to 21:15, 45 minutes, break type Meal</t>
  </si>
  <si>
    <t>Ready — sheet added v1.1</t>
  </si>
  <si>
    <t>FRM-PPL-06</t>
  </si>
  <si>
    <t>T-03</t>
  </si>
  <si>
    <t>Asset Allocation and Return</t>
  </si>
  <si>
    <t>v1.1, September 2026. Four defects and thirteen gaps. The four defects matter more than the gaps: a missing sheet is visible while you prepare, but a leave ledger that does not reconcile to the comp-off register only shows up when a client asks you to explain a balance, and an unbalanced journal only shows up in front of a finance head. LOAD ORDER for the new sheets: 38, 39, 40, 41, 42, 43, 44, 45, 47, 48 and 65, 66 are configuration and must be loaded before 12_Employees. Everything from 46 and 49 upward is transaction or output data and loads after 37.</t>
  </si>
  <si>
    <t>33_Assets</t>
  </si>
  <si>
    <t>OT is computed on gross hours</t>
  </si>
  <si>
    <t>EXTENDED in v1.1 — recovery value</t>
  </si>
  <si>
    <t>OT hours 7:20</t>
  </si>
  <si>
    <t>FRM-TIM-01</t>
  </si>
  <si>
    <t>Shift Master</t>
  </si>
  <si>
    <t>TIM</t>
  </si>
  <si>
    <t>T-04</t>
  </si>
  <si>
    <t>07_Shifts</t>
  </si>
  <si>
    <t>OT suppressed on a working day for rest-day-only employees</t>
  </si>
  <si>
    <t>E1034 — OT-2026-0932 against OT-2026-0931</t>
  </si>
  <si>
    <t>Nil on 04 Sep, the whole span on 06 Sep</t>
  </si>
  <si>
    <t>T-05</t>
  </si>
  <si>
    <t>EXTENDED in v1.1 — thresholds on the shift</t>
  </si>
  <si>
    <t>Team calendar range spans more than one month</t>
  </si>
  <si>
    <t>FRM-TIM-02</t>
  </si>
  <si>
    <t>Sign in U-003 (E1017), 01 Jan to 15 Mar</t>
  </si>
  <si>
    <t>Roster / Shift Schedule</t>
  </si>
  <si>
    <t>History for the full range; a non-reportee cannot be selected</t>
  </si>
  <si>
    <t>Ready — users added v1.1</t>
  </si>
  <si>
    <t>52_Shift_Roster</t>
  </si>
  <si>
    <t>T-06</t>
  </si>
  <si>
    <t>Contractual employee gets no rest day</t>
  </si>
  <si>
    <t>FRM-TIM-03</t>
  </si>
  <si>
    <t>E1032, 06 and 13 Sep — AD-00111 and AD-00118</t>
  </si>
  <si>
    <t>Check In / Check Out</t>
  </si>
  <si>
    <t>Both Sundays are Working. Paid on days present in 55_Payroll_Register.</t>
  </si>
  <si>
    <t>20_Punch_Events</t>
  </si>
  <si>
    <t>T-07</t>
  </si>
  <si>
    <t>EXTENDED in v1.1 — E1021</t>
  </si>
  <si>
    <t>Helper and Employee differ within the same third-party category</t>
  </si>
  <si>
    <t>FRM-TIM-04</t>
  </si>
  <si>
    <t>E1034 (SUB-EMP) against E1036 (SUB-HLP), 06 Sep</t>
  </si>
  <si>
    <t>Attendance Day Detail and Override</t>
  </si>
  <si>
    <t>Weekly Off for one, Working for the other, resolved from 38_Employment_Categories</t>
  </si>
  <si>
    <t>T-08</t>
  </si>
  <si>
    <t>FRM-TIM-05</t>
  </si>
  <si>
    <t>Early return credits the balance and marks present</t>
  </si>
  <si>
    <t>Attendance Regularisation Request</t>
  </si>
  <si>
    <t>LV-2026-0774, LL-0011, LL-0012, RG-2026-0214</t>
  </si>
  <si>
    <t>Three days credited back and 14 to 16 Sep marked present, in one commit</t>
  </si>
  <si>
    <t>Ready — regularisation added v1.1</t>
  </si>
  <si>
    <t>50_Attendance_Regularisation</t>
  </si>
  <si>
    <t>T-09</t>
  </si>
  <si>
    <t>FRM-TIM-06</t>
  </si>
  <si>
    <t>Three-level approval is enforced</t>
  </si>
  <si>
    <t>Gate Pass</t>
  </si>
  <si>
    <t>LV-2026-0774, workflow W-01</t>
  </si>
  <si>
    <t>Supervisor, HOD then HR Head, each with actor and timestamp; out-of-order approval refused</t>
  </si>
  <si>
    <t>T-10</t>
  </si>
  <si>
    <t>FRM-TIM-07</t>
  </si>
  <si>
    <t>COFF lapses on schedule</t>
  </si>
  <si>
    <t>Overtime Register and Approval</t>
  </si>
  <si>
    <t>CO-2026-0198 and LL-0045</t>
  </si>
  <si>
    <t>Status Lapsed on 30 Jul with a ledger movement naming the lapse run, and the balance falls</t>
  </si>
  <si>
    <t>23_Overtime_Register</t>
  </si>
  <si>
    <t>Ready — the ledger movement was missing in v1.0</t>
  </si>
  <si>
    <t>T-11</t>
  </si>
  <si>
    <t>FRM-TIM-08</t>
  </si>
  <si>
    <t>Attendance Exception Resolution</t>
  </si>
  <si>
    <t>Senior grade annual credit</t>
  </si>
  <si>
    <t>E1004 — LL-0001 to LL-0003</t>
  </si>
  <si>
    <t>18 EL, 6 CL and 6 SL in one movement</t>
  </si>
  <si>
    <t>T-12</t>
  </si>
  <si>
    <t>FRM-LVE-01</t>
  </si>
  <si>
    <t>Monthly EL accrual for other employees</t>
  </si>
  <si>
    <t>Leave Type Configuration</t>
  </si>
  <si>
    <t>E1019 — LL-0007</t>
  </si>
  <si>
    <t>1.5 a month, 18 across the year</t>
  </si>
  <si>
    <t>14_Leave_Types, 40_Leave_Rules_Matrix</t>
  </si>
  <si>
    <t>T-13</t>
  </si>
  <si>
    <t>FRM-LVE-02</t>
  </si>
  <si>
    <t>New joiner EL hold and catch-up</t>
  </si>
  <si>
    <t>Apply for Leave</t>
  </si>
  <si>
    <t>E1069 (already past it) and E1067 (lands 16 Sep)</t>
  </si>
  <si>
    <t>No EL for six months, then a single 9-day credit</t>
  </si>
  <si>
    <t>Ready — E1069 added v1.1</t>
  </si>
  <si>
    <t>18_Leave_Requests</t>
  </si>
  <si>
    <t>T-14</t>
  </si>
  <si>
    <t>FRM-LVE-03</t>
  </si>
  <si>
    <t>New joiner CL and SL proration</t>
  </si>
  <si>
    <t>Compensatory Off Claim</t>
  </si>
  <si>
    <t>E1069 Jan, E1067 Mar, E1060 Apr, E1030 Jul, E1065 Aug</t>
  </si>
  <si>
    <t>6, 5, 4, 3 and 2 days. December onwards awaits open question Q-02.</t>
  </si>
  <si>
    <t>Ready — the January rung and two corrected examples were added in v1.1</t>
  </si>
  <si>
    <t>FRM-LVE-04</t>
  </si>
  <si>
    <t>T-15</t>
  </si>
  <si>
    <t>Leave Encashment Request</t>
  </si>
  <si>
    <t>CL cannot be combined with EL or SL</t>
  </si>
  <si>
    <t>LV-2026-0802 for the single application; run the two-application case live</t>
  </si>
  <si>
    <t>Both blocked, including where the two types are applied for separately</t>
  </si>
  <si>
    <t>54_Year_End_Leave_Preview, 58_FnF_Settlement</t>
  </si>
  <si>
    <t>Partly ready — the contiguous-absence case has no stored record and must be created live</t>
  </si>
  <si>
    <t>T-16</t>
  </si>
  <si>
    <t>FRM-PAY-01</t>
  </si>
  <si>
    <t>Pay Component Master</t>
  </si>
  <si>
    <t>Monthly caps hold</t>
  </si>
  <si>
    <t>Blocked at the eleventh EL day</t>
  </si>
  <si>
    <t>47_Pay_Components</t>
  </si>
  <si>
    <t>T-17</t>
  </si>
  <si>
    <t>Year end encashes EL and lapses CL and SL</t>
  </si>
  <si>
    <t>FRM-PAY-02</t>
  </si>
  <si>
    <t>Salary Structure</t>
  </si>
  <si>
    <t>Preview and Commit report identical figures</t>
  </si>
  <si>
    <t>13_Salary_Structure</t>
  </si>
  <si>
    <t>T-18</t>
  </si>
  <si>
    <t>FRM-PAY-03</t>
  </si>
  <si>
    <t>Plant user cannot see head office salary</t>
  </si>
  <si>
    <t>Payroll Run</t>
  </si>
  <si>
    <t>U-001 against U-002, on E1056</t>
  </si>
  <si>
    <t>Attendance visible, salary and rate structure not, in screen, report, export and API</t>
  </si>
  <si>
    <t>26_Payroll_Runs, 55_Payroll_Register</t>
  </si>
  <si>
    <t>Ready — roles and users added v1.1; this test could not be run from v1.0 at all</t>
  </si>
  <si>
    <t>T-19</t>
  </si>
  <si>
    <t>FRM-PAY-04</t>
  </si>
  <si>
    <t>Pre-Payroll Audit Resolution</t>
  </si>
  <si>
    <t>Second loan blocked until repayment</t>
  </si>
  <si>
    <t>LN-APP-2026-0019 and LN-2026-0041</t>
  </si>
  <si>
    <t>Both the loan and the advance blocked, and both clear when the first closes</t>
  </si>
  <si>
    <t>T-20</t>
  </si>
  <si>
    <t>FRM-PAY-05</t>
  </si>
  <si>
    <t>Guarantor interlock works both ways</t>
  </si>
  <si>
    <t>Investment Declaration and Tax</t>
  </si>
  <si>
    <t>LN-APP-2026-0014, E1041; released case LN-2025-0112</t>
  </si>
  <si>
    <t>Blocked both ways, cleared on full repayment</t>
  </si>
  <si>
    <t>Not supplied</t>
  </si>
  <si>
    <t>T-21</t>
  </si>
  <si>
    <t>Out of scope — no demo point touches investment declarations. Flag it if the client raises tax.</t>
  </si>
  <si>
    <t>Loan ceiling by service</t>
  </si>
  <si>
    <t>E1044 at 4x and E1056 at 6x on 8 years</t>
  </si>
  <si>
    <t>FRM-PAY-06</t>
  </si>
  <si>
    <t>Ceilings computed from basic and continuous service; exceeding either needs a recorded Director approval</t>
  </si>
  <si>
    <t>Reimbursement Claim</t>
  </si>
  <si>
    <t>Ready — continuous service years added to the employee record in v1.1</t>
  </si>
  <si>
    <t>T-22</t>
  </si>
  <si>
    <t>R-11</t>
  </si>
  <si>
    <t>Out of scope — no demo point touches reimbursements</t>
  </si>
  <si>
    <t>OT cannot be paid with salary</t>
  </si>
  <si>
    <t>PR-2026-09-01 and PR-2026-09-02, plus 57_Bank_File</t>
  </si>
  <si>
    <t>The OT run refuses to execute before the salary run closes, then posts and pays separately</t>
  </si>
  <si>
    <t>FRM-PAY-07</t>
  </si>
  <si>
    <t>Ready — the second journal and bank file were added in v1.1</t>
  </si>
  <si>
    <t>Disbursement and Bank File</t>
  </si>
  <si>
    <t>57_Bank_File</t>
  </si>
  <si>
    <t>T-23</t>
  </si>
  <si>
    <t>FRM-PAY-08</t>
  </si>
  <si>
    <t>Full and Final Settlement</t>
  </si>
  <si>
    <t>Gate pass entitlement and credit</t>
  </si>
  <si>
    <t>GP-2026-0141, 0155 and 0163</t>
  </si>
  <si>
    <t>The third is blocked; approved hours are credited back so net hours are unchanged</t>
  </si>
  <si>
    <t>58_FnF_Settlement</t>
  </si>
  <si>
    <t>T-24</t>
  </si>
  <si>
    <t>FRM-CMB-01</t>
  </si>
  <si>
    <t>Loan Application</t>
  </si>
  <si>
    <t>Shift thresholds produce the right day status</t>
  </si>
  <si>
    <t>CMB</t>
  </si>
  <si>
    <t>E1022 02 and 09 Sep; E1041 on the 10-hour shift</t>
  </si>
  <si>
    <t>Present, Half day and Absent against each shift length</t>
  </si>
  <si>
    <t>T-25</t>
  </si>
  <si>
    <t>FRM-CMB-02</t>
  </si>
  <si>
    <t>Salary Advance Request</t>
  </si>
  <si>
    <t>Grace, late count and grade exemption</t>
  </si>
  <si>
    <t>24_Loans — LN-APP-2026-0019</t>
  </si>
  <si>
    <t>E1019 (rank 35) against E1021 (rank 55), same month</t>
  </si>
  <si>
    <t>The fourth late is a half day for one and nothing for the other; the counter resets on the first</t>
  </si>
  <si>
    <t>Ready — E1021 had no attendance in v1.0, so half of this test could not be run</t>
  </si>
  <si>
    <t>FRM-TAL-01</t>
  </si>
  <si>
    <t>T-26</t>
  </si>
  <si>
    <t>Manpower Requisition</t>
  </si>
  <si>
    <t>TAL</t>
  </si>
  <si>
    <t>Night extension gives a full day</t>
  </si>
  <si>
    <t>E1018, 09 Sep — AD-00009</t>
  </si>
  <si>
    <t>37_Requisitions</t>
  </si>
  <si>
    <t>Full day after a 03:20 finish, no late mark, no grace deduction</t>
  </si>
  <si>
    <t>FRM-TAL-02</t>
  </si>
  <si>
    <t>T-27</t>
  </si>
  <si>
    <t>Candidate Record and Application</t>
  </si>
  <si>
    <t>R-14</t>
  </si>
  <si>
    <t>Shift detected from the in-punch</t>
  </si>
  <si>
    <t>E1020, 04 and 11 Sep, against roster RS-2026-W36-03</t>
  </si>
  <si>
    <t>Processed on SH-B, the override recorded, the roster unchanged</t>
  </si>
  <si>
    <t>FRM-TAL-03</t>
  </si>
  <si>
    <t>Ready — roster added v1.1</t>
  </si>
  <si>
    <t>Interview Feedback</t>
  </si>
  <si>
    <t>T-28</t>
  </si>
  <si>
    <t>ADDED in v1.1 — summary level only</t>
  </si>
  <si>
    <t>Employee master sync and failure handling</t>
  </si>
  <si>
    <t>FRM-TAL-04</t>
  </si>
  <si>
    <t>Batch ERP-SYNC-2026-09-14, SY-0001 to SY-0008</t>
  </si>
  <si>
    <t>Clean upserts applied, conflicts held, unmatched and duplicate rejected with reasons</t>
  </si>
  <si>
    <t>FRM-TAL-05</t>
  </si>
  <si>
    <t>Employee Referral</t>
  </si>
  <si>
    <t>T-29</t>
  </si>
  <si>
    <t>FRM-LCY-01</t>
  </si>
  <si>
    <t>Payroll posting is idempotent</t>
  </si>
  <si>
    <t>Pre-boarding and Joining Chain</t>
  </si>
  <si>
    <t>JV-2026-08-0441 against PR-2026-08-01</t>
  </si>
  <si>
    <t>LCY</t>
  </si>
  <si>
    <t>Debits equal credits at 31,720,000; the re-run creates no second posting</t>
  </si>
  <si>
    <t>Ready — the journal was added in v1.1 and needed two new GL accounts to balance</t>
  </si>
  <si>
    <t>FRM-LCY-02</t>
  </si>
  <si>
    <t>T-30</t>
  </si>
  <si>
    <t>Confirmation</t>
  </si>
  <si>
    <t>No dues gates the settlement, and the save defect is gone</t>
  </si>
  <si>
    <t>E1042 (held) and E1068 (released)</t>
  </si>
  <si>
    <t>60_Confirmations</t>
  </si>
  <si>
    <t>Release blocked while any line is Pending; the record saves without error at every step</t>
  </si>
  <si>
    <t>Ready — settlement amounts added v1.1. The save defect itself is a code fix, not a data item.</t>
  </si>
  <si>
    <t>FRM-LCY-03</t>
  </si>
  <si>
    <t>T-31</t>
  </si>
  <si>
    <t>Resignation and Exit</t>
  </si>
  <si>
    <t>Form F generates from the employee record</t>
  </si>
  <si>
    <t>FRM-F-2026-0112 for E1066, via PB-2026-0066</t>
  </si>
  <si>
    <t>Populated from the record, correct state variant, gapless serial</t>
  </si>
  <si>
    <t>Ready — the joining chain was added in v1.1</t>
  </si>
  <si>
    <t>FRM-LCY-04</t>
  </si>
  <si>
    <t>Exit Clearance</t>
  </si>
  <si>
    <t>T-32</t>
  </si>
  <si>
    <t>Statutory forms generate in the right state variant</t>
  </si>
  <si>
    <t>FRM-36-2026-H1 against FRM-36-2026-H1T</t>
  </si>
  <si>
    <t>Different form sets for Karnataka and Tamil Nadu, generated from live data</t>
  </si>
  <si>
    <t>FRM-EXP-01</t>
  </si>
  <si>
    <t>Letter Generation</t>
  </si>
  <si>
    <t>T-33</t>
  </si>
  <si>
    <t>R-19</t>
  </si>
  <si>
    <t>EXP</t>
  </si>
  <si>
    <t>Star employee flows through to the announcement</t>
  </si>
  <si>
    <t>RC-2026-Q2-004 and AN-2026-0089</t>
  </si>
  <si>
    <t>FRM-EXP-02</t>
  </si>
  <si>
    <t>Recognition Nomination</t>
  </si>
  <si>
    <t>Selection raises the announcement with no second manual step</t>
  </si>
  <si>
    <t>FRM-EXP-03</t>
  </si>
  <si>
    <t>Announcement</t>
  </si>
  <si>
    <t>T-34</t>
  </si>
  <si>
    <t>R-20</t>
  </si>
  <si>
    <t>Referral award reaches payroll</t>
  </si>
  <si>
    <t>RF-2026-0021 and 0021B, candidate CN-2026-0171, confirmation CF-2026-0049</t>
  </si>
  <si>
    <t>FRM-SSV-01</t>
  </si>
  <si>
    <t>Helpdesk Ticket</t>
  </si>
  <si>
    <t>The award appears as a payroll input in a named run; the balance matures on confirmation</t>
  </si>
  <si>
    <t>SSV</t>
  </si>
  <si>
    <t>Ready — the candidate and the confirmation record were added in v1.1</t>
  </si>
  <si>
    <t>63_Helpdesk_Tickets</t>
  </si>
  <si>
    <t>T-35</t>
  </si>
  <si>
    <t>R-21</t>
  </si>
  <si>
    <t>FRM-CMP-01</t>
  </si>
  <si>
    <t>Birthday and new joiner announcements raise themselves</t>
  </si>
  <si>
    <t>Obligation Calendar Entry</t>
  </si>
  <si>
    <t>AN-2026-0088 and AN-2026-0091</t>
  </si>
  <si>
    <t>CMP</t>
  </si>
  <si>
    <t>Both appear without anyone typing them, scoped to the configured audience</t>
  </si>
  <si>
    <t>28_Statutory_Calendar</t>
  </si>
  <si>
    <t>T-36</t>
  </si>
  <si>
    <t>FRM-CTG-01</t>
  </si>
  <si>
    <t>R-22</t>
  </si>
  <si>
    <t>Contractor Engagement</t>
  </si>
  <si>
    <t>Letter issues from a template and is reproducible</t>
  </si>
  <si>
    <t>LTR-2026-0341 against TPL-APPT-02 v2.1</t>
  </si>
  <si>
    <t>Reproduces exactly as sent; a bad merge field fails on save, not at issue</t>
  </si>
  <si>
    <t>45_Vendors_Contractors</t>
  </si>
  <si>
    <t>FRM-CTG-02</t>
  </si>
  <si>
    <t>T-37</t>
  </si>
  <si>
    <t>Contractor Invoice Reconciliation</t>
  </si>
  <si>
    <t>R-23</t>
  </si>
  <si>
    <t>Organisation chart follows the employee record</t>
  </si>
  <si>
    <t>E1017 and his six reportees</t>
  </si>
  <si>
    <t>46_Contractor_Invoices</t>
  </si>
  <si>
    <t>The chart reflects a manager change with no separate hierarchy to maintain</t>
  </si>
  <si>
    <t>FRM-FIN-01</t>
  </si>
  <si>
    <t>T-38</t>
  </si>
  <si>
    <t>GL Mapping</t>
  </si>
  <si>
    <t>R-24</t>
  </si>
  <si>
    <t>FIN</t>
  </si>
  <si>
    <t>Induction and asset issue gate confirmation</t>
  </si>
  <si>
    <t>E1066 — IND-2026-0090 open, CF-2026-0052 blocked</t>
  </si>
  <si>
    <t>Confirmation blocked; issued assets reappear at F&amp;F with their recovery value</t>
  </si>
  <si>
    <t>EXTENDED in v1.1 — four missing accounts</t>
  </si>
  <si>
    <t>Ready — the confirmation record and the asset recovery value were added in v1.1</t>
  </si>
  <si>
    <t>FRM-FIN-02</t>
  </si>
  <si>
    <t>T-39</t>
  </si>
  <si>
    <t>ERP Integration and Field Ownership</t>
  </si>
  <si>
    <t>Replacement does not add headcount</t>
  </si>
  <si>
    <t>REQ-2026-0037 against vacated POS-2214</t>
  </si>
  <si>
    <t>Departmental headcount unchanged; an addition increases it</t>
  </si>
  <si>
    <t>F-EMP-01</t>
  </si>
  <si>
    <t>Employee Master</t>
  </si>
  <si>
    <t>Build</t>
  </si>
  <si>
    <t>T-40</t>
  </si>
  <si>
    <t>R-26</t>
  </si>
  <si>
    <t>ADDED in v1.1 — 22 policy columns</t>
  </si>
  <si>
    <t>Requisition beyond sanctioned strength is stopped</t>
  </si>
  <si>
    <t>F-EMP-02</t>
  </si>
  <si>
    <t>REQ-2026-0041, plus offer OF-2026-0071 held</t>
  </si>
  <si>
    <t>Employment Category &amp; Sub-category Master</t>
  </si>
  <si>
    <t>Blocked or escalated, never a warning that passes. The held offer shows where it bites.</t>
  </si>
  <si>
    <t>Ready — the candidate and offer were added in v1.1</t>
  </si>
  <si>
    <t>38_Employment_Categories</t>
  </si>
  <si>
    <t>F-EMP-03</t>
  </si>
  <si>
    <t>Leave Scheme Master</t>
  </si>
  <si>
    <t>39_Leave_Schemes, 40_Leave_Rules_Matrix</t>
  </si>
  <si>
    <t>F-EMP-04</t>
  </si>
  <si>
    <t>Designation &amp; Grade Master</t>
  </si>
  <si>
    <t>ADDED v1.1. All forty acceptance tests from sheet 10 of the build workbook, each bound to the records in this dataset that prove it. Work the last column before anything else: against v1.0, tests T-02, T-05, T-07, T-13, T-17, T-18, T-22, T-25, T-27, T-29, T-31, T-34, T-38 and T-40 had no data behind them and could not have been run. T-15 is still only partly ready — the contiguous-absence case has to be created live, which is worth doing in front of the client because it is the case most products fail.</t>
  </si>
  <si>
    <t>EXTENDED in v1.1 — grade rank</t>
  </si>
  <si>
    <t>F-ATT-01</t>
  </si>
  <si>
    <t>Daily Attendance Processing</t>
  </si>
  <si>
    <t>F-ATT-02</t>
  </si>
  <si>
    <t>Punch Register</t>
  </si>
  <si>
    <t>F-ATT-03</t>
  </si>
  <si>
    <t>Break Register</t>
  </si>
  <si>
    <t>49_Break_Register</t>
  </si>
  <si>
    <t>Attendance Regularisation</t>
  </si>
  <si>
    <t>F-ATT-05</t>
  </si>
  <si>
    <t>Team Calendar</t>
  </si>
  <si>
    <t>F-ATT-06</t>
  </si>
  <si>
    <t>Grace &amp; Late Policy Setup</t>
  </si>
  <si>
    <t>41_Grace_Late_Policy</t>
  </si>
  <si>
    <t>F-SHF-01</t>
  </si>
  <si>
    <t>SHF</t>
  </si>
  <si>
    <t>F-SHF-02</t>
  </si>
  <si>
    <t>Shift Roster</t>
  </si>
  <si>
    <t>F-SHF-03</t>
  </si>
  <si>
    <t>Night Extension Rule Setup</t>
  </si>
  <si>
    <t>42_Night_Extension_Rule</t>
  </si>
  <si>
    <t>F-LVE-01</t>
  </si>
  <si>
    <t>Leave Type Master</t>
  </si>
  <si>
    <t>14_Leave_Types</t>
  </si>
  <si>
    <t>F-LVE-02</t>
  </si>
  <si>
    <t>Leave Accrual Rule Setup</t>
  </si>
  <si>
    <t>15_Leave_Accrual_Policy, 16_Leave_Proration</t>
  </si>
  <si>
    <t>EXTENDED in v1.1 — scheme link, caps, corrected examples</t>
  </si>
  <si>
    <t>F-LVE-03</t>
  </si>
  <si>
    <t>Leave Application</t>
  </si>
  <si>
    <t>Leave Cancellation &amp; Early Return</t>
  </si>
  <si>
    <t>18_Leave_Requests, 50_Attendance_Regularisation</t>
  </si>
  <si>
    <t>EXTENDED in v1.1 — the attendance half of the action</t>
  </si>
  <si>
    <t>F-LVE-05</t>
  </si>
  <si>
    <t>Leave Balance &amp; Ledger</t>
  </si>
  <si>
    <t>ADDED in v1.1 — and the ledger reconciled</t>
  </si>
  <si>
    <t>F-LVE-06</t>
  </si>
  <si>
    <t>COFF Register</t>
  </si>
  <si>
    <t>F-LVE-07</t>
  </si>
  <si>
    <t>Year End Leave Processing</t>
  </si>
  <si>
    <t>OT Computation &amp; Approval</t>
  </si>
  <si>
    <t>F-OTM-02</t>
  </si>
  <si>
    <t>OT Payment Run</t>
  </si>
  <si>
    <t>26_Payroll_Runs, 55_Payroll_Register, 57_Bank_File</t>
  </si>
  <si>
    <t>Gate Pass Request</t>
  </si>
  <si>
    <t>F-PAY-01</t>
  </si>
  <si>
    <t>F-PAY-02</t>
  </si>
  <si>
    <t>55_Payroll_Register</t>
  </si>
  <si>
    <t>24_Loans</t>
  </si>
  <si>
    <t>F-LON-02</t>
  </si>
  <si>
    <t>Guarantor Register</t>
  </si>
  <si>
    <t>25_Loan_Guarantors</t>
  </si>
  <si>
    <t>F-LON-03</t>
  </si>
  <si>
    <t>Salary Advance</t>
  </si>
  <si>
    <t>Full &amp; Final Settlement</t>
  </si>
  <si>
    <t>No Dues Clearance Checklist</t>
  </si>
  <si>
    <t>F-STA-01</t>
  </si>
  <si>
    <t>Statutory Registers &amp; Returns</t>
  </si>
  <si>
    <t>29_Statutory_Forms, 48_PT_Slabs</t>
  </si>
  <si>
    <t>F-STA-02</t>
  </si>
  <si>
    <t>Form F — Joining Form</t>
  </si>
  <si>
    <t>F-REC-01</t>
  </si>
  <si>
    <t>Approved Manpower Budget</t>
  </si>
  <si>
    <t>37_Requisitions, 59_Candidates_and_Offers</t>
  </si>
  <si>
    <t>F-ONB-01</t>
  </si>
  <si>
    <t>Induction Checklist</t>
  </si>
  <si>
    <t>ONB</t>
  </si>
  <si>
    <t>34_Induction_Learning, 60_Confirmations</t>
  </si>
  <si>
    <t>F-ONB-02</t>
  </si>
  <si>
    <t>Asset Allocation</t>
  </si>
  <si>
    <t>F-ENG-01</t>
  </si>
  <si>
    <t>Star Employee Nomination</t>
  </si>
  <si>
    <t>ENG</t>
  </si>
  <si>
    <t>F-ENG-02</t>
  </si>
  <si>
    <t>30_Recognition_Referral, 59_Candidates_and_Offers</t>
  </si>
  <si>
    <t>F-ENG-03</t>
  </si>
  <si>
    <t>Announcements</t>
  </si>
  <si>
    <t>F-DOC-01</t>
  </si>
  <si>
    <t>Letter Template &amp; Issue</t>
  </si>
  <si>
    <t>DOC</t>
  </si>
  <si>
    <t>F-ORG-01</t>
  </si>
  <si>
    <t>Organisation Chart</t>
  </si>
  <si>
    <t>ORG</t>
  </si>
  <si>
    <t>F-INT-01</t>
  </si>
  <si>
    <t>ERP Employee Master Sync</t>
  </si>
  <si>
    <t>F-INT-02</t>
  </si>
  <si>
    <t>Payroll Account Posting</t>
  </si>
  <si>
    <t>F-SEC-01</t>
  </si>
  <si>
    <t>Role &amp; Data Scope Setup</t>
  </si>
  <si>
    <t>43_Roles_and_Data_Scope</t>
  </si>
  <si>
    <t>ADDED v1.1. Every form in both specification workbooks, checked against this dataset. Of 95 form entries, 60 were already covered, 26 have been added and 7 extended; two are deliberately out of scope because no demo point touches them — investment declarations and reimbursement claims. If the client raises either in the room, say so plainly rather than improvising. This is the sheet to read first when the next version of the demo is planned.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</si>
</sst>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8">
    <font>
      <sz val="11.0"/>
      <color theme="1"/>
      <name val="Calibri"/>
      <scheme val="minor"/>
    </font>
    <font>
      <b/>
      <sz val="13.0"/>
      <color rgb="FF0B1B2E"/>
      <name val="Arial"/>
    </font>
    <font>
      <b/>
      <sz val="9.0"/>
      <color rgb="FFFFFFFF"/>
      <name val="Arial"/>
    </font>
    <font>
      <sz val="11.0"/>
      <color theme="1"/>
      <name val="Calibri"/>
    </font>
    <font>
      <sz val="9.0"/>
      <color theme="1"/>
      <name val="Arial"/>
    </font>
    <font>
      <b/>
      <sz val="9.0"/>
      <color theme="1"/>
      <name val="Arial"/>
    </font>
    <font>
      <i/>
      <sz val="8.0"/>
      <color rgb="FF5E7590"/>
      <name val="Arial"/>
    </font>
    <font>
      <b/>
      <i/>
      <sz val="8.0"/>
      <color rgb="FF5E7590"/>
      <name val="Arial"/>
    </font>
  </fonts>
  <fills count="5">
    <fill>
      <patternFill patternType="none"/>
    </fill>
    <fill>
      <patternFill patternType="lightGray"/>
    </fill>
    <fill>
      <patternFill patternType="solid">
        <fgColor rgb="FF0B1B2E"/>
        <bgColor rgb="FF0B1B2E"/>
      </patternFill>
    </fill>
    <fill>
      <patternFill patternType="solid">
        <fgColor rgb="FFF2F5F8"/>
        <bgColor rgb="FFF2F5F8"/>
      </patternFill>
    </fill>
    <fill>
      <patternFill patternType="solid">
        <fgColor rgb="FFFDF6E8"/>
        <bgColor rgb="FFFDF6E8"/>
      </patternFill>
    </fill>
  </fills>
  <borders count="6">
    <border/>
    <border>
      <left/>
      <right/>
      <top/>
      <bottom/>
    </border>
    <border>
      <left/>
      <right/>
      <top/>
      <bottom style="thin">
        <color rgb="FFDDE4EB"/>
      </bottom>
    </border>
    <border>
      <left/>
      <right/>
      <top/>
      <bottom style="thin">
        <color rgb="FFD8DFE7"/>
      </bottom>
    </border>
    <border>
      <bottom style="thin">
        <color rgb="FFDDE4EB"/>
      </bottom>
    </border>
    <border>
      <bottom style="thin">
        <color rgb="FFD8DFE7"/>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center" wrapText="1"/>
    </xf>
    <xf borderId="0" fillId="0" fontId="3"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shrinkToFit="0" vertical="top" wrapText="1"/>
    </xf>
    <xf borderId="1" fillId="2" fontId="2" numFmtId="0" xfId="0" applyAlignment="1" applyBorder="1" applyFill="1" applyFont="1">
      <alignment shrinkToFit="0" vertical="bottom" wrapText="1"/>
    </xf>
    <xf borderId="0" fillId="0" fontId="5" numFmtId="0" xfId="0" applyAlignment="1" applyFont="1">
      <alignment shrinkToFit="0" vertical="top" wrapText="1"/>
    </xf>
    <xf borderId="0" fillId="0" fontId="5" numFmtId="0" xfId="0" applyAlignment="1" applyFont="1">
      <alignment shrinkToFit="0" vertical="bottom" wrapText="0"/>
    </xf>
    <xf borderId="2" fillId="3" fontId="4" numFmtId="0" xfId="0" applyAlignment="1" applyBorder="1" applyFill="1" applyFont="1">
      <alignment shrinkToFit="0" vertical="top" wrapText="1"/>
    </xf>
    <xf borderId="3" fillId="3" fontId="4" numFmtId="0" xfId="0" applyAlignment="1" applyBorder="1" applyFill="1" applyFont="1">
      <alignment shrinkToFit="0" vertical="top" wrapText="1"/>
    </xf>
    <xf borderId="4" fillId="0" fontId="4" numFmtId="0" xfId="0" applyAlignment="1" applyBorder="1" applyFont="1">
      <alignment shrinkToFit="0" vertical="top" wrapText="1"/>
    </xf>
    <xf borderId="5" fillId="0" fontId="4" numFmtId="0" xfId="0" applyAlignment="1" applyBorder="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3" fillId="4" fontId="4" numFmtId="0" xfId="0" applyAlignment="1" applyBorder="1" applyFill="1" applyFont="1">
      <alignment shrinkToFit="0" vertical="top" wrapText="1"/>
    </xf>
    <xf borderId="2" fillId="4" fontId="4" numFmtId="0" xfId="0" applyAlignment="1" applyBorder="1" applyFill="1" applyFont="1">
      <alignment shrinkToFit="0" vertical="top" wrapText="1"/>
    </xf>
    <xf borderId="2" fillId="3" fontId="4" numFmtId="164" xfId="0" applyAlignment="1" applyBorder="1" applyFill="1" applyFont="1" applyNumberFormat="1">
      <alignment shrinkToFit="0" vertical="top" wrapText="1"/>
    </xf>
    <xf borderId="2" fillId="3" fontId="4" numFmtId="165" xfId="0" applyAlignment="1" applyBorder="1" applyFill="1" applyFont="1" applyNumberFormat="1">
      <alignment shrinkToFit="0" vertical="top" wrapText="1"/>
    </xf>
    <xf borderId="4" fillId="0" fontId="4" numFmtId="164" xfId="0" applyAlignment="1" applyBorder="1" applyFont="1" applyNumberFormat="1">
      <alignment shrinkToFit="0" vertical="top" wrapText="1"/>
    </xf>
    <xf borderId="4" fillId="0" fontId="4" numFmtId="165" xfId="0" applyAlignment="1" applyBorder="1" applyFont="1" applyNumberFormat="1">
      <alignment shrinkToFit="0" vertical="top" wrapText="1"/>
    </xf>
    <xf borderId="3" fillId="3" fontId="4" numFmtId="164" xfId="0" applyAlignment="1" applyBorder="1" applyFill="1" applyFont="1" applyNumberFormat="1">
      <alignment shrinkToFit="0" vertical="top" wrapText="1"/>
    </xf>
    <xf borderId="3" fillId="3" fontId="4" numFmtId="165" xfId="0" applyAlignment="1" applyBorder="1" applyFill="1" applyFont="1" applyNumberFormat="1">
      <alignment shrinkToFit="0" vertical="top" wrapText="1"/>
    </xf>
    <xf borderId="2" fillId="3" fontId="5" numFmtId="0" xfId="0" applyAlignment="1" applyBorder="1" applyFill="1" applyFont="1">
      <alignment shrinkToFit="0" vertical="top" wrapText="1"/>
    </xf>
    <xf borderId="4"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75" Type="http://schemas.openxmlformats.org/officeDocument/2006/relationships/worksheet" Target="worksheets/sheet71.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8.0"/>
    <col customWidth="1" min="3" max="26" width="8.71"/>
  </cols>
  <sheetData>
    <row r="1" ht="15.75" customHeight="1">
      <c r="A1" s="1" t="s">
        <v>0</v>
      </c>
      <c r="B1" s="3"/>
    </row>
    <row r="2" ht="15.0" customHeight="1">
      <c r="A2" s="4"/>
      <c r="B2" s="5"/>
    </row>
    <row r="3" ht="30.0" customHeight="1">
      <c r="A3" s="7" t="s">
        <v>15</v>
      </c>
      <c r="B3" s="5" t="s">
        <v>18</v>
      </c>
    </row>
    <row r="4" ht="30.0" customHeight="1">
      <c r="A4" s="8" t="s">
        <v>22</v>
      </c>
      <c r="B4" s="5" t="s">
        <v>25</v>
      </c>
    </row>
    <row r="5" ht="30.0" customHeight="1">
      <c r="A5" s="8" t="s">
        <v>28</v>
      </c>
      <c r="B5" s="5" t="s">
        <v>29</v>
      </c>
    </row>
    <row r="6" ht="15.0" customHeight="1">
      <c r="A6" s="8" t="s">
        <v>31</v>
      </c>
      <c r="B6" s="5" t="s">
        <v>35</v>
      </c>
    </row>
    <row r="7" ht="15.0" customHeight="1">
      <c r="A7" s="4"/>
      <c r="B7" s="5"/>
    </row>
    <row r="8" ht="30.0" customHeight="1">
      <c r="A8" s="4" t="s">
        <v>44</v>
      </c>
      <c r="B8" s="5"/>
    </row>
    <row r="9" ht="30.0" customHeight="1">
      <c r="A9" s="4" t="s">
        <v>49</v>
      </c>
      <c r="B9" s="5" t="s">
        <v>52</v>
      </c>
    </row>
    <row r="10" ht="30.0" customHeight="1">
      <c r="A10" s="4" t="s">
        <v>55</v>
      </c>
      <c r="B10" s="5" t="s">
        <v>57</v>
      </c>
    </row>
    <row r="11" ht="30.0" customHeight="1">
      <c r="A11" s="4" t="s">
        <v>62</v>
      </c>
      <c r="B11" s="5" t="s">
        <v>66</v>
      </c>
    </row>
    <row r="12" ht="15.0" customHeight="1">
      <c r="A12" s="4" t="s">
        <v>69</v>
      </c>
      <c r="B12" s="5" t="s">
        <v>72</v>
      </c>
    </row>
    <row r="13" ht="15.0" customHeight="1">
      <c r="A13" s="4"/>
      <c r="B13" s="5"/>
    </row>
    <row r="14" ht="15.0" customHeight="1">
      <c r="A14" s="4" t="s">
        <v>76</v>
      </c>
      <c r="B14" s="5"/>
    </row>
    <row r="15" ht="30.0" customHeight="1">
      <c r="A15" s="8" t="s">
        <v>80</v>
      </c>
      <c r="B15" s="5" t="s">
        <v>81</v>
      </c>
    </row>
    <row r="16" ht="15.0" customHeight="1">
      <c r="A16" s="8" t="s">
        <v>84</v>
      </c>
      <c r="B16" s="5" t="s">
        <v>86</v>
      </c>
    </row>
    <row r="17" ht="15.0" customHeight="1">
      <c r="A17" s="8" t="s">
        <v>89</v>
      </c>
      <c r="B17" s="5" t="s">
        <v>91</v>
      </c>
    </row>
    <row r="18" ht="30.0" customHeight="1">
      <c r="A18" s="8" t="s">
        <v>94</v>
      </c>
      <c r="B18" s="5" t="s">
        <v>96</v>
      </c>
    </row>
    <row r="19" ht="30.0" customHeight="1">
      <c r="A19" s="8" t="s">
        <v>101</v>
      </c>
      <c r="B19" s="5" t="s">
        <v>103</v>
      </c>
    </row>
    <row r="20" ht="15.0" customHeight="1">
      <c r="A20" s="8" t="s">
        <v>108</v>
      </c>
      <c r="B20" s="5" t="s">
        <v>112</v>
      </c>
    </row>
    <row r="21" ht="15.0" customHeight="1">
      <c r="A21" s="4"/>
      <c r="B21" s="5"/>
    </row>
    <row r="22" ht="15.0" customHeight="1">
      <c r="A22" s="4" t="s">
        <v>118</v>
      </c>
      <c r="B22" s="5"/>
    </row>
    <row r="23" ht="15.0" customHeight="1">
      <c r="A23" s="8" t="s">
        <v>122</v>
      </c>
      <c r="B23" s="5" t="s">
        <v>125</v>
      </c>
    </row>
    <row r="24" ht="15.0" customHeight="1">
      <c r="A24" s="8" t="s">
        <v>127</v>
      </c>
      <c r="B24" s="5" t="s">
        <v>129</v>
      </c>
    </row>
    <row r="25" ht="15.0" customHeight="1">
      <c r="A25" s="8" t="s">
        <v>132</v>
      </c>
      <c r="B25" s="5" t="s">
        <v>134</v>
      </c>
    </row>
    <row r="26" ht="15.0" customHeight="1">
      <c r="A26" s="4"/>
      <c r="B26" s="5"/>
    </row>
    <row r="27" ht="15.75" customHeight="1">
      <c r="A27" s="8" t="s">
        <v>139</v>
      </c>
      <c r="B27" s="5" t="s">
        <v>141</v>
      </c>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44.0"/>
    <col customWidth="1" min="3" max="3" width="12.0"/>
    <col customWidth="1" min="4" max="4" width="34.0"/>
    <col customWidth="1" min="5" max="5" width="44.0"/>
    <col customWidth="1" min="6" max="6" width="72.0"/>
    <col customWidth="1" min="7" max="7" width="60.0"/>
    <col customWidth="1" min="8" max="26" width="8.71"/>
  </cols>
  <sheetData>
    <row r="1" ht="30.0" customHeight="1">
      <c r="A1" s="2" t="s">
        <v>1</v>
      </c>
      <c r="B1" s="2" t="s">
        <v>4</v>
      </c>
      <c r="C1" s="2" t="s">
        <v>5</v>
      </c>
      <c r="D1" s="2" t="s">
        <v>6</v>
      </c>
      <c r="E1" s="2" t="s">
        <v>8</v>
      </c>
      <c r="F1" s="2" t="s">
        <v>9</v>
      </c>
      <c r="G1" s="6" t="s">
        <v>11</v>
      </c>
    </row>
    <row r="2" ht="21.75" customHeight="1">
      <c r="A2" s="9">
        <v>1.0</v>
      </c>
      <c r="B2" s="9" t="s">
        <v>32</v>
      </c>
      <c r="C2" s="9" t="s">
        <v>33</v>
      </c>
      <c r="D2" s="9" t="s">
        <v>36</v>
      </c>
      <c r="E2" s="9" t="s">
        <v>37</v>
      </c>
      <c r="F2" s="9" t="s">
        <v>40</v>
      </c>
      <c r="G2" s="10" t="s">
        <v>45</v>
      </c>
    </row>
    <row r="3" ht="21.75" customHeight="1">
      <c r="A3" s="11">
        <v>1.0</v>
      </c>
      <c r="B3" s="11" t="s">
        <v>56</v>
      </c>
      <c r="C3" s="11" t="s">
        <v>33</v>
      </c>
      <c r="D3" s="11" t="s">
        <v>60</v>
      </c>
      <c r="E3" s="11" t="s">
        <v>61</v>
      </c>
      <c r="F3" s="11" t="s">
        <v>64</v>
      </c>
      <c r="G3" s="12" t="s">
        <v>45</v>
      </c>
    </row>
    <row r="4" ht="21.75" customHeight="1">
      <c r="A4" s="9">
        <v>2.0</v>
      </c>
      <c r="B4" s="9" t="s">
        <v>74</v>
      </c>
      <c r="C4" s="9" t="s">
        <v>33</v>
      </c>
      <c r="D4" s="9" t="s">
        <v>75</v>
      </c>
      <c r="E4" s="9" t="s">
        <v>77</v>
      </c>
      <c r="F4" s="9" t="s">
        <v>78</v>
      </c>
      <c r="G4" s="10" t="s">
        <v>79</v>
      </c>
    </row>
    <row r="5" ht="21.75" customHeight="1">
      <c r="A5" s="11">
        <v>3.0</v>
      </c>
      <c r="B5" s="11" t="s">
        <v>82</v>
      </c>
      <c r="C5" s="11" t="s">
        <v>33</v>
      </c>
      <c r="D5" s="11" t="s">
        <v>75</v>
      </c>
      <c r="E5" s="11" t="s">
        <v>85</v>
      </c>
      <c r="F5" s="11" t="s">
        <v>87</v>
      </c>
      <c r="G5" s="12" t="s">
        <v>88</v>
      </c>
    </row>
    <row r="6" ht="21.75" customHeight="1">
      <c r="A6" s="9">
        <v>4.0</v>
      </c>
      <c r="B6" s="9" t="s">
        <v>92</v>
      </c>
      <c r="C6" s="9" t="s">
        <v>33</v>
      </c>
      <c r="D6" s="9" t="s">
        <v>95</v>
      </c>
      <c r="E6" s="9" t="s">
        <v>98</v>
      </c>
      <c r="F6" s="9" t="s">
        <v>99</v>
      </c>
      <c r="G6" s="10" t="s">
        <v>100</v>
      </c>
    </row>
    <row r="7" ht="32.25" customHeight="1">
      <c r="A7" s="11">
        <v>5.0</v>
      </c>
      <c r="B7" s="11" t="s">
        <v>104</v>
      </c>
      <c r="C7" s="11" t="s">
        <v>105</v>
      </c>
      <c r="D7" s="11" t="s">
        <v>107</v>
      </c>
      <c r="E7" s="11" t="s">
        <v>109</v>
      </c>
      <c r="F7" s="11" t="s">
        <v>111</v>
      </c>
      <c r="G7" s="12" t="s">
        <v>113</v>
      </c>
    </row>
    <row r="8" ht="21.75" customHeight="1">
      <c r="A8" s="9">
        <v>6.0</v>
      </c>
      <c r="B8" s="9" t="s">
        <v>115</v>
      </c>
      <c r="C8" s="9" t="s">
        <v>33</v>
      </c>
      <c r="D8" s="9" t="s">
        <v>117</v>
      </c>
      <c r="E8" s="9" t="s">
        <v>119</v>
      </c>
      <c r="F8" s="9" t="s">
        <v>121</v>
      </c>
      <c r="G8" s="10" t="s">
        <v>123</v>
      </c>
    </row>
    <row r="9" ht="42.75" customHeight="1">
      <c r="A9" s="11">
        <v>7.0</v>
      </c>
      <c r="B9" s="11" t="s">
        <v>126</v>
      </c>
      <c r="C9" s="11" t="s">
        <v>33</v>
      </c>
      <c r="D9" s="11" t="s">
        <v>128</v>
      </c>
      <c r="E9" s="11" t="s">
        <v>130</v>
      </c>
      <c r="F9" s="11" t="s">
        <v>131</v>
      </c>
      <c r="G9" s="12" t="s">
        <v>133</v>
      </c>
    </row>
    <row r="10" ht="21.75" customHeight="1">
      <c r="A10" s="9">
        <v>8.0</v>
      </c>
      <c r="B10" s="9" t="s">
        <v>136</v>
      </c>
      <c r="C10" s="9" t="s">
        <v>105</v>
      </c>
      <c r="D10" s="9" t="s">
        <v>137</v>
      </c>
      <c r="E10" s="9" t="s">
        <v>138</v>
      </c>
      <c r="F10" s="9" t="s">
        <v>140</v>
      </c>
      <c r="G10" s="10" t="s">
        <v>143</v>
      </c>
    </row>
    <row r="11" ht="42.75" customHeight="1">
      <c r="A11" s="11">
        <v>9.0</v>
      </c>
      <c r="B11" s="11" t="s">
        <v>144</v>
      </c>
      <c r="C11" s="11" t="s">
        <v>105</v>
      </c>
      <c r="D11" s="11" t="s">
        <v>145</v>
      </c>
      <c r="E11" s="11" t="s">
        <v>146</v>
      </c>
      <c r="F11" s="11" t="s">
        <v>147</v>
      </c>
      <c r="G11" s="12" t="s">
        <v>148</v>
      </c>
    </row>
    <row r="12" ht="21.75" customHeight="1">
      <c r="A12" s="9">
        <v>10.0</v>
      </c>
      <c r="B12" s="9" t="s">
        <v>150</v>
      </c>
      <c r="C12" s="9" t="s">
        <v>105</v>
      </c>
      <c r="D12" s="9" t="s">
        <v>151</v>
      </c>
      <c r="E12" s="9" t="s">
        <v>153</v>
      </c>
      <c r="F12" s="9" t="s">
        <v>154</v>
      </c>
      <c r="G12" s="10" t="s">
        <v>155</v>
      </c>
    </row>
    <row r="13" ht="21.75" customHeight="1">
      <c r="A13" s="11">
        <v>11.0</v>
      </c>
      <c r="B13" s="11" t="s">
        <v>157</v>
      </c>
      <c r="C13" s="11" t="s">
        <v>105</v>
      </c>
      <c r="D13" s="11" t="s">
        <v>158</v>
      </c>
      <c r="E13" s="11" t="s">
        <v>159</v>
      </c>
      <c r="F13" s="11" t="s">
        <v>160</v>
      </c>
      <c r="G13" s="12" t="s">
        <v>161</v>
      </c>
    </row>
    <row r="14" ht="21.75" customHeight="1">
      <c r="A14" s="9">
        <v>12.0</v>
      </c>
      <c r="B14" s="9" t="s">
        <v>163</v>
      </c>
      <c r="C14" s="9" t="s">
        <v>105</v>
      </c>
      <c r="D14" s="9" t="s">
        <v>165</v>
      </c>
      <c r="E14" s="9" t="s">
        <v>166</v>
      </c>
      <c r="F14" s="9" t="s">
        <v>167</v>
      </c>
      <c r="G14" s="10" t="s">
        <v>169</v>
      </c>
    </row>
    <row r="15" ht="21.75" customHeight="1">
      <c r="A15" s="11">
        <v>13.0</v>
      </c>
      <c r="B15" s="11" t="s">
        <v>171</v>
      </c>
      <c r="C15" s="11" t="s">
        <v>105</v>
      </c>
      <c r="D15" s="11" t="s">
        <v>172</v>
      </c>
      <c r="E15" s="11" t="s">
        <v>173</v>
      </c>
      <c r="F15" s="11" t="s">
        <v>174</v>
      </c>
      <c r="G15" s="12" t="s">
        <v>175</v>
      </c>
    </row>
    <row r="16" ht="21.75" customHeight="1">
      <c r="A16" s="9">
        <v>14.0</v>
      </c>
      <c r="B16" s="9" t="s">
        <v>177</v>
      </c>
      <c r="C16" s="9" t="s">
        <v>105</v>
      </c>
      <c r="D16" s="9" t="s">
        <v>180</v>
      </c>
      <c r="E16" s="9" t="s">
        <v>181</v>
      </c>
      <c r="F16" s="9" t="s">
        <v>182</v>
      </c>
      <c r="G16" s="10"/>
    </row>
    <row r="17" ht="21.75" customHeight="1">
      <c r="A17" s="11">
        <v>15.0</v>
      </c>
      <c r="B17" s="11" t="s">
        <v>184</v>
      </c>
      <c r="C17" s="11" t="s">
        <v>105</v>
      </c>
      <c r="D17" s="11" t="s">
        <v>186</v>
      </c>
      <c r="E17" s="11" t="s">
        <v>187</v>
      </c>
      <c r="F17" s="11" t="s">
        <v>189</v>
      </c>
      <c r="G17" s="12" t="s">
        <v>190</v>
      </c>
    </row>
    <row r="18" ht="21.75" customHeight="1">
      <c r="A18" s="9">
        <v>16.0</v>
      </c>
      <c r="B18" s="9" t="s">
        <v>193</v>
      </c>
      <c r="C18" s="9" t="s">
        <v>33</v>
      </c>
      <c r="D18" s="9" t="s">
        <v>194</v>
      </c>
      <c r="E18" s="9" t="s">
        <v>195</v>
      </c>
      <c r="F18" s="9" t="s">
        <v>196</v>
      </c>
      <c r="G18" s="10" t="s">
        <v>197</v>
      </c>
    </row>
    <row r="19" ht="21.75" customHeight="1">
      <c r="A19" s="11">
        <v>17.0</v>
      </c>
      <c r="B19" s="11" t="s">
        <v>210</v>
      </c>
      <c r="C19" s="11" t="s">
        <v>105</v>
      </c>
      <c r="D19" s="11" t="s">
        <v>212</v>
      </c>
      <c r="E19" s="11" t="s">
        <v>213</v>
      </c>
      <c r="F19" s="11" t="s">
        <v>215</v>
      </c>
      <c r="G19" s="12" t="s">
        <v>216</v>
      </c>
    </row>
    <row r="20" ht="15.0" customHeight="1">
      <c r="A20" s="9">
        <v>18.0</v>
      </c>
      <c r="B20" s="9" t="s">
        <v>218</v>
      </c>
      <c r="C20" s="9" t="s">
        <v>105</v>
      </c>
      <c r="D20" s="9" t="s">
        <v>224</v>
      </c>
      <c r="E20" s="9" t="s">
        <v>225</v>
      </c>
      <c r="F20" s="9" t="s">
        <v>226</v>
      </c>
      <c r="G20" s="10"/>
    </row>
    <row r="21" ht="21.75" customHeight="1">
      <c r="A21" s="11">
        <v>19.0</v>
      </c>
      <c r="B21" s="11" t="s">
        <v>227</v>
      </c>
      <c r="C21" s="11" t="s">
        <v>105</v>
      </c>
      <c r="D21" s="11" t="s">
        <v>224</v>
      </c>
      <c r="E21" s="11" t="s">
        <v>228</v>
      </c>
      <c r="F21" s="11" t="s">
        <v>229</v>
      </c>
      <c r="G21" s="12" t="s">
        <v>230</v>
      </c>
    </row>
    <row r="22" ht="21.75" customHeight="1">
      <c r="A22" s="9">
        <v>20.0</v>
      </c>
      <c r="B22" s="9" t="s">
        <v>231</v>
      </c>
      <c r="C22" s="9" t="s">
        <v>105</v>
      </c>
      <c r="D22" s="9" t="s">
        <v>232</v>
      </c>
      <c r="E22" s="9" t="s">
        <v>233</v>
      </c>
      <c r="F22" s="9" t="s">
        <v>234</v>
      </c>
      <c r="G22" s="10"/>
    </row>
    <row r="23" ht="21.75" customHeight="1">
      <c r="A23" s="11">
        <v>21.0</v>
      </c>
      <c r="B23" s="11" t="s">
        <v>235</v>
      </c>
      <c r="C23" s="11" t="s">
        <v>105</v>
      </c>
      <c r="D23" s="11" t="s">
        <v>236</v>
      </c>
      <c r="E23" s="11" t="s">
        <v>237</v>
      </c>
      <c r="F23" s="11" t="s">
        <v>238</v>
      </c>
      <c r="G23" s="12"/>
    </row>
    <row r="24" ht="15.0" customHeight="1">
      <c r="A24" s="9">
        <v>22.0</v>
      </c>
      <c r="B24" s="9" t="s">
        <v>239</v>
      </c>
      <c r="C24" s="9" t="s">
        <v>105</v>
      </c>
      <c r="D24" s="9" t="s">
        <v>240</v>
      </c>
      <c r="E24" s="9" t="s">
        <v>241</v>
      </c>
      <c r="F24" s="9" t="s">
        <v>242</v>
      </c>
      <c r="G24" s="10"/>
    </row>
    <row r="25" ht="21.75" customHeight="1">
      <c r="A25" s="11">
        <v>23.0</v>
      </c>
      <c r="B25" s="11" t="s">
        <v>243</v>
      </c>
      <c r="C25" s="11" t="s">
        <v>105</v>
      </c>
      <c r="D25" s="11" t="s">
        <v>244</v>
      </c>
      <c r="E25" s="11" t="s">
        <v>245</v>
      </c>
      <c r="F25" s="11" t="s">
        <v>246</v>
      </c>
      <c r="G25" s="12" t="s">
        <v>247</v>
      </c>
    </row>
    <row r="26" ht="21.75" customHeight="1">
      <c r="A26" s="9">
        <v>24.0</v>
      </c>
      <c r="B26" s="9" t="s">
        <v>248</v>
      </c>
      <c r="C26" s="9" t="s">
        <v>105</v>
      </c>
      <c r="D26" s="9" t="s">
        <v>249</v>
      </c>
      <c r="E26" s="9" t="s">
        <v>250</v>
      </c>
      <c r="F26" s="9" t="s">
        <v>251</v>
      </c>
      <c r="G26" s="10" t="s">
        <v>252</v>
      </c>
    </row>
    <row r="27" ht="15.0" customHeight="1">
      <c r="A27" s="11">
        <v>25.0</v>
      </c>
      <c r="B27" s="11" t="s">
        <v>253</v>
      </c>
      <c r="C27" s="11" t="s">
        <v>105</v>
      </c>
      <c r="D27" s="11" t="s">
        <v>254</v>
      </c>
      <c r="E27" s="11" t="s">
        <v>255</v>
      </c>
      <c r="F27" s="11" t="s">
        <v>256</v>
      </c>
      <c r="G27" s="12" t="s">
        <v>257</v>
      </c>
    </row>
    <row r="28" ht="15.0" customHeight="1">
      <c r="A28" s="9">
        <v>26.0</v>
      </c>
      <c r="B28" s="9" t="s">
        <v>258</v>
      </c>
      <c r="C28" s="9" t="s">
        <v>33</v>
      </c>
      <c r="D28" s="9" t="s">
        <v>259</v>
      </c>
      <c r="E28" s="9" t="s">
        <v>260</v>
      </c>
      <c r="F28" s="9" t="s">
        <v>261</v>
      </c>
      <c r="G28" s="10" t="s">
        <v>262</v>
      </c>
    </row>
    <row r="29" ht="15.75" customHeight="1">
      <c r="A29" s="3"/>
      <c r="B29" s="3"/>
      <c r="C29" s="3"/>
      <c r="D29" s="3"/>
      <c r="E29" s="3"/>
      <c r="F29" s="3"/>
    </row>
    <row r="30" ht="27.75" customHeight="1">
      <c r="A30" s="13" t="s">
        <v>263</v>
      </c>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autoFilter ref="$A$1:$F$28"/>
  <mergeCells count="1">
    <mergeCell ref="A30:F30"/>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6.0"/>
    <col customWidth="1" min="3" max="3" width="24.0"/>
    <col customWidth="1" min="4" max="4" width="28.0"/>
    <col customWidth="1" min="5" max="5" width="14.0"/>
    <col customWidth="1" min="6" max="7" width="20.0"/>
    <col customWidth="1" min="8" max="8" width="14.0"/>
    <col customWidth="1" min="9" max="9" width="10.0"/>
    <col customWidth="1" min="10" max="26" width="8.71"/>
  </cols>
  <sheetData>
    <row r="1" ht="30.0" customHeight="1">
      <c r="A1" s="2" t="s">
        <v>2</v>
      </c>
      <c r="B1" s="2" t="s">
        <v>12</v>
      </c>
      <c r="C1" s="2" t="s">
        <v>14</v>
      </c>
      <c r="D1" s="2" t="s">
        <v>17</v>
      </c>
      <c r="E1" s="2" t="s">
        <v>19</v>
      </c>
      <c r="F1" s="2" t="s">
        <v>21</v>
      </c>
      <c r="G1" s="2" t="s">
        <v>23</v>
      </c>
      <c r="H1" s="2" t="s">
        <v>26</v>
      </c>
      <c r="I1" s="2" t="s">
        <v>27</v>
      </c>
    </row>
    <row r="2" ht="15.0" customHeight="1">
      <c r="A2" s="9" t="s">
        <v>34</v>
      </c>
      <c r="B2" s="9" t="s">
        <v>39</v>
      </c>
      <c r="C2" s="9" t="s">
        <v>41</v>
      </c>
      <c r="D2" s="9" t="s">
        <v>42</v>
      </c>
      <c r="E2" s="9" t="s">
        <v>46</v>
      </c>
      <c r="F2" s="9" t="s">
        <v>47</v>
      </c>
      <c r="G2" s="9" t="s">
        <v>48</v>
      </c>
      <c r="H2" s="9" t="s">
        <v>51</v>
      </c>
      <c r="I2" s="9" t="s">
        <v>53</v>
      </c>
    </row>
    <row r="3" ht="15.0" customHeight="1">
      <c r="A3" s="11" t="s">
        <v>58</v>
      </c>
      <c r="B3" s="11" t="s">
        <v>63</v>
      </c>
      <c r="C3" s="11" t="s">
        <v>65</v>
      </c>
      <c r="D3" s="11" t="s">
        <v>67</v>
      </c>
      <c r="E3" s="11" t="s">
        <v>68</v>
      </c>
      <c r="F3" s="11" t="s">
        <v>70</v>
      </c>
      <c r="G3" s="11" t="s">
        <v>71</v>
      </c>
      <c r="H3" s="11" t="s">
        <v>51</v>
      </c>
      <c r="I3" s="11" t="s">
        <v>53</v>
      </c>
    </row>
    <row r="4">
      <c r="A4" s="3"/>
      <c r="B4" s="3"/>
      <c r="C4" s="3"/>
      <c r="D4" s="3"/>
      <c r="E4" s="3"/>
      <c r="F4" s="3"/>
      <c r="G4" s="3"/>
      <c r="H4" s="3"/>
      <c r="I4" s="3"/>
    </row>
    <row r="5">
      <c r="A5" s="3"/>
      <c r="B5" s="3"/>
      <c r="C5" s="3"/>
      <c r="D5" s="3"/>
      <c r="E5" s="3"/>
      <c r="F5" s="3"/>
      <c r="G5" s="3"/>
      <c r="H5" s="3"/>
      <c r="I5" s="3"/>
    </row>
    <row r="6">
      <c r="A6" s="3"/>
      <c r="B6" s="3"/>
      <c r="C6" s="3"/>
      <c r="D6" s="3"/>
      <c r="E6" s="3"/>
      <c r="F6" s="3"/>
      <c r="G6" s="3"/>
      <c r="H6" s="3"/>
      <c r="I6" s="3"/>
    </row>
    <row r="7">
      <c r="A7" s="3"/>
      <c r="B7" s="3"/>
      <c r="C7" s="3"/>
      <c r="D7" s="3"/>
      <c r="E7" s="3"/>
      <c r="F7" s="3"/>
      <c r="G7" s="3"/>
      <c r="H7" s="3"/>
      <c r="I7" s="3"/>
    </row>
    <row r="8">
      <c r="A8" s="3"/>
      <c r="B8" s="3"/>
      <c r="C8" s="3"/>
      <c r="D8" s="3"/>
      <c r="E8" s="3"/>
      <c r="F8" s="3"/>
      <c r="G8" s="3"/>
      <c r="H8" s="3"/>
      <c r="I8" s="3"/>
    </row>
    <row r="9">
      <c r="A9" s="3"/>
      <c r="B9" s="3"/>
      <c r="C9" s="3"/>
      <c r="D9" s="3"/>
      <c r="E9" s="3"/>
      <c r="F9" s="3"/>
      <c r="G9" s="3"/>
      <c r="H9" s="3"/>
      <c r="I9" s="3"/>
    </row>
    <row r="10">
      <c r="A10" s="3"/>
      <c r="B10" s="3"/>
      <c r="C10" s="3"/>
      <c r="D10" s="3"/>
      <c r="E10" s="3"/>
      <c r="F10" s="3"/>
      <c r="G10" s="3"/>
      <c r="H10" s="3"/>
      <c r="I10" s="3"/>
    </row>
    <row r="11">
      <c r="A11" s="3"/>
      <c r="B11" s="3"/>
      <c r="C11" s="3"/>
      <c r="D11" s="3"/>
      <c r="E11" s="3"/>
      <c r="F11" s="3"/>
      <c r="G11" s="3"/>
      <c r="H11" s="3"/>
      <c r="I11" s="3"/>
    </row>
    <row r="12">
      <c r="A12" s="3"/>
      <c r="B12" s="3"/>
      <c r="C12" s="3"/>
      <c r="D12" s="3"/>
      <c r="E12" s="3"/>
      <c r="F12" s="3"/>
      <c r="G12" s="3"/>
      <c r="H12" s="3"/>
      <c r="I12" s="3"/>
    </row>
    <row r="13">
      <c r="A13" s="3"/>
      <c r="B13" s="3"/>
      <c r="C13" s="3"/>
      <c r="D13" s="3"/>
      <c r="E13" s="3"/>
      <c r="F13" s="3"/>
      <c r="G13" s="3"/>
      <c r="H13" s="3"/>
      <c r="I13" s="3"/>
    </row>
    <row r="14">
      <c r="A14" s="3"/>
      <c r="B14" s="3"/>
      <c r="C14" s="3"/>
      <c r="D14" s="3"/>
      <c r="E14" s="3"/>
      <c r="F14" s="3"/>
      <c r="G14" s="3"/>
      <c r="H14" s="3"/>
      <c r="I14" s="3"/>
    </row>
    <row r="15">
      <c r="A15" s="3"/>
      <c r="B15" s="3"/>
      <c r="C15" s="3"/>
      <c r="D15" s="3"/>
      <c r="E15" s="3"/>
      <c r="F15" s="3"/>
      <c r="G15" s="3"/>
      <c r="H15" s="3"/>
      <c r="I15" s="3"/>
    </row>
    <row r="16">
      <c r="A16" s="3"/>
      <c r="B16" s="3"/>
      <c r="C16" s="3"/>
      <c r="D16" s="3"/>
      <c r="E16" s="3"/>
      <c r="F16" s="3"/>
      <c r="G16" s="3"/>
      <c r="H16" s="3"/>
      <c r="I16" s="3"/>
    </row>
    <row r="17">
      <c r="A17" s="3"/>
      <c r="B17" s="3"/>
      <c r="C17" s="3"/>
      <c r="D17" s="3"/>
      <c r="E17" s="3"/>
      <c r="F17" s="3"/>
      <c r="G17" s="3"/>
      <c r="H17" s="3"/>
      <c r="I17" s="3"/>
    </row>
    <row r="18">
      <c r="A18" s="3"/>
      <c r="B18" s="3"/>
      <c r="C18" s="3"/>
      <c r="D18" s="3"/>
      <c r="E18" s="3"/>
      <c r="F18" s="3"/>
      <c r="G18" s="3"/>
      <c r="H18" s="3"/>
      <c r="I18" s="3"/>
    </row>
    <row r="19">
      <c r="A19" s="3"/>
      <c r="B19" s="3"/>
      <c r="C19" s="3"/>
      <c r="D19" s="3"/>
      <c r="E19" s="3"/>
      <c r="F19" s="3"/>
      <c r="G19" s="3"/>
      <c r="H19" s="3"/>
      <c r="I19" s="3"/>
    </row>
    <row r="20">
      <c r="A20" s="3"/>
      <c r="B20" s="3"/>
      <c r="C20" s="3"/>
      <c r="D20" s="3"/>
      <c r="E20" s="3"/>
      <c r="F20" s="3"/>
      <c r="G20" s="3"/>
      <c r="H20" s="3"/>
      <c r="I20" s="3"/>
    </row>
    <row r="21" ht="15.75" customHeight="1">
      <c r="A21" s="3"/>
      <c r="B21" s="3"/>
      <c r="C21" s="3"/>
      <c r="D21" s="3"/>
      <c r="E21" s="3"/>
      <c r="F21" s="3"/>
      <c r="G21" s="3"/>
      <c r="H21" s="3"/>
      <c r="I21" s="3"/>
    </row>
    <row r="22" ht="15.75" customHeight="1">
      <c r="A22" s="3"/>
      <c r="B22" s="3"/>
      <c r="C22" s="3"/>
      <c r="D22" s="3"/>
      <c r="E22" s="3"/>
      <c r="F22" s="3"/>
      <c r="G22" s="3"/>
      <c r="H22" s="3"/>
      <c r="I22" s="3"/>
    </row>
    <row r="23" ht="15.75" customHeight="1">
      <c r="A23" s="3"/>
      <c r="B23" s="3"/>
      <c r="C23" s="3"/>
      <c r="D23" s="3"/>
      <c r="E23" s="3"/>
      <c r="F23" s="3"/>
      <c r="G23" s="3"/>
      <c r="H23" s="3"/>
      <c r="I23" s="3"/>
    </row>
    <row r="24" ht="15.75" customHeight="1">
      <c r="A24" s="3"/>
      <c r="B24" s="3"/>
      <c r="C24" s="3"/>
      <c r="D24" s="3"/>
      <c r="E24" s="3"/>
      <c r="F24" s="3"/>
      <c r="G24" s="3"/>
      <c r="H24" s="3"/>
      <c r="I24" s="3"/>
    </row>
    <row r="25" ht="15.75" customHeight="1">
      <c r="A25" s="3"/>
      <c r="B25" s="3"/>
      <c r="C25" s="3"/>
      <c r="D25" s="3"/>
      <c r="E25" s="3"/>
      <c r="F25" s="3"/>
      <c r="G25" s="3"/>
      <c r="H25" s="3"/>
      <c r="I25" s="3"/>
    </row>
    <row r="26" ht="15.75" customHeight="1">
      <c r="A26" s="3"/>
      <c r="B26" s="3"/>
      <c r="C26" s="3"/>
      <c r="D26" s="3"/>
      <c r="E26" s="3"/>
      <c r="F26" s="3"/>
      <c r="G26" s="3"/>
      <c r="H26" s="3"/>
      <c r="I26" s="3"/>
    </row>
    <row r="27" ht="15.75" customHeight="1">
      <c r="A27" s="3"/>
      <c r="B27" s="3"/>
      <c r="C27" s="3"/>
      <c r="D27" s="3"/>
      <c r="E27" s="3"/>
      <c r="F27" s="3"/>
      <c r="G27" s="3"/>
      <c r="H27" s="3"/>
      <c r="I27" s="3"/>
    </row>
    <row r="28" ht="15.75" customHeight="1">
      <c r="A28" s="3"/>
      <c r="B28" s="3"/>
      <c r="C28" s="3"/>
      <c r="D28" s="3"/>
      <c r="E28" s="3"/>
      <c r="F28" s="3"/>
      <c r="G28" s="3"/>
      <c r="H28" s="3"/>
      <c r="I28" s="3"/>
    </row>
    <row r="29" ht="15.75" customHeight="1">
      <c r="A29" s="3"/>
      <c r="B29" s="3"/>
      <c r="C29" s="3"/>
      <c r="D29" s="3"/>
      <c r="E29" s="3"/>
      <c r="F29" s="3"/>
      <c r="G29" s="3"/>
      <c r="H29" s="3"/>
      <c r="I29" s="3"/>
    </row>
    <row r="30" ht="15.75" customHeight="1">
      <c r="A30" s="3"/>
      <c r="B30" s="3"/>
      <c r="C30" s="3"/>
      <c r="D30" s="3"/>
      <c r="E30" s="3"/>
      <c r="F30" s="3"/>
      <c r="G30" s="3"/>
      <c r="H30" s="3"/>
      <c r="I30" s="3"/>
    </row>
    <row r="31" ht="15.75" customHeight="1">
      <c r="A31" s="3"/>
      <c r="B31" s="3"/>
      <c r="C31" s="3"/>
      <c r="D31" s="3"/>
      <c r="E31" s="3"/>
      <c r="F31" s="3"/>
      <c r="G31" s="3"/>
      <c r="H31" s="3"/>
      <c r="I31" s="3"/>
    </row>
    <row r="32" ht="15.75" customHeight="1">
      <c r="A32" s="3"/>
      <c r="B32" s="3"/>
      <c r="C32" s="3"/>
      <c r="D32" s="3"/>
      <c r="E32" s="3"/>
      <c r="F32" s="3"/>
      <c r="G32" s="3"/>
      <c r="H32" s="3"/>
      <c r="I32" s="3"/>
    </row>
    <row r="33" ht="15.75" customHeight="1">
      <c r="A33" s="3"/>
      <c r="B33" s="3"/>
      <c r="C33" s="3"/>
      <c r="D33" s="3"/>
      <c r="E33" s="3"/>
      <c r="F33" s="3"/>
      <c r="G33" s="3"/>
      <c r="H33" s="3"/>
      <c r="I33" s="3"/>
    </row>
    <row r="34" ht="15.75" customHeight="1">
      <c r="A34" s="3"/>
      <c r="B34" s="3"/>
      <c r="C34" s="3"/>
      <c r="D34" s="3"/>
      <c r="E34" s="3"/>
      <c r="F34" s="3"/>
      <c r="G34" s="3"/>
      <c r="H34" s="3"/>
      <c r="I34" s="3"/>
    </row>
    <row r="35" ht="15.75" customHeight="1">
      <c r="A35" s="3"/>
      <c r="B35" s="3"/>
      <c r="C35" s="3"/>
      <c r="D35" s="3"/>
      <c r="E35" s="3"/>
      <c r="F35" s="3"/>
      <c r="G35" s="3"/>
      <c r="H35" s="3"/>
      <c r="I35" s="3"/>
    </row>
    <row r="36" ht="15.75" customHeight="1">
      <c r="A36" s="3"/>
      <c r="B36" s="3"/>
      <c r="C36" s="3"/>
      <c r="D36" s="3"/>
      <c r="E36" s="3"/>
      <c r="F36" s="3"/>
      <c r="G36" s="3"/>
      <c r="H36" s="3"/>
      <c r="I36" s="3"/>
    </row>
    <row r="37" ht="15.75" customHeight="1">
      <c r="A37" s="3"/>
      <c r="B37" s="3"/>
      <c r="C37" s="3"/>
      <c r="D37" s="3"/>
      <c r="E37" s="3"/>
      <c r="F37" s="3"/>
      <c r="G37" s="3"/>
      <c r="H37" s="3"/>
      <c r="I37" s="3"/>
    </row>
    <row r="38" ht="15.75" customHeight="1">
      <c r="A38" s="3"/>
      <c r="B38" s="3"/>
      <c r="C38" s="3"/>
      <c r="D38" s="3"/>
      <c r="E38" s="3"/>
      <c r="F38" s="3"/>
      <c r="G38" s="3"/>
      <c r="H38" s="3"/>
      <c r="I38" s="3"/>
    </row>
    <row r="39" ht="15.75" customHeight="1">
      <c r="A39" s="3"/>
      <c r="B39" s="3"/>
      <c r="C39" s="3"/>
      <c r="D39" s="3"/>
      <c r="E39" s="3"/>
      <c r="F39" s="3"/>
      <c r="G39" s="3"/>
      <c r="H39" s="3"/>
      <c r="I39" s="3"/>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I$3"/>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6.0"/>
    <col customWidth="1" min="3" max="3" width="9.0"/>
    <col customWidth="1" min="4" max="4" width="13.0"/>
    <col customWidth="1" min="5" max="5" width="15.0"/>
    <col customWidth="1" min="6" max="6" width="11.0"/>
    <col customWidth="1" min="7" max="7" width="17.0"/>
    <col customWidth="1" min="8" max="8" width="9.0"/>
    <col customWidth="1" min="9" max="9" width="20.0"/>
    <col customWidth="1" min="10" max="10" width="18.0"/>
    <col customWidth="1" min="11" max="11" width="11.0"/>
    <col customWidth="1" min="12" max="12" width="14.0"/>
    <col customWidth="1" min="13" max="13" width="13.0"/>
    <col customWidth="1" min="14" max="26" width="8.71"/>
  </cols>
  <sheetData>
    <row r="1" ht="30.0" customHeight="1">
      <c r="A1" s="2" t="s">
        <v>3</v>
      </c>
      <c r="B1" s="2" t="s">
        <v>7</v>
      </c>
      <c r="C1" s="2" t="s">
        <v>10</v>
      </c>
      <c r="D1" s="2" t="s">
        <v>13</v>
      </c>
      <c r="E1" s="2" t="s">
        <v>16</v>
      </c>
      <c r="F1" s="2" t="s">
        <v>20</v>
      </c>
      <c r="G1" s="2" t="s">
        <v>24</v>
      </c>
      <c r="H1" s="2" t="s">
        <v>30</v>
      </c>
      <c r="I1" s="2" t="s">
        <v>38</v>
      </c>
      <c r="J1" s="2" t="s">
        <v>43</v>
      </c>
      <c r="K1" s="2" t="s">
        <v>50</v>
      </c>
      <c r="L1" s="2" t="s">
        <v>54</v>
      </c>
      <c r="M1" s="2" t="s">
        <v>59</v>
      </c>
    </row>
    <row r="2" ht="15.0" customHeight="1">
      <c r="A2" s="9" t="s">
        <v>73</v>
      </c>
      <c r="B2" s="9" t="s">
        <v>83</v>
      </c>
      <c r="C2" s="9" t="s">
        <v>34</v>
      </c>
      <c r="D2" s="9" t="s">
        <v>90</v>
      </c>
      <c r="E2" s="9" t="s">
        <v>93</v>
      </c>
      <c r="F2" s="9" t="s">
        <v>97</v>
      </c>
      <c r="G2" s="9" t="s">
        <v>102</v>
      </c>
      <c r="H2" s="9" t="s">
        <v>106</v>
      </c>
      <c r="I2" s="9" t="s">
        <v>110</v>
      </c>
      <c r="J2" s="9" t="s">
        <v>114</v>
      </c>
      <c r="K2" s="9" t="s">
        <v>116</v>
      </c>
      <c r="L2" s="9" t="s">
        <v>120</v>
      </c>
      <c r="M2" s="9" t="s">
        <v>124</v>
      </c>
    </row>
    <row r="3" ht="15.0" customHeight="1">
      <c r="A3" s="11" t="s">
        <v>135</v>
      </c>
      <c r="B3" s="11" t="s">
        <v>142</v>
      </c>
      <c r="C3" s="11" t="s">
        <v>34</v>
      </c>
      <c r="D3" s="11" t="s">
        <v>90</v>
      </c>
      <c r="E3" s="11" t="s">
        <v>93</v>
      </c>
      <c r="F3" s="11" t="s">
        <v>97</v>
      </c>
      <c r="G3" s="11" t="s">
        <v>149</v>
      </c>
      <c r="H3" s="11" t="s">
        <v>152</v>
      </c>
      <c r="I3" s="11" t="s">
        <v>156</v>
      </c>
      <c r="J3" s="11" t="s">
        <v>114</v>
      </c>
      <c r="K3" s="11" t="s">
        <v>116</v>
      </c>
      <c r="L3" s="11" t="s">
        <v>162</v>
      </c>
      <c r="M3" s="11" t="s">
        <v>164</v>
      </c>
    </row>
    <row r="4" ht="15.0" customHeight="1">
      <c r="A4" s="9" t="s">
        <v>168</v>
      </c>
      <c r="B4" s="9" t="s">
        <v>170</v>
      </c>
      <c r="C4" s="9" t="s">
        <v>34</v>
      </c>
      <c r="D4" s="9" t="s">
        <v>176</v>
      </c>
      <c r="E4" s="9" t="s">
        <v>178</v>
      </c>
      <c r="F4" s="9" t="s">
        <v>179</v>
      </c>
      <c r="G4" s="9" t="s">
        <v>149</v>
      </c>
      <c r="H4" s="9" t="s">
        <v>183</v>
      </c>
      <c r="I4" s="9" t="s">
        <v>185</v>
      </c>
      <c r="J4" s="9" t="s">
        <v>188</v>
      </c>
      <c r="K4" s="9" t="s">
        <v>191</v>
      </c>
      <c r="L4" s="9" t="s">
        <v>192</v>
      </c>
      <c r="M4" s="9" t="s">
        <v>164</v>
      </c>
    </row>
    <row r="5" ht="15.0" customHeight="1">
      <c r="A5" s="11" t="s">
        <v>198</v>
      </c>
      <c r="B5" s="11" t="s">
        <v>199</v>
      </c>
      <c r="C5" s="11" t="s">
        <v>58</v>
      </c>
      <c r="D5" s="11" t="s">
        <v>200</v>
      </c>
      <c r="E5" s="11" t="s">
        <v>201</v>
      </c>
      <c r="F5" s="11" t="s">
        <v>202</v>
      </c>
      <c r="G5" s="11" t="s">
        <v>149</v>
      </c>
      <c r="H5" s="11" t="s">
        <v>203</v>
      </c>
      <c r="I5" s="11" t="s">
        <v>204</v>
      </c>
      <c r="J5" s="11" t="s">
        <v>205</v>
      </c>
      <c r="K5" s="11" t="s">
        <v>206</v>
      </c>
      <c r="L5" s="11" t="s">
        <v>207</v>
      </c>
      <c r="M5" s="11" t="s">
        <v>164</v>
      </c>
    </row>
    <row r="6" ht="15.0" customHeight="1">
      <c r="A6" s="9" t="s">
        <v>208</v>
      </c>
      <c r="B6" s="9" t="s">
        <v>209</v>
      </c>
      <c r="C6" s="9" t="s">
        <v>58</v>
      </c>
      <c r="D6" s="9" t="s">
        <v>211</v>
      </c>
      <c r="E6" s="9" t="s">
        <v>214</v>
      </c>
      <c r="F6" s="9" t="s">
        <v>217</v>
      </c>
      <c r="G6" s="9" t="s">
        <v>149</v>
      </c>
      <c r="H6" s="9" t="s">
        <v>219</v>
      </c>
      <c r="I6" s="9" t="s">
        <v>220</v>
      </c>
      <c r="J6" s="9" t="s">
        <v>221</v>
      </c>
      <c r="K6" s="9" t="s">
        <v>222</v>
      </c>
      <c r="L6" s="9" t="s">
        <v>223</v>
      </c>
      <c r="M6" s="9" t="s">
        <v>164</v>
      </c>
    </row>
    <row r="7">
      <c r="A7" s="3"/>
      <c r="B7" s="3"/>
      <c r="C7" s="3"/>
      <c r="D7" s="3"/>
      <c r="E7" s="3"/>
      <c r="F7" s="3"/>
      <c r="G7" s="3"/>
      <c r="H7" s="3"/>
      <c r="I7" s="3"/>
      <c r="J7" s="3"/>
      <c r="K7" s="3"/>
      <c r="L7" s="3"/>
      <c r="M7" s="3"/>
    </row>
    <row r="8">
      <c r="A8" s="3"/>
      <c r="B8" s="3"/>
      <c r="C8" s="3"/>
      <c r="D8" s="3"/>
      <c r="E8" s="3"/>
      <c r="F8" s="3"/>
      <c r="G8" s="3"/>
      <c r="H8" s="3"/>
      <c r="I8" s="3"/>
      <c r="J8" s="3"/>
      <c r="K8" s="3"/>
      <c r="L8" s="3"/>
      <c r="M8" s="3"/>
    </row>
    <row r="9">
      <c r="A9" s="3"/>
      <c r="B9" s="3"/>
      <c r="C9" s="3"/>
      <c r="D9" s="3"/>
      <c r="E9" s="3"/>
      <c r="F9" s="3"/>
      <c r="G9" s="3"/>
      <c r="H9" s="3"/>
      <c r="I9" s="3"/>
      <c r="J9" s="3"/>
      <c r="K9" s="3"/>
      <c r="L9" s="3"/>
      <c r="M9" s="3"/>
    </row>
    <row r="10">
      <c r="A10" s="3"/>
      <c r="B10" s="3"/>
      <c r="C10" s="3"/>
      <c r="D10" s="3"/>
      <c r="E10" s="3"/>
      <c r="F10" s="3"/>
      <c r="G10" s="3"/>
      <c r="H10" s="3"/>
      <c r="I10" s="3"/>
      <c r="J10" s="3"/>
      <c r="K10" s="3"/>
      <c r="L10" s="3"/>
      <c r="M10" s="3"/>
    </row>
    <row r="11">
      <c r="A11" s="3"/>
      <c r="B11" s="3"/>
      <c r="C11" s="3"/>
      <c r="D11" s="3"/>
      <c r="E11" s="3"/>
      <c r="F11" s="3"/>
      <c r="G11" s="3"/>
      <c r="H11" s="3"/>
      <c r="I11" s="3"/>
      <c r="J11" s="3"/>
      <c r="K11" s="3"/>
      <c r="L11" s="3"/>
      <c r="M11" s="3"/>
    </row>
    <row r="12">
      <c r="A12" s="3"/>
      <c r="B12" s="3"/>
      <c r="C12" s="3"/>
      <c r="D12" s="3"/>
      <c r="E12" s="3"/>
      <c r="F12" s="3"/>
      <c r="G12" s="3"/>
      <c r="H12" s="3"/>
      <c r="I12" s="3"/>
      <c r="J12" s="3"/>
      <c r="K12" s="3"/>
      <c r="L12" s="3"/>
      <c r="M12" s="3"/>
    </row>
    <row r="13">
      <c r="A13" s="3"/>
      <c r="B13" s="3"/>
      <c r="C13" s="3"/>
      <c r="D13" s="3"/>
      <c r="E13" s="3"/>
      <c r="F13" s="3"/>
      <c r="G13" s="3"/>
      <c r="H13" s="3"/>
      <c r="I13" s="3"/>
      <c r="J13" s="3"/>
      <c r="K13" s="3"/>
      <c r="L13" s="3"/>
      <c r="M13" s="3"/>
    </row>
    <row r="14">
      <c r="A14" s="3"/>
      <c r="B14" s="3"/>
      <c r="C14" s="3"/>
      <c r="D14" s="3"/>
      <c r="E14" s="3"/>
      <c r="F14" s="3"/>
      <c r="G14" s="3"/>
      <c r="H14" s="3"/>
      <c r="I14" s="3"/>
      <c r="J14" s="3"/>
      <c r="K14" s="3"/>
      <c r="L14" s="3"/>
      <c r="M14" s="3"/>
    </row>
    <row r="15">
      <c r="A15" s="3"/>
      <c r="B15" s="3"/>
      <c r="C15" s="3"/>
      <c r="D15" s="3"/>
      <c r="E15" s="3"/>
      <c r="F15" s="3"/>
      <c r="G15" s="3"/>
      <c r="H15" s="3"/>
      <c r="I15" s="3"/>
      <c r="J15" s="3"/>
      <c r="K15" s="3"/>
      <c r="L15" s="3"/>
      <c r="M15" s="3"/>
    </row>
    <row r="16">
      <c r="A16" s="3"/>
      <c r="B16" s="3"/>
      <c r="C16" s="3"/>
      <c r="D16" s="3"/>
      <c r="E16" s="3"/>
      <c r="F16" s="3"/>
      <c r="G16" s="3"/>
      <c r="H16" s="3"/>
      <c r="I16" s="3"/>
      <c r="J16" s="3"/>
      <c r="K16" s="3"/>
      <c r="L16" s="3"/>
      <c r="M16" s="3"/>
    </row>
    <row r="17">
      <c r="A17" s="3"/>
      <c r="B17" s="3"/>
      <c r="C17" s="3"/>
      <c r="D17" s="3"/>
      <c r="E17" s="3"/>
      <c r="F17" s="3"/>
      <c r="G17" s="3"/>
      <c r="H17" s="3"/>
      <c r="I17" s="3"/>
      <c r="J17" s="3"/>
      <c r="K17" s="3"/>
      <c r="L17" s="3"/>
      <c r="M17" s="3"/>
    </row>
    <row r="18">
      <c r="A18" s="3"/>
      <c r="B18" s="3"/>
      <c r="C18" s="3"/>
      <c r="D18" s="3"/>
      <c r="E18" s="3"/>
      <c r="F18" s="3"/>
      <c r="G18" s="3"/>
      <c r="H18" s="3"/>
      <c r="I18" s="3"/>
      <c r="J18" s="3"/>
      <c r="K18" s="3"/>
      <c r="L18" s="3"/>
      <c r="M18" s="3"/>
    </row>
    <row r="19">
      <c r="A19" s="3"/>
      <c r="B19" s="3"/>
      <c r="C19" s="3"/>
      <c r="D19" s="3"/>
      <c r="E19" s="3"/>
      <c r="F19" s="3"/>
      <c r="G19" s="3"/>
      <c r="H19" s="3"/>
      <c r="I19" s="3"/>
      <c r="J19" s="3"/>
      <c r="K19" s="3"/>
      <c r="L19" s="3"/>
      <c r="M19" s="3"/>
    </row>
    <row r="20">
      <c r="A20" s="3"/>
      <c r="B20" s="3"/>
      <c r="C20" s="3"/>
      <c r="D20" s="3"/>
      <c r="E20" s="3"/>
      <c r="F20" s="3"/>
      <c r="G20" s="3"/>
      <c r="H20" s="3"/>
      <c r="I20" s="3"/>
      <c r="J20" s="3"/>
      <c r="K20" s="3"/>
      <c r="L20" s="3"/>
      <c r="M20" s="3"/>
    </row>
    <row r="21" ht="15.75" customHeight="1">
      <c r="A21" s="3"/>
      <c r="B21" s="3"/>
      <c r="C21" s="3"/>
      <c r="D21" s="3"/>
      <c r="E21" s="3"/>
      <c r="F21" s="3"/>
      <c r="G21" s="3"/>
      <c r="H21" s="3"/>
      <c r="I21" s="3"/>
      <c r="J21" s="3"/>
      <c r="K21" s="3"/>
      <c r="L21" s="3"/>
      <c r="M21" s="3"/>
    </row>
    <row r="22" ht="15.75" customHeight="1">
      <c r="A22" s="3"/>
      <c r="B22" s="3"/>
      <c r="C22" s="3"/>
      <c r="D22" s="3"/>
      <c r="E22" s="3"/>
      <c r="F22" s="3"/>
      <c r="G22" s="3"/>
      <c r="H22" s="3"/>
      <c r="I22" s="3"/>
      <c r="J22" s="3"/>
      <c r="K22" s="3"/>
      <c r="L22" s="3"/>
      <c r="M22" s="3"/>
    </row>
    <row r="23" ht="15.75" customHeight="1">
      <c r="A23" s="3"/>
      <c r="B23" s="3"/>
      <c r="C23" s="3"/>
      <c r="D23" s="3"/>
      <c r="E23" s="3"/>
      <c r="F23" s="3"/>
      <c r="G23" s="3"/>
      <c r="H23" s="3"/>
      <c r="I23" s="3"/>
      <c r="J23" s="3"/>
      <c r="K23" s="3"/>
      <c r="L23" s="3"/>
      <c r="M23" s="3"/>
    </row>
    <row r="24" ht="15.75" customHeight="1">
      <c r="A24" s="3"/>
      <c r="B24" s="3"/>
      <c r="C24" s="3"/>
      <c r="D24" s="3"/>
      <c r="E24" s="3"/>
      <c r="F24" s="3"/>
      <c r="G24" s="3"/>
      <c r="H24" s="3"/>
      <c r="I24" s="3"/>
      <c r="J24" s="3"/>
      <c r="K24" s="3"/>
      <c r="L24" s="3"/>
      <c r="M24" s="3"/>
    </row>
    <row r="25" ht="15.75" customHeight="1">
      <c r="A25" s="3"/>
      <c r="B25" s="3"/>
      <c r="C25" s="3"/>
      <c r="D25" s="3"/>
      <c r="E25" s="3"/>
      <c r="F25" s="3"/>
      <c r="G25" s="3"/>
      <c r="H25" s="3"/>
      <c r="I25" s="3"/>
      <c r="J25" s="3"/>
      <c r="K25" s="3"/>
      <c r="L25" s="3"/>
      <c r="M25" s="3"/>
    </row>
    <row r="26" ht="15.75" customHeight="1">
      <c r="A26" s="3"/>
      <c r="B26" s="3"/>
      <c r="C26" s="3"/>
      <c r="D26" s="3"/>
      <c r="E26" s="3"/>
      <c r="F26" s="3"/>
      <c r="G26" s="3"/>
      <c r="H26" s="3"/>
      <c r="I26" s="3"/>
      <c r="J26" s="3"/>
      <c r="K26" s="3"/>
      <c r="L26" s="3"/>
      <c r="M26" s="3"/>
    </row>
    <row r="27" ht="15.75" customHeight="1">
      <c r="A27" s="3"/>
      <c r="B27" s="3"/>
      <c r="C27" s="3"/>
      <c r="D27" s="3"/>
      <c r="E27" s="3"/>
      <c r="F27" s="3"/>
      <c r="G27" s="3"/>
      <c r="H27" s="3"/>
      <c r="I27" s="3"/>
      <c r="J27" s="3"/>
      <c r="K27" s="3"/>
      <c r="L27" s="3"/>
      <c r="M27" s="3"/>
    </row>
    <row r="28" ht="15.75" customHeight="1">
      <c r="A28" s="3"/>
      <c r="B28" s="3"/>
      <c r="C28" s="3"/>
      <c r="D28" s="3"/>
      <c r="E28" s="3"/>
      <c r="F28" s="3"/>
      <c r="G28" s="3"/>
      <c r="H28" s="3"/>
      <c r="I28" s="3"/>
      <c r="J28" s="3"/>
      <c r="K28" s="3"/>
      <c r="L28" s="3"/>
      <c r="M28" s="3"/>
    </row>
    <row r="29" ht="15.75" customHeight="1">
      <c r="A29" s="3"/>
      <c r="B29" s="3"/>
      <c r="C29" s="3"/>
      <c r="D29" s="3"/>
      <c r="E29" s="3"/>
      <c r="F29" s="3"/>
      <c r="G29" s="3"/>
      <c r="H29" s="3"/>
      <c r="I29" s="3"/>
      <c r="J29" s="3"/>
      <c r="K29" s="3"/>
      <c r="L29" s="3"/>
      <c r="M29" s="3"/>
    </row>
    <row r="30" ht="15.75" customHeight="1">
      <c r="A30" s="3"/>
      <c r="B30" s="3"/>
      <c r="C30" s="3"/>
      <c r="D30" s="3"/>
      <c r="E30" s="3"/>
      <c r="F30" s="3"/>
      <c r="G30" s="3"/>
      <c r="H30" s="3"/>
      <c r="I30" s="3"/>
      <c r="J30" s="3"/>
      <c r="K30" s="3"/>
      <c r="L30" s="3"/>
      <c r="M30" s="3"/>
    </row>
    <row r="31" ht="15.75" customHeight="1">
      <c r="A31" s="3"/>
      <c r="B31" s="3"/>
      <c r="C31" s="3"/>
      <c r="D31" s="3"/>
      <c r="E31" s="3"/>
      <c r="F31" s="3"/>
      <c r="G31" s="3"/>
      <c r="H31" s="3"/>
      <c r="I31" s="3"/>
      <c r="J31" s="3"/>
      <c r="K31" s="3"/>
      <c r="L31" s="3"/>
      <c r="M31" s="3"/>
    </row>
    <row r="32" ht="15.75" customHeight="1">
      <c r="A32" s="3"/>
      <c r="B32" s="3"/>
      <c r="C32" s="3"/>
      <c r="D32" s="3"/>
      <c r="E32" s="3"/>
      <c r="F32" s="3"/>
      <c r="G32" s="3"/>
      <c r="H32" s="3"/>
      <c r="I32" s="3"/>
      <c r="J32" s="3"/>
      <c r="K32" s="3"/>
      <c r="L32" s="3"/>
      <c r="M32" s="3"/>
    </row>
    <row r="33" ht="15.75" customHeight="1">
      <c r="A33" s="3"/>
      <c r="B33" s="3"/>
      <c r="C33" s="3"/>
      <c r="D33" s="3"/>
      <c r="E33" s="3"/>
      <c r="F33" s="3"/>
      <c r="G33" s="3"/>
      <c r="H33" s="3"/>
      <c r="I33" s="3"/>
      <c r="J33" s="3"/>
      <c r="K33" s="3"/>
      <c r="L33" s="3"/>
      <c r="M33" s="3"/>
    </row>
    <row r="34" ht="15.75" customHeight="1">
      <c r="A34" s="3"/>
      <c r="B34" s="3"/>
      <c r="C34" s="3"/>
      <c r="D34" s="3"/>
      <c r="E34" s="3"/>
      <c r="F34" s="3"/>
      <c r="G34" s="3"/>
      <c r="H34" s="3"/>
      <c r="I34" s="3"/>
      <c r="J34" s="3"/>
      <c r="K34" s="3"/>
      <c r="L34" s="3"/>
      <c r="M34" s="3"/>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6"/>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11.0"/>
    <col customWidth="1" min="4" max="4" width="8.0"/>
    <col customWidth="1" min="5" max="5" width="14.0"/>
    <col customWidth="1" min="6" max="6" width="16.0"/>
    <col customWidth="1" min="7" max="7" width="13.0"/>
    <col customWidth="1" min="8" max="26" width="8.71"/>
  </cols>
  <sheetData>
    <row r="1" ht="30.0" customHeight="1">
      <c r="A1" s="2" t="s">
        <v>264</v>
      </c>
      <c r="B1" s="2" t="s">
        <v>265</v>
      </c>
      <c r="C1" s="2" t="s">
        <v>266</v>
      </c>
      <c r="D1" s="2" t="s">
        <v>267</v>
      </c>
      <c r="E1" s="2" t="s">
        <v>268</v>
      </c>
      <c r="F1" s="2" t="s">
        <v>269</v>
      </c>
      <c r="G1" s="2" t="s">
        <v>270</v>
      </c>
    </row>
    <row r="2" ht="15.0" customHeight="1">
      <c r="A2" s="9" t="s">
        <v>271</v>
      </c>
      <c r="B2" s="9" t="s">
        <v>272</v>
      </c>
      <c r="C2" s="9"/>
      <c r="D2" s="9">
        <v>1.0</v>
      </c>
      <c r="E2" s="9" t="s">
        <v>273</v>
      </c>
      <c r="F2" s="9" t="s">
        <v>73</v>
      </c>
      <c r="G2" s="9" t="s">
        <v>274</v>
      </c>
    </row>
    <row r="3" ht="15.0" customHeight="1">
      <c r="A3" s="11" t="s">
        <v>275</v>
      </c>
      <c r="B3" s="11" t="s">
        <v>276</v>
      </c>
      <c r="C3" s="11" t="s">
        <v>271</v>
      </c>
      <c r="D3" s="11">
        <v>2.0</v>
      </c>
      <c r="E3" s="11" t="s">
        <v>273</v>
      </c>
      <c r="F3" s="11"/>
      <c r="G3" s="11" t="s">
        <v>277</v>
      </c>
    </row>
    <row r="4" ht="15.0" customHeight="1">
      <c r="A4" s="9" t="s">
        <v>278</v>
      </c>
      <c r="B4" s="9" t="s">
        <v>279</v>
      </c>
      <c r="C4" s="9" t="s">
        <v>275</v>
      </c>
      <c r="D4" s="9">
        <v>3.0</v>
      </c>
      <c r="E4" s="9" t="s">
        <v>280</v>
      </c>
      <c r="F4" s="9"/>
      <c r="G4" s="9" t="s">
        <v>281</v>
      </c>
    </row>
    <row r="5" ht="15.0" customHeight="1">
      <c r="A5" s="11" t="s">
        <v>282</v>
      </c>
      <c r="B5" s="11" t="s">
        <v>283</v>
      </c>
      <c r="C5" s="11" t="s">
        <v>275</v>
      </c>
      <c r="D5" s="11">
        <v>3.0</v>
      </c>
      <c r="E5" s="11" t="s">
        <v>280</v>
      </c>
      <c r="F5" s="11"/>
      <c r="G5" s="11" t="s">
        <v>284</v>
      </c>
    </row>
    <row r="6" ht="15.0" customHeight="1">
      <c r="A6" s="9" t="s">
        <v>285</v>
      </c>
      <c r="B6" s="9" t="s">
        <v>286</v>
      </c>
      <c r="C6" s="9" t="s">
        <v>275</v>
      </c>
      <c r="D6" s="9">
        <v>3.0</v>
      </c>
      <c r="E6" s="9" t="s">
        <v>280</v>
      </c>
      <c r="F6" s="9"/>
      <c r="G6" s="9" t="s">
        <v>287</v>
      </c>
    </row>
    <row r="7" ht="15.0" customHeight="1">
      <c r="A7" s="11" t="s">
        <v>288</v>
      </c>
      <c r="B7" s="11" t="s">
        <v>289</v>
      </c>
      <c r="C7" s="11" t="s">
        <v>275</v>
      </c>
      <c r="D7" s="11">
        <v>3.0</v>
      </c>
      <c r="E7" s="11" t="s">
        <v>280</v>
      </c>
      <c r="F7" s="11"/>
      <c r="G7" s="11" t="s">
        <v>290</v>
      </c>
    </row>
    <row r="8" ht="15.0" customHeight="1">
      <c r="A8" s="9" t="s">
        <v>291</v>
      </c>
      <c r="B8" s="9" t="s">
        <v>292</v>
      </c>
      <c r="C8" s="9" t="s">
        <v>271</v>
      </c>
      <c r="D8" s="9">
        <v>2.0</v>
      </c>
      <c r="E8" s="9" t="s">
        <v>273</v>
      </c>
      <c r="F8" s="9"/>
      <c r="G8" s="9" t="s">
        <v>293</v>
      </c>
    </row>
    <row r="9" ht="15.0" customHeight="1">
      <c r="A9" s="11" t="s">
        <v>294</v>
      </c>
      <c r="B9" s="11" t="s">
        <v>295</v>
      </c>
      <c r="C9" s="11" t="s">
        <v>291</v>
      </c>
      <c r="D9" s="11">
        <v>3.0</v>
      </c>
      <c r="E9" s="11" t="s">
        <v>280</v>
      </c>
      <c r="F9" s="11"/>
      <c r="G9" s="11" t="s">
        <v>296</v>
      </c>
    </row>
    <row r="10" ht="15.0" customHeight="1">
      <c r="A10" s="9" t="s">
        <v>297</v>
      </c>
      <c r="B10" s="9" t="s">
        <v>298</v>
      </c>
      <c r="C10" s="9" t="s">
        <v>291</v>
      </c>
      <c r="D10" s="9">
        <v>3.0</v>
      </c>
      <c r="E10" s="9" t="s">
        <v>280</v>
      </c>
      <c r="F10" s="9"/>
      <c r="G10" s="9" t="s">
        <v>299</v>
      </c>
    </row>
    <row r="11" ht="15.0" customHeight="1">
      <c r="A11" s="11" t="s">
        <v>300</v>
      </c>
      <c r="B11" s="11" t="s">
        <v>301</v>
      </c>
      <c r="C11" s="11" t="s">
        <v>271</v>
      </c>
      <c r="D11" s="11">
        <v>2.0</v>
      </c>
      <c r="E11" s="11" t="s">
        <v>273</v>
      </c>
      <c r="F11" s="11"/>
      <c r="G11" s="11" t="s">
        <v>302</v>
      </c>
    </row>
    <row r="12" ht="15.0" customHeight="1">
      <c r="A12" s="9" t="s">
        <v>303</v>
      </c>
      <c r="B12" s="9" t="s">
        <v>304</v>
      </c>
      <c r="C12" s="9" t="s">
        <v>271</v>
      </c>
      <c r="D12" s="9">
        <v>2.0</v>
      </c>
      <c r="E12" s="9" t="s">
        <v>273</v>
      </c>
      <c r="F12" s="9" t="s">
        <v>73</v>
      </c>
      <c r="G12" s="9" t="s">
        <v>305</v>
      </c>
    </row>
    <row r="13" ht="15.0" customHeight="1">
      <c r="A13" s="11" t="s">
        <v>306</v>
      </c>
      <c r="B13" s="11" t="s">
        <v>307</v>
      </c>
      <c r="C13" s="11" t="s">
        <v>271</v>
      </c>
      <c r="D13" s="11">
        <v>2.0</v>
      </c>
      <c r="E13" s="11" t="s">
        <v>273</v>
      </c>
      <c r="F13" s="11" t="s">
        <v>73</v>
      </c>
      <c r="G13" s="11" t="s">
        <v>308</v>
      </c>
    </row>
    <row r="14" ht="15.0" customHeight="1">
      <c r="A14" s="9" t="s">
        <v>309</v>
      </c>
      <c r="B14" s="9" t="s">
        <v>310</v>
      </c>
      <c r="C14" s="9" t="s">
        <v>271</v>
      </c>
      <c r="D14" s="9">
        <v>2.0</v>
      </c>
      <c r="E14" s="9" t="s">
        <v>273</v>
      </c>
      <c r="F14" s="9"/>
      <c r="G14" s="9" t="s">
        <v>311</v>
      </c>
    </row>
    <row r="15" ht="15.0" customHeight="1">
      <c r="A15" s="11" t="s">
        <v>312</v>
      </c>
      <c r="B15" s="11" t="s">
        <v>313</v>
      </c>
      <c r="C15" s="11" t="s">
        <v>271</v>
      </c>
      <c r="D15" s="11">
        <v>2.0</v>
      </c>
      <c r="E15" s="11" t="s">
        <v>273</v>
      </c>
      <c r="F15" s="11" t="s">
        <v>73</v>
      </c>
      <c r="G15" s="11" t="s">
        <v>314</v>
      </c>
    </row>
    <row r="16" ht="15.0" customHeight="1">
      <c r="A16" s="9" t="s">
        <v>315</v>
      </c>
      <c r="B16" s="9" t="s">
        <v>316</v>
      </c>
      <c r="C16" s="9" t="s">
        <v>275</v>
      </c>
      <c r="D16" s="9">
        <v>3.0</v>
      </c>
      <c r="E16" s="9" t="s">
        <v>280</v>
      </c>
      <c r="F16" s="9"/>
      <c r="G16" s="9" t="s">
        <v>317</v>
      </c>
    </row>
    <row r="17">
      <c r="A17" s="3"/>
      <c r="B17" s="3"/>
      <c r="C17" s="3"/>
      <c r="D17" s="3"/>
      <c r="E17" s="3"/>
      <c r="F17" s="3"/>
      <c r="G17" s="3"/>
    </row>
    <row r="18">
      <c r="A18" s="3"/>
      <c r="B18" s="3"/>
      <c r="C18" s="3"/>
      <c r="D18" s="3"/>
      <c r="E18" s="3"/>
      <c r="F18" s="3"/>
      <c r="G18" s="3"/>
    </row>
    <row r="19">
      <c r="A19" s="3"/>
      <c r="B19" s="3"/>
      <c r="C19" s="3"/>
      <c r="D19" s="3"/>
      <c r="E19" s="3"/>
      <c r="F19" s="3"/>
      <c r="G19" s="3"/>
    </row>
    <row r="20">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autoFilter ref="$A$1:$G$16"/>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30.0"/>
    <col customWidth="1" min="3" max="3" width="8.0"/>
    <col customWidth="1" min="4" max="4" width="24.0"/>
    <col customWidth="1" min="5" max="5" width="18.0"/>
    <col customWidth="1" min="6" max="6" width="20.0"/>
    <col customWidth="1" min="7" max="7" width="18.0"/>
    <col customWidth="1" min="8" max="8" width="10.0"/>
    <col customWidth="1" min="9" max="9" width="16.0"/>
    <col customWidth="1" min="10" max="10" width="52.0"/>
    <col customWidth="1" min="11" max="26" width="8.71"/>
  </cols>
  <sheetData>
    <row r="1" ht="30.0" customHeight="1">
      <c r="A1" s="2" t="s">
        <v>318</v>
      </c>
      <c r="B1" s="2" t="s">
        <v>319</v>
      </c>
      <c r="C1" s="2" t="s">
        <v>320</v>
      </c>
      <c r="D1" s="2" t="s">
        <v>321</v>
      </c>
      <c r="E1" s="2" t="s">
        <v>322</v>
      </c>
      <c r="F1" s="2" t="s">
        <v>323</v>
      </c>
      <c r="G1" s="2" t="s">
        <v>324</v>
      </c>
      <c r="H1" s="6" t="s">
        <v>325</v>
      </c>
      <c r="I1" s="6" t="s">
        <v>326</v>
      </c>
      <c r="J1" s="6" t="s">
        <v>327</v>
      </c>
    </row>
    <row r="2" ht="15.0" customHeight="1">
      <c r="A2" s="9" t="s">
        <v>328</v>
      </c>
      <c r="B2" s="9" t="s">
        <v>329</v>
      </c>
      <c r="C2" s="9" t="s">
        <v>330</v>
      </c>
      <c r="D2" s="9" t="s">
        <v>164</v>
      </c>
      <c r="E2" s="9" t="s">
        <v>331</v>
      </c>
      <c r="F2" s="9" t="s">
        <v>332</v>
      </c>
      <c r="G2" s="9">
        <v>90.0</v>
      </c>
      <c r="H2" s="10">
        <v>100.0</v>
      </c>
      <c r="I2" s="10" t="s">
        <v>333</v>
      </c>
      <c r="J2" s="10" t="s">
        <v>334</v>
      </c>
    </row>
    <row r="3" ht="15.0" customHeight="1">
      <c r="A3" s="11" t="s">
        <v>335</v>
      </c>
      <c r="B3" s="11" t="s">
        <v>336</v>
      </c>
      <c r="C3" s="11" t="s">
        <v>330</v>
      </c>
      <c r="D3" s="11" t="s">
        <v>164</v>
      </c>
      <c r="E3" s="11" t="s">
        <v>331</v>
      </c>
      <c r="F3" s="11" t="s">
        <v>332</v>
      </c>
      <c r="G3" s="11">
        <v>90.0</v>
      </c>
      <c r="H3" s="12">
        <v>90.0</v>
      </c>
      <c r="I3" s="12" t="s">
        <v>333</v>
      </c>
      <c r="J3" s="12" t="s">
        <v>334</v>
      </c>
    </row>
    <row r="4" ht="15.0" customHeight="1">
      <c r="A4" s="9" t="s">
        <v>337</v>
      </c>
      <c r="B4" s="9" t="s">
        <v>338</v>
      </c>
      <c r="C4" s="9" t="s">
        <v>339</v>
      </c>
      <c r="D4" s="9" t="s">
        <v>164</v>
      </c>
      <c r="E4" s="9" t="s">
        <v>331</v>
      </c>
      <c r="F4" s="9" t="s">
        <v>332</v>
      </c>
      <c r="G4" s="9">
        <v>90.0</v>
      </c>
      <c r="H4" s="10">
        <v>80.0</v>
      </c>
      <c r="I4" s="10" t="s">
        <v>333</v>
      </c>
      <c r="J4" s="10" t="s">
        <v>334</v>
      </c>
    </row>
    <row r="5" ht="15.0" customHeight="1">
      <c r="A5" s="11" t="s">
        <v>340</v>
      </c>
      <c r="B5" s="11" t="s">
        <v>341</v>
      </c>
      <c r="C5" s="11" t="s">
        <v>339</v>
      </c>
      <c r="D5" s="11" t="s">
        <v>164</v>
      </c>
      <c r="E5" s="11" t="s">
        <v>331</v>
      </c>
      <c r="F5" s="11" t="s">
        <v>332</v>
      </c>
      <c r="G5" s="11">
        <v>60.0</v>
      </c>
      <c r="H5" s="12">
        <v>70.0</v>
      </c>
      <c r="I5" s="12" t="s">
        <v>333</v>
      </c>
      <c r="J5" s="12" t="s">
        <v>334</v>
      </c>
    </row>
    <row r="6" ht="15.0" customHeight="1">
      <c r="A6" s="9" t="s">
        <v>342</v>
      </c>
      <c r="B6" s="9" t="s">
        <v>343</v>
      </c>
      <c r="C6" s="9" t="s">
        <v>344</v>
      </c>
      <c r="D6" s="9" t="s">
        <v>164</v>
      </c>
      <c r="E6" s="9" t="s">
        <v>345</v>
      </c>
      <c r="F6" s="9" t="s">
        <v>332</v>
      </c>
      <c r="G6" s="9">
        <v>60.0</v>
      </c>
      <c r="H6" s="10">
        <v>60.0</v>
      </c>
      <c r="I6" s="10" t="s">
        <v>346</v>
      </c>
      <c r="J6" s="10" t="s">
        <v>347</v>
      </c>
    </row>
    <row r="7" ht="15.0" customHeight="1">
      <c r="A7" s="11" t="s">
        <v>348</v>
      </c>
      <c r="B7" s="11" t="s">
        <v>349</v>
      </c>
      <c r="C7" s="11" t="s">
        <v>344</v>
      </c>
      <c r="D7" s="11" t="s">
        <v>164</v>
      </c>
      <c r="E7" s="11" t="s">
        <v>345</v>
      </c>
      <c r="F7" s="11" t="s">
        <v>332</v>
      </c>
      <c r="G7" s="11">
        <v>60.0</v>
      </c>
      <c r="H7" s="12">
        <v>55.0</v>
      </c>
      <c r="I7" s="12" t="s">
        <v>346</v>
      </c>
      <c r="J7" s="12" t="s">
        <v>347</v>
      </c>
    </row>
    <row r="8" ht="15.0" customHeight="1">
      <c r="A8" s="9" t="s">
        <v>350</v>
      </c>
      <c r="B8" s="9" t="s">
        <v>351</v>
      </c>
      <c r="C8" s="9" t="s">
        <v>344</v>
      </c>
      <c r="D8" s="9" t="s">
        <v>164</v>
      </c>
      <c r="E8" s="9" t="s">
        <v>345</v>
      </c>
      <c r="F8" s="9" t="s">
        <v>332</v>
      </c>
      <c r="G8" s="9">
        <v>30.0</v>
      </c>
      <c r="H8" s="10">
        <v>50.0</v>
      </c>
      <c r="I8" s="10" t="s">
        <v>346</v>
      </c>
      <c r="J8" s="10" t="s">
        <v>347</v>
      </c>
    </row>
    <row r="9" ht="15.0" customHeight="1">
      <c r="A9" s="11" t="s">
        <v>352</v>
      </c>
      <c r="B9" s="11" t="s">
        <v>353</v>
      </c>
      <c r="C9" s="11" t="s">
        <v>354</v>
      </c>
      <c r="D9" s="11" t="s">
        <v>124</v>
      </c>
      <c r="E9" s="11" t="s">
        <v>345</v>
      </c>
      <c r="F9" s="11" t="s">
        <v>355</v>
      </c>
      <c r="G9" s="11">
        <v>30.0</v>
      </c>
      <c r="H9" s="12">
        <v>40.0</v>
      </c>
      <c r="I9" s="12" t="s">
        <v>346</v>
      </c>
      <c r="J9" s="12"/>
    </row>
    <row r="10" ht="15.0" customHeight="1">
      <c r="A10" s="9" t="s">
        <v>356</v>
      </c>
      <c r="B10" s="9" t="s">
        <v>357</v>
      </c>
      <c r="C10" s="9" t="s">
        <v>354</v>
      </c>
      <c r="D10" s="9" t="s">
        <v>124</v>
      </c>
      <c r="E10" s="9" t="s">
        <v>345</v>
      </c>
      <c r="F10" s="9" t="s">
        <v>355</v>
      </c>
      <c r="G10" s="9">
        <v>30.0</v>
      </c>
      <c r="H10" s="10">
        <v>35.0</v>
      </c>
      <c r="I10" s="10" t="s">
        <v>346</v>
      </c>
      <c r="J10" s="10"/>
    </row>
    <row r="11" ht="15.0" customHeight="1">
      <c r="A11" s="11" t="s">
        <v>358</v>
      </c>
      <c r="B11" s="11" t="s">
        <v>359</v>
      </c>
      <c r="C11" s="11" t="s">
        <v>354</v>
      </c>
      <c r="D11" s="11" t="s">
        <v>124</v>
      </c>
      <c r="E11" s="11" t="s">
        <v>345</v>
      </c>
      <c r="F11" s="11" t="s">
        <v>355</v>
      </c>
      <c r="G11" s="11">
        <v>30.0</v>
      </c>
      <c r="H11" s="12">
        <v>34.0</v>
      </c>
      <c r="I11" s="12" t="s">
        <v>346</v>
      </c>
      <c r="J11" s="12"/>
    </row>
    <row r="12" ht="15.0" customHeight="1">
      <c r="A12" s="9" t="s">
        <v>360</v>
      </c>
      <c r="B12" s="9" t="s">
        <v>361</v>
      </c>
      <c r="C12" s="9" t="s">
        <v>362</v>
      </c>
      <c r="D12" s="9" t="s">
        <v>124</v>
      </c>
      <c r="E12" s="9" t="s">
        <v>345</v>
      </c>
      <c r="F12" s="9" t="s">
        <v>355</v>
      </c>
      <c r="G12" s="9">
        <v>30.0</v>
      </c>
      <c r="H12" s="10">
        <v>30.0</v>
      </c>
      <c r="I12" s="10" t="s">
        <v>346</v>
      </c>
      <c r="J12" s="10"/>
    </row>
    <row r="13" ht="15.0" customHeight="1">
      <c r="A13" s="11" t="s">
        <v>363</v>
      </c>
      <c r="B13" s="11" t="s">
        <v>364</v>
      </c>
      <c r="C13" s="11" t="s">
        <v>362</v>
      </c>
      <c r="D13" s="11" t="s">
        <v>124</v>
      </c>
      <c r="E13" s="11" t="s">
        <v>345</v>
      </c>
      <c r="F13" s="11" t="s">
        <v>355</v>
      </c>
      <c r="G13" s="11">
        <v>30.0</v>
      </c>
      <c r="H13" s="12">
        <v>25.0</v>
      </c>
      <c r="I13" s="12" t="s">
        <v>346</v>
      </c>
      <c r="J13" s="12"/>
    </row>
    <row r="14" ht="15.0" customHeight="1">
      <c r="A14" s="9" t="s">
        <v>365</v>
      </c>
      <c r="B14" s="9" t="s">
        <v>366</v>
      </c>
      <c r="C14" s="9" t="s">
        <v>362</v>
      </c>
      <c r="D14" s="9" t="s">
        <v>124</v>
      </c>
      <c r="E14" s="9" t="s">
        <v>345</v>
      </c>
      <c r="F14" s="9" t="s">
        <v>355</v>
      </c>
      <c r="G14" s="9">
        <v>30.0</v>
      </c>
      <c r="H14" s="10">
        <v>20.0</v>
      </c>
      <c r="I14" s="10" t="s">
        <v>346</v>
      </c>
      <c r="J14" s="10"/>
    </row>
    <row r="15" ht="15.0" customHeight="1">
      <c r="A15" s="11" t="s">
        <v>367</v>
      </c>
      <c r="B15" s="11" t="s">
        <v>368</v>
      </c>
      <c r="C15" s="11" t="s">
        <v>362</v>
      </c>
      <c r="D15" s="11" t="s">
        <v>124</v>
      </c>
      <c r="E15" s="11" t="s">
        <v>345</v>
      </c>
      <c r="F15" s="11" t="s">
        <v>355</v>
      </c>
      <c r="G15" s="11">
        <v>30.0</v>
      </c>
      <c r="H15" s="12">
        <v>20.0</v>
      </c>
      <c r="I15" s="12" t="s">
        <v>346</v>
      </c>
      <c r="J15" s="12"/>
    </row>
    <row r="16" ht="15.0" customHeight="1">
      <c r="A16" s="9" t="s">
        <v>369</v>
      </c>
      <c r="B16" s="9" t="s">
        <v>370</v>
      </c>
      <c r="C16" s="9" t="s">
        <v>371</v>
      </c>
      <c r="D16" s="9" t="s">
        <v>124</v>
      </c>
      <c r="E16" s="9" t="s">
        <v>372</v>
      </c>
      <c r="F16" s="9" t="s">
        <v>332</v>
      </c>
      <c r="G16" s="9">
        <v>15.0</v>
      </c>
      <c r="H16" s="10">
        <v>15.0</v>
      </c>
      <c r="I16" s="10" t="s">
        <v>373</v>
      </c>
      <c r="J16" s="10"/>
    </row>
    <row r="17" ht="15.0" customHeight="1">
      <c r="A17" s="11" t="s">
        <v>374</v>
      </c>
      <c r="B17" s="11" t="s">
        <v>375</v>
      </c>
      <c r="C17" s="11" t="s">
        <v>371</v>
      </c>
      <c r="D17" s="11" t="s">
        <v>124</v>
      </c>
      <c r="E17" s="11" t="s">
        <v>376</v>
      </c>
      <c r="F17" s="11" t="s">
        <v>332</v>
      </c>
      <c r="G17" s="11">
        <v>15.0</v>
      </c>
      <c r="H17" s="12">
        <v>14.0</v>
      </c>
      <c r="I17" s="12" t="s">
        <v>373</v>
      </c>
      <c r="J17" s="12"/>
    </row>
    <row r="18" ht="15.0" customHeight="1">
      <c r="A18" s="9" t="s">
        <v>377</v>
      </c>
      <c r="B18" s="9" t="s">
        <v>378</v>
      </c>
      <c r="C18" s="9" t="s">
        <v>379</v>
      </c>
      <c r="D18" s="9" t="s">
        <v>124</v>
      </c>
      <c r="E18" s="9" t="s">
        <v>380</v>
      </c>
      <c r="F18" s="9" t="s">
        <v>381</v>
      </c>
      <c r="G18" s="9">
        <v>7.0</v>
      </c>
      <c r="H18" s="10">
        <v>5.0</v>
      </c>
      <c r="I18" s="10" t="s">
        <v>382</v>
      </c>
      <c r="J18" s="10"/>
    </row>
    <row r="19" ht="15.0" customHeight="1">
      <c r="A19" s="11" t="s">
        <v>383</v>
      </c>
      <c r="B19" s="11" t="s">
        <v>384</v>
      </c>
      <c r="C19" s="11" t="s">
        <v>379</v>
      </c>
      <c r="D19" s="11" t="s">
        <v>124</v>
      </c>
      <c r="E19" s="11" t="s">
        <v>380</v>
      </c>
      <c r="F19" s="11" t="s">
        <v>355</v>
      </c>
      <c r="G19" s="11">
        <v>7.0</v>
      </c>
      <c r="H19" s="12">
        <v>5.0</v>
      </c>
      <c r="I19" s="12" t="s">
        <v>382</v>
      </c>
      <c r="J19" s="12"/>
    </row>
    <row r="20" ht="15.0" customHeight="1">
      <c r="A20" s="9" t="s">
        <v>385</v>
      </c>
      <c r="B20" s="9" t="s">
        <v>386</v>
      </c>
      <c r="C20" s="9" t="s">
        <v>371</v>
      </c>
      <c r="D20" s="9" t="s">
        <v>124</v>
      </c>
      <c r="E20" s="9" t="s">
        <v>380</v>
      </c>
      <c r="F20" s="9" t="s">
        <v>332</v>
      </c>
      <c r="G20" s="9">
        <v>7.0</v>
      </c>
      <c r="H20" s="10">
        <v>10.0</v>
      </c>
      <c r="I20" s="10" t="s">
        <v>382</v>
      </c>
      <c r="J20" s="10"/>
    </row>
    <row r="21" ht="15.0" customHeight="1">
      <c r="A21" s="11" t="s">
        <v>387</v>
      </c>
      <c r="B21" s="11" t="s">
        <v>388</v>
      </c>
      <c r="C21" s="11" t="s">
        <v>344</v>
      </c>
      <c r="D21" s="11" t="s">
        <v>164</v>
      </c>
      <c r="E21" s="11" t="s">
        <v>380</v>
      </c>
      <c r="F21" s="11" t="s">
        <v>332</v>
      </c>
      <c r="G21" s="11">
        <v>30.0</v>
      </c>
      <c r="H21" s="12">
        <v>50.0</v>
      </c>
      <c r="I21" s="12" t="s">
        <v>382</v>
      </c>
      <c r="J21" s="12" t="s">
        <v>347</v>
      </c>
    </row>
    <row r="22" ht="15.75" customHeight="1">
      <c r="A22" s="3"/>
      <c r="B22" s="3"/>
      <c r="C22" s="3"/>
      <c r="D22" s="3"/>
      <c r="E22" s="3"/>
      <c r="F22" s="3"/>
      <c r="G22" s="3"/>
      <c r="H22" s="3"/>
      <c r="I22" s="3"/>
      <c r="J22" s="3"/>
    </row>
    <row r="23" ht="27.75" customHeight="1">
      <c r="A23" s="14" t="s">
        <v>389</v>
      </c>
    </row>
    <row r="24" ht="15.75" customHeight="1">
      <c r="A24" s="3"/>
      <c r="B24" s="3"/>
      <c r="C24" s="3"/>
      <c r="D24" s="3"/>
      <c r="E24" s="3"/>
      <c r="F24" s="3"/>
      <c r="G24" s="3"/>
      <c r="H24" s="3"/>
      <c r="I24" s="3"/>
      <c r="J24" s="3"/>
    </row>
    <row r="25" ht="15.75" customHeight="1">
      <c r="A25" s="3"/>
      <c r="B25" s="3"/>
      <c r="C25" s="3"/>
      <c r="D25" s="3"/>
      <c r="E25" s="3"/>
      <c r="F25" s="3"/>
      <c r="G25" s="3"/>
      <c r="H25" s="3"/>
      <c r="I25" s="3"/>
      <c r="J25" s="3"/>
    </row>
    <row r="26" ht="15.75" customHeight="1">
      <c r="A26" s="3"/>
      <c r="B26" s="3"/>
      <c r="C26" s="3"/>
      <c r="D26" s="3"/>
      <c r="E26" s="3"/>
      <c r="F26" s="3"/>
      <c r="G26" s="3"/>
      <c r="H26" s="3"/>
      <c r="I26" s="3"/>
      <c r="J26" s="3"/>
    </row>
    <row r="27" ht="15.75" customHeight="1">
      <c r="A27" s="3"/>
      <c r="B27" s="3"/>
      <c r="C27" s="3"/>
      <c r="D27" s="3"/>
      <c r="E27" s="3"/>
      <c r="F27" s="3"/>
      <c r="G27" s="3"/>
      <c r="H27" s="3"/>
      <c r="I27" s="3"/>
      <c r="J27" s="3"/>
    </row>
    <row r="28" ht="15.75" customHeight="1">
      <c r="A28" s="3"/>
      <c r="B28" s="3"/>
      <c r="C28" s="3"/>
      <c r="D28" s="3"/>
      <c r="E28" s="3"/>
      <c r="F28" s="3"/>
      <c r="G28" s="3"/>
      <c r="H28" s="3"/>
      <c r="I28" s="3"/>
      <c r="J28" s="3"/>
    </row>
    <row r="29" ht="15.75" customHeight="1">
      <c r="A29" s="3"/>
      <c r="B29" s="3"/>
      <c r="C29" s="3"/>
      <c r="D29" s="3"/>
      <c r="E29" s="3"/>
      <c r="F29" s="3"/>
      <c r="G29" s="3"/>
      <c r="H29" s="3"/>
      <c r="I29" s="3"/>
      <c r="J29" s="3"/>
    </row>
    <row r="30" ht="15.75" customHeight="1">
      <c r="A30" s="3"/>
      <c r="B30" s="3"/>
      <c r="C30" s="3"/>
      <c r="D30" s="3"/>
      <c r="E30" s="3"/>
      <c r="F30" s="3"/>
      <c r="G30" s="3"/>
      <c r="H30" s="3"/>
      <c r="I30" s="3"/>
      <c r="J30" s="3"/>
    </row>
    <row r="31" ht="15.75" customHeight="1">
      <c r="A31" s="3"/>
      <c r="B31" s="3"/>
      <c r="C31" s="3"/>
      <c r="D31" s="3"/>
      <c r="E31" s="3"/>
      <c r="F31" s="3"/>
      <c r="G31" s="3"/>
      <c r="H31" s="3"/>
      <c r="I31" s="3"/>
      <c r="J31" s="3"/>
    </row>
    <row r="32" ht="15.75" customHeight="1">
      <c r="A32" s="3"/>
      <c r="B32" s="3"/>
      <c r="C32" s="3"/>
      <c r="D32" s="3"/>
      <c r="E32" s="3"/>
      <c r="F32" s="3"/>
      <c r="G32" s="3"/>
      <c r="H32" s="3"/>
      <c r="I32" s="3"/>
      <c r="J32" s="3"/>
    </row>
    <row r="33" ht="15.75" customHeight="1">
      <c r="A33" s="3"/>
      <c r="B33" s="3"/>
      <c r="C33" s="3"/>
      <c r="D33" s="3"/>
      <c r="E33" s="3"/>
      <c r="F33" s="3"/>
      <c r="G33" s="3"/>
      <c r="H33" s="3"/>
      <c r="I33" s="3"/>
      <c r="J33" s="3"/>
    </row>
    <row r="34" ht="15.75" customHeight="1">
      <c r="A34" s="3"/>
      <c r="B34" s="3"/>
      <c r="C34" s="3"/>
      <c r="D34" s="3"/>
      <c r="E34" s="3"/>
      <c r="F34" s="3"/>
      <c r="G34" s="3"/>
      <c r="H34" s="3"/>
      <c r="I34" s="3"/>
      <c r="J34" s="3"/>
    </row>
    <row r="35" ht="15.75" customHeight="1">
      <c r="A35" s="3"/>
      <c r="B35" s="3"/>
      <c r="C35" s="3"/>
      <c r="D35" s="3"/>
      <c r="E35" s="3"/>
      <c r="F35" s="3"/>
      <c r="G35" s="3"/>
      <c r="H35" s="3"/>
      <c r="I35" s="3"/>
      <c r="J35" s="3"/>
    </row>
    <row r="36" ht="15.75" customHeight="1">
      <c r="A36" s="3"/>
      <c r="B36" s="3"/>
      <c r="C36" s="3"/>
      <c r="D36" s="3"/>
      <c r="E36" s="3"/>
      <c r="F36" s="3"/>
      <c r="G36" s="3"/>
      <c r="H36" s="3"/>
      <c r="I36" s="3"/>
      <c r="J36" s="3"/>
    </row>
    <row r="37" ht="15.75" customHeight="1">
      <c r="A37" s="3"/>
      <c r="B37" s="3"/>
      <c r="C37" s="3"/>
      <c r="D37" s="3"/>
      <c r="E37" s="3"/>
      <c r="F37" s="3"/>
      <c r="G37" s="3"/>
      <c r="H37" s="3"/>
      <c r="I37" s="3"/>
      <c r="J37" s="3"/>
    </row>
    <row r="38" ht="15.75" customHeight="1">
      <c r="A38" s="3"/>
      <c r="B38" s="3"/>
      <c r="C38" s="3"/>
      <c r="D38" s="3"/>
      <c r="E38" s="3"/>
      <c r="F38" s="3"/>
      <c r="G38" s="3"/>
      <c r="H38" s="3"/>
      <c r="I38" s="3"/>
      <c r="J38" s="3"/>
    </row>
    <row r="39" ht="15.75" customHeight="1">
      <c r="A39" s="3"/>
      <c r="B39" s="3"/>
      <c r="C39" s="3"/>
      <c r="D39" s="3"/>
      <c r="E39" s="3"/>
      <c r="F39" s="3"/>
      <c r="G39" s="3"/>
      <c r="H39" s="3"/>
      <c r="I39" s="3"/>
      <c r="J39" s="3"/>
    </row>
    <row r="40" ht="15.75" customHeight="1">
      <c r="A40" s="3"/>
      <c r="B40" s="3"/>
      <c r="C40" s="3"/>
      <c r="D40" s="3"/>
      <c r="E40" s="3"/>
      <c r="F40" s="3"/>
      <c r="G40" s="3"/>
      <c r="H40" s="3"/>
      <c r="I40" s="3"/>
      <c r="J40" s="3"/>
    </row>
    <row r="41" ht="15.75" customHeight="1">
      <c r="A41" s="3"/>
      <c r="B41" s="3"/>
      <c r="C41" s="3"/>
      <c r="D41" s="3"/>
      <c r="E41" s="3"/>
      <c r="F41" s="3"/>
      <c r="G41" s="3"/>
      <c r="H41" s="3"/>
      <c r="I41" s="3"/>
      <c r="J41" s="3"/>
    </row>
    <row r="42" ht="15.75" customHeight="1">
      <c r="A42" s="3"/>
      <c r="B42" s="3"/>
      <c r="C42" s="3"/>
      <c r="D42" s="3"/>
      <c r="E42" s="3"/>
      <c r="F42" s="3"/>
      <c r="G42" s="3"/>
      <c r="H42" s="3"/>
      <c r="I42" s="3"/>
      <c r="J42" s="3"/>
    </row>
    <row r="43" ht="15.75" customHeight="1">
      <c r="A43" s="3"/>
      <c r="B43" s="3"/>
      <c r="C43" s="3"/>
      <c r="D43" s="3"/>
      <c r="E43" s="3"/>
      <c r="F43" s="3"/>
      <c r="G43" s="3"/>
      <c r="H43" s="3"/>
      <c r="I43" s="3"/>
      <c r="J43" s="3"/>
    </row>
    <row r="44" ht="15.75" customHeight="1">
      <c r="A44" s="3"/>
      <c r="B44" s="3"/>
      <c r="C44" s="3"/>
      <c r="D44" s="3"/>
      <c r="E44" s="3"/>
      <c r="F44" s="3"/>
      <c r="G44" s="3"/>
      <c r="H44" s="3"/>
      <c r="I44" s="3"/>
      <c r="J44" s="3"/>
    </row>
    <row r="45" ht="15.75" customHeight="1">
      <c r="A45" s="3"/>
      <c r="B45" s="3"/>
      <c r="C45" s="3"/>
      <c r="D45" s="3"/>
      <c r="E45" s="3"/>
      <c r="F45" s="3"/>
      <c r="G45" s="3"/>
      <c r="H45" s="3"/>
      <c r="I45" s="3"/>
      <c r="J45" s="3"/>
    </row>
    <row r="46" ht="15.75" customHeight="1">
      <c r="A46" s="3"/>
      <c r="B46" s="3"/>
      <c r="C46" s="3"/>
      <c r="D46" s="3"/>
      <c r="E46" s="3"/>
      <c r="F46" s="3"/>
      <c r="G46" s="3"/>
      <c r="H46" s="3"/>
      <c r="I46" s="3"/>
      <c r="J46" s="3"/>
    </row>
    <row r="47" ht="15.75" customHeight="1">
      <c r="A47" s="3"/>
      <c r="B47" s="3"/>
      <c r="C47" s="3"/>
      <c r="D47" s="3"/>
      <c r="E47" s="3"/>
      <c r="F47" s="3"/>
      <c r="G47" s="3"/>
      <c r="H47" s="3"/>
      <c r="I47" s="3"/>
      <c r="J47" s="3"/>
    </row>
    <row r="48" ht="15.75" customHeight="1">
      <c r="A48" s="3"/>
      <c r="B48" s="3"/>
      <c r="C48" s="3"/>
      <c r="D48" s="3"/>
      <c r="E48" s="3"/>
      <c r="F48" s="3"/>
      <c r="G48" s="3"/>
      <c r="H48" s="3"/>
      <c r="I48" s="3"/>
      <c r="J48" s="3"/>
    </row>
    <row r="49" ht="15.75" customHeight="1">
      <c r="A49" s="3"/>
      <c r="B49" s="3"/>
      <c r="C49" s="3"/>
      <c r="D49" s="3"/>
      <c r="E49" s="3"/>
      <c r="F49" s="3"/>
      <c r="G49" s="3"/>
      <c r="H49" s="3"/>
      <c r="I49" s="3"/>
      <c r="J49" s="3"/>
    </row>
    <row r="50" ht="15.75" customHeight="1">
      <c r="A50" s="3"/>
      <c r="B50" s="3"/>
      <c r="C50" s="3"/>
      <c r="D50" s="3"/>
      <c r="E50" s="3"/>
      <c r="F50" s="3"/>
      <c r="G50" s="3"/>
      <c r="H50" s="3"/>
      <c r="I50" s="3"/>
      <c r="J50" s="3"/>
    </row>
    <row r="51" ht="15.75" customHeight="1">
      <c r="A51" s="3"/>
      <c r="B51" s="3"/>
      <c r="C51" s="3"/>
      <c r="D51" s="3"/>
      <c r="E51" s="3"/>
      <c r="F51" s="3"/>
      <c r="G51" s="3"/>
      <c r="H51" s="3"/>
      <c r="I51" s="3"/>
      <c r="J51" s="3"/>
    </row>
    <row r="52" ht="15.75" customHeight="1">
      <c r="A52" s="3"/>
      <c r="B52" s="3"/>
      <c r="C52" s="3"/>
      <c r="D52" s="3"/>
      <c r="E52" s="3"/>
      <c r="F52" s="3"/>
      <c r="G52" s="3"/>
      <c r="H52" s="3"/>
      <c r="I52" s="3"/>
      <c r="J52" s="3"/>
    </row>
    <row r="53" ht="15.75" customHeight="1">
      <c r="A53" s="3"/>
      <c r="B53" s="3"/>
      <c r="C53" s="3"/>
      <c r="D53" s="3"/>
      <c r="E53" s="3"/>
      <c r="F53" s="3"/>
      <c r="G53" s="3"/>
      <c r="H53" s="3"/>
      <c r="I53" s="3"/>
      <c r="J53" s="3"/>
    </row>
    <row r="54" ht="15.75" customHeight="1">
      <c r="A54" s="3"/>
      <c r="B54" s="3"/>
      <c r="C54" s="3"/>
      <c r="D54" s="3"/>
      <c r="E54" s="3"/>
      <c r="F54" s="3"/>
      <c r="G54" s="3"/>
      <c r="H54" s="3"/>
      <c r="I54" s="3"/>
      <c r="J54" s="3"/>
    </row>
    <row r="55" ht="15.75" customHeight="1">
      <c r="A55" s="3"/>
      <c r="B55" s="3"/>
      <c r="C55" s="3"/>
      <c r="D55" s="3"/>
      <c r="E55" s="3"/>
      <c r="F55" s="3"/>
      <c r="G55" s="3"/>
      <c r="H55" s="3"/>
      <c r="I55" s="3"/>
      <c r="J55" s="3"/>
    </row>
    <row r="56" ht="15.75" customHeight="1">
      <c r="A56" s="3"/>
      <c r="B56" s="3"/>
      <c r="C56" s="3"/>
      <c r="D56" s="3"/>
      <c r="E56" s="3"/>
      <c r="F56" s="3"/>
      <c r="G56" s="3"/>
      <c r="H56" s="3"/>
      <c r="I56" s="3"/>
      <c r="J56" s="3"/>
    </row>
    <row r="57" ht="15.75" customHeight="1">
      <c r="A57" s="3"/>
      <c r="B57" s="3"/>
      <c r="C57" s="3"/>
      <c r="D57" s="3"/>
      <c r="E57" s="3"/>
      <c r="F57" s="3"/>
      <c r="G57" s="3"/>
      <c r="H57" s="3"/>
      <c r="I57" s="3"/>
      <c r="J57" s="3"/>
    </row>
    <row r="58" ht="15.75" customHeight="1">
      <c r="A58" s="3"/>
      <c r="B58" s="3"/>
      <c r="C58" s="3"/>
      <c r="D58" s="3"/>
      <c r="E58" s="3"/>
      <c r="F58" s="3"/>
      <c r="G58" s="3"/>
      <c r="H58" s="3"/>
      <c r="I58" s="3"/>
      <c r="J58" s="3"/>
    </row>
    <row r="59" ht="15.75" customHeight="1">
      <c r="A59" s="3"/>
      <c r="B59" s="3"/>
      <c r="C59" s="3"/>
      <c r="D59" s="3"/>
      <c r="E59" s="3"/>
      <c r="F59" s="3"/>
      <c r="G59" s="3"/>
      <c r="H59" s="3"/>
      <c r="I59" s="3"/>
      <c r="J59" s="3"/>
    </row>
    <row r="60" ht="15.75" customHeight="1">
      <c r="A60" s="3"/>
      <c r="B60" s="3"/>
      <c r="C60" s="3"/>
      <c r="D60" s="3"/>
      <c r="E60" s="3"/>
      <c r="F60" s="3"/>
      <c r="G60" s="3"/>
      <c r="H60" s="3"/>
      <c r="I60" s="3"/>
      <c r="J60" s="3"/>
    </row>
    <row r="61" ht="15.75" customHeight="1">
      <c r="A61" s="3"/>
      <c r="B61" s="3"/>
      <c r="C61" s="3"/>
      <c r="D61" s="3"/>
      <c r="E61" s="3"/>
      <c r="F61" s="3"/>
      <c r="G61" s="3"/>
      <c r="H61" s="3"/>
      <c r="I61" s="3"/>
      <c r="J61" s="3"/>
    </row>
    <row r="62" ht="15.75" customHeight="1">
      <c r="A62" s="3"/>
      <c r="B62" s="3"/>
      <c r="C62" s="3"/>
      <c r="D62" s="3"/>
      <c r="E62" s="3"/>
      <c r="F62" s="3"/>
      <c r="G62" s="3"/>
      <c r="H62" s="3"/>
      <c r="I62" s="3"/>
      <c r="J62" s="3"/>
    </row>
    <row r="63" ht="15.75" customHeight="1">
      <c r="A63" s="3"/>
      <c r="B63" s="3"/>
      <c r="C63" s="3"/>
      <c r="D63" s="3"/>
      <c r="E63" s="3"/>
      <c r="F63" s="3"/>
      <c r="G63" s="3"/>
      <c r="H63" s="3"/>
      <c r="I63" s="3"/>
      <c r="J63" s="3"/>
    </row>
    <row r="64" ht="15.75" customHeight="1">
      <c r="A64" s="3"/>
      <c r="B64" s="3"/>
      <c r="C64" s="3"/>
      <c r="D64" s="3"/>
      <c r="E64" s="3"/>
      <c r="F64" s="3"/>
      <c r="G64" s="3"/>
      <c r="H64" s="3"/>
      <c r="I64" s="3"/>
      <c r="J64" s="3"/>
    </row>
    <row r="65" ht="15.75" customHeight="1">
      <c r="A65" s="3"/>
      <c r="B65" s="3"/>
      <c r="C65" s="3"/>
      <c r="D65" s="3"/>
      <c r="E65" s="3"/>
      <c r="F65" s="3"/>
      <c r="G65" s="3"/>
      <c r="H65" s="3"/>
      <c r="I65" s="3"/>
      <c r="J65" s="3"/>
    </row>
    <row r="66" ht="15.75" customHeight="1">
      <c r="A66" s="3"/>
      <c r="B66" s="3"/>
      <c r="C66" s="3"/>
      <c r="D66" s="3"/>
      <c r="E66" s="3"/>
      <c r="F66" s="3"/>
      <c r="G66" s="3"/>
      <c r="H66" s="3"/>
      <c r="I66" s="3"/>
      <c r="J66" s="3"/>
    </row>
    <row r="67" ht="15.75" customHeight="1">
      <c r="A67" s="3"/>
      <c r="B67" s="3"/>
      <c r="C67" s="3"/>
      <c r="D67" s="3"/>
      <c r="E67" s="3"/>
      <c r="F67" s="3"/>
      <c r="G67" s="3"/>
      <c r="H67" s="3"/>
      <c r="I67" s="3"/>
      <c r="J67" s="3"/>
    </row>
    <row r="68" ht="15.75" customHeight="1">
      <c r="A68" s="3"/>
      <c r="B68" s="3"/>
      <c r="C68" s="3"/>
      <c r="D68" s="3"/>
      <c r="E68" s="3"/>
      <c r="F68" s="3"/>
      <c r="G68" s="3"/>
      <c r="H68" s="3"/>
      <c r="I68" s="3"/>
      <c r="J68" s="3"/>
    </row>
    <row r="69" ht="15.75" customHeight="1">
      <c r="A69" s="3"/>
      <c r="B69" s="3"/>
      <c r="C69" s="3"/>
      <c r="D69" s="3"/>
      <c r="E69" s="3"/>
      <c r="F69" s="3"/>
      <c r="G69" s="3"/>
      <c r="H69" s="3"/>
      <c r="I69" s="3"/>
      <c r="J69" s="3"/>
    </row>
    <row r="70" ht="15.75" customHeight="1">
      <c r="A70" s="3"/>
      <c r="B70" s="3"/>
      <c r="C70" s="3"/>
      <c r="D70" s="3"/>
      <c r="E70" s="3"/>
      <c r="F70" s="3"/>
      <c r="G70" s="3"/>
      <c r="H70" s="3"/>
      <c r="I70" s="3"/>
      <c r="J70" s="3"/>
    </row>
    <row r="71" ht="15.75" customHeight="1">
      <c r="A71" s="3"/>
      <c r="B71" s="3"/>
      <c r="C71" s="3"/>
      <c r="D71" s="3"/>
      <c r="E71" s="3"/>
      <c r="F71" s="3"/>
      <c r="G71" s="3"/>
      <c r="H71" s="3"/>
      <c r="I71" s="3"/>
      <c r="J71" s="3"/>
    </row>
    <row r="72" ht="15.75" customHeight="1">
      <c r="A72" s="3"/>
      <c r="B72" s="3"/>
      <c r="C72" s="3"/>
      <c r="D72" s="3"/>
      <c r="E72" s="3"/>
      <c r="F72" s="3"/>
      <c r="G72" s="3"/>
      <c r="H72" s="3"/>
      <c r="I72" s="3"/>
      <c r="J72" s="3"/>
    </row>
    <row r="73" ht="15.75" customHeight="1">
      <c r="A73" s="3"/>
      <c r="B73" s="3"/>
      <c r="C73" s="3"/>
      <c r="D73" s="3"/>
      <c r="E73" s="3"/>
      <c r="F73" s="3"/>
      <c r="G73" s="3"/>
      <c r="H73" s="3"/>
      <c r="I73" s="3"/>
      <c r="J73" s="3"/>
    </row>
    <row r="74" ht="15.75" customHeight="1">
      <c r="A74" s="3"/>
      <c r="B74" s="3"/>
      <c r="C74" s="3"/>
      <c r="D74" s="3"/>
      <c r="E74" s="3"/>
      <c r="F74" s="3"/>
      <c r="G74" s="3"/>
      <c r="H74" s="3"/>
      <c r="I74" s="3"/>
      <c r="J74" s="3"/>
    </row>
    <row r="75" ht="15.75" customHeight="1">
      <c r="A75" s="3"/>
      <c r="B75" s="3"/>
      <c r="C75" s="3"/>
      <c r="D75" s="3"/>
      <c r="E75" s="3"/>
      <c r="F75" s="3"/>
      <c r="G75" s="3"/>
      <c r="H75" s="3"/>
      <c r="I75" s="3"/>
      <c r="J75" s="3"/>
    </row>
    <row r="76" ht="15.75" customHeight="1">
      <c r="A76" s="3"/>
      <c r="B76" s="3"/>
      <c r="C76" s="3"/>
      <c r="D76" s="3"/>
      <c r="E76" s="3"/>
      <c r="F76" s="3"/>
      <c r="G76" s="3"/>
      <c r="H76" s="3"/>
      <c r="I76" s="3"/>
      <c r="J76" s="3"/>
    </row>
    <row r="77" ht="15.75" customHeight="1">
      <c r="A77" s="3"/>
      <c r="B77" s="3"/>
      <c r="C77" s="3"/>
      <c r="D77" s="3"/>
      <c r="E77" s="3"/>
      <c r="F77" s="3"/>
      <c r="G77" s="3"/>
      <c r="H77" s="3"/>
      <c r="I77" s="3"/>
      <c r="J77" s="3"/>
    </row>
    <row r="78" ht="15.75" customHeight="1">
      <c r="A78" s="3"/>
      <c r="B78" s="3"/>
      <c r="C78" s="3"/>
      <c r="D78" s="3"/>
      <c r="E78" s="3"/>
      <c r="F78" s="3"/>
      <c r="G78" s="3"/>
      <c r="H78" s="3"/>
      <c r="I78" s="3"/>
      <c r="J78" s="3"/>
    </row>
    <row r="79" ht="15.75" customHeight="1">
      <c r="A79" s="3"/>
      <c r="B79" s="3"/>
      <c r="C79" s="3"/>
      <c r="D79" s="3"/>
      <c r="E79" s="3"/>
      <c r="F79" s="3"/>
      <c r="G79" s="3"/>
      <c r="H79" s="3"/>
      <c r="I79" s="3"/>
      <c r="J79" s="3"/>
    </row>
    <row r="80" ht="15.75" customHeight="1">
      <c r="A80" s="3"/>
      <c r="B80" s="3"/>
      <c r="C80" s="3"/>
      <c r="D80" s="3"/>
      <c r="E80" s="3"/>
      <c r="F80" s="3"/>
      <c r="G80" s="3"/>
      <c r="H80" s="3"/>
      <c r="I80" s="3"/>
      <c r="J80" s="3"/>
    </row>
    <row r="81" ht="15.75" customHeight="1">
      <c r="A81" s="3"/>
      <c r="B81" s="3"/>
      <c r="C81" s="3"/>
      <c r="D81" s="3"/>
      <c r="E81" s="3"/>
      <c r="F81" s="3"/>
      <c r="G81" s="3"/>
      <c r="H81" s="3"/>
      <c r="I81" s="3"/>
      <c r="J81" s="3"/>
    </row>
    <row r="82" ht="15.75" customHeight="1">
      <c r="A82" s="3"/>
      <c r="B82" s="3"/>
      <c r="C82" s="3"/>
      <c r="D82" s="3"/>
      <c r="E82" s="3"/>
      <c r="F82" s="3"/>
      <c r="G82" s="3"/>
      <c r="H82" s="3"/>
      <c r="I82" s="3"/>
      <c r="J82" s="3"/>
    </row>
    <row r="83" ht="15.75" customHeight="1">
      <c r="A83" s="3"/>
      <c r="B83" s="3"/>
      <c r="C83" s="3"/>
      <c r="D83" s="3"/>
      <c r="E83" s="3"/>
      <c r="F83" s="3"/>
      <c r="G83" s="3"/>
      <c r="H83" s="3"/>
      <c r="I83" s="3"/>
      <c r="J83" s="3"/>
    </row>
    <row r="84" ht="15.75" customHeight="1">
      <c r="A84" s="3"/>
      <c r="B84" s="3"/>
      <c r="C84" s="3"/>
      <c r="D84" s="3"/>
      <c r="E84" s="3"/>
      <c r="F84" s="3"/>
      <c r="G84" s="3"/>
      <c r="H84" s="3"/>
      <c r="I84" s="3"/>
      <c r="J84" s="3"/>
    </row>
    <row r="85" ht="15.75" customHeight="1">
      <c r="A85" s="3"/>
      <c r="B85" s="3"/>
      <c r="C85" s="3"/>
      <c r="D85" s="3"/>
      <c r="E85" s="3"/>
      <c r="F85" s="3"/>
      <c r="G85" s="3"/>
      <c r="H85" s="3"/>
      <c r="I85" s="3"/>
      <c r="J85" s="3"/>
    </row>
    <row r="86" ht="15.75" customHeight="1">
      <c r="A86" s="3"/>
      <c r="B86" s="3"/>
      <c r="C86" s="3"/>
      <c r="D86" s="3"/>
      <c r="E86" s="3"/>
      <c r="F86" s="3"/>
      <c r="G86" s="3"/>
      <c r="H86" s="3"/>
      <c r="I86" s="3"/>
      <c r="J86" s="3"/>
    </row>
    <row r="87" ht="15.75" customHeight="1">
      <c r="A87" s="3"/>
      <c r="B87" s="3"/>
      <c r="C87" s="3"/>
      <c r="D87" s="3"/>
      <c r="E87" s="3"/>
      <c r="F87" s="3"/>
      <c r="G87" s="3"/>
      <c r="H87" s="3"/>
      <c r="I87" s="3"/>
      <c r="J87" s="3"/>
    </row>
    <row r="88" ht="15.75" customHeight="1">
      <c r="A88" s="3"/>
      <c r="B88" s="3"/>
      <c r="C88" s="3"/>
      <c r="D88" s="3"/>
      <c r="E88" s="3"/>
      <c r="F88" s="3"/>
      <c r="G88" s="3"/>
      <c r="H88" s="3"/>
      <c r="I88" s="3"/>
      <c r="J88" s="3"/>
    </row>
    <row r="89" ht="15.75" customHeight="1">
      <c r="A89" s="3"/>
      <c r="B89" s="3"/>
      <c r="C89" s="3"/>
      <c r="D89" s="3"/>
      <c r="E89" s="3"/>
      <c r="F89" s="3"/>
      <c r="G89" s="3"/>
      <c r="H89" s="3"/>
      <c r="I89" s="3"/>
      <c r="J89" s="3"/>
    </row>
    <row r="90" ht="15.75" customHeight="1">
      <c r="A90" s="3"/>
      <c r="B90" s="3"/>
      <c r="C90" s="3"/>
      <c r="D90" s="3"/>
      <c r="E90" s="3"/>
      <c r="F90" s="3"/>
      <c r="G90" s="3"/>
      <c r="H90" s="3"/>
      <c r="I90" s="3"/>
      <c r="J90" s="3"/>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autoFilter ref="$A$1:$G$21"/>
  <mergeCells count="1">
    <mergeCell ref="A23:J2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6.0"/>
    <col customWidth="1" min="3" max="3" width="13.0"/>
    <col customWidth="1" min="4" max="4" width="24.0"/>
    <col customWidth="1" min="5" max="5" width="12.0"/>
    <col customWidth="1" min="6" max="7" width="22.0"/>
    <col customWidth="1" min="8" max="8" width="34.0"/>
    <col customWidth="1" min="9" max="9" width="20.0"/>
    <col customWidth="1" min="10" max="10" width="14.0"/>
    <col customWidth="1" min="11" max="26" width="8.71"/>
  </cols>
  <sheetData>
    <row r="1" ht="30.0" customHeight="1">
      <c r="A1" s="2" t="s">
        <v>390</v>
      </c>
      <c r="B1" s="2" t="s">
        <v>391</v>
      </c>
      <c r="C1" s="2" t="s">
        <v>392</v>
      </c>
      <c r="D1" s="2" t="s">
        <v>393</v>
      </c>
      <c r="E1" s="2" t="s">
        <v>394</v>
      </c>
      <c r="F1" s="2" t="s">
        <v>395</v>
      </c>
      <c r="G1" s="2" t="s">
        <v>396</v>
      </c>
      <c r="H1" s="2" t="s">
        <v>397</v>
      </c>
      <c r="I1" s="2" t="s">
        <v>398</v>
      </c>
      <c r="J1" s="2" t="s">
        <v>1</v>
      </c>
    </row>
    <row r="2" ht="15.0" customHeight="1">
      <c r="A2" s="9" t="s">
        <v>399</v>
      </c>
      <c r="B2" s="9" t="s">
        <v>400</v>
      </c>
      <c r="C2" s="9" t="s">
        <v>164</v>
      </c>
      <c r="D2" s="9" t="s">
        <v>401</v>
      </c>
      <c r="E2" s="9" t="s">
        <v>402</v>
      </c>
      <c r="F2" s="9" t="s">
        <v>355</v>
      </c>
      <c r="G2" s="9" t="s">
        <v>164</v>
      </c>
      <c r="H2" s="9" t="s">
        <v>403</v>
      </c>
      <c r="I2" s="9" t="s">
        <v>404</v>
      </c>
      <c r="J2" s="9"/>
    </row>
    <row r="3" ht="15.0" customHeight="1">
      <c r="A3" s="11" t="s">
        <v>405</v>
      </c>
      <c r="B3" s="11" t="s">
        <v>406</v>
      </c>
      <c r="C3" s="11" t="s">
        <v>164</v>
      </c>
      <c r="D3" s="11" t="s">
        <v>401</v>
      </c>
      <c r="E3" s="11" t="s">
        <v>402</v>
      </c>
      <c r="F3" s="11" t="s">
        <v>355</v>
      </c>
      <c r="G3" s="11" t="s">
        <v>164</v>
      </c>
      <c r="H3" s="11" t="s">
        <v>407</v>
      </c>
      <c r="I3" s="11" t="s">
        <v>404</v>
      </c>
      <c r="J3" s="11"/>
    </row>
    <row r="4" ht="15.0" customHeight="1">
      <c r="A4" s="9" t="s">
        <v>408</v>
      </c>
      <c r="B4" s="9" t="s">
        <v>409</v>
      </c>
      <c r="C4" s="9" t="s">
        <v>164</v>
      </c>
      <c r="D4" s="9" t="s">
        <v>401</v>
      </c>
      <c r="E4" s="9" t="s">
        <v>402</v>
      </c>
      <c r="F4" s="9" t="s">
        <v>332</v>
      </c>
      <c r="G4" s="9" t="s">
        <v>410</v>
      </c>
      <c r="H4" s="9" t="s">
        <v>411</v>
      </c>
      <c r="I4" s="9" t="s">
        <v>404</v>
      </c>
      <c r="J4" s="9" t="s">
        <v>412</v>
      </c>
    </row>
    <row r="5" ht="15.0" customHeight="1">
      <c r="A5" s="11" t="s">
        <v>413</v>
      </c>
      <c r="B5" s="11" t="s">
        <v>386</v>
      </c>
      <c r="C5" s="11" t="s">
        <v>164</v>
      </c>
      <c r="D5" s="11" t="s">
        <v>401</v>
      </c>
      <c r="E5" s="11" t="s">
        <v>414</v>
      </c>
      <c r="F5" s="11" t="s">
        <v>332</v>
      </c>
      <c r="G5" s="11" t="s">
        <v>124</v>
      </c>
      <c r="H5" s="11" t="s">
        <v>415</v>
      </c>
      <c r="I5" s="11" t="s">
        <v>404</v>
      </c>
      <c r="J5" s="11"/>
    </row>
    <row r="6" ht="15.0" customHeight="1">
      <c r="A6" s="9" t="s">
        <v>416</v>
      </c>
      <c r="B6" s="9" t="s">
        <v>417</v>
      </c>
      <c r="C6" s="9" t="s">
        <v>124</v>
      </c>
      <c r="D6" s="9" t="s">
        <v>418</v>
      </c>
      <c r="E6" s="9" t="s">
        <v>419</v>
      </c>
      <c r="F6" s="9" t="s">
        <v>355</v>
      </c>
      <c r="G6" s="9" t="s">
        <v>124</v>
      </c>
      <c r="H6" s="9" t="s">
        <v>411</v>
      </c>
      <c r="I6" s="9" t="s">
        <v>404</v>
      </c>
      <c r="J6" s="9" t="s">
        <v>420</v>
      </c>
    </row>
    <row r="7" ht="15.0" customHeight="1">
      <c r="A7" s="11" t="s">
        <v>421</v>
      </c>
      <c r="B7" s="11" t="s">
        <v>422</v>
      </c>
      <c r="C7" s="11" t="s">
        <v>164</v>
      </c>
      <c r="D7" s="11" t="s">
        <v>401</v>
      </c>
      <c r="E7" s="11" t="s">
        <v>402</v>
      </c>
      <c r="F7" s="11" t="s">
        <v>381</v>
      </c>
      <c r="G7" s="11" t="s">
        <v>124</v>
      </c>
      <c r="H7" s="11" t="s">
        <v>423</v>
      </c>
      <c r="I7" s="11" t="s">
        <v>424</v>
      </c>
      <c r="J7" s="11" t="s">
        <v>425</v>
      </c>
    </row>
    <row r="8" ht="15.0" customHeight="1">
      <c r="A8" s="9" t="s">
        <v>426</v>
      </c>
      <c r="B8" s="9" t="s">
        <v>427</v>
      </c>
      <c r="C8" s="9" t="s">
        <v>124</v>
      </c>
      <c r="D8" s="9" t="s">
        <v>418</v>
      </c>
      <c r="E8" s="9" t="s">
        <v>419</v>
      </c>
      <c r="F8" s="9" t="s">
        <v>381</v>
      </c>
      <c r="G8" s="9" t="s">
        <v>124</v>
      </c>
      <c r="H8" s="9" t="s">
        <v>423</v>
      </c>
      <c r="I8" s="9" t="s">
        <v>424</v>
      </c>
      <c r="J8" s="9" t="s">
        <v>428</v>
      </c>
    </row>
    <row r="9" ht="15.0" customHeight="1">
      <c r="A9" s="11" t="s">
        <v>429</v>
      </c>
      <c r="B9" s="11" t="s">
        <v>388</v>
      </c>
      <c r="C9" s="11" t="s">
        <v>124</v>
      </c>
      <c r="D9" s="11" t="s">
        <v>110</v>
      </c>
      <c r="E9" s="11" t="s">
        <v>430</v>
      </c>
      <c r="F9" s="11" t="s">
        <v>332</v>
      </c>
      <c r="G9" s="11" t="s">
        <v>124</v>
      </c>
      <c r="H9" s="11" t="s">
        <v>431</v>
      </c>
      <c r="I9" s="11" t="s">
        <v>110</v>
      </c>
      <c r="J9" s="11"/>
    </row>
    <row r="10" ht="21.75" customHeight="1">
      <c r="A10" s="9" t="s">
        <v>432</v>
      </c>
      <c r="B10" s="9" t="s">
        <v>433</v>
      </c>
      <c r="C10" s="9" t="s">
        <v>124</v>
      </c>
      <c r="D10" s="9" t="s">
        <v>110</v>
      </c>
      <c r="E10" s="9" t="s">
        <v>434</v>
      </c>
      <c r="F10" s="9" t="s">
        <v>332</v>
      </c>
      <c r="G10" s="9" t="s">
        <v>124</v>
      </c>
      <c r="H10" s="9" t="s">
        <v>435</v>
      </c>
      <c r="I10" s="9" t="s">
        <v>436</v>
      </c>
      <c r="J10" s="9"/>
    </row>
    <row r="11">
      <c r="A11" s="3"/>
      <c r="B11" s="3"/>
      <c r="C11" s="3"/>
      <c r="D11" s="3"/>
      <c r="E11" s="3"/>
      <c r="F11" s="3"/>
      <c r="G11" s="3"/>
      <c r="H11" s="3"/>
      <c r="I11" s="3"/>
      <c r="J11" s="3"/>
    </row>
    <row r="12" ht="27.75" customHeight="1">
      <c r="A12" s="13" t="s">
        <v>437</v>
      </c>
      <c r="I12" s="3"/>
      <c r="J12" s="3"/>
    </row>
    <row r="13">
      <c r="A13" s="3"/>
      <c r="B13" s="3"/>
      <c r="C13" s="3"/>
      <c r="D13" s="3"/>
      <c r="E13" s="3"/>
      <c r="F13" s="3"/>
      <c r="G13" s="3"/>
      <c r="H13" s="3"/>
      <c r="I13" s="3"/>
      <c r="J13" s="3"/>
    </row>
    <row r="14">
      <c r="A14" s="3"/>
      <c r="B14" s="3"/>
      <c r="C14" s="3"/>
      <c r="D14" s="3"/>
      <c r="E14" s="3"/>
      <c r="F14" s="3"/>
      <c r="G14" s="3"/>
      <c r="H14" s="3"/>
      <c r="I14" s="3"/>
      <c r="J14" s="3"/>
    </row>
    <row r="15">
      <c r="A15" s="3"/>
      <c r="B15" s="3"/>
      <c r="C15" s="3"/>
      <c r="D15" s="3"/>
      <c r="E15" s="3"/>
      <c r="F15" s="3"/>
      <c r="G15" s="3"/>
      <c r="H15" s="3"/>
      <c r="I15" s="3"/>
      <c r="J15" s="3"/>
    </row>
    <row r="16">
      <c r="A16" s="3"/>
      <c r="B16" s="3"/>
      <c r="C16" s="3"/>
      <c r="D16" s="3"/>
      <c r="E16" s="3"/>
      <c r="F16" s="3"/>
      <c r="G16" s="3"/>
      <c r="H16" s="3"/>
      <c r="I16" s="3"/>
      <c r="J16" s="3"/>
    </row>
    <row r="17">
      <c r="A17" s="3"/>
      <c r="B17" s="3"/>
      <c r="C17" s="3"/>
      <c r="D17" s="3"/>
      <c r="E17" s="3"/>
      <c r="F17" s="3"/>
      <c r="G17" s="3"/>
      <c r="H17" s="3"/>
      <c r="I17" s="3"/>
      <c r="J17" s="3"/>
    </row>
    <row r="18">
      <c r="A18" s="3"/>
      <c r="B18" s="3"/>
      <c r="C18" s="3"/>
      <c r="D18" s="3"/>
      <c r="E18" s="3"/>
      <c r="F18" s="3"/>
      <c r="G18" s="3"/>
      <c r="H18" s="3"/>
      <c r="I18" s="3"/>
      <c r="J18" s="3"/>
    </row>
    <row r="19">
      <c r="A19" s="3"/>
      <c r="B19" s="3"/>
      <c r="C19" s="3"/>
      <c r="D19" s="3"/>
      <c r="E19" s="3"/>
      <c r="F19" s="3"/>
      <c r="G19" s="3"/>
      <c r="H19" s="3"/>
      <c r="I19" s="3"/>
      <c r="J19" s="3"/>
    </row>
    <row r="20">
      <c r="A20" s="3"/>
      <c r="B20" s="3"/>
      <c r="C20" s="3"/>
      <c r="D20" s="3"/>
      <c r="E20" s="3"/>
      <c r="F20" s="3"/>
      <c r="G20" s="3"/>
      <c r="H20" s="3"/>
      <c r="I20" s="3"/>
      <c r="J20" s="3"/>
    </row>
    <row r="21" ht="15.75" customHeight="1">
      <c r="A21" s="3"/>
      <c r="B21" s="3"/>
      <c r="C21" s="3"/>
      <c r="D21" s="3"/>
      <c r="E21" s="3"/>
      <c r="F21" s="3"/>
      <c r="G21" s="3"/>
      <c r="H21" s="3"/>
      <c r="I21" s="3"/>
      <c r="J21" s="3"/>
    </row>
    <row r="22" ht="15.75" customHeight="1">
      <c r="A22" s="3"/>
      <c r="B22" s="3"/>
      <c r="C22" s="3"/>
      <c r="D22" s="3"/>
      <c r="E22" s="3"/>
      <c r="F22" s="3"/>
      <c r="G22" s="3"/>
      <c r="H22" s="3"/>
      <c r="I22" s="3"/>
      <c r="J22" s="3"/>
    </row>
    <row r="23" ht="15.75" customHeight="1">
      <c r="A23" s="3"/>
      <c r="B23" s="3"/>
      <c r="C23" s="3"/>
      <c r="D23" s="3"/>
      <c r="E23" s="3"/>
      <c r="F23" s="3"/>
      <c r="G23" s="3"/>
      <c r="H23" s="3"/>
      <c r="I23" s="3"/>
      <c r="J23" s="3"/>
    </row>
    <row r="24" ht="15.75" customHeight="1">
      <c r="A24" s="3"/>
      <c r="B24" s="3"/>
      <c r="C24" s="3"/>
      <c r="D24" s="3"/>
      <c r="E24" s="3"/>
      <c r="F24" s="3"/>
      <c r="G24" s="3"/>
      <c r="H24" s="3"/>
      <c r="I24" s="3"/>
      <c r="J24" s="3"/>
    </row>
    <row r="25" ht="15.75" customHeight="1">
      <c r="A25" s="3"/>
      <c r="B25" s="3"/>
      <c r="C25" s="3"/>
      <c r="D25" s="3"/>
      <c r="E25" s="3"/>
      <c r="F25" s="3"/>
      <c r="G25" s="3"/>
      <c r="H25" s="3"/>
      <c r="I25" s="3"/>
      <c r="J25" s="3"/>
    </row>
    <row r="26" ht="15.75" customHeight="1">
      <c r="A26" s="3"/>
      <c r="B26" s="3"/>
      <c r="C26" s="3"/>
      <c r="D26" s="3"/>
      <c r="E26" s="3"/>
      <c r="F26" s="3"/>
      <c r="G26" s="3"/>
      <c r="H26" s="3"/>
      <c r="I26" s="3"/>
      <c r="J26" s="3"/>
    </row>
    <row r="27" ht="15.75" customHeight="1">
      <c r="A27" s="3"/>
      <c r="B27" s="3"/>
      <c r="C27" s="3"/>
      <c r="D27" s="3"/>
      <c r="E27" s="3"/>
      <c r="F27" s="3"/>
      <c r="G27" s="3"/>
      <c r="H27" s="3"/>
      <c r="I27" s="3"/>
      <c r="J27" s="3"/>
    </row>
    <row r="28" ht="15.75" customHeight="1">
      <c r="A28" s="3"/>
      <c r="B28" s="3"/>
      <c r="C28" s="3"/>
      <c r="D28" s="3"/>
      <c r="E28" s="3"/>
      <c r="F28" s="3"/>
      <c r="G28" s="3"/>
      <c r="H28" s="3"/>
      <c r="I28" s="3"/>
      <c r="J28" s="3"/>
    </row>
    <row r="29" ht="15.75" customHeight="1">
      <c r="A29" s="3"/>
      <c r="B29" s="3"/>
      <c r="C29" s="3"/>
      <c r="D29" s="3"/>
      <c r="E29" s="3"/>
      <c r="F29" s="3"/>
      <c r="G29" s="3"/>
      <c r="H29" s="3"/>
      <c r="I29" s="3"/>
      <c r="J29" s="3"/>
    </row>
    <row r="30" ht="15.75" customHeight="1">
      <c r="A30" s="3"/>
      <c r="B30" s="3"/>
      <c r="C30" s="3"/>
      <c r="D30" s="3"/>
      <c r="E30" s="3"/>
      <c r="F30" s="3"/>
      <c r="G30" s="3"/>
      <c r="H30" s="3"/>
      <c r="I30" s="3"/>
      <c r="J30" s="3"/>
    </row>
    <row r="31" ht="15.75" customHeight="1">
      <c r="A31" s="3"/>
      <c r="B31" s="3"/>
      <c r="C31" s="3"/>
      <c r="D31" s="3"/>
      <c r="E31" s="3"/>
      <c r="F31" s="3"/>
      <c r="G31" s="3"/>
      <c r="H31" s="3"/>
      <c r="I31" s="3"/>
      <c r="J31" s="3"/>
    </row>
    <row r="32" ht="15.75" customHeight="1">
      <c r="A32" s="3"/>
      <c r="B32" s="3"/>
      <c r="C32" s="3"/>
      <c r="D32" s="3"/>
      <c r="E32" s="3"/>
      <c r="F32" s="3"/>
      <c r="G32" s="3"/>
      <c r="H32" s="3"/>
      <c r="I32" s="3"/>
      <c r="J32" s="3"/>
    </row>
    <row r="33" ht="15.75" customHeight="1">
      <c r="A33" s="3"/>
      <c r="B33" s="3"/>
      <c r="C33" s="3"/>
      <c r="D33" s="3"/>
      <c r="E33" s="3"/>
      <c r="F33" s="3"/>
      <c r="G33" s="3"/>
      <c r="H33" s="3"/>
      <c r="I33" s="3"/>
      <c r="J33" s="3"/>
    </row>
    <row r="34" ht="15.75" customHeight="1">
      <c r="A34" s="3"/>
      <c r="B34" s="3"/>
      <c r="C34" s="3"/>
      <c r="D34" s="3"/>
      <c r="E34" s="3"/>
      <c r="F34" s="3"/>
      <c r="G34" s="3"/>
      <c r="H34" s="3"/>
      <c r="I34" s="3"/>
      <c r="J34" s="3"/>
    </row>
    <row r="35" ht="15.75" customHeight="1">
      <c r="A35" s="3"/>
      <c r="B35" s="3"/>
      <c r="C35" s="3"/>
      <c r="D35" s="3"/>
      <c r="E35" s="3"/>
      <c r="F35" s="3"/>
      <c r="G35" s="3"/>
      <c r="H35" s="3"/>
      <c r="I35" s="3"/>
      <c r="J35" s="3"/>
    </row>
    <row r="36" ht="15.75" customHeight="1">
      <c r="A36" s="3"/>
      <c r="B36" s="3"/>
      <c r="C36" s="3"/>
      <c r="D36" s="3"/>
      <c r="E36" s="3"/>
      <c r="F36" s="3"/>
      <c r="G36" s="3"/>
      <c r="H36" s="3"/>
      <c r="I36" s="3"/>
      <c r="J36" s="3"/>
    </row>
    <row r="37" ht="15.75" customHeight="1">
      <c r="A37" s="3"/>
      <c r="B37" s="3"/>
      <c r="C37" s="3"/>
      <c r="D37" s="3"/>
      <c r="E37" s="3"/>
      <c r="F37" s="3"/>
      <c r="G37" s="3"/>
      <c r="H37" s="3"/>
      <c r="I37" s="3"/>
      <c r="J37" s="3"/>
    </row>
    <row r="38" ht="15.75" customHeight="1">
      <c r="A38" s="3"/>
      <c r="B38" s="3"/>
      <c r="C38" s="3"/>
      <c r="D38" s="3"/>
      <c r="E38" s="3"/>
      <c r="F38" s="3"/>
      <c r="G38" s="3"/>
      <c r="H38" s="3"/>
      <c r="I38" s="3"/>
      <c r="J38" s="3"/>
    </row>
    <row r="39" ht="15.75" customHeight="1">
      <c r="A39" s="3"/>
      <c r="B39" s="3"/>
      <c r="C39" s="3"/>
      <c r="D39" s="3"/>
      <c r="E39" s="3"/>
      <c r="F39" s="3"/>
      <c r="G39" s="3"/>
      <c r="H39" s="3"/>
      <c r="I39" s="3"/>
      <c r="J39" s="3"/>
    </row>
    <row r="40" ht="15.75" customHeight="1">
      <c r="A40" s="3"/>
      <c r="B40" s="3"/>
      <c r="C40" s="3"/>
      <c r="D40" s="3"/>
      <c r="E40" s="3"/>
      <c r="F40" s="3"/>
      <c r="G40" s="3"/>
      <c r="H40" s="3"/>
      <c r="I40" s="3"/>
      <c r="J40" s="3"/>
    </row>
    <row r="41" ht="15.75" customHeight="1">
      <c r="A41" s="3"/>
      <c r="B41" s="3"/>
      <c r="C41" s="3"/>
      <c r="D41" s="3"/>
      <c r="E41" s="3"/>
      <c r="F41" s="3"/>
      <c r="G41" s="3"/>
      <c r="H41" s="3"/>
      <c r="I41" s="3"/>
      <c r="J41" s="3"/>
    </row>
    <row r="42" ht="15.75" customHeight="1">
      <c r="A42" s="3"/>
      <c r="B42" s="3"/>
      <c r="C42" s="3"/>
      <c r="D42" s="3"/>
      <c r="E42" s="3"/>
      <c r="F42" s="3"/>
      <c r="G42" s="3"/>
      <c r="H42" s="3"/>
      <c r="I42" s="3"/>
      <c r="J42" s="3"/>
    </row>
    <row r="43" ht="15.75" customHeight="1">
      <c r="A43" s="3"/>
      <c r="B43" s="3"/>
      <c r="C43" s="3"/>
      <c r="D43" s="3"/>
      <c r="E43" s="3"/>
      <c r="F43" s="3"/>
      <c r="G43" s="3"/>
      <c r="H43" s="3"/>
      <c r="I43" s="3"/>
      <c r="J43" s="3"/>
    </row>
    <row r="44" ht="15.75" customHeight="1">
      <c r="A44" s="3"/>
      <c r="B44" s="3"/>
      <c r="C44" s="3"/>
      <c r="D44" s="3"/>
      <c r="E44" s="3"/>
      <c r="F44" s="3"/>
      <c r="G44" s="3"/>
      <c r="H44" s="3"/>
      <c r="I44" s="3"/>
      <c r="J44" s="3"/>
    </row>
    <row r="45" ht="15.75" customHeight="1">
      <c r="A45" s="3"/>
      <c r="B45" s="3"/>
      <c r="C45" s="3"/>
      <c r="D45" s="3"/>
      <c r="E45" s="3"/>
      <c r="F45" s="3"/>
      <c r="G45" s="3"/>
      <c r="H45" s="3"/>
      <c r="I45" s="3"/>
      <c r="J45" s="3"/>
    </row>
    <row r="46" ht="15.75" customHeight="1">
      <c r="A46" s="3"/>
      <c r="B46" s="3"/>
      <c r="C46" s="3"/>
      <c r="D46" s="3"/>
      <c r="E46" s="3"/>
      <c r="F46" s="3"/>
      <c r="G46" s="3"/>
      <c r="H46" s="3"/>
      <c r="I46" s="3"/>
      <c r="J46" s="3"/>
    </row>
    <row r="47" ht="15.75" customHeight="1">
      <c r="A47" s="3"/>
      <c r="B47" s="3"/>
      <c r="C47" s="3"/>
      <c r="D47" s="3"/>
      <c r="E47" s="3"/>
      <c r="F47" s="3"/>
      <c r="G47" s="3"/>
      <c r="H47" s="3"/>
      <c r="I47" s="3"/>
      <c r="J47" s="3"/>
    </row>
    <row r="48" ht="15.75" customHeight="1">
      <c r="A48" s="3"/>
      <c r="B48" s="3"/>
      <c r="C48" s="3"/>
      <c r="D48" s="3"/>
      <c r="E48" s="3"/>
      <c r="F48" s="3"/>
      <c r="G48" s="3"/>
      <c r="H48" s="3"/>
      <c r="I48" s="3"/>
      <c r="J48" s="3"/>
    </row>
    <row r="49" ht="15.75" customHeight="1">
      <c r="A49" s="3"/>
      <c r="B49" s="3"/>
      <c r="C49" s="3"/>
      <c r="D49" s="3"/>
      <c r="E49" s="3"/>
      <c r="F49" s="3"/>
      <c r="G49" s="3"/>
      <c r="H49" s="3"/>
      <c r="I49" s="3"/>
      <c r="J49" s="3"/>
    </row>
    <row r="50" ht="15.75" customHeight="1">
      <c r="A50" s="3"/>
      <c r="B50" s="3"/>
      <c r="C50" s="3"/>
      <c r="D50" s="3"/>
      <c r="E50" s="3"/>
      <c r="F50" s="3"/>
      <c r="G50" s="3"/>
      <c r="H50" s="3"/>
      <c r="I50" s="3"/>
      <c r="J50" s="3"/>
    </row>
    <row r="51" ht="15.75" customHeight="1">
      <c r="A51" s="3"/>
      <c r="B51" s="3"/>
      <c r="C51" s="3"/>
      <c r="D51" s="3"/>
      <c r="E51" s="3"/>
      <c r="F51" s="3"/>
      <c r="G51" s="3"/>
      <c r="H51" s="3"/>
      <c r="I51" s="3"/>
      <c r="J51" s="3"/>
    </row>
    <row r="52" ht="15.75" customHeight="1">
      <c r="A52" s="3"/>
      <c r="B52" s="3"/>
      <c r="C52" s="3"/>
      <c r="D52" s="3"/>
      <c r="E52" s="3"/>
      <c r="F52" s="3"/>
      <c r="G52" s="3"/>
      <c r="H52" s="3"/>
      <c r="I52" s="3"/>
      <c r="J52" s="3"/>
    </row>
    <row r="53" ht="15.75" customHeight="1">
      <c r="A53" s="3"/>
      <c r="B53" s="3"/>
      <c r="C53" s="3"/>
      <c r="D53" s="3"/>
      <c r="E53" s="3"/>
      <c r="F53" s="3"/>
      <c r="G53" s="3"/>
      <c r="H53" s="3"/>
      <c r="I53" s="3"/>
      <c r="J53" s="3"/>
    </row>
    <row r="54" ht="15.75" customHeight="1">
      <c r="A54" s="3"/>
      <c r="B54" s="3"/>
      <c r="C54" s="3"/>
      <c r="D54" s="3"/>
      <c r="E54" s="3"/>
      <c r="F54" s="3"/>
      <c r="G54" s="3"/>
      <c r="H54" s="3"/>
      <c r="I54" s="3"/>
      <c r="J54" s="3"/>
    </row>
    <row r="55" ht="15.75" customHeight="1">
      <c r="A55" s="3"/>
      <c r="B55" s="3"/>
      <c r="C55" s="3"/>
      <c r="D55" s="3"/>
      <c r="E55" s="3"/>
      <c r="F55" s="3"/>
      <c r="G55" s="3"/>
      <c r="H55" s="3"/>
      <c r="I55" s="3"/>
      <c r="J55" s="3"/>
    </row>
    <row r="56" ht="15.75" customHeight="1">
      <c r="A56" s="3"/>
      <c r="B56" s="3"/>
      <c r="C56" s="3"/>
      <c r="D56" s="3"/>
      <c r="E56" s="3"/>
      <c r="F56" s="3"/>
      <c r="G56" s="3"/>
      <c r="H56" s="3"/>
      <c r="I56" s="3"/>
      <c r="J56" s="3"/>
    </row>
    <row r="57" ht="15.75" customHeight="1">
      <c r="A57" s="3"/>
      <c r="B57" s="3"/>
      <c r="C57" s="3"/>
      <c r="D57" s="3"/>
      <c r="E57" s="3"/>
      <c r="F57" s="3"/>
      <c r="G57" s="3"/>
      <c r="H57" s="3"/>
      <c r="I57" s="3"/>
      <c r="J57" s="3"/>
    </row>
    <row r="58" ht="15.75" customHeight="1">
      <c r="A58" s="3"/>
      <c r="B58" s="3"/>
      <c r="C58" s="3"/>
      <c r="D58" s="3"/>
      <c r="E58" s="3"/>
      <c r="F58" s="3"/>
      <c r="G58" s="3"/>
      <c r="H58" s="3"/>
      <c r="I58" s="3"/>
      <c r="J58" s="3"/>
    </row>
    <row r="59" ht="15.75" customHeight="1">
      <c r="A59" s="3"/>
      <c r="B59" s="3"/>
      <c r="C59" s="3"/>
      <c r="D59" s="3"/>
      <c r="E59" s="3"/>
      <c r="F59" s="3"/>
      <c r="G59" s="3"/>
      <c r="H59" s="3"/>
      <c r="I59" s="3"/>
      <c r="J59" s="3"/>
    </row>
    <row r="60" ht="15.75" customHeight="1">
      <c r="A60" s="3"/>
      <c r="B60" s="3"/>
      <c r="C60" s="3"/>
      <c r="D60" s="3"/>
      <c r="E60" s="3"/>
      <c r="F60" s="3"/>
      <c r="G60" s="3"/>
      <c r="H60" s="3"/>
      <c r="I60" s="3"/>
      <c r="J60" s="3"/>
    </row>
    <row r="61" ht="15.75" customHeight="1">
      <c r="A61" s="3"/>
      <c r="B61" s="3"/>
      <c r="C61" s="3"/>
      <c r="D61" s="3"/>
      <c r="E61" s="3"/>
      <c r="F61" s="3"/>
      <c r="G61" s="3"/>
      <c r="H61" s="3"/>
      <c r="I61" s="3"/>
      <c r="J61" s="3"/>
    </row>
    <row r="62" ht="15.75" customHeight="1">
      <c r="A62" s="3"/>
      <c r="B62" s="3"/>
      <c r="C62" s="3"/>
      <c r="D62" s="3"/>
      <c r="E62" s="3"/>
      <c r="F62" s="3"/>
      <c r="G62" s="3"/>
      <c r="H62" s="3"/>
      <c r="I62" s="3"/>
      <c r="J62" s="3"/>
    </row>
    <row r="63" ht="15.75" customHeight="1">
      <c r="A63" s="3"/>
      <c r="B63" s="3"/>
      <c r="C63" s="3"/>
      <c r="D63" s="3"/>
      <c r="E63" s="3"/>
      <c r="F63" s="3"/>
      <c r="G63" s="3"/>
      <c r="H63" s="3"/>
      <c r="I63" s="3"/>
      <c r="J63" s="3"/>
    </row>
    <row r="64" ht="15.75" customHeight="1">
      <c r="A64" s="3"/>
      <c r="B64" s="3"/>
      <c r="C64" s="3"/>
      <c r="D64" s="3"/>
      <c r="E64" s="3"/>
      <c r="F64" s="3"/>
      <c r="G64" s="3"/>
      <c r="H64" s="3"/>
      <c r="I64" s="3"/>
      <c r="J64" s="3"/>
    </row>
    <row r="65" ht="15.75" customHeight="1">
      <c r="A65" s="3"/>
      <c r="B65" s="3"/>
      <c r="C65" s="3"/>
      <c r="D65" s="3"/>
      <c r="E65" s="3"/>
      <c r="F65" s="3"/>
      <c r="G65" s="3"/>
      <c r="H65" s="3"/>
      <c r="I65" s="3"/>
      <c r="J65" s="3"/>
    </row>
    <row r="66" ht="15.75" customHeight="1">
      <c r="A66" s="3"/>
      <c r="B66" s="3"/>
      <c r="C66" s="3"/>
      <c r="D66" s="3"/>
      <c r="E66" s="3"/>
      <c r="F66" s="3"/>
      <c r="G66" s="3"/>
      <c r="H66" s="3"/>
      <c r="I66" s="3"/>
      <c r="J66" s="3"/>
    </row>
    <row r="67" ht="15.75" customHeight="1">
      <c r="A67" s="3"/>
      <c r="B67" s="3"/>
      <c r="C67" s="3"/>
      <c r="D67" s="3"/>
      <c r="E67" s="3"/>
      <c r="F67" s="3"/>
      <c r="G67" s="3"/>
      <c r="H67" s="3"/>
      <c r="I67" s="3"/>
      <c r="J67" s="3"/>
    </row>
    <row r="68" ht="15.75" customHeight="1">
      <c r="A68" s="3"/>
      <c r="B68" s="3"/>
      <c r="C68" s="3"/>
      <c r="D68" s="3"/>
      <c r="E68" s="3"/>
      <c r="F68" s="3"/>
      <c r="G68" s="3"/>
      <c r="H68" s="3"/>
      <c r="I68" s="3"/>
      <c r="J68" s="3"/>
    </row>
    <row r="69" ht="15.75" customHeight="1">
      <c r="A69" s="3"/>
      <c r="B69" s="3"/>
      <c r="C69" s="3"/>
      <c r="D69" s="3"/>
      <c r="E69" s="3"/>
      <c r="F69" s="3"/>
      <c r="G69" s="3"/>
      <c r="H69" s="3"/>
      <c r="I69" s="3"/>
      <c r="J69" s="3"/>
    </row>
    <row r="70" ht="15.75" customHeight="1">
      <c r="A70" s="3"/>
      <c r="B70" s="3"/>
      <c r="C70" s="3"/>
      <c r="D70" s="3"/>
      <c r="E70" s="3"/>
      <c r="F70" s="3"/>
      <c r="G70" s="3"/>
      <c r="H70" s="3"/>
      <c r="I70" s="3"/>
      <c r="J70" s="3"/>
    </row>
    <row r="71" ht="15.75" customHeight="1">
      <c r="A71" s="3"/>
      <c r="B71" s="3"/>
      <c r="C71" s="3"/>
      <c r="D71" s="3"/>
      <c r="E71" s="3"/>
      <c r="F71" s="3"/>
      <c r="G71" s="3"/>
      <c r="H71" s="3"/>
      <c r="I71" s="3"/>
      <c r="J71" s="3"/>
    </row>
    <row r="72" ht="15.75" customHeight="1">
      <c r="A72" s="3"/>
      <c r="B72" s="3"/>
      <c r="C72" s="3"/>
      <c r="D72" s="3"/>
      <c r="E72" s="3"/>
      <c r="F72" s="3"/>
      <c r="G72" s="3"/>
      <c r="H72" s="3"/>
      <c r="I72" s="3"/>
      <c r="J72" s="3"/>
    </row>
    <row r="73" ht="15.75" customHeight="1">
      <c r="A73" s="3"/>
      <c r="B73" s="3"/>
      <c r="C73" s="3"/>
      <c r="D73" s="3"/>
      <c r="E73" s="3"/>
      <c r="F73" s="3"/>
      <c r="G73" s="3"/>
      <c r="H73" s="3"/>
      <c r="I73" s="3"/>
      <c r="J73" s="3"/>
    </row>
    <row r="74" ht="15.75" customHeight="1">
      <c r="A74" s="3"/>
      <c r="B74" s="3"/>
      <c r="C74" s="3"/>
      <c r="D74" s="3"/>
      <c r="E74" s="3"/>
      <c r="F74" s="3"/>
      <c r="G74" s="3"/>
      <c r="H74" s="3"/>
      <c r="I74" s="3"/>
      <c r="J74" s="3"/>
    </row>
    <row r="75" ht="15.75" customHeight="1">
      <c r="A75" s="3"/>
      <c r="B75" s="3"/>
      <c r="C75" s="3"/>
      <c r="D75" s="3"/>
      <c r="E75" s="3"/>
      <c r="F75" s="3"/>
      <c r="G75" s="3"/>
      <c r="H75" s="3"/>
      <c r="I75" s="3"/>
      <c r="J75" s="3"/>
    </row>
    <row r="76" ht="15.75" customHeight="1">
      <c r="A76" s="3"/>
      <c r="B76" s="3"/>
      <c r="C76" s="3"/>
      <c r="D76" s="3"/>
      <c r="E76" s="3"/>
      <c r="F76" s="3"/>
      <c r="G76" s="3"/>
      <c r="H76" s="3"/>
      <c r="I76" s="3"/>
      <c r="J76" s="3"/>
    </row>
    <row r="77" ht="15.75" customHeight="1">
      <c r="A77" s="3"/>
      <c r="B77" s="3"/>
      <c r="C77" s="3"/>
      <c r="D77" s="3"/>
      <c r="E77" s="3"/>
      <c r="F77" s="3"/>
      <c r="G77" s="3"/>
      <c r="H77" s="3"/>
      <c r="I77" s="3"/>
      <c r="J77" s="3"/>
    </row>
    <row r="78" ht="15.75" customHeight="1">
      <c r="A78" s="3"/>
      <c r="B78" s="3"/>
      <c r="C78" s="3"/>
      <c r="D78" s="3"/>
      <c r="E78" s="3"/>
      <c r="F78" s="3"/>
      <c r="G78" s="3"/>
      <c r="H78" s="3"/>
      <c r="I78" s="3"/>
      <c r="J78" s="3"/>
    </row>
    <row r="79" ht="15.75" customHeight="1">
      <c r="A79" s="3"/>
      <c r="B79" s="3"/>
      <c r="C79" s="3"/>
      <c r="D79" s="3"/>
      <c r="E79" s="3"/>
      <c r="F79" s="3"/>
      <c r="G79" s="3"/>
      <c r="H79" s="3"/>
      <c r="I79" s="3"/>
      <c r="J79" s="3"/>
    </row>
    <row r="80" ht="15.75" customHeight="1">
      <c r="A80" s="3"/>
      <c r="B80" s="3"/>
      <c r="C80" s="3"/>
      <c r="D80" s="3"/>
      <c r="E80" s="3"/>
      <c r="F80" s="3"/>
      <c r="G80" s="3"/>
      <c r="H80" s="3"/>
      <c r="I80" s="3"/>
      <c r="J80" s="3"/>
    </row>
    <row r="81" ht="15.75" customHeight="1">
      <c r="A81" s="3"/>
      <c r="B81" s="3"/>
      <c r="C81" s="3"/>
      <c r="D81" s="3"/>
      <c r="E81" s="3"/>
      <c r="F81" s="3"/>
      <c r="G81" s="3"/>
      <c r="H81" s="3"/>
      <c r="I81" s="3"/>
      <c r="J81" s="3"/>
    </row>
    <row r="82" ht="15.75" customHeight="1">
      <c r="A82" s="3"/>
      <c r="B82" s="3"/>
      <c r="C82" s="3"/>
      <c r="D82" s="3"/>
      <c r="E82" s="3"/>
      <c r="F82" s="3"/>
      <c r="G82" s="3"/>
      <c r="H82" s="3"/>
      <c r="I82" s="3"/>
      <c r="J82" s="3"/>
    </row>
    <row r="83" ht="15.75" customHeight="1">
      <c r="A83" s="3"/>
      <c r="B83" s="3"/>
      <c r="C83" s="3"/>
      <c r="D83" s="3"/>
      <c r="E83" s="3"/>
      <c r="F83" s="3"/>
      <c r="G83" s="3"/>
      <c r="H83" s="3"/>
      <c r="I83" s="3"/>
      <c r="J83" s="3"/>
    </row>
    <row r="84" ht="15.75" customHeight="1">
      <c r="A84" s="3"/>
      <c r="B84" s="3"/>
      <c r="C84" s="3"/>
      <c r="D84" s="3"/>
      <c r="E84" s="3"/>
      <c r="F84" s="3"/>
      <c r="G84" s="3"/>
      <c r="H84" s="3"/>
      <c r="I84" s="3"/>
      <c r="J84" s="3"/>
    </row>
    <row r="85" ht="15.75" customHeight="1">
      <c r="A85" s="3"/>
      <c r="B85" s="3"/>
      <c r="C85" s="3"/>
      <c r="D85" s="3"/>
      <c r="E85" s="3"/>
      <c r="F85" s="3"/>
      <c r="G85" s="3"/>
      <c r="H85" s="3"/>
      <c r="I85" s="3"/>
      <c r="J85" s="3"/>
    </row>
    <row r="86" ht="15.75" customHeight="1">
      <c r="A86" s="3"/>
      <c r="B86" s="3"/>
      <c r="C86" s="3"/>
      <c r="D86" s="3"/>
      <c r="E86" s="3"/>
      <c r="F86" s="3"/>
      <c r="G86" s="3"/>
      <c r="H86" s="3"/>
      <c r="I86" s="3"/>
      <c r="J86" s="3"/>
    </row>
    <row r="87" ht="15.75" customHeight="1">
      <c r="A87" s="3"/>
      <c r="B87" s="3"/>
      <c r="C87" s="3"/>
      <c r="D87" s="3"/>
      <c r="E87" s="3"/>
      <c r="F87" s="3"/>
      <c r="G87" s="3"/>
      <c r="H87" s="3"/>
      <c r="I87" s="3"/>
      <c r="J87" s="3"/>
    </row>
    <row r="88" ht="15.75" customHeight="1">
      <c r="A88" s="3"/>
      <c r="B88" s="3"/>
      <c r="C88" s="3"/>
      <c r="D88" s="3"/>
      <c r="E88" s="3"/>
      <c r="F88" s="3"/>
      <c r="G88" s="3"/>
      <c r="H88" s="3"/>
      <c r="I88" s="3"/>
      <c r="J88" s="3"/>
    </row>
    <row r="89" ht="15.75" customHeight="1">
      <c r="A89" s="3"/>
      <c r="B89" s="3"/>
      <c r="C89" s="3"/>
      <c r="D89" s="3"/>
      <c r="E89" s="3"/>
      <c r="F89" s="3"/>
      <c r="G89" s="3"/>
      <c r="H89" s="3"/>
      <c r="I89" s="3"/>
      <c r="J89" s="3"/>
    </row>
    <row r="90" ht="15.75" customHeight="1">
      <c r="A90" s="3"/>
      <c r="B90" s="3"/>
      <c r="C90" s="3"/>
      <c r="D90" s="3"/>
      <c r="E90" s="3"/>
      <c r="F90" s="3"/>
      <c r="G90" s="3"/>
      <c r="H90" s="3"/>
      <c r="I90" s="3"/>
      <c r="J90" s="3"/>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autoFilter ref="$A$1:$J$10"/>
  <mergeCells count="1">
    <mergeCell ref="A12:H1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22.0"/>
    <col customWidth="1" min="3" max="3" width="12.0"/>
    <col customWidth="1" min="4" max="5" width="8.0"/>
    <col customWidth="1" min="6" max="6" width="13.0"/>
    <col customWidth="1" min="7" max="7" width="14.0"/>
    <col customWidth="1" min="8" max="8" width="15.0"/>
    <col customWidth="1" min="9" max="9" width="22.0"/>
    <col customWidth="1" min="10" max="10" width="21.0"/>
    <col customWidth="1" min="11" max="11" width="14.0"/>
    <col customWidth="1" min="12" max="13" width="13.0"/>
    <col customWidth="1" min="14" max="14" width="12.0"/>
    <col customWidth="1" min="15" max="15" width="11.0"/>
    <col customWidth="1" min="16" max="16" width="46.0"/>
    <col customWidth="1" min="17" max="26" width="8.71"/>
  </cols>
  <sheetData>
    <row r="1" ht="30.0" customHeight="1">
      <c r="A1" s="2" t="s">
        <v>438</v>
      </c>
      <c r="B1" s="2" t="s">
        <v>439</v>
      </c>
      <c r="C1" s="2" t="s">
        <v>440</v>
      </c>
      <c r="D1" s="2" t="s">
        <v>441</v>
      </c>
      <c r="E1" s="2" t="s">
        <v>442</v>
      </c>
      <c r="F1" s="2" t="s">
        <v>443</v>
      </c>
      <c r="G1" s="2" t="s">
        <v>444</v>
      </c>
      <c r="H1" s="2" t="s">
        <v>445</v>
      </c>
      <c r="I1" s="2" t="s">
        <v>446</v>
      </c>
      <c r="J1" s="2" t="s">
        <v>447</v>
      </c>
      <c r="K1" s="2" t="s">
        <v>448</v>
      </c>
      <c r="L1" s="6" t="s">
        <v>449</v>
      </c>
      <c r="M1" s="6" t="s">
        <v>450</v>
      </c>
      <c r="N1" s="6" t="s">
        <v>451</v>
      </c>
      <c r="O1" s="6" t="s">
        <v>452</v>
      </c>
      <c r="P1" s="6" t="s">
        <v>453</v>
      </c>
    </row>
    <row r="2" ht="15.0" customHeight="1">
      <c r="A2" s="9" t="s">
        <v>454</v>
      </c>
      <c r="B2" s="9" t="s">
        <v>455</v>
      </c>
      <c r="C2" s="9" t="s">
        <v>456</v>
      </c>
      <c r="D2" s="9" t="s">
        <v>457</v>
      </c>
      <c r="E2" s="9" t="s">
        <v>458</v>
      </c>
      <c r="F2" s="9">
        <v>720.0</v>
      </c>
      <c r="G2" s="9">
        <v>60.0</v>
      </c>
      <c r="H2" s="9">
        <v>0.0</v>
      </c>
      <c r="I2" s="9" t="s">
        <v>459</v>
      </c>
      <c r="J2" s="9" t="s">
        <v>460</v>
      </c>
      <c r="K2" s="9" t="s">
        <v>124</v>
      </c>
      <c r="L2" s="15">
        <v>690.0</v>
      </c>
      <c r="M2" s="15">
        <v>390.0</v>
      </c>
      <c r="N2" s="15">
        <v>720.0</v>
      </c>
      <c r="O2" s="10" t="s">
        <v>164</v>
      </c>
      <c r="P2" s="10" t="s">
        <v>461</v>
      </c>
    </row>
    <row r="3" ht="15.0" customHeight="1">
      <c r="A3" s="11" t="s">
        <v>462</v>
      </c>
      <c r="B3" s="11" t="s">
        <v>463</v>
      </c>
      <c r="C3" s="11" t="s">
        <v>456</v>
      </c>
      <c r="D3" s="11" t="s">
        <v>458</v>
      </c>
      <c r="E3" s="11" t="s">
        <v>457</v>
      </c>
      <c r="F3" s="11">
        <v>720.0</v>
      </c>
      <c r="G3" s="11">
        <v>60.0</v>
      </c>
      <c r="H3" s="11">
        <v>0.0</v>
      </c>
      <c r="I3" s="11" t="s">
        <v>464</v>
      </c>
      <c r="J3" s="11" t="s">
        <v>465</v>
      </c>
      <c r="K3" s="11" t="s">
        <v>164</v>
      </c>
      <c r="L3" s="15">
        <v>690.0</v>
      </c>
      <c r="M3" s="15">
        <v>390.0</v>
      </c>
      <c r="N3" s="15">
        <v>720.0</v>
      </c>
      <c r="O3" s="12" t="s">
        <v>164</v>
      </c>
      <c r="P3" s="12" t="s">
        <v>461</v>
      </c>
    </row>
    <row r="4" ht="15.0" customHeight="1">
      <c r="A4" s="9" t="s">
        <v>466</v>
      </c>
      <c r="B4" s="9" t="s">
        <v>467</v>
      </c>
      <c r="C4" s="9" t="s">
        <v>468</v>
      </c>
      <c r="D4" s="9" t="s">
        <v>469</v>
      </c>
      <c r="E4" s="9" t="s">
        <v>470</v>
      </c>
      <c r="F4" s="9">
        <v>600.0</v>
      </c>
      <c r="G4" s="9">
        <v>45.0</v>
      </c>
      <c r="H4" s="9">
        <v>0.0</v>
      </c>
      <c r="I4" s="9" t="s">
        <v>471</v>
      </c>
      <c r="J4" s="9" t="s">
        <v>472</v>
      </c>
      <c r="K4" s="9" t="s">
        <v>124</v>
      </c>
      <c r="L4" s="15">
        <v>570.0</v>
      </c>
      <c r="M4" s="15">
        <v>360.0</v>
      </c>
      <c r="N4" s="15">
        <v>600.0</v>
      </c>
      <c r="O4" s="10" t="s">
        <v>164</v>
      </c>
      <c r="P4" s="10" t="s">
        <v>461</v>
      </c>
    </row>
    <row r="5" ht="15.0" customHeight="1">
      <c r="A5" s="11" t="s">
        <v>473</v>
      </c>
      <c r="B5" s="11" t="s">
        <v>474</v>
      </c>
      <c r="C5" s="11" t="s">
        <v>468</v>
      </c>
      <c r="D5" s="11" t="s">
        <v>470</v>
      </c>
      <c r="E5" s="11" t="s">
        <v>475</v>
      </c>
      <c r="F5" s="11">
        <v>600.0</v>
      </c>
      <c r="G5" s="11">
        <v>45.0</v>
      </c>
      <c r="H5" s="11">
        <v>0.0</v>
      </c>
      <c r="I5" s="11" t="s">
        <v>476</v>
      </c>
      <c r="J5" s="11" t="s">
        <v>477</v>
      </c>
      <c r="K5" s="11" t="s">
        <v>164</v>
      </c>
      <c r="L5" s="15">
        <v>570.0</v>
      </c>
      <c r="M5" s="15">
        <v>360.0</v>
      </c>
      <c r="N5" s="15">
        <v>600.0</v>
      </c>
      <c r="O5" s="12" t="s">
        <v>164</v>
      </c>
      <c r="P5" s="12" t="s">
        <v>461</v>
      </c>
    </row>
    <row r="6" ht="15.0" customHeight="1">
      <c r="A6" s="9" t="s">
        <v>478</v>
      </c>
      <c r="B6" s="9" t="s">
        <v>479</v>
      </c>
      <c r="C6" s="9" t="s">
        <v>480</v>
      </c>
      <c r="D6" s="9" t="s">
        <v>481</v>
      </c>
      <c r="E6" s="9" t="s">
        <v>482</v>
      </c>
      <c r="F6" s="9">
        <v>540.0</v>
      </c>
      <c r="G6" s="9">
        <v>45.0</v>
      </c>
      <c r="H6" s="9">
        <v>0.0</v>
      </c>
      <c r="I6" s="9" t="s">
        <v>483</v>
      </c>
      <c r="J6" s="9" t="s">
        <v>484</v>
      </c>
      <c r="K6" s="9" t="s">
        <v>124</v>
      </c>
      <c r="L6" s="15">
        <v>510.0</v>
      </c>
      <c r="M6" s="15">
        <v>300.0</v>
      </c>
      <c r="N6" s="15">
        <v>540.0</v>
      </c>
      <c r="O6" s="10" t="s">
        <v>164</v>
      </c>
      <c r="P6" s="10" t="s">
        <v>461</v>
      </c>
    </row>
    <row r="7" ht="15.0" customHeight="1">
      <c r="A7" s="11" t="s">
        <v>485</v>
      </c>
      <c r="B7" s="11" t="s">
        <v>486</v>
      </c>
      <c r="C7" s="11" t="s">
        <v>487</v>
      </c>
      <c r="D7" s="11" t="s">
        <v>488</v>
      </c>
      <c r="E7" s="11" t="s">
        <v>489</v>
      </c>
      <c r="F7" s="11">
        <v>480.0</v>
      </c>
      <c r="G7" s="11">
        <v>30.0</v>
      </c>
      <c r="H7" s="11">
        <v>0.0</v>
      </c>
      <c r="I7" s="11" t="s">
        <v>457</v>
      </c>
      <c r="J7" s="11" t="s">
        <v>490</v>
      </c>
      <c r="K7" s="11" t="s">
        <v>124</v>
      </c>
      <c r="L7" s="15">
        <v>450.0</v>
      </c>
      <c r="M7" s="15">
        <v>270.0</v>
      </c>
      <c r="N7" s="15">
        <v>480.0</v>
      </c>
      <c r="O7" s="12" t="s">
        <v>124</v>
      </c>
      <c r="P7" s="12" t="s">
        <v>461</v>
      </c>
    </row>
    <row r="8">
      <c r="A8" s="3"/>
      <c r="B8" s="3"/>
      <c r="C8" s="3"/>
      <c r="D8" s="3"/>
      <c r="E8" s="3"/>
      <c r="F8" s="3"/>
      <c r="G8" s="3"/>
      <c r="H8" s="3"/>
      <c r="I8" s="3"/>
      <c r="J8" s="3"/>
      <c r="K8" s="3"/>
      <c r="L8" s="3"/>
      <c r="M8" s="3"/>
      <c r="N8" s="3"/>
      <c r="O8" s="3"/>
      <c r="P8" s="3"/>
    </row>
    <row r="9" ht="27.75" customHeight="1">
      <c r="A9" s="14" t="s">
        <v>491</v>
      </c>
      <c r="K9" s="3"/>
      <c r="L9" s="3"/>
      <c r="M9" s="3"/>
      <c r="N9" s="3"/>
      <c r="O9" s="3"/>
      <c r="P9" s="3"/>
    </row>
    <row r="10">
      <c r="A10" s="3"/>
      <c r="B10" s="3"/>
      <c r="C10" s="3"/>
      <c r="D10" s="3"/>
      <c r="E10" s="3"/>
      <c r="F10" s="3"/>
      <c r="G10" s="3"/>
      <c r="H10" s="3"/>
      <c r="I10" s="3"/>
      <c r="J10" s="3"/>
      <c r="K10" s="3"/>
      <c r="L10" s="3"/>
      <c r="M10" s="3"/>
      <c r="N10" s="3"/>
      <c r="O10" s="3"/>
      <c r="P10" s="3"/>
    </row>
    <row r="11">
      <c r="A11" s="3"/>
      <c r="B11" s="3"/>
      <c r="C11" s="3"/>
      <c r="D11" s="3"/>
      <c r="E11" s="3"/>
      <c r="F11" s="3"/>
      <c r="G11" s="3"/>
      <c r="H11" s="3"/>
      <c r="I11" s="3"/>
      <c r="J11" s="3"/>
      <c r="K11" s="3"/>
      <c r="L11" s="3"/>
      <c r="M11" s="3"/>
      <c r="N11" s="3"/>
      <c r="O11" s="3"/>
      <c r="P11" s="3"/>
    </row>
    <row r="12">
      <c r="A12" s="3"/>
      <c r="B12" s="3"/>
      <c r="C12" s="3"/>
      <c r="D12" s="3"/>
      <c r="E12" s="3"/>
      <c r="F12" s="3"/>
      <c r="G12" s="3"/>
      <c r="H12" s="3"/>
      <c r="I12" s="3"/>
      <c r="J12" s="3"/>
      <c r="K12" s="3"/>
      <c r="L12" s="3"/>
      <c r="M12" s="3"/>
      <c r="N12" s="3"/>
      <c r="O12" s="3"/>
      <c r="P12" s="3"/>
    </row>
    <row r="13">
      <c r="A13" s="3"/>
      <c r="B13" s="3"/>
      <c r="C13" s="3"/>
      <c r="D13" s="3"/>
      <c r="E13" s="3"/>
      <c r="F13" s="3"/>
      <c r="G13" s="3"/>
      <c r="H13" s="3"/>
      <c r="I13" s="3"/>
      <c r="J13" s="3"/>
      <c r="K13" s="3"/>
      <c r="L13" s="3"/>
      <c r="M13" s="3"/>
      <c r="N13" s="3"/>
      <c r="O13" s="3"/>
      <c r="P13" s="3"/>
    </row>
    <row r="14">
      <c r="A14" s="3"/>
      <c r="B14" s="3"/>
      <c r="C14" s="3"/>
      <c r="D14" s="3"/>
      <c r="E14" s="3"/>
      <c r="F14" s="3"/>
      <c r="G14" s="3"/>
      <c r="H14" s="3"/>
      <c r="I14" s="3"/>
      <c r="J14" s="3"/>
      <c r="K14" s="3"/>
      <c r="L14" s="3"/>
      <c r="M14" s="3"/>
      <c r="N14" s="3"/>
      <c r="O14" s="3"/>
      <c r="P14" s="3"/>
    </row>
    <row r="15">
      <c r="A15" s="3"/>
      <c r="B15" s="3"/>
      <c r="C15" s="3"/>
      <c r="D15" s="3"/>
      <c r="E15" s="3"/>
      <c r="F15" s="3"/>
      <c r="G15" s="3"/>
      <c r="H15" s="3"/>
      <c r="I15" s="3"/>
      <c r="J15" s="3"/>
      <c r="K15" s="3"/>
      <c r="L15" s="3"/>
      <c r="M15" s="3"/>
      <c r="N15" s="3"/>
      <c r="O15" s="3"/>
      <c r="P15" s="3"/>
    </row>
    <row r="16">
      <c r="A16" s="3"/>
      <c r="B16" s="3"/>
      <c r="C16" s="3"/>
      <c r="D16" s="3"/>
      <c r="E16" s="3"/>
      <c r="F16" s="3"/>
      <c r="G16" s="3"/>
      <c r="H16" s="3"/>
      <c r="I16" s="3"/>
      <c r="J16" s="3"/>
      <c r="K16" s="3"/>
      <c r="L16" s="3"/>
      <c r="M16" s="3"/>
      <c r="N16" s="3"/>
      <c r="O16" s="3"/>
      <c r="P16" s="3"/>
    </row>
    <row r="17">
      <c r="A17" s="3"/>
      <c r="B17" s="3"/>
      <c r="C17" s="3"/>
      <c r="D17" s="3"/>
      <c r="E17" s="3"/>
      <c r="F17" s="3"/>
      <c r="G17" s="3"/>
      <c r="H17" s="3"/>
      <c r="I17" s="3"/>
      <c r="J17" s="3"/>
      <c r="K17" s="3"/>
      <c r="L17" s="3"/>
      <c r="M17" s="3"/>
      <c r="N17" s="3"/>
      <c r="O17" s="3"/>
      <c r="P17" s="3"/>
    </row>
    <row r="18">
      <c r="A18" s="3"/>
      <c r="B18" s="3"/>
      <c r="C18" s="3"/>
      <c r="D18" s="3"/>
      <c r="E18" s="3"/>
      <c r="F18" s="3"/>
      <c r="G18" s="3"/>
      <c r="H18" s="3"/>
      <c r="I18" s="3"/>
      <c r="J18" s="3"/>
      <c r="K18" s="3"/>
      <c r="L18" s="3"/>
      <c r="M18" s="3"/>
      <c r="N18" s="3"/>
      <c r="O18" s="3"/>
      <c r="P18" s="3"/>
    </row>
    <row r="19">
      <c r="A19" s="3"/>
      <c r="B19" s="3"/>
      <c r="C19" s="3"/>
      <c r="D19" s="3"/>
      <c r="E19" s="3"/>
      <c r="F19" s="3"/>
      <c r="G19" s="3"/>
      <c r="H19" s="3"/>
      <c r="I19" s="3"/>
      <c r="J19" s="3"/>
      <c r="K19" s="3"/>
      <c r="L19" s="3"/>
      <c r="M19" s="3"/>
      <c r="N19" s="3"/>
      <c r="O19" s="3"/>
      <c r="P19" s="3"/>
    </row>
    <row r="20">
      <c r="A20" s="3"/>
      <c r="B20" s="3"/>
      <c r="C20" s="3"/>
      <c r="D20" s="3"/>
      <c r="E20" s="3"/>
      <c r="F20" s="3"/>
      <c r="G20" s="3"/>
      <c r="H20" s="3"/>
      <c r="I20" s="3"/>
      <c r="J20" s="3"/>
      <c r="K20" s="3"/>
      <c r="L20" s="3"/>
      <c r="M20" s="3"/>
      <c r="N20" s="3"/>
      <c r="O20" s="3"/>
      <c r="P20" s="3"/>
    </row>
    <row r="21" ht="15.75" customHeight="1">
      <c r="A21" s="3"/>
      <c r="B21" s="3"/>
      <c r="C21" s="3"/>
      <c r="D21" s="3"/>
      <c r="E21" s="3"/>
      <c r="F21" s="3"/>
      <c r="G21" s="3"/>
      <c r="H21" s="3"/>
      <c r="I21" s="3"/>
      <c r="J21" s="3"/>
      <c r="K21" s="3"/>
      <c r="L21" s="3"/>
      <c r="M21" s="3"/>
      <c r="N21" s="3"/>
      <c r="O21" s="3"/>
      <c r="P21" s="3"/>
    </row>
    <row r="22" ht="15.75" customHeight="1">
      <c r="A22" s="3"/>
      <c r="B22" s="3"/>
      <c r="C22" s="3"/>
      <c r="D22" s="3"/>
      <c r="E22" s="3"/>
      <c r="F22" s="3"/>
      <c r="G22" s="3"/>
      <c r="H22" s="3"/>
      <c r="I22" s="3"/>
      <c r="J22" s="3"/>
      <c r="K22" s="3"/>
      <c r="L22" s="3"/>
      <c r="M22" s="3"/>
      <c r="N22" s="3"/>
      <c r="O22" s="3"/>
      <c r="P22" s="3"/>
    </row>
    <row r="23" ht="15.75" customHeight="1">
      <c r="A23" s="3"/>
      <c r="B23" s="3"/>
      <c r="C23" s="3"/>
      <c r="D23" s="3"/>
      <c r="E23" s="3"/>
      <c r="F23" s="3"/>
      <c r="G23" s="3"/>
      <c r="H23" s="3"/>
      <c r="I23" s="3"/>
      <c r="J23" s="3"/>
      <c r="K23" s="3"/>
      <c r="L23" s="3"/>
      <c r="M23" s="3"/>
      <c r="N23" s="3"/>
      <c r="O23" s="3"/>
      <c r="P23" s="3"/>
    </row>
    <row r="24" ht="15.75" customHeight="1">
      <c r="A24" s="3"/>
      <c r="B24" s="3"/>
      <c r="C24" s="3"/>
      <c r="D24" s="3"/>
      <c r="E24" s="3"/>
      <c r="F24" s="3"/>
      <c r="G24" s="3"/>
      <c r="H24" s="3"/>
      <c r="I24" s="3"/>
      <c r="J24" s="3"/>
      <c r="K24" s="3"/>
      <c r="L24" s="3"/>
      <c r="M24" s="3"/>
      <c r="N24" s="3"/>
      <c r="O24" s="3"/>
      <c r="P24" s="3"/>
    </row>
    <row r="25" ht="15.75" customHeight="1">
      <c r="A25" s="3"/>
      <c r="B25" s="3"/>
      <c r="C25" s="3"/>
      <c r="D25" s="3"/>
      <c r="E25" s="3"/>
      <c r="F25" s="3"/>
      <c r="G25" s="3"/>
      <c r="H25" s="3"/>
      <c r="I25" s="3"/>
      <c r="J25" s="3"/>
      <c r="K25" s="3"/>
      <c r="L25" s="3"/>
      <c r="M25" s="3"/>
      <c r="N25" s="3"/>
      <c r="O25" s="3"/>
      <c r="P25" s="3"/>
    </row>
    <row r="26" ht="15.75" customHeight="1">
      <c r="A26" s="3"/>
      <c r="B26" s="3"/>
      <c r="C26" s="3"/>
      <c r="D26" s="3"/>
      <c r="E26" s="3"/>
      <c r="F26" s="3"/>
      <c r="G26" s="3"/>
      <c r="H26" s="3"/>
      <c r="I26" s="3"/>
      <c r="J26" s="3"/>
      <c r="K26" s="3"/>
      <c r="L26" s="3"/>
      <c r="M26" s="3"/>
      <c r="N26" s="3"/>
      <c r="O26" s="3"/>
      <c r="P26" s="3"/>
    </row>
    <row r="27" ht="15.75" customHeight="1">
      <c r="A27" s="3"/>
      <c r="B27" s="3"/>
      <c r="C27" s="3"/>
      <c r="D27" s="3"/>
      <c r="E27" s="3"/>
      <c r="F27" s="3"/>
      <c r="G27" s="3"/>
      <c r="H27" s="3"/>
      <c r="I27" s="3"/>
      <c r="J27" s="3"/>
      <c r="K27" s="3"/>
      <c r="L27" s="3"/>
      <c r="M27" s="3"/>
      <c r="N27" s="3"/>
      <c r="O27" s="3"/>
      <c r="P27" s="3"/>
    </row>
    <row r="28" ht="15.75" customHeight="1">
      <c r="A28" s="3"/>
      <c r="B28" s="3"/>
      <c r="C28" s="3"/>
      <c r="D28" s="3"/>
      <c r="E28" s="3"/>
      <c r="F28" s="3"/>
      <c r="G28" s="3"/>
      <c r="H28" s="3"/>
      <c r="I28" s="3"/>
      <c r="J28" s="3"/>
      <c r="K28" s="3"/>
      <c r="L28" s="3"/>
      <c r="M28" s="3"/>
      <c r="N28" s="3"/>
      <c r="O28" s="3"/>
      <c r="P28" s="3"/>
    </row>
    <row r="29" ht="15.75" customHeight="1">
      <c r="A29" s="3"/>
      <c r="B29" s="3"/>
      <c r="C29" s="3"/>
      <c r="D29" s="3"/>
      <c r="E29" s="3"/>
      <c r="F29" s="3"/>
      <c r="G29" s="3"/>
      <c r="H29" s="3"/>
      <c r="I29" s="3"/>
      <c r="J29" s="3"/>
      <c r="K29" s="3"/>
      <c r="L29" s="3"/>
      <c r="M29" s="3"/>
      <c r="N29" s="3"/>
      <c r="O29" s="3"/>
      <c r="P29" s="3"/>
    </row>
    <row r="30" ht="15.75" customHeight="1">
      <c r="A30" s="3"/>
      <c r="B30" s="3"/>
      <c r="C30" s="3"/>
      <c r="D30" s="3"/>
      <c r="E30" s="3"/>
      <c r="F30" s="3"/>
      <c r="G30" s="3"/>
      <c r="H30" s="3"/>
      <c r="I30" s="3"/>
      <c r="J30" s="3"/>
      <c r="K30" s="3"/>
      <c r="L30" s="3"/>
      <c r="M30" s="3"/>
      <c r="N30" s="3"/>
      <c r="O30" s="3"/>
      <c r="P30" s="3"/>
    </row>
    <row r="31" ht="15.75" customHeight="1">
      <c r="A31" s="3"/>
      <c r="B31" s="3"/>
      <c r="C31" s="3"/>
      <c r="D31" s="3"/>
      <c r="E31" s="3"/>
      <c r="F31" s="3"/>
      <c r="G31" s="3"/>
      <c r="H31" s="3"/>
      <c r="I31" s="3"/>
      <c r="J31" s="3"/>
      <c r="K31" s="3"/>
      <c r="L31" s="3"/>
      <c r="M31" s="3"/>
      <c r="N31" s="3"/>
      <c r="O31" s="3"/>
      <c r="P31" s="3"/>
    </row>
    <row r="32" ht="15.75" customHeight="1">
      <c r="A32" s="3"/>
      <c r="B32" s="3"/>
      <c r="C32" s="3"/>
      <c r="D32" s="3"/>
      <c r="E32" s="3"/>
      <c r="F32" s="3"/>
      <c r="G32" s="3"/>
      <c r="H32" s="3"/>
      <c r="I32" s="3"/>
      <c r="J32" s="3"/>
      <c r="K32" s="3"/>
      <c r="L32" s="3"/>
      <c r="M32" s="3"/>
      <c r="N32" s="3"/>
      <c r="O32" s="3"/>
      <c r="P32" s="3"/>
    </row>
    <row r="33" ht="15.75" customHeight="1">
      <c r="A33" s="3"/>
      <c r="B33" s="3"/>
      <c r="C33" s="3"/>
      <c r="D33" s="3"/>
      <c r="E33" s="3"/>
      <c r="F33" s="3"/>
      <c r="G33" s="3"/>
      <c r="H33" s="3"/>
      <c r="I33" s="3"/>
      <c r="J33" s="3"/>
      <c r="K33" s="3"/>
      <c r="L33" s="3"/>
      <c r="M33" s="3"/>
      <c r="N33" s="3"/>
      <c r="O33" s="3"/>
      <c r="P33" s="3"/>
    </row>
    <row r="34" ht="15.75" customHeight="1">
      <c r="A34" s="3"/>
      <c r="B34" s="3"/>
      <c r="C34" s="3"/>
      <c r="D34" s="3"/>
      <c r="E34" s="3"/>
      <c r="F34" s="3"/>
      <c r="G34" s="3"/>
      <c r="H34" s="3"/>
      <c r="I34" s="3"/>
      <c r="J34" s="3"/>
      <c r="K34" s="3"/>
      <c r="L34" s="3"/>
      <c r="M34" s="3"/>
      <c r="N34" s="3"/>
      <c r="O34" s="3"/>
      <c r="P34" s="3"/>
    </row>
    <row r="35" ht="15.75" customHeight="1">
      <c r="A35" s="3"/>
      <c r="B35" s="3"/>
      <c r="C35" s="3"/>
      <c r="D35" s="3"/>
      <c r="E35" s="3"/>
      <c r="F35" s="3"/>
      <c r="G35" s="3"/>
      <c r="H35" s="3"/>
      <c r="I35" s="3"/>
      <c r="J35" s="3"/>
      <c r="K35" s="3"/>
      <c r="L35" s="3"/>
      <c r="M35" s="3"/>
      <c r="N35" s="3"/>
      <c r="O35" s="3"/>
      <c r="P35" s="3"/>
    </row>
    <row r="36" ht="15.75" customHeight="1">
      <c r="A36" s="3"/>
      <c r="B36" s="3"/>
      <c r="C36" s="3"/>
      <c r="D36" s="3"/>
      <c r="E36" s="3"/>
      <c r="F36" s="3"/>
      <c r="G36" s="3"/>
      <c r="H36" s="3"/>
      <c r="I36" s="3"/>
      <c r="J36" s="3"/>
      <c r="K36" s="3"/>
      <c r="L36" s="3"/>
      <c r="M36" s="3"/>
      <c r="N36" s="3"/>
      <c r="O36" s="3"/>
      <c r="P36" s="3"/>
    </row>
    <row r="37" ht="15.75" customHeight="1">
      <c r="A37" s="3"/>
      <c r="B37" s="3"/>
      <c r="C37" s="3"/>
      <c r="D37" s="3"/>
      <c r="E37" s="3"/>
      <c r="F37" s="3"/>
      <c r="G37" s="3"/>
      <c r="H37" s="3"/>
      <c r="I37" s="3"/>
      <c r="J37" s="3"/>
      <c r="K37" s="3"/>
      <c r="L37" s="3"/>
      <c r="M37" s="3"/>
      <c r="N37" s="3"/>
      <c r="O37" s="3"/>
      <c r="P37" s="3"/>
    </row>
    <row r="38" ht="15.75" customHeight="1">
      <c r="A38" s="3"/>
      <c r="B38" s="3"/>
      <c r="C38" s="3"/>
      <c r="D38" s="3"/>
      <c r="E38" s="3"/>
      <c r="F38" s="3"/>
      <c r="G38" s="3"/>
      <c r="H38" s="3"/>
      <c r="I38" s="3"/>
      <c r="J38" s="3"/>
      <c r="K38" s="3"/>
      <c r="L38" s="3"/>
      <c r="M38" s="3"/>
      <c r="N38" s="3"/>
      <c r="O38" s="3"/>
      <c r="P38" s="3"/>
    </row>
    <row r="39" ht="15.75" customHeight="1">
      <c r="A39" s="3"/>
      <c r="B39" s="3"/>
      <c r="C39" s="3"/>
      <c r="D39" s="3"/>
      <c r="E39" s="3"/>
      <c r="F39" s="3"/>
      <c r="G39" s="3"/>
      <c r="H39" s="3"/>
      <c r="I39" s="3"/>
      <c r="J39" s="3"/>
      <c r="K39" s="3"/>
      <c r="L39" s="3"/>
      <c r="M39" s="3"/>
      <c r="N39" s="3"/>
      <c r="O39" s="3"/>
      <c r="P39" s="3"/>
    </row>
    <row r="40" ht="15.75" customHeight="1">
      <c r="A40" s="3"/>
      <c r="B40" s="3"/>
      <c r="C40" s="3"/>
      <c r="D40" s="3"/>
      <c r="E40" s="3"/>
      <c r="F40" s="3"/>
      <c r="G40" s="3"/>
      <c r="H40" s="3"/>
      <c r="I40" s="3"/>
      <c r="J40" s="3"/>
      <c r="K40" s="3"/>
      <c r="L40" s="3"/>
      <c r="M40" s="3"/>
      <c r="N40" s="3"/>
      <c r="O40" s="3"/>
      <c r="P40" s="3"/>
    </row>
    <row r="41" ht="15.75" customHeight="1">
      <c r="A41" s="3"/>
      <c r="B41" s="3"/>
      <c r="C41" s="3"/>
      <c r="D41" s="3"/>
      <c r="E41" s="3"/>
      <c r="F41" s="3"/>
      <c r="G41" s="3"/>
      <c r="H41" s="3"/>
      <c r="I41" s="3"/>
      <c r="J41" s="3"/>
      <c r="K41" s="3"/>
      <c r="L41" s="3"/>
      <c r="M41" s="3"/>
      <c r="N41" s="3"/>
      <c r="O41" s="3"/>
      <c r="P41" s="3"/>
    </row>
    <row r="42" ht="15.75" customHeight="1">
      <c r="A42" s="3"/>
      <c r="B42" s="3"/>
      <c r="C42" s="3"/>
      <c r="D42" s="3"/>
      <c r="E42" s="3"/>
      <c r="F42" s="3"/>
      <c r="G42" s="3"/>
      <c r="H42" s="3"/>
      <c r="I42" s="3"/>
      <c r="J42" s="3"/>
      <c r="K42" s="3"/>
      <c r="L42" s="3"/>
      <c r="M42" s="3"/>
      <c r="N42" s="3"/>
      <c r="O42" s="3"/>
      <c r="P42" s="3"/>
    </row>
    <row r="43" ht="15.75" customHeight="1">
      <c r="A43" s="3"/>
      <c r="B43" s="3"/>
      <c r="C43" s="3"/>
      <c r="D43" s="3"/>
      <c r="E43" s="3"/>
      <c r="F43" s="3"/>
      <c r="G43" s="3"/>
      <c r="H43" s="3"/>
      <c r="I43" s="3"/>
      <c r="J43" s="3"/>
      <c r="K43" s="3"/>
      <c r="L43" s="3"/>
      <c r="M43" s="3"/>
      <c r="N43" s="3"/>
      <c r="O43" s="3"/>
      <c r="P43" s="3"/>
    </row>
    <row r="44" ht="15.75" customHeight="1">
      <c r="A44" s="3"/>
      <c r="B44" s="3"/>
      <c r="C44" s="3"/>
      <c r="D44" s="3"/>
      <c r="E44" s="3"/>
      <c r="F44" s="3"/>
      <c r="G44" s="3"/>
      <c r="H44" s="3"/>
      <c r="I44" s="3"/>
      <c r="J44" s="3"/>
      <c r="K44" s="3"/>
      <c r="L44" s="3"/>
      <c r="M44" s="3"/>
      <c r="N44" s="3"/>
      <c r="O44" s="3"/>
      <c r="P44" s="3"/>
    </row>
    <row r="45" ht="15.75" customHeight="1">
      <c r="A45" s="3"/>
      <c r="B45" s="3"/>
      <c r="C45" s="3"/>
      <c r="D45" s="3"/>
      <c r="E45" s="3"/>
      <c r="F45" s="3"/>
      <c r="G45" s="3"/>
      <c r="H45" s="3"/>
      <c r="I45" s="3"/>
      <c r="J45" s="3"/>
      <c r="K45" s="3"/>
      <c r="L45" s="3"/>
      <c r="M45" s="3"/>
      <c r="N45" s="3"/>
      <c r="O45" s="3"/>
      <c r="P45" s="3"/>
    </row>
    <row r="46" ht="15.75" customHeight="1">
      <c r="A46" s="3"/>
      <c r="B46" s="3"/>
      <c r="C46" s="3"/>
      <c r="D46" s="3"/>
      <c r="E46" s="3"/>
      <c r="F46" s="3"/>
      <c r="G46" s="3"/>
      <c r="H46" s="3"/>
      <c r="I46" s="3"/>
      <c r="J46" s="3"/>
      <c r="K46" s="3"/>
      <c r="L46" s="3"/>
      <c r="M46" s="3"/>
      <c r="N46" s="3"/>
      <c r="O46" s="3"/>
      <c r="P46" s="3"/>
    </row>
    <row r="47" ht="15.75" customHeight="1">
      <c r="A47" s="3"/>
      <c r="B47" s="3"/>
      <c r="C47" s="3"/>
      <c r="D47" s="3"/>
      <c r="E47" s="3"/>
      <c r="F47" s="3"/>
      <c r="G47" s="3"/>
      <c r="H47" s="3"/>
      <c r="I47" s="3"/>
      <c r="J47" s="3"/>
      <c r="K47" s="3"/>
      <c r="L47" s="3"/>
      <c r="M47" s="3"/>
      <c r="N47" s="3"/>
      <c r="O47" s="3"/>
      <c r="P47" s="3"/>
    </row>
    <row r="48" ht="15.75" customHeight="1">
      <c r="A48" s="3"/>
      <c r="B48" s="3"/>
      <c r="C48" s="3"/>
      <c r="D48" s="3"/>
      <c r="E48" s="3"/>
      <c r="F48" s="3"/>
      <c r="G48" s="3"/>
      <c r="H48" s="3"/>
      <c r="I48" s="3"/>
      <c r="J48" s="3"/>
      <c r="K48" s="3"/>
      <c r="L48" s="3"/>
      <c r="M48" s="3"/>
      <c r="N48" s="3"/>
      <c r="O48" s="3"/>
      <c r="P48" s="3"/>
    </row>
    <row r="49" ht="15.75" customHeight="1">
      <c r="A49" s="3"/>
      <c r="B49" s="3"/>
      <c r="C49" s="3"/>
      <c r="D49" s="3"/>
      <c r="E49" s="3"/>
      <c r="F49" s="3"/>
      <c r="G49" s="3"/>
      <c r="H49" s="3"/>
      <c r="I49" s="3"/>
      <c r="J49" s="3"/>
      <c r="K49" s="3"/>
      <c r="L49" s="3"/>
      <c r="M49" s="3"/>
      <c r="N49" s="3"/>
      <c r="O49" s="3"/>
      <c r="P49" s="3"/>
    </row>
    <row r="50" ht="15.75" customHeight="1">
      <c r="A50" s="3"/>
      <c r="B50" s="3"/>
      <c r="C50" s="3"/>
      <c r="D50" s="3"/>
      <c r="E50" s="3"/>
      <c r="F50" s="3"/>
      <c r="G50" s="3"/>
      <c r="H50" s="3"/>
      <c r="I50" s="3"/>
      <c r="J50" s="3"/>
      <c r="K50" s="3"/>
      <c r="L50" s="3"/>
      <c r="M50" s="3"/>
      <c r="N50" s="3"/>
      <c r="O50" s="3"/>
      <c r="P50" s="3"/>
    </row>
    <row r="51" ht="15.75" customHeight="1">
      <c r="A51" s="3"/>
      <c r="B51" s="3"/>
      <c r="C51" s="3"/>
      <c r="D51" s="3"/>
      <c r="E51" s="3"/>
      <c r="F51" s="3"/>
      <c r="G51" s="3"/>
      <c r="H51" s="3"/>
      <c r="I51" s="3"/>
      <c r="J51" s="3"/>
      <c r="K51" s="3"/>
      <c r="L51" s="3"/>
      <c r="M51" s="3"/>
      <c r="N51" s="3"/>
      <c r="O51" s="3"/>
      <c r="P51" s="3"/>
    </row>
    <row r="52" ht="15.75" customHeight="1">
      <c r="A52" s="3"/>
      <c r="B52" s="3"/>
      <c r="C52" s="3"/>
      <c r="D52" s="3"/>
      <c r="E52" s="3"/>
      <c r="F52" s="3"/>
      <c r="G52" s="3"/>
      <c r="H52" s="3"/>
      <c r="I52" s="3"/>
      <c r="J52" s="3"/>
      <c r="K52" s="3"/>
      <c r="L52" s="3"/>
      <c r="M52" s="3"/>
      <c r="N52" s="3"/>
      <c r="O52" s="3"/>
      <c r="P52" s="3"/>
    </row>
    <row r="53" ht="15.75" customHeight="1">
      <c r="A53" s="3"/>
      <c r="B53" s="3"/>
      <c r="C53" s="3"/>
      <c r="D53" s="3"/>
      <c r="E53" s="3"/>
      <c r="F53" s="3"/>
      <c r="G53" s="3"/>
      <c r="H53" s="3"/>
      <c r="I53" s="3"/>
      <c r="J53" s="3"/>
      <c r="K53" s="3"/>
      <c r="L53" s="3"/>
      <c r="M53" s="3"/>
      <c r="N53" s="3"/>
      <c r="O53" s="3"/>
      <c r="P53" s="3"/>
    </row>
    <row r="54" ht="15.75" customHeight="1">
      <c r="A54" s="3"/>
      <c r="B54" s="3"/>
      <c r="C54" s="3"/>
      <c r="D54" s="3"/>
      <c r="E54" s="3"/>
      <c r="F54" s="3"/>
      <c r="G54" s="3"/>
      <c r="H54" s="3"/>
      <c r="I54" s="3"/>
      <c r="J54" s="3"/>
      <c r="K54" s="3"/>
      <c r="L54" s="3"/>
      <c r="M54" s="3"/>
      <c r="N54" s="3"/>
      <c r="O54" s="3"/>
      <c r="P54" s="3"/>
    </row>
    <row r="55" ht="15.75" customHeight="1">
      <c r="A55" s="3"/>
      <c r="B55" s="3"/>
      <c r="C55" s="3"/>
      <c r="D55" s="3"/>
      <c r="E55" s="3"/>
      <c r="F55" s="3"/>
      <c r="G55" s="3"/>
      <c r="H55" s="3"/>
      <c r="I55" s="3"/>
      <c r="J55" s="3"/>
      <c r="K55" s="3"/>
      <c r="L55" s="3"/>
      <c r="M55" s="3"/>
      <c r="N55" s="3"/>
      <c r="O55" s="3"/>
      <c r="P55" s="3"/>
    </row>
    <row r="56" ht="15.75" customHeight="1">
      <c r="A56" s="3"/>
      <c r="B56" s="3"/>
      <c r="C56" s="3"/>
      <c r="D56" s="3"/>
      <c r="E56" s="3"/>
      <c r="F56" s="3"/>
      <c r="G56" s="3"/>
      <c r="H56" s="3"/>
      <c r="I56" s="3"/>
      <c r="J56" s="3"/>
      <c r="K56" s="3"/>
      <c r="L56" s="3"/>
      <c r="M56" s="3"/>
      <c r="N56" s="3"/>
      <c r="O56" s="3"/>
      <c r="P56" s="3"/>
    </row>
    <row r="57" ht="15.75" customHeight="1">
      <c r="A57" s="3"/>
      <c r="B57" s="3"/>
      <c r="C57" s="3"/>
      <c r="D57" s="3"/>
      <c r="E57" s="3"/>
      <c r="F57" s="3"/>
      <c r="G57" s="3"/>
      <c r="H57" s="3"/>
      <c r="I57" s="3"/>
      <c r="J57" s="3"/>
      <c r="K57" s="3"/>
      <c r="L57" s="3"/>
      <c r="M57" s="3"/>
      <c r="N57" s="3"/>
      <c r="O57" s="3"/>
      <c r="P57" s="3"/>
    </row>
    <row r="58" ht="15.75" customHeight="1">
      <c r="A58" s="3"/>
      <c r="B58" s="3"/>
      <c r="C58" s="3"/>
      <c r="D58" s="3"/>
      <c r="E58" s="3"/>
      <c r="F58" s="3"/>
      <c r="G58" s="3"/>
      <c r="H58" s="3"/>
      <c r="I58" s="3"/>
      <c r="J58" s="3"/>
      <c r="K58" s="3"/>
      <c r="L58" s="3"/>
      <c r="M58" s="3"/>
      <c r="N58" s="3"/>
      <c r="O58" s="3"/>
      <c r="P58" s="3"/>
    </row>
    <row r="59" ht="15.75" customHeight="1">
      <c r="A59" s="3"/>
      <c r="B59" s="3"/>
      <c r="C59" s="3"/>
      <c r="D59" s="3"/>
      <c r="E59" s="3"/>
      <c r="F59" s="3"/>
      <c r="G59" s="3"/>
      <c r="H59" s="3"/>
      <c r="I59" s="3"/>
      <c r="J59" s="3"/>
      <c r="K59" s="3"/>
      <c r="L59" s="3"/>
      <c r="M59" s="3"/>
      <c r="N59" s="3"/>
      <c r="O59" s="3"/>
      <c r="P59" s="3"/>
    </row>
    <row r="60" ht="15.75" customHeight="1">
      <c r="A60" s="3"/>
      <c r="B60" s="3"/>
      <c r="C60" s="3"/>
      <c r="D60" s="3"/>
      <c r="E60" s="3"/>
      <c r="F60" s="3"/>
      <c r="G60" s="3"/>
      <c r="H60" s="3"/>
      <c r="I60" s="3"/>
      <c r="J60" s="3"/>
      <c r="K60" s="3"/>
      <c r="L60" s="3"/>
      <c r="M60" s="3"/>
      <c r="N60" s="3"/>
      <c r="O60" s="3"/>
      <c r="P60" s="3"/>
    </row>
    <row r="61" ht="15.75" customHeight="1">
      <c r="A61" s="3"/>
      <c r="B61" s="3"/>
      <c r="C61" s="3"/>
      <c r="D61" s="3"/>
      <c r="E61" s="3"/>
      <c r="F61" s="3"/>
      <c r="G61" s="3"/>
      <c r="H61" s="3"/>
      <c r="I61" s="3"/>
      <c r="J61" s="3"/>
      <c r="K61" s="3"/>
      <c r="L61" s="3"/>
      <c r="M61" s="3"/>
      <c r="N61" s="3"/>
      <c r="O61" s="3"/>
      <c r="P61" s="3"/>
    </row>
    <row r="62" ht="15.75" customHeight="1">
      <c r="A62" s="3"/>
      <c r="B62" s="3"/>
      <c r="C62" s="3"/>
      <c r="D62" s="3"/>
      <c r="E62" s="3"/>
      <c r="F62" s="3"/>
      <c r="G62" s="3"/>
      <c r="H62" s="3"/>
      <c r="I62" s="3"/>
      <c r="J62" s="3"/>
      <c r="K62" s="3"/>
      <c r="L62" s="3"/>
      <c r="M62" s="3"/>
      <c r="N62" s="3"/>
      <c r="O62" s="3"/>
      <c r="P62" s="3"/>
    </row>
    <row r="63" ht="15.75" customHeight="1">
      <c r="A63" s="3"/>
      <c r="B63" s="3"/>
      <c r="C63" s="3"/>
      <c r="D63" s="3"/>
      <c r="E63" s="3"/>
      <c r="F63" s="3"/>
      <c r="G63" s="3"/>
      <c r="H63" s="3"/>
      <c r="I63" s="3"/>
      <c r="J63" s="3"/>
      <c r="K63" s="3"/>
      <c r="L63" s="3"/>
      <c r="M63" s="3"/>
      <c r="N63" s="3"/>
      <c r="O63" s="3"/>
      <c r="P63" s="3"/>
    </row>
    <row r="64" ht="15.75" customHeight="1">
      <c r="A64" s="3"/>
      <c r="B64" s="3"/>
      <c r="C64" s="3"/>
      <c r="D64" s="3"/>
      <c r="E64" s="3"/>
      <c r="F64" s="3"/>
      <c r="G64" s="3"/>
      <c r="H64" s="3"/>
      <c r="I64" s="3"/>
      <c r="J64" s="3"/>
      <c r="K64" s="3"/>
      <c r="L64" s="3"/>
      <c r="M64" s="3"/>
      <c r="N64" s="3"/>
      <c r="O64" s="3"/>
      <c r="P64" s="3"/>
    </row>
    <row r="65" ht="15.75" customHeight="1">
      <c r="A65" s="3"/>
      <c r="B65" s="3"/>
      <c r="C65" s="3"/>
      <c r="D65" s="3"/>
      <c r="E65" s="3"/>
      <c r="F65" s="3"/>
      <c r="G65" s="3"/>
      <c r="H65" s="3"/>
      <c r="I65" s="3"/>
      <c r="J65" s="3"/>
      <c r="K65" s="3"/>
      <c r="L65" s="3"/>
      <c r="M65" s="3"/>
      <c r="N65" s="3"/>
      <c r="O65" s="3"/>
      <c r="P65" s="3"/>
    </row>
    <row r="66" ht="15.75" customHeight="1">
      <c r="A66" s="3"/>
      <c r="B66" s="3"/>
      <c r="C66" s="3"/>
      <c r="D66" s="3"/>
      <c r="E66" s="3"/>
      <c r="F66" s="3"/>
      <c r="G66" s="3"/>
      <c r="H66" s="3"/>
      <c r="I66" s="3"/>
      <c r="J66" s="3"/>
      <c r="K66" s="3"/>
      <c r="L66" s="3"/>
      <c r="M66" s="3"/>
      <c r="N66" s="3"/>
      <c r="O66" s="3"/>
      <c r="P66" s="3"/>
    </row>
    <row r="67" ht="15.75" customHeight="1">
      <c r="A67" s="3"/>
      <c r="B67" s="3"/>
      <c r="C67" s="3"/>
      <c r="D67" s="3"/>
      <c r="E67" s="3"/>
      <c r="F67" s="3"/>
      <c r="G67" s="3"/>
      <c r="H67" s="3"/>
      <c r="I67" s="3"/>
      <c r="J67" s="3"/>
      <c r="K67" s="3"/>
      <c r="L67" s="3"/>
      <c r="M67" s="3"/>
      <c r="N67" s="3"/>
      <c r="O67" s="3"/>
      <c r="P67" s="3"/>
    </row>
    <row r="68" ht="15.75" customHeight="1">
      <c r="A68" s="3"/>
      <c r="B68" s="3"/>
      <c r="C68" s="3"/>
      <c r="D68" s="3"/>
      <c r="E68" s="3"/>
      <c r="F68" s="3"/>
      <c r="G68" s="3"/>
      <c r="H68" s="3"/>
      <c r="I68" s="3"/>
      <c r="J68" s="3"/>
      <c r="K68" s="3"/>
      <c r="L68" s="3"/>
      <c r="M68" s="3"/>
      <c r="N68" s="3"/>
      <c r="O68" s="3"/>
      <c r="P68" s="3"/>
    </row>
    <row r="69" ht="15.75" customHeight="1">
      <c r="A69" s="3"/>
      <c r="B69" s="3"/>
      <c r="C69" s="3"/>
      <c r="D69" s="3"/>
      <c r="E69" s="3"/>
      <c r="F69" s="3"/>
      <c r="G69" s="3"/>
      <c r="H69" s="3"/>
      <c r="I69" s="3"/>
      <c r="J69" s="3"/>
      <c r="K69" s="3"/>
      <c r="L69" s="3"/>
      <c r="M69" s="3"/>
      <c r="N69" s="3"/>
      <c r="O69" s="3"/>
      <c r="P69" s="3"/>
    </row>
    <row r="70" ht="15.75" customHeight="1">
      <c r="A70" s="3"/>
      <c r="B70" s="3"/>
      <c r="C70" s="3"/>
      <c r="D70" s="3"/>
      <c r="E70" s="3"/>
      <c r="F70" s="3"/>
      <c r="G70" s="3"/>
      <c r="H70" s="3"/>
      <c r="I70" s="3"/>
      <c r="J70" s="3"/>
      <c r="K70" s="3"/>
      <c r="L70" s="3"/>
      <c r="M70" s="3"/>
      <c r="N70" s="3"/>
      <c r="O70" s="3"/>
      <c r="P70" s="3"/>
    </row>
    <row r="71" ht="15.75" customHeight="1">
      <c r="A71" s="3"/>
      <c r="B71" s="3"/>
      <c r="C71" s="3"/>
      <c r="D71" s="3"/>
      <c r="E71" s="3"/>
      <c r="F71" s="3"/>
      <c r="G71" s="3"/>
      <c r="H71" s="3"/>
      <c r="I71" s="3"/>
      <c r="J71" s="3"/>
      <c r="K71" s="3"/>
      <c r="L71" s="3"/>
      <c r="M71" s="3"/>
      <c r="N71" s="3"/>
      <c r="O71" s="3"/>
      <c r="P71" s="3"/>
    </row>
    <row r="72" ht="15.75" customHeight="1">
      <c r="A72" s="3"/>
      <c r="B72" s="3"/>
      <c r="C72" s="3"/>
      <c r="D72" s="3"/>
      <c r="E72" s="3"/>
      <c r="F72" s="3"/>
      <c r="G72" s="3"/>
      <c r="H72" s="3"/>
      <c r="I72" s="3"/>
      <c r="J72" s="3"/>
      <c r="K72" s="3"/>
      <c r="L72" s="3"/>
      <c r="M72" s="3"/>
      <c r="N72" s="3"/>
      <c r="O72" s="3"/>
      <c r="P72" s="3"/>
    </row>
    <row r="73" ht="15.75" customHeight="1">
      <c r="A73" s="3"/>
      <c r="B73" s="3"/>
      <c r="C73" s="3"/>
      <c r="D73" s="3"/>
      <c r="E73" s="3"/>
      <c r="F73" s="3"/>
      <c r="G73" s="3"/>
      <c r="H73" s="3"/>
      <c r="I73" s="3"/>
      <c r="J73" s="3"/>
      <c r="K73" s="3"/>
      <c r="L73" s="3"/>
      <c r="M73" s="3"/>
      <c r="N73" s="3"/>
      <c r="O73" s="3"/>
      <c r="P73" s="3"/>
    </row>
    <row r="74" ht="15.75" customHeight="1">
      <c r="A74" s="3"/>
      <c r="B74" s="3"/>
      <c r="C74" s="3"/>
      <c r="D74" s="3"/>
      <c r="E74" s="3"/>
      <c r="F74" s="3"/>
      <c r="G74" s="3"/>
      <c r="H74" s="3"/>
      <c r="I74" s="3"/>
      <c r="J74" s="3"/>
      <c r="K74" s="3"/>
      <c r="L74" s="3"/>
      <c r="M74" s="3"/>
      <c r="N74" s="3"/>
      <c r="O74" s="3"/>
      <c r="P74" s="3"/>
    </row>
    <row r="75" ht="15.75" customHeight="1">
      <c r="A75" s="3"/>
      <c r="B75" s="3"/>
      <c r="C75" s="3"/>
      <c r="D75" s="3"/>
      <c r="E75" s="3"/>
      <c r="F75" s="3"/>
      <c r="G75" s="3"/>
      <c r="H75" s="3"/>
      <c r="I75" s="3"/>
      <c r="J75" s="3"/>
      <c r="K75" s="3"/>
      <c r="L75" s="3"/>
      <c r="M75" s="3"/>
      <c r="N75" s="3"/>
      <c r="O75" s="3"/>
      <c r="P75" s="3"/>
    </row>
    <row r="76" ht="15.75" customHeight="1">
      <c r="A76" s="3"/>
      <c r="B76" s="3"/>
      <c r="C76" s="3"/>
      <c r="D76" s="3"/>
      <c r="E76" s="3"/>
      <c r="F76" s="3"/>
      <c r="G76" s="3"/>
      <c r="H76" s="3"/>
      <c r="I76" s="3"/>
      <c r="J76" s="3"/>
      <c r="K76" s="3"/>
      <c r="L76" s="3"/>
      <c r="M76" s="3"/>
      <c r="N76" s="3"/>
      <c r="O76" s="3"/>
      <c r="P76" s="3"/>
    </row>
    <row r="77" ht="15.75" customHeight="1">
      <c r="A77" s="3"/>
      <c r="B77" s="3"/>
      <c r="C77" s="3"/>
      <c r="D77" s="3"/>
      <c r="E77" s="3"/>
      <c r="F77" s="3"/>
      <c r="G77" s="3"/>
      <c r="H77" s="3"/>
      <c r="I77" s="3"/>
      <c r="J77" s="3"/>
      <c r="K77" s="3"/>
      <c r="L77" s="3"/>
      <c r="M77" s="3"/>
      <c r="N77" s="3"/>
      <c r="O77" s="3"/>
      <c r="P77" s="3"/>
    </row>
    <row r="78" ht="15.75" customHeight="1">
      <c r="A78" s="3"/>
      <c r="B78" s="3"/>
      <c r="C78" s="3"/>
      <c r="D78" s="3"/>
      <c r="E78" s="3"/>
      <c r="F78" s="3"/>
      <c r="G78" s="3"/>
      <c r="H78" s="3"/>
      <c r="I78" s="3"/>
      <c r="J78" s="3"/>
      <c r="K78" s="3"/>
      <c r="L78" s="3"/>
      <c r="M78" s="3"/>
      <c r="N78" s="3"/>
      <c r="O78" s="3"/>
      <c r="P78" s="3"/>
    </row>
    <row r="79" ht="15.75" customHeight="1">
      <c r="A79" s="3"/>
      <c r="B79" s="3"/>
      <c r="C79" s="3"/>
      <c r="D79" s="3"/>
      <c r="E79" s="3"/>
      <c r="F79" s="3"/>
      <c r="G79" s="3"/>
      <c r="H79" s="3"/>
      <c r="I79" s="3"/>
      <c r="J79" s="3"/>
      <c r="K79" s="3"/>
      <c r="L79" s="3"/>
      <c r="M79" s="3"/>
      <c r="N79" s="3"/>
      <c r="O79" s="3"/>
      <c r="P79" s="3"/>
    </row>
    <row r="80" ht="15.75" customHeight="1">
      <c r="A80" s="3"/>
      <c r="B80" s="3"/>
      <c r="C80" s="3"/>
      <c r="D80" s="3"/>
      <c r="E80" s="3"/>
      <c r="F80" s="3"/>
      <c r="G80" s="3"/>
      <c r="H80" s="3"/>
      <c r="I80" s="3"/>
      <c r="J80" s="3"/>
      <c r="K80" s="3"/>
      <c r="L80" s="3"/>
      <c r="M80" s="3"/>
      <c r="N80" s="3"/>
      <c r="O80" s="3"/>
      <c r="P80" s="3"/>
    </row>
    <row r="81" ht="15.75" customHeight="1">
      <c r="A81" s="3"/>
      <c r="B81" s="3"/>
      <c r="C81" s="3"/>
      <c r="D81" s="3"/>
      <c r="E81" s="3"/>
      <c r="F81" s="3"/>
      <c r="G81" s="3"/>
      <c r="H81" s="3"/>
      <c r="I81" s="3"/>
      <c r="J81" s="3"/>
      <c r="K81" s="3"/>
      <c r="L81" s="3"/>
      <c r="M81" s="3"/>
      <c r="N81" s="3"/>
      <c r="O81" s="3"/>
      <c r="P81" s="3"/>
    </row>
    <row r="82" ht="15.75" customHeight="1">
      <c r="A82" s="3"/>
      <c r="B82" s="3"/>
      <c r="C82" s="3"/>
      <c r="D82" s="3"/>
      <c r="E82" s="3"/>
      <c r="F82" s="3"/>
      <c r="G82" s="3"/>
      <c r="H82" s="3"/>
      <c r="I82" s="3"/>
      <c r="J82" s="3"/>
      <c r="K82" s="3"/>
      <c r="L82" s="3"/>
      <c r="M82" s="3"/>
      <c r="N82" s="3"/>
      <c r="O82" s="3"/>
      <c r="P82" s="3"/>
    </row>
    <row r="83" ht="15.75" customHeight="1">
      <c r="A83" s="3"/>
      <c r="B83" s="3"/>
      <c r="C83" s="3"/>
      <c r="D83" s="3"/>
      <c r="E83" s="3"/>
      <c r="F83" s="3"/>
      <c r="G83" s="3"/>
      <c r="H83" s="3"/>
      <c r="I83" s="3"/>
      <c r="J83" s="3"/>
      <c r="K83" s="3"/>
      <c r="L83" s="3"/>
      <c r="M83" s="3"/>
      <c r="N83" s="3"/>
      <c r="O83" s="3"/>
      <c r="P83" s="3"/>
    </row>
    <row r="84" ht="15.75" customHeight="1">
      <c r="A84" s="3"/>
      <c r="B84" s="3"/>
      <c r="C84" s="3"/>
      <c r="D84" s="3"/>
      <c r="E84" s="3"/>
      <c r="F84" s="3"/>
      <c r="G84" s="3"/>
      <c r="H84" s="3"/>
      <c r="I84" s="3"/>
      <c r="J84" s="3"/>
      <c r="K84" s="3"/>
      <c r="L84" s="3"/>
      <c r="M84" s="3"/>
      <c r="N84" s="3"/>
      <c r="O84" s="3"/>
      <c r="P84" s="3"/>
    </row>
    <row r="85" ht="15.75" customHeight="1">
      <c r="A85" s="3"/>
      <c r="B85" s="3"/>
      <c r="C85" s="3"/>
      <c r="D85" s="3"/>
      <c r="E85" s="3"/>
      <c r="F85" s="3"/>
      <c r="G85" s="3"/>
      <c r="H85" s="3"/>
      <c r="I85" s="3"/>
      <c r="J85" s="3"/>
      <c r="K85" s="3"/>
      <c r="L85" s="3"/>
      <c r="M85" s="3"/>
      <c r="N85" s="3"/>
      <c r="O85" s="3"/>
      <c r="P85" s="3"/>
    </row>
    <row r="86" ht="15.75" customHeight="1">
      <c r="A86" s="3"/>
      <c r="B86" s="3"/>
      <c r="C86" s="3"/>
      <c r="D86" s="3"/>
      <c r="E86" s="3"/>
      <c r="F86" s="3"/>
      <c r="G86" s="3"/>
      <c r="H86" s="3"/>
      <c r="I86" s="3"/>
      <c r="J86" s="3"/>
      <c r="K86" s="3"/>
      <c r="L86" s="3"/>
      <c r="M86" s="3"/>
      <c r="N86" s="3"/>
      <c r="O86" s="3"/>
      <c r="P86" s="3"/>
    </row>
    <row r="87" ht="15.75" customHeight="1">
      <c r="A87" s="3"/>
      <c r="B87" s="3"/>
      <c r="C87" s="3"/>
      <c r="D87" s="3"/>
      <c r="E87" s="3"/>
      <c r="F87" s="3"/>
      <c r="G87" s="3"/>
      <c r="H87" s="3"/>
      <c r="I87" s="3"/>
      <c r="J87" s="3"/>
      <c r="K87" s="3"/>
      <c r="L87" s="3"/>
      <c r="M87" s="3"/>
      <c r="N87" s="3"/>
      <c r="O87" s="3"/>
      <c r="P87" s="3"/>
    </row>
    <row r="88" ht="15.75" customHeight="1">
      <c r="A88" s="3"/>
      <c r="B88" s="3"/>
      <c r="C88" s="3"/>
      <c r="D88" s="3"/>
      <c r="E88" s="3"/>
      <c r="F88" s="3"/>
      <c r="G88" s="3"/>
      <c r="H88" s="3"/>
      <c r="I88" s="3"/>
      <c r="J88" s="3"/>
      <c r="K88" s="3"/>
      <c r="L88" s="3"/>
      <c r="M88" s="3"/>
      <c r="N88" s="3"/>
      <c r="O88" s="3"/>
      <c r="P88" s="3"/>
    </row>
    <row r="89" ht="15.75" customHeight="1">
      <c r="A89" s="3"/>
      <c r="B89" s="3"/>
      <c r="C89" s="3"/>
      <c r="D89" s="3"/>
      <c r="E89" s="3"/>
      <c r="F89" s="3"/>
      <c r="G89" s="3"/>
      <c r="H89" s="3"/>
      <c r="I89" s="3"/>
      <c r="J89" s="3"/>
      <c r="K89" s="3"/>
      <c r="L89" s="3"/>
      <c r="M89" s="3"/>
      <c r="N89" s="3"/>
      <c r="O89" s="3"/>
      <c r="P89" s="3"/>
    </row>
    <row r="90" ht="15.75" customHeight="1">
      <c r="A90" s="3"/>
      <c r="B90" s="3"/>
      <c r="C90" s="3"/>
      <c r="D90" s="3"/>
      <c r="E90" s="3"/>
      <c r="F90" s="3"/>
      <c r="G90" s="3"/>
      <c r="H90" s="3"/>
      <c r="I90" s="3"/>
      <c r="J90" s="3"/>
      <c r="K90" s="3"/>
      <c r="L90" s="3"/>
      <c r="M90" s="3"/>
      <c r="N90" s="3"/>
      <c r="O90" s="3"/>
      <c r="P90" s="3"/>
    </row>
    <row r="91" ht="15.75" customHeight="1">
      <c r="A91" s="3"/>
      <c r="B91" s="3"/>
      <c r="C91" s="3"/>
      <c r="D91" s="3"/>
      <c r="E91" s="3"/>
      <c r="F91" s="3"/>
      <c r="G91" s="3"/>
      <c r="H91" s="3"/>
      <c r="I91" s="3"/>
      <c r="J91" s="3"/>
      <c r="K91" s="3"/>
      <c r="L91" s="3"/>
      <c r="M91" s="3"/>
      <c r="N91" s="3"/>
      <c r="O91" s="3"/>
      <c r="P91" s="3"/>
    </row>
    <row r="92" ht="15.75" customHeight="1">
      <c r="A92" s="3"/>
      <c r="B92" s="3"/>
      <c r="C92" s="3"/>
      <c r="D92" s="3"/>
      <c r="E92" s="3"/>
      <c r="F92" s="3"/>
      <c r="G92" s="3"/>
      <c r="H92" s="3"/>
      <c r="I92" s="3"/>
      <c r="J92" s="3"/>
      <c r="K92" s="3"/>
      <c r="L92" s="3"/>
      <c r="M92" s="3"/>
      <c r="N92" s="3"/>
      <c r="O92" s="3"/>
      <c r="P92" s="3"/>
    </row>
    <row r="93" ht="15.75" customHeight="1">
      <c r="A93" s="3"/>
      <c r="B93" s="3"/>
      <c r="C93" s="3"/>
      <c r="D93" s="3"/>
      <c r="E93" s="3"/>
      <c r="F93" s="3"/>
      <c r="G93" s="3"/>
      <c r="H93" s="3"/>
      <c r="I93" s="3"/>
      <c r="J93" s="3"/>
      <c r="K93" s="3"/>
      <c r="L93" s="3"/>
      <c r="M93" s="3"/>
      <c r="N93" s="3"/>
      <c r="O93" s="3"/>
      <c r="P93" s="3"/>
    </row>
    <row r="94" ht="15.75" customHeight="1">
      <c r="A94" s="3"/>
      <c r="B94" s="3"/>
      <c r="C94" s="3"/>
      <c r="D94" s="3"/>
      <c r="E94" s="3"/>
      <c r="F94" s="3"/>
      <c r="G94" s="3"/>
      <c r="H94" s="3"/>
      <c r="I94" s="3"/>
      <c r="J94" s="3"/>
      <c r="K94" s="3"/>
      <c r="L94" s="3"/>
      <c r="M94" s="3"/>
      <c r="N94" s="3"/>
      <c r="O94" s="3"/>
      <c r="P94" s="3"/>
    </row>
    <row r="95" ht="15.75" customHeight="1">
      <c r="A95" s="3"/>
      <c r="B95" s="3"/>
      <c r="C95" s="3"/>
      <c r="D95" s="3"/>
      <c r="E95" s="3"/>
      <c r="F95" s="3"/>
      <c r="G95" s="3"/>
      <c r="H95" s="3"/>
      <c r="I95" s="3"/>
      <c r="J95" s="3"/>
      <c r="K95" s="3"/>
      <c r="L95" s="3"/>
      <c r="M95" s="3"/>
      <c r="N95" s="3"/>
      <c r="O95" s="3"/>
      <c r="P95" s="3"/>
    </row>
    <row r="96" ht="15.75" customHeight="1">
      <c r="A96" s="3"/>
      <c r="B96" s="3"/>
      <c r="C96" s="3"/>
      <c r="D96" s="3"/>
      <c r="E96" s="3"/>
      <c r="F96" s="3"/>
      <c r="G96" s="3"/>
      <c r="H96" s="3"/>
      <c r="I96" s="3"/>
      <c r="J96" s="3"/>
      <c r="K96" s="3"/>
      <c r="L96" s="3"/>
      <c r="M96" s="3"/>
      <c r="N96" s="3"/>
      <c r="O96" s="3"/>
      <c r="P96" s="3"/>
    </row>
    <row r="97" ht="15.75" customHeight="1">
      <c r="A97" s="3"/>
      <c r="B97" s="3"/>
      <c r="C97" s="3"/>
      <c r="D97" s="3"/>
      <c r="E97" s="3"/>
      <c r="F97" s="3"/>
      <c r="G97" s="3"/>
      <c r="H97" s="3"/>
      <c r="I97" s="3"/>
      <c r="J97" s="3"/>
      <c r="K97" s="3"/>
      <c r="L97" s="3"/>
      <c r="M97" s="3"/>
      <c r="N97" s="3"/>
      <c r="O97" s="3"/>
      <c r="P97" s="3"/>
    </row>
    <row r="98" ht="15.75" customHeight="1">
      <c r="A98" s="3"/>
      <c r="B98" s="3"/>
      <c r="C98" s="3"/>
      <c r="D98" s="3"/>
      <c r="E98" s="3"/>
      <c r="F98" s="3"/>
      <c r="G98" s="3"/>
      <c r="H98" s="3"/>
      <c r="I98" s="3"/>
      <c r="J98" s="3"/>
      <c r="K98" s="3"/>
      <c r="L98" s="3"/>
      <c r="M98" s="3"/>
      <c r="N98" s="3"/>
      <c r="O98" s="3"/>
      <c r="P98" s="3"/>
    </row>
    <row r="99" ht="15.75" customHeight="1">
      <c r="A99" s="3"/>
      <c r="B99" s="3"/>
      <c r="C99" s="3"/>
      <c r="D99" s="3"/>
      <c r="E99" s="3"/>
      <c r="F99" s="3"/>
      <c r="G99" s="3"/>
      <c r="H99" s="3"/>
      <c r="I99" s="3"/>
      <c r="J99" s="3"/>
      <c r="K99" s="3"/>
      <c r="L99" s="3"/>
      <c r="M99" s="3"/>
      <c r="N99" s="3"/>
      <c r="O99" s="3"/>
      <c r="P99" s="3"/>
    </row>
    <row r="100" ht="15.75" customHeight="1">
      <c r="A100" s="3"/>
      <c r="B100" s="3"/>
      <c r="C100" s="3"/>
      <c r="D100" s="3"/>
      <c r="E100" s="3"/>
      <c r="F100" s="3"/>
      <c r="G100" s="3"/>
      <c r="H100" s="3"/>
      <c r="I100" s="3"/>
      <c r="J100" s="3"/>
      <c r="K100" s="3"/>
      <c r="L100" s="3"/>
      <c r="M100" s="3"/>
      <c r="N100" s="3"/>
      <c r="O100" s="3"/>
      <c r="P100" s="3"/>
    </row>
    <row r="101" ht="15.75" customHeight="1">
      <c r="A101" s="3"/>
      <c r="B101" s="3"/>
      <c r="C101" s="3"/>
      <c r="D101" s="3"/>
      <c r="E101" s="3"/>
      <c r="F101" s="3"/>
      <c r="G101" s="3"/>
      <c r="H101" s="3"/>
      <c r="I101" s="3"/>
      <c r="J101" s="3"/>
      <c r="K101" s="3"/>
      <c r="L101" s="3"/>
      <c r="M101" s="3"/>
      <c r="N101" s="3"/>
      <c r="O101" s="3"/>
      <c r="P101" s="3"/>
    </row>
    <row r="102" ht="15.75" customHeight="1">
      <c r="A102" s="3"/>
      <c r="B102" s="3"/>
      <c r="C102" s="3"/>
      <c r="D102" s="3"/>
      <c r="E102" s="3"/>
      <c r="F102" s="3"/>
      <c r="G102" s="3"/>
      <c r="H102" s="3"/>
      <c r="I102" s="3"/>
      <c r="J102" s="3"/>
      <c r="K102" s="3"/>
      <c r="L102" s="3"/>
      <c r="M102" s="3"/>
      <c r="N102" s="3"/>
      <c r="O102" s="3"/>
      <c r="P102" s="3"/>
    </row>
    <row r="103" ht="15.75" customHeight="1">
      <c r="A103" s="3"/>
      <c r="B103" s="3"/>
      <c r="C103" s="3"/>
      <c r="D103" s="3"/>
      <c r="E103" s="3"/>
      <c r="F103" s="3"/>
      <c r="G103" s="3"/>
      <c r="H103" s="3"/>
      <c r="I103" s="3"/>
      <c r="J103" s="3"/>
      <c r="K103" s="3"/>
      <c r="L103" s="3"/>
      <c r="M103" s="3"/>
      <c r="N103" s="3"/>
      <c r="O103" s="3"/>
      <c r="P103" s="3"/>
    </row>
    <row r="104" ht="15.75" customHeight="1">
      <c r="A104" s="3"/>
      <c r="B104" s="3"/>
      <c r="C104" s="3"/>
      <c r="D104" s="3"/>
      <c r="E104" s="3"/>
      <c r="F104" s="3"/>
      <c r="G104" s="3"/>
      <c r="H104" s="3"/>
      <c r="I104" s="3"/>
      <c r="J104" s="3"/>
      <c r="K104" s="3"/>
      <c r="L104" s="3"/>
      <c r="M104" s="3"/>
      <c r="N104" s="3"/>
      <c r="O104" s="3"/>
      <c r="P104" s="3"/>
    </row>
    <row r="105" ht="15.75" customHeight="1">
      <c r="A105" s="3"/>
      <c r="B105" s="3"/>
      <c r="C105" s="3"/>
      <c r="D105" s="3"/>
      <c r="E105" s="3"/>
      <c r="F105" s="3"/>
      <c r="G105" s="3"/>
      <c r="H105" s="3"/>
      <c r="I105" s="3"/>
      <c r="J105" s="3"/>
      <c r="K105" s="3"/>
      <c r="L105" s="3"/>
      <c r="M105" s="3"/>
      <c r="N105" s="3"/>
      <c r="O105" s="3"/>
      <c r="P105" s="3"/>
    </row>
    <row r="106" ht="15.75" customHeight="1">
      <c r="A106" s="3"/>
      <c r="B106" s="3"/>
      <c r="C106" s="3"/>
      <c r="D106" s="3"/>
      <c r="E106" s="3"/>
      <c r="F106" s="3"/>
      <c r="G106" s="3"/>
      <c r="H106" s="3"/>
      <c r="I106" s="3"/>
      <c r="J106" s="3"/>
      <c r="K106" s="3"/>
      <c r="L106" s="3"/>
      <c r="M106" s="3"/>
      <c r="N106" s="3"/>
      <c r="O106" s="3"/>
      <c r="P106" s="3"/>
    </row>
    <row r="107" ht="15.75" customHeight="1">
      <c r="A107" s="3"/>
      <c r="B107" s="3"/>
      <c r="C107" s="3"/>
      <c r="D107" s="3"/>
      <c r="E107" s="3"/>
      <c r="F107" s="3"/>
      <c r="G107" s="3"/>
      <c r="H107" s="3"/>
      <c r="I107" s="3"/>
      <c r="J107" s="3"/>
      <c r="K107" s="3"/>
      <c r="L107" s="3"/>
      <c r="M107" s="3"/>
      <c r="N107" s="3"/>
      <c r="O107" s="3"/>
      <c r="P107" s="3"/>
    </row>
    <row r="108" ht="15.75" customHeight="1">
      <c r="A108" s="3"/>
      <c r="B108" s="3"/>
      <c r="C108" s="3"/>
      <c r="D108" s="3"/>
      <c r="E108" s="3"/>
      <c r="F108" s="3"/>
      <c r="G108" s="3"/>
      <c r="H108" s="3"/>
      <c r="I108" s="3"/>
      <c r="J108" s="3"/>
      <c r="K108" s="3"/>
      <c r="L108" s="3"/>
      <c r="M108" s="3"/>
      <c r="N108" s="3"/>
      <c r="O108" s="3"/>
      <c r="P108" s="3"/>
    </row>
    <row r="109" ht="15.75" customHeight="1">
      <c r="A109" s="3"/>
      <c r="B109" s="3"/>
      <c r="C109" s="3"/>
      <c r="D109" s="3"/>
      <c r="E109" s="3"/>
      <c r="F109" s="3"/>
      <c r="G109" s="3"/>
      <c r="H109" s="3"/>
      <c r="I109" s="3"/>
      <c r="J109" s="3"/>
      <c r="K109" s="3"/>
      <c r="L109" s="3"/>
      <c r="M109" s="3"/>
      <c r="N109" s="3"/>
      <c r="O109" s="3"/>
      <c r="P109" s="3"/>
    </row>
    <row r="110" ht="15.75" customHeight="1">
      <c r="A110" s="3"/>
      <c r="B110" s="3"/>
      <c r="C110" s="3"/>
      <c r="D110" s="3"/>
      <c r="E110" s="3"/>
      <c r="F110" s="3"/>
      <c r="G110" s="3"/>
      <c r="H110" s="3"/>
      <c r="I110" s="3"/>
      <c r="J110" s="3"/>
      <c r="K110" s="3"/>
      <c r="L110" s="3"/>
      <c r="M110" s="3"/>
      <c r="N110" s="3"/>
      <c r="O110" s="3"/>
      <c r="P110" s="3"/>
    </row>
    <row r="111" ht="15.75" customHeight="1">
      <c r="A111" s="3"/>
      <c r="B111" s="3"/>
      <c r="C111" s="3"/>
      <c r="D111" s="3"/>
      <c r="E111" s="3"/>
      <c r="F111" s="3"/>
      <c r="G111" s="3"/>
      <c r="H111" s="3"/>
      <c r="I111" s="3"/>
      <c r="J111" s="3"/>
      <c r="K111" s="3"/>
      <c r="L111" s="3"/>
      <c r="M111" s="3"/>
      <c r="N111" s="3"/>
      <c r="O111" s="3"/>
      <c r="P111" s="3"/>
    </row>
    <row r="112" ht="15.75" customHeight="1">
      <c r="A112" s="3"/>
      <c r="B112" s="3"/>
      <c r="C112" s="3"/>
      <c r="D112" s="3"/>
      <c r="E112" s="3"/>
      <c r="F112" s="3"/>
      <c r="G112" s="3"/>
      <c r="H112" s="3"/>
      <c r="I112" s="3"/>
      <c r="J112" s="3"/>
      <c r="K112" s="3"/>
      <c r="L112" s="3"/>
      <c r="M112" s="3"/>
      <c r="N112" s="3"/>
      <c r="O112" s="3"/>
      <c r="P112" s="3"/>
    </row>
    <row r="113" ht="15.75" customHeight="1">
      <c r="A113" s="3"/>
      <c r="B113" s="3"/>
      <c r="C113" s="3"/>
      <c r="D113" s="3"/>
      <c r="E113" s="3"/>
      <c r="F113" s="3"/>
      <c r="G113" s="3"/>
      <c r="H113" s="3"/>
      <c r="I113" s="3"/>
      <c r="J113" s="3"/>
      <c r="K113" s="3"/>
      <c r="L113" s="3"/>
      <c r="M113" s="3"/>
      <c r="N113" s="3"/>
      <c r="O113" s="3"/>
      <c r="P113" s="3"/>
    </row>
    <row r="114" ht="15.75" customHeight="1">
      <c r="A114" s="3"/>
      <c r="B114" s="3"/>
      <c r="C114" s="3"/>
      <c r="D114" s="3"/>
      <c r="E114" s="3"/>
      <c r="F114" s="3"/>
      <c r="G114" s="3"/>
      <c r="H114" s="3"/>
      <c r="I114" s="3"/>
      <c r="J114" s="3"/>
      <c r="K114" s="3"/>
      <c r="L114" s="3"/>
      <c r="M114" s="3"/>
      <c r="N114" s="3"/>
      <c r="O114" s="3"/>
      <c r="P114" s="3"/>
    </row>
    <row r="115" ht="15.75" customHeight="1">
      <c r="A115" s="3"/>
      <c r="B115" s="3"/>
      <c r="C115" s="3"/>
      <c r="D115" s="3"/>
      <c r="E115" s="3"/>
      <c r="F115" s="3"/>
      <c r="G115" s="3"/>
      <c r="H115" s="3"/>
      <c r="I115" s="3"/>
      <c r="J115" s="3"/>
      <c r="K115" s="3"/>
      <c r="L115" s="3"/>
      <c r="M115" s="3"/>
      <c r="N115" s="3"/>
      <c r="O115" s="3"/>
      <c r="P115" s="3"/>
    </row>
    <row r="116" ht="15.75" customHeight="1">
      <c r="A116" s="3"/>
      <c r="B116" s="3"/>
      <c r="C116" s="3"/>
      <c r="D116" s="3"/>
      <c r="E116" s="3"/>
      <c r="F116" s="3"/>
      <c r="G116" s="3"/>
      <c r="H116" s="3"/>
      <c r="I116" s="3"/>
      <c r="J116" s="3"/>
      <c r="K116" s="3"/>
      <c r="L116" s="3"/>
      <c r="M116" s="3"/>
      <c r="N116" s="3"/>
      <c r="O116" s="3"/>
      <c r="P116" s="3"/>
    </row>
    <row r="117" ht="15.75" customHeight="1">
      <c r="A117" s="3"/>
      <c r="B117" s="3"/>
      <c r="C117" s="3"/>
      <c r="D117" s="3"/>
      <c r="E117" s="3"/>
      <c r="F117" s="3"/>
      <c r="G117" s="3"/>
      <c r="H117" s="3"/>
      <c r="I117" s="3"/>
      <c r="J117" s="3"/>
      <c r="K117" s="3"/>
      <c r="L117" s="3"/>
      <c r="M117" s="3"/>
      <c r="N117" s="3"/>
      <c r="O117" s="3"/>
      <c r="P117" s="3"/>
    </row>
    <row r="118" ht="15.75" customHeight="1">
      <c r="A118" s="3"/>
      <c r="B118" s="3"/>
      <c r="C118" s="3"/>
      <c r="D118" s="3"/>
      <c r="E118" s="3"/>
      <c r="F118" s="3"/>
      <c r="G118" s="3"/>
      <c r="H118" s="3"/>
      <c r="I118" s="3"/>
      <c r="J118" s="3"/>
      <c r="K118" s="3"/>
      <c r="L118" s="3"/>
      <c r="M118" s="3"/>
      <c r="N118" s="3"/>
      <c r="O118" s="3"/>
      <c r="P118" s="3"/>
    </row>
    <row r="119" ht="15.75" customHeight="1">
      <c r="A119" s="3"/>
      <c r="B119" s="3"/>
      <c r="C119" s="3"/>
      <c r="D119" s="3"/>
      <c r="E119" s="3"/>
      <c r="F119" s="3"/>
      <c r="G119" s="3"/>
      <c r="H119" s="3"/>
      <c r="I119" s="3"/>
      <c r="J119" s="3"/>
      <c r="K119" s="3"/>
      <c r="L119" s="3"/>
      <c r="M119" s="3"/>
      <c r="N119" s="3"/>
      <c r="O119" s="3"/>
      <c r="P119" s="3"/>
    </row>
    <row r="120" ht="15.75" customHeight="1">
      <c r="A120" s="3"/>
      <c r="B120" s="3"/>
      <c r="C120" s="3"/>
      <c r="D120" s="3"/>
      <c r="E120" s="3"/>
      <c r="F120" s="3"/>
      <c r="G120" s="3"/>
      <c r="H120" s="3"/>
      <c r="I120" s="3"/>
      <c r="J120" s="3"/>
      <c r="K120" s="3"/>
      <c r="L120" s="3"/>
      <c r="M120" s="3"/>
      <c r="N120" s="3"/>
      <c r="O120" s="3"/>
      <c r="P120" s="3"/>
    </row>
    <row r="121" ht="15.75" customHeight="1">
      <c r="A121" s="3"/>
      <c r="B121" s="3"/>
      <c r="C121" s="3"/>
      <c r="D121" s="3"/>
      <c r="E121" s="3"/>
      <c r="F121" s="3"/>
      <c r="G121" s="3"/>
      <c r="H121" s="3"/>
      <c r="I121" s="3"/>
      <c r="J121" s="3"/>
      <c r="K121" s="3"/>
      <c r="L121" s="3"/>
      <c r="M121" s="3"/>
      <c r="N121" s="3"/>
      <c r="O121" s="3"/>
      <c r="P121" s="3"/>
    </row>
    <row r="122" ht="15.75" customHeight="1">
      <c r="A122" s="3"/>
      <c r="B122" s="3"/>
      <c r="C122" s="3"/>
      <c r="D122" s="3"/>
      <c r="E122" s="3"/>
      <c r="F122" s="3"/>
      <c r="G122" s="3"/>
      <c r="H122" s="3"/>
      <c r="I122" s="3"/>
      <c r="J122" s="3"/>
      <c r="K122" s="3"/>
      <c r="L122" s="3"/>
      <c r="M122" s="3"/>
      <c r="N122" s="3"/>
      <c r="O122" s="3"/>
      <c r="P122" s="3"/>
    </row>
    <row r="123" ht="15.75" customHeight="1">
      <c r="A123" s="3"/>
      <c r="B123" s="3"/>
      <c r="C123" s="3"/>
      <c r="D123" s="3"/>
      <c r="E123" s="3"/>
      <c r="F123" s="3"/>
      <c r="G123" s="3"/>
      <c r="H123" s="3"/>
      <c r="I123" s="3"/>
      <c r="J123" s="3"/>
      <c r="K123" s="3"/>
      <c r="L123" s="3"/>
      <c r="M123" s="3"/>
      <c r="N123" s="3"/>
      <c r="O123" s="3"/>
      <c r="P123" s="3"/>
    </row>
    <row r="124" ht="15.75" customHeight="1">
      <c r="A124" s="3"/>
      <c r="B124" s="3"/>
      <c r="C124" s="3"/>
      <c r="D124" s="3"/>
      <c r="E124" s="3"/>
      <c r="F124" s="3"/>
      <c r="G124" s="3"/>
      <c r="H124" s="3"/>
      <c r="I124" s="3"/>
      <c r="J124" s="3"/>
      <c r="K124" s="3"/>
      <c r="L124" s="3"/>
      <c r="M124" s="3"/>
      <c r="N124" s="3"/>
      <c r="O124" s="3"/>
      <c r="P124" s="3"/>
    </row>
    <row r="125" ht="15.75" customHeight="1">
      <c r="A125" s="3"/>
      <c r="B125" s="3"/>
      <c r="C125" s="3"/>
      <c r="D125" s="3"/>
      <c r="E125" s="3"/>
      <c r="F125" s="3"/>
      <c r="G125" s="3"/>
      <c r="H125" s="3"/>
      <c r="I125" s="3"/>
      <c r="J125" s="3"/>
      <c r="K125" s="3"/>
      <c r="L125" s="3"/>
      <c r="M125" s="3"/>
      <c r="N125" s="3"/>
      <c r="O125" s="3"/>
      <c r="P125" s="3"/>
    </row>
    <row r="126" ht="15.75" customHeight="1">
      <c r="A126" s="3"/>
      <c r="B126" s="3"/>
      <c r="C126" s="3"/>
      <c r="D126" s="3"/>
      <c r="E126" s="3"/>
      <c r="F126" s="3"/>
      <c r="G126" s="3"/>
      <c r="H126" s="3"/>
      <c r="I126" s="3"/>
      <c r="J126" s="3"/>
      <c r="K126" s="3"/>
      <c r="L126" s="3"/>
      <c r="M126" s="3"/>
      <c r="N126" s="3"/>
      <c r="O126" s="3"/>
      <c r="P126" s="3"/>
    </row>
    <row r="127" ht="15.75" customHeight="1">
      <c r="A127" s="3"/>
      <c r="B127" s="3"/>
      <c r="C127" s="3"/>
      <c r="D127" s="3"/>
      <c r="E127" s="3"/>
      <c r="F127" s="3"/>
      <c r="G127" s="3"/>
      <c r="H127" s="3"/>
      <c r="I127" s="3"/>
      <c r="J127" s="3"/>
      <c r="K127" s="3"/>
      <c r="L127" s="3"/>
      <c r="M127" s="3"/>
      <c r="N127" s="3"/>
      <c r="O127" s="3"/>
      <c r="P127" s="3"/>
    </row>
    <row r="128" ht="15.75" customHeight="1">
      <c r="A128" s="3"/>
      <c r="B128" s="3"/>
      <c r="C128" s="3"/>
      <c r="D128" s="3"/>
      <c r="E128" s="3"/>
      <c r="F128" s="3"/>
      <c r="G128" s="3"/>
      <c r="H128" s="3"/>
      <c r="I128" s="3"/>
      <c r="J128" s="3"/>
      <c r="K128" s="3"/>
      <c r="L128" s="3"/>
      <c r="M128" s="3"/>
      <c r="N128" s="3"/>
      <c r="O128" s="3"/>
      <c r="P128" s="3"/>
    </row>
    <row r="129" ht="15.75" customHeight="1">
      <c r="A129" s="3"/>
      <c r="B129" s="3"/>
      <c r="C129" s="3"/>
      <c r="D129" s="3"/>
      <c r="E129" s="3"/>
      <c r="F129" s="3"/>
      <c r="G129" s="3"/>
      <c r="H129" s="3"/>
      <c r="I129" s="3"/>
      <c r="J129" s="3"/>
      <c r="K129" s="3"/>
      <c r="L129" s="3"/>
      <c r="M129" s="3"/>
      <c r="N129" s="3"/>
      <c r="O129" s="3"/>
      <c r="P129" s="3"/>
    </row>
    <row r="130" ht="15.75" customHeight="1">
      <c r="A130" s="3"/>
      <c r="B130" s="3"/>
      <c r="C130" s="3"/>
      <c r="D130" s="3"/>
      <c r="E130" s="3"/>
      <c r="F130" s="3"/>
      <c r="G130" s="3"/>
      <c r="H130" s="3"/>
      <c r="I130" s="3"/>
      <c r="J130" s="3"/>
      <c r="K130" s="3"/>
      <c r="L130" s="3"/>
      <c r="M130" s="3"/>
      <c r="N130" s="3"/>
      <c r="O130" s="3"/>
      <c r="P130" s="3"/>
    </row>
    <row r="131" ht="15.75" customHeight="1">
      <c r="A131" s="3"/>
      <c r="B131" s="3"/>
      <c r="C131" s="3"/>
      <c r="D131" s="3"/>
      <c r="E131" s="3"/>
      <c r="F131" s="3"/>
      <c r="G131" s="3"/>
      <c r="H131" s="3"/>
      <c r="I131" s="3"/>
      <c r="J131" s="3"/>
      <c r="K131" s="3"/>
      <c r="L131" s="3"/>
      <c r="M131" s="3"/>
      <c r="N131" s="3"/>
      <c r="O131" s="3"/>
      <c r="P131" s="3"/>
    </row>
    <row r="132" ht="15.75" customHeight="1">
      <c r="A132" s="3"/>
      <c r="B132" s="3"/>
      <c r="C132" s="3"/>
      <c r="D132" s="3"/>
      <c r="E132" s="3"/>
      <c r="F132" s="3"/>
      <c r="G132" s="3"/>
      <c r="H132" s="3"/>
      <c r="I132" s="3"/>
      <c r="J132" s="3"/>
      <c r="K132" s="3"/>
      <c r="L132" s="3"/>
      <c r="M132" s="3"/>
      <c r="N132" s="3"/>
      <c r="O132" s="3"/>
      <c r="P132" s="3"/>
    </row>
    <row r="133" ht="15.75" customHeight="1">
      <c r="A133" s="3"/>
      <c r="B133" s="3"/>
      <c r="C133" s="3"/>
      <c r="D133" s="3"/>
      <c r="E133" s="3"/>
      <c r="F133" s="3"/>
      <c r="G133" s="3"/>
      <c r="H133" s="3"/>
      <c r="I133" s="3"/>
      <c r="J133" s="3"/>
      <c r="K133" s="3"/>
      <c r="L133" s="3"/>
      <c r="M133" s="3"/>
      <c r="N133" s="3"/>
      <c r="O133" s="3"/>
      <c r="P133" s="3"/>
    </row>
    <row r="134" ht="15.75" customHeight="1">
      <c r="A134" s="3"/>
      <c r="B134" s="3"/>
      <c r="C134" s="3"/>
      <c r="D134" s="3"/>
      <c r="E134" s="3"/>
      <c r="F134" s="3"/>
      <c r="G134" s="3"/>
      <c r="H134" s="3"/>
      <c r="I134" s="3"/>
      <c r="J134" s="3"/>
      <c r="K134" s="3"/>
      <c r="L134" s="3"/>
      <c r="M134" s="3"/>
      <c r="N134" s="3"/>
      <c r="O134" s="3"/>
      <c r="P134" s="3"/>
    </row>
    <row r="135" ht="15.75" customHeight="1">
      <c r="A135" s="3"/>
      <c r="B135" s="3"/>
      <c r="C135" s="3"/>
      <c r="D135" s="3"/>
      <c r="E135" s="3"/>
      <c r="F135" s="3"/>
      <c r="G135" s="3"/>
      <c r="H135" s="3"/>
      <c r="I135" s="3"/>
      <c r="J135" s="3"/>
      <c r="K135" s="3"/>
      <c r="L135" s="3"/>
      <c r="M135" s="3"/>
      <c r="N135" s="3"/>
      <c r="O135" s="3"/>
      <c r="P135" s="3"/>
    </row>
    <row r="136" ht="15.75" customHeight="1">
      <c r="A136" s="3"/>
      <c r="B136" s="3"/>
      <c r="C136" s="3"/>
      <c r="D136" s="3"/>
      <c r="E136" s="3"/>
      <c r="F136" s="3"/>
      <c r="G136" s="3"/>
      <c r="H136" s="3"/>
      <c r="I136" s="3"/>
      <c r="J136" s="3"/>
      <c r="K136" s="3"/>
      <c r="L136" s="3"/>
      <c r="M136" s="3"/>
      <c r="N136" s="3"/>
      <c r="O136" s="3"/>
      <c r="P136" s="3"/>
    </row>
    <row r="137" ht="15.75" customHeight="1">
      <c r="A137" s="3"/>
      <c r="B137" s="3"/>
      <c r="C137" s="3"/>
      <c r="D137" s="3"/>
      <c r="E137" s="3"/>
      <c r="F137" s="3"/>
      <c r="G137" s="3"/>
      <c r="H137" s="3"/>
      <c r="I137" s="3"/>
      <c r="J137" s="3"/>
      <c r="K137" s="3"/>
      <c r="L137" s="3"/>
      <c r="M137" s="3"/>
      <c r="N137" s="3"/>
      <c r="O137" s="3"/>
      <c r="P137" s="3"/>
    </row>
    <row r="138" ht="15.75" customHeight="1">
      <c r="A138" s="3"/>
      <c r="B138" s="3"/>
      <c r="C138" s="3"/>
      <c r="D138" s="3"/>
      <c r="E138" s="3"/>
      <c r="F138" s="3"/>
      <c r="G138" s="3"/>
      <c r="H138" s="3"/>
      <c r="I138" s="3"/>
      <c r="J138" s="3"/>
      <c r="K138" s="3"/>
      <c r="L138" s="3"/>
      <c r="M138" s="3"/>
      <c r="N138" s="3"/>
      <c r="O138" s="3"/>
      <c r="P138" s="3"/>
    </row>
    <row r="139" ht="15.75" customHeight="1">
      <c r="A139" s="3"/>
      <c r="B139" s="3"/>
      <c r="C139" s="3"/>
      <c r="D139" s="3"/>
      <c r="E139" s="3"/>
      <c r="F139" s="3"/>
      <c r="G139" s="3"/>
      <c r="H139" s="3"/>
      <c r="I139" s="3"/>
      <c r="J139" s="3"/>
      <c r="K139" s="3"/>
      <c r="L139" s="3"/>
      <c r="M139" s="3"/>
      <c r="N139" s="3"/>
      <c r="O139" s="3"/>
      <c r="P139" s="3"/>
    </row>
    <row r="140" ht="15.75" customHeight="1">
      <c r="A140" s="3"/>
      <c r="B140" s="3"/>
      <c r="C140" s="3"/>
      <c r="D140" s="3"/>
      <c r="E140" s="3"/>
      <c r="F140" s="3"/>
      <c r="G140" s="3"/>
      <c r="H140" s="3"/>
      <c r="I140" s="3"/>
      <c r="J140" s="3"/>
      <c r="K140" s="3"/>
      <c r="L140" s="3"/>
      <c r="M140" s="3"/>
      <c r="N140" s="3"/>
      <c r="O140" s="3"/>
      <c r="P140" s="3"/>
    </row>
    <row r="141" ht="15.75" customHeight="1">
      <c r="A141" s="3"/>
      <c r="B141" s="3"/>
      <c r="C141" s="3"/>
      <c r="D141" s="3"/>
      <c r="E141" s="3"/>
      <c r="F141" s="3"/>
      <c r="G141" s="3"/>
      <c r="H141" s="3"/>
      <c r="I141" s="3"/>
      <c r="J141" s="3"/>
      <c r="K141" s="3"/>
      <c r="L141" s="3"/>
      <c r="M141" s="3"/>
      <c r="N141" s="3"/>
      <c r="O141" s="3"/>
      <c r="P141" s="3"/>
    </row>
    <row r="142" ht="15.75" customHeight="1">
      <c r="A142" s="3"/>
      <c r="B142" s="3"/>
      <c r="C142" s="3"/>
      <c r="D142" s="3"/>
      <c r="E142" s="3"/>
      <c r="F142" s="3"/>
      <c r="G142" s="3"/>
      <c r="H142" s="3"/>
      <c r="I142" s="3"/>
      <c r="J142" s="3"/>
      <c r="K142" s="3"/>
      <c r="L142" s="3"/>
      <c r="M142" s="3"/>
      <c r="N142" s="3"/>
      <c r="O142" s="3"/>
      <c r="P142" s="3"/>
    </row>
    <row r="143" ht="15.75" customHeight="1">
      <c r="A143" s="3"/>
      <c r="B143" s="3"/>
      <c r="C143" s="3"/>
      <c r="D143" s="3"/>
      <c r="E143" s="3"/>
      <c r="F143" s="3"/>
      <c r="G143" s="3"/>
      <c r="H143" s="3"/>
      <c r="I143" s="3"/>
      <c r="J143" s="3"/>
      <c r="K143" s="3"/>
      <c r="L143" s="3"/>
      <c r="M143" s="3"/>
      <c r="N143" s="3"/>
      <c r="O143" s="3"/>
      <c r="P143" s="3"/>
    </row>
    <row r="144" ht="15.75" customHeight="1">
      <c r="A144" s="3"/>
      <c r="B144" s="3"/>
      <c r="C144" s="3"/>
      <c r="D144" s="3"/>
      <c r="E144" s="3"/>
      <c r="F144" s="3"/>
      <c r="G144" s="3"/>
      <c r="H144" s="3"/>
      <c r="I144" s="3"/>
      <c r="J144" s="3"/>
      <c r="K144" s="3"/>
      <c r="L144" s="3"/>
      <c r="M144" s="3"/>
      <c r="N144" s="3"/>
      <c r="O144" s="3"/>
      <c r="P144" s="3"/>
    </row>
    <row r="145" ht="15.75" customHeight="1">
      <c r="A145" s="3"/>
      <c r="B145" s="3"/>
      <c r="C145" s="3"/>
      <c r="D145" s="3"/>
      <c r="E145" s="3"/>
      <c r="F145" s="3"/>
      <c r="G145" s="3"/>
      <c r="H145" s="3"/>
      <c r="I145" s="3"/>
      <c r="J145" s="3"/>
      <c r="K145" s="3"/>
      <c r="L145" s="3"/>
      <c r="M145" s="3"/>
      <c r="N145" s="3"/>
      <c r="O145" s="3"/>
      <c r="P145" s="3"/>
    </row>
    <row r="146" ht="15.75" customHeight="1">
      <c r="A146" s="3"/>
      <c r="B146" s="3"/>
      <c r="C146" s="3"/>
      <c r="D146" s="3"/>
      <c r="E146" s="3"/>
      <c r="F146" s="3"/>
      <c r="G146" s="3"/>
      <c r="H146" s="3"/>
      <c r="I146" s="3"/>
      <c r="J146" s="3"/>
      <c r="K146" s="3"/>
      <c r="L146" s="3"/>
      <c r="M146" s="3"/>
      <c r="N146" s="3"/>
      <c r="O146" s="3"/>
      <c r="P146" s="3"/>
    </row>
    <row r="147" ht="15.75" customHeight="1">
      <c r="A147" s="3"/>
      <c r="B147" s="3"/>
      <c r="C147" s="3"/>
      <c r="D147" s="3"/>
      <c r="E147" s="3"/>
      <c r="F147" s="3"/>
      <c r="G147" s="3"/>
      <c r="H147" s="3"/>
      <c r="I147" s="3"/>
      <c r="J147" s="3"/>
      <c r="K147" s="3"/>
      <c r="L147" s="3"/>
      <c r="M147" s="3"/>
      <c r="N147" s="3"/>
      <c r="O147" s="3"/>
      <c r="P147" s="3"/>
    </row>
    <row r="148" ht="15.75" customHeight="1">
      <c r="A148" s="3"/>
      <c r="B148" s="3"/>
      <c r="C148" s="3"/>
      <c r="D148" s="3"/>
      <c r="E148" s="3"/>
      <c r="F148" s="3"/>
      <c r="G148" s="3"/>
      <c r="H148" s="3"/>
      <c r="I148" s="3"/>
      <c r="J148" s="3"/>
      <c r="K148" s="3"/>
      <c r="L148" s="3"/>
      <c r="M148" s="3"/>
      <c r="N148" s="3"/>
      <c r="O148" s="3"/>
      <c r="P148" s="3"/>
    </row>
    <row r="149" ht="15.75" customHeight="1">
      <c r="A149" s="3"/>
      <c r="B149" s="3"/>
      <c r="C149" s="3"/>
      <c r="D149" s="3"/>
      <c r="E149" s="3"/>
      <c r="F149" s="3"/>
      <c r="G149" s="3"/>
      <c r="H149" s="3"/>
      <c r="I149" s="3"/>
      <c r="J149" s="3"/>
      <c r="K149" s="3"/>
      <c r="L149" s="3"/>
      <c r="M149" s="3"/>
      <c r="N149" s="3"/>
      <c r="O149" s="3"/>
      <c r="P149" s="3"/>
    </row>
    <row r="150" ht="15.75" customHeight="1">
      <c r="A150" s="3"/>
      <c r="B150" s="3"/>
      <c r="C150" s="3"/>
      <c r="D150" s="3"/>
      <c r="E150" s="3"/>
      <c r="F150" s="3"/>
      <c r="G150" s="3"/>
      <c r="H150" s="3"/>
      <c r="I150" s="3"/>
      <c r="J150" s="3"/>
      <c r="K150" s="3"/>
      <c r="L150" s="3"/>
      <c r="M150" s="3"/>
      <c r="N150" s="3"/>
      <c r="O150" s="3"/>
      <c r="P150" s="3"/>
    </row>
    <row r="151" ht="15.75" customHeight="1">
      <c r="A151" s="3"/>
      <c r="B151" s="3"/>
      <c r="C151" s="3"/>
      <c r="D151" s="3"/>
      <c r="E151" s="3"/>
      <c r="F151" s="3"/>
      <c r="G151" s="3"/>
      <c r="H151" s="3"/>
      <c r="I151" s="3"/>
      <c r="J151" s="3"/>
      <c r="K151" s="3"/>
      <c r="L151" s="3"/>
      <c r="M151" s="3"/>
      <c r="N151" s="3"/>
      <c r="O151" s="3"/>
      <c r="P151" s="3"/>
    </row>
    <row r="152" ht="15.75" customHeight="1">
      <c r="A152" s="3"/>
      <c r="B152" s="3"/>
      <c r="C152" s="3"/>
      <c r="D152" s="3"/>
      <c r="E152" s="3"/>
      <c r="F152" s="3"/>
      <c r="G152" s="3"/>
      <c r="H152" s="3"/>
      <c r="I152" s="3"/>
      <c r="J152" s="3"/>
      <c r="K152" s="3"/>
      <c r="L152" s="3"/>
      <c r="M152" s="3"/>
      <c r="N152" s="3"/>
      <c r="O152" s="3"/>
      <c r="P152" s="3"/>
    </row>
    <row r="153" ht="15.75" customHeight="1">
      <c r="A153" s="3"/>
      <c r="B153" s="3"/>
      <c r="C153" s="3"/>
      <c r="D153" s="3"/>
      <c r="E153" s="3"/>
      <c r="F153" s="3"/>
      <c r="G153" s="3"/>
      <c r="H153" s="3"/>
      <c r="I153" s="3"/>
      <c r="J153" s="3"/>
      <c r="K153" s="3"/>
      <c r="L153" s="3"/>
      <c r="M153" s="3"/>
      <c r="N153" s="3"/>
      <c r="O153" s="3"/>
      <c r="P153" s="3"/>
    </row>
    <row r="154" ht="15.75" customHeight="1">
      <c r="A154" s="3"/>
      <c r="B154" s="3"/>
      <c r="C154" s="3"/>
      <c r="D154" s="3"/>
      <c r="E154" s="3"/>
      <c r="F154" s="3"/>
      <c r="G154" s="3"/>
      <c r="H154" s="3"/>
      <c r="I154" s="3"/>
      <c r="J154" s="3"/>
      <c r="K154" s="3"/>
      <c r="L154" s="3"/>
      <c r="M154" s="3"/>
      <c r="N154" s="3"/>
      <c r="O154" s="3"/>
      <c r="P154" s="3"/>
    </row>
    <row r="155" ht="15.75" customHeight="1">
      <c r="A155" s="3"/>
      <c r="B155" s="3"/>
      <c r="C155" s="3"/>
      <c r="D155" s="3"/>
      <c r="E155" s="3"/>
      <c r="F155" s="3"/>
      <c r="G155" s="3"/>
      <c r="H155" s="3"/>
      <c r="I155" s="3"/>
      <c r="J155" s="3"/>
      <c r="K155" s="3"/>
      <c r="L155" s="3"/>
      <c r="M155" s="3"/>
      <c r="N155" s="3"/>
      <c r="O155" s="3"/>
      <c r="P155" s="3"/>
    </row>
    <row r="156" ht="15.75" customHeight="1">
      <c r="A156" s="3"/>
      <c r="B156" s="3"/>
      <c r="C156" s="3"/>
      <c r="D156" s="3"/>
      <c r="E156" s="3"/>
      <c r="F156" s="3"/>
      <c r="G156" s="3"/>
      <c r="H156" s="3"/>
      <c r="I156" s="3"/>
      <c r="J156" s="3"/>
      <c r="K156" s="3"/>
      <c r="L156" s="3"/>
      <c r="M156" s="3"/>
      <c r="N156" s="3"/>
      <c r="O156" s="3"/>
      <c r="P156" s="3"/>
    </row>
    <row r="157" ht="15.75" customHeight="1">
      <c r="A157" s="3"/>
      <c r="B157" s="3"/>
      <c r="C157" s="3"/>
      <c r="D157" s="3"/>
      <c r="E157" s="3"/>
      <c r="F157" s="3"/>
      <c r="G157" s="3"/>
      <c r="H157" s="3"/>
      <c r="I157" s="3"/>
      <c r="J157" s="3"/>
      <c r="K157" s="3"/>
      <c r="L157" s="3"/>
      <c r="M157" s="3"/>
      <c r="N157" s="3"/>
      <c r="O157" s="3"/>
      <c r="P157" s="3"/>
    </row>
    <row r="158" ht="15.75" customHeight="1">
      <c r="A158" s="3"/>
      <c r="B158" s="3"/>
      <c r="C158" s="3"/>
      <c r="D158" s="3"/>
      <c r="E158" s="3"/>
      <c r="F158" s="3"/>
      <c r="G158" s="3"/>
      <c r="H158" s="3"/>
      <c r="I158" s="3"/>
      <c r="J158" s="3"/>
      <c r="K158" s="3"/>
      <c r="L158" s="3"/>
      <c r="M158" s="3"/>
      <c r="N158" s="3"/>
      <c r="O158" s="3"/>
      <c r="P158" s="3"/>
    </row>
    <row r="159" ht="15.75" customHeight="1">
      <c r="A159" s="3"/>
      <c r="B159" s="3"/>
      <c r="C159" s="3"/>
      <c r="D159" s="3"/>
      <c r="E159" s="3"/>
      <c r="F159" s="3"/>
      <c r="G159" s="3"/>
      <c r="H159" s="3"/>
      <c r="I159" s="3"/>
      <c r="J159" s="3"/>
      <c r="K159" s="3"/>
      <c r="L159" s="3"/>
      <c r="M159" s="3"/>
      <c r="N159" s="3"/>
      <c r="O159" s="3"/>
      <c r="P159" s="3"/>
    </row>
    <row r="160" ht="15.75" customHeight="1">
      <c r="A160" s="3"/>
      <c r="B160" s="3"/>
      <c r="C160" s="3"/>
      <c r="D160" s="3"/>
      <c r="E160" s="3"/>
      <c r="F160" s="3"/>
      <c r="G160" s="3"/>
      <c r="H160" s="3"/>
      <c r="I160" s="3"/>
      <c r="J160" s="3"/>
      <c r="K160" s="3"/>
      <c r="L160" s="3"/>
      <c r="M160" s="3"/>
      <c r="N160" s="3"/>
      <c r="O160" s="3"/>
      <c r="P160" s="3"/>
    </row>
    <row r="161" ht="15.75" customHeight="1">
      <c r="A161" s="3"/>
      <c r="B161" s="3"/>
      <c r="C161" s="3"/>
      <c r="D161" s="3"/>
      <c r="E161" s="3"/>
      <c r="F161" s="3"/>
      <c r="G161" s="3"/>
      <c r="H161" s="3"/>
      <c r="I161" s="3"/>
      <c r="J161" s="3"/>
      <c r="K161" s="3"/>
      <c r="L161" s="3"/>
      <c r="M161" s="3"/>
      <c r="N161" s="3"/>
      <c r="O161" s="3"/>
      <c r="P161" s="3"/>
    </row>
    <row r="162" ht="15.75" customHeight="1">
      <c r="A162" s="3"/>
      <c r="B162" s="3"/>
      <c r="C162" s="3"/>
      <c r="D162" s="3"/>
      <c r="E162" s="3"/>
      <c r="F162" s="3"/>
      <c r="G162" s="3"/>
      <c r="H162" s="3"/>
      <c r="I162" s="3"/>
      <c r="J162" s="3"/>
      <c r="K162" s="3"/>
      <c r="L162" s="3"/>
      <c r="M162" s="3"/>
      <c r="N162" s="3"/>
      <c r="O162" s="3"/>
      <c r="P162" s="3"/>
    </row>
    <row r="163" ht="15.75" customHeight="1">
      <c r="A163" s="3"/>
      <c r="B163" s="3"/>
      <c r="C163" s="3"/>
      <c r="D163" s="3"/>
      <c r="E163" s="3"/>
      <c r="F163" s="3"/>
      <c r="G163" s="3"/>
      <c r="H163" s="3"/>
      <c r="I163" s="3"/>
      <c r="J163" s="3"/>
      <c r="K163" s="3"/>
      <c r="L163" s="3"/>
      <c r="M163" s="3"/>
      <c r="N163" s="3"/>
      <c r="O163" s="3"/>
      <c r="P163" s="3"/>
    </row>
    <row r="164" ht="15.75" customHeight="1">
      <c r="A164" s="3"/>
      <c r="B164" s="3"/>
      <c r="C164" s="3"/>
      <c r="D164" s="3"/>
      <c r="E164" s="3"/>
      <c r="F164" s="3"/>
      <c r="G164" s="3"/>
      <c r="H164" s="3"/>
      <c r="I164" s="3"/>
      <c r="J164" s="3"/>
      <c r="K164" s="3"/>
      <c r="L164" s="3"/>
      <c r="M164" s="3"/>
      <c r="N164" s="3"/>
      <c r="O164" s="3"/>
      <c r="P164" s="3"/>
    </row>
    <row r="165" ht="15.75" customHeight="1">
      <c r="A165" s="3"/>
      <c r="B165" s="3"/>
      <c r="C165" s="3"/>
      <c r="D165" s="3"/>
      <c r="E165" s="3"/>
      <c r="F165" s="3"/>
      <c r="G165" s="3"/>
      <c r="H165" s="3"/>
      <c r="I165" s="3"/>
      <c r="J165" s="3"/>
      <c r="K165" s="3"/>
      <c r="L165" s="3"/>
      <c r="M165" s="3"/>
      <c r="N165" s="3"/>
      <c r="O165" s="3"/>
      <c r="P165" s="3"/>
    </row>
    <row r="166" ht="15.75" customHeight="1">
      <c r="A166" s="3"/>
      <c r="B166" s="3"/>
      <c r="C166" s="3"/>
      <c r="D166" s="3"/>
      <c r="E166" s="3"/>
      <c r="F166" s="3"/>
      <c r="G166" s="3"/>
      <c r="H166" s="3"/>
      <c r="I166" s="3"/>
      <c r="J166" s="3"/>
      <c r="K166" s="3"/>
      <c r="L166" s="3"/>
      <c r="M166" s="3"/>
      <c r="N166" s="3"/>
      <c r="O166" s="3"/>
      <c r="P166" s="3"/>
    </row>
    <row r="167" ht="15.75" customHeight="1">
      <c r="A167" s="3"/>
      <c r="B167" s="3"/>
      <c r="C167" s="3"/>
      <c r="D167" s="3"/>
      <c r="E167" s="3"/>
      <c r="F167" s="3"/>
      <c r="G167" s="3"/>
      <c r="H167" s="3"/>
      <c r="I167" s="3"/>
      <c r="J167" s="3"/>
      <c r="K167" s="3"/>
      <c r="L167" s="3"/>
      <c r="M167" s="3"/>
      <c r="N167" s="3"/>
      <c r="O167" s="3"/>
      <c r="P167" s="3"/>
    </row>
    <row r="168" ht="15.75" customHeight="1">
      <c r="A168" s="3"/>
      <c r="B168" s="3"/>
      <c r="C168" s="3"/>
      <c r="D168" s="3"/>
      <c r="E168" s="3"/>
      <c r="F168" s="3"/>
      <c r="G168" s="3"/>
      <c r="H168" s="3"/>
      <c r="I168" s="3"/>
      <c r="J168" s="3"/>
      <c r="K168" s="3"/>
      <c r="L168" s="3"/>
      <c r="M168" s="3"/>
      <c r="N168" s="3"/>
      <c r="O168" s="3"/>
      <c r="P168" s="3"/>
    </row>
    <row r="169" ht="15.75" customHeight="1">
      <c r="A169" s="3"/>
      <c r="B169" s="3"/>
      <c r="C169" s="3"/>
      <c r="D169" s="3"/>
      <c r="E169" s="3"/>
      <c r="F169" s="3"/>
      <c r="G169" s="3"/>
      <c r="H169" s="3"/>
      <c r="I169" s="3"/>
      <c r="J169" s="3"/>
      <c r="K169" s="3"/>
      <c r="L169" s="3"/>
      <c r="M169" s="3"/>
      <c r="N169" s="3"/>
      <c r="O169" s="3"/>
      <c r="P169" s="3"/>
    </row>
    <row r="170" ht="15.75" customHeight="1">
      <c r="A170" s="3"/>
      <c r="B170" s="3"/>
      <c r="C170" s="3"/>
      <c r="D170" s="3"/>
      <c r="E170" s="3"/>
      <c r="F170" s="3"/>
      <c r="G170" s="3"/>
      <c r="H170" s="3"/>
      <c r="I170" s="3"/>
      <c r="J170" s="3"/>
      <c r="K170" s="3"/>
      <c r="L170" s="3"/>
      <c r="M170" s="3"/>
      <c r="N170" s="3"/>
      <c r="O170" s="3"/>
      <c r="P170" s="3"/>
    </row>
    <row r="171" ht="15.75" customHeight="1">
      <c r="A171" s="3"/>
      <c r="B171" s="3"/>
      <c r="C171" s="3"/>
      <c r="D171" s="3"/>
      <c r="E171" s="3"/>
      <c r="F171" s="3"/>
      <c r="G171" s="3"/>
      <c r="H171" s="3"/>
      <c r="I171" s="3"/>
      <c r="J171" s="3"/>
      <c r="K171" s="3"/>
      <c r="L171" s="3"/>
      <c r="M171" s="3"/>
      <c r="N171" s="3"/>
      <c r="O171" s="3"/>
      <c r="P171" s="3"/>
    </row>
    <row r="172" ht="15.75" customHeight="1">
      <c r="A172" s="3"/>
      <c r="B172" s="3"/>
      <c r="C172" s="3"/>
      <c r="D172" s="3"/>
      <c r="E172" s="3"/>
      <c r="F172" s="3"/>
      <c r="G172" s="3"/>
      <c r="H172" s="3"/>
      <c r="I172" s="3"/>
      <c r="J172" s="3"/>
      <c r="K172" s="3"/>
      <c r="L172" s="3"/>
      <c r="M172" s="3"/>
      <c r="N172" s="3"/>
      <c r="O172" s="3"/>
      <c r="P172" s="3"/>
    </row>
    <row r="173" ht="15.75" customHeight="1">
      <c r="A173" s="3"/>
      <c r="B173" s="3"/>
      <c r="C173" s="3"/>
      <c r="D173" s="3"/>
      <c r="E173" s="3"/>
      <c r="F173" s="3"/>
      <c r="G173" s="3"/>
      <c r="H173" s="3"/>
      <c r="I173" s="3"/>
      <c r="J173" s="3"/>
      <c r="K173" s="3"/>
      <c r="L173" s="3"/>
      <c r="M173" s="3"/>
      <c r="N173" s="3"/>
      <c r="O173" s="3"/>
      <c r="P173" s="3"/>
    </row>
    <row r="174" ht="15.75" customHeight="1">
      <c r="A174" s="3"/>
      <c r="B174" s="3"/>
      <c r="C174" s="3"/>
      <c r="D174" s="3"/>
      <c r="E174" s="3"/>
      <c r="F174" s="3"/>
      <c r="G174" s="3"/>
      <c r="H174" s="3"/>
      <c r="I174" s="3"/>
      <c r="J174" s="3"/>
      <c r="K174" s="3"/>
      <c r="L174" s="3"/>
      <c r="M174" s="3"/>
      <c r="N174" s="3"/>
      <c r="O174" s="3"/>
      <c r="P174" s="3"/>
    </row>
    <row r="175" ht="15.75" customHeight="1">
      <c r="A175" s="3"/>
      <c r="B175" s="3"/>
      <c r="C175" s="3"/>
      <c r="D175" s="3"/>
      <c r="E175" s="3"/>
      <c r="F175" s="3"/>
      <c r="G175" s="3"/>
      <c r="H175" s="3"/>
      <c r="I175" s="3"/>
      <c r="J175" s="3"/>
      <c r="K175" s="3"/>
      <c r="L175" s="3"/>
      <c r="M175" s="3"/>
      <c r="N175" s="3"/>
      <c r="O175" s="3"/>
      <c r="P175" s="3"/>
    </row>
    <row r="176" ht="15.75" customHeight="1">
      <c r="A176" s="3"/>
      <c r="B176" s="3"/>
      <c r="C176" s="3"/>
      <c r="D176" s="3"/>
      <c r="E176" s="3"/>
      <c r="F176" s="3"/>
      <c r="G176" s="3"/>
      <c r="H176" s="3"/>
      <c r="I176" s="3"/>
      <c r="J176" s="3"/>
      <c r="K176" s="3"/>
      <c r="L176" s="3"/>
      <c r="M176" s="3"/>
      <c r="N176" s="3"/>
      <c r="O176" s="3"/>
      <c r="P176" s="3"/>
    </row>
    <row r="177" ht="15.75" customHeight="1">
      <c r="A177" s="3"/>
      <c r="B177" s="3"/>
      <c r="C177" s="3"/>
      <c r="D177" s="3"/>
      <c r="E177" s="3"/>
      <c r="F177" s="3"/>
      <c r="G177" s="3"/>
      <c r="H177" s="3"/>
      <c r="I177" s="3"/>
      <c r="J177" s="3"/>
      <c r="K177" s="3"/>
      <c r="L177" s="3"/>
      <c r="M177" s="3"/>
      <c r="N177" s="3"/>
      <c r="O177" s="3"/>
      <c r="P177" s="3"/>
    </row>
    <row r="178" ht="15.75" customHeight="1">
      <c r="A178" s="3"/>
      <c r="B178" s="3"/>
      <c r="C178" s="3"/>
      <c r="D178" s="3"/>
      <c r="E178" s="3"/>
      <c r="F178" s="3"/>
      <c r="G178" s="3"/>
      <c r="H178" s="3"/>
      <c r="I178" s="3"/>
      <c r="J178" s="3"/>
      <c r="K178" s="3"/>
      <c r="L178" s="3"/>
      <c r="M178" s="3"/>
      <c r="N178" s="3"/>
      <c r="O178" s="3"/>
      <c r="P178" s="3"/>
    </row>
    <row r="179" ht="15.75" customHeight="1">
      <c r="A179" s="3"/>
      <c r="B179" s="3"/>
      <c r="C179" s="3"/>
      <c r="D179" s="3"/>
      <c r="E179" s="3"/>
      <c r="F179" s="3"/>
      <c r="G179" s="3"/>
      <c r="H179" s="3"/>
      <c r="I179" s="3"/>
      <c r="J179" s="3"/>
      <c r="K179" s="3"/>
      <c r="L179" s="3"/>
      <c r="M179" s="3"/>
      <c r="N179" s="3"/>
      <c r="O179" s="3"/>
      <c r="P179" s="3"/>
    </row>
    <row r="180" ht="15.75" customHeight="1">
      <c r="A180" s="3"/>
      <c r="B180" s="3"/>
      <c r="C180" s="3"/>
      <c r="D180" s="3"/>
      <c r="E180" s="3"/>
      <c r="F180" s="3"/>
      <c r="G180" s="3"/>
      <c r="H180" s="3"/>
      <c r="I180" s="3"/>
      <c r="J180" s="3"/>
      <c r="K180" s="3"/>
      <c r="L180" s="3"/>
      <c r="M180" s="3"/>
      <c r="N180" s="3"/>
      <c r="O180" s="3"/>
      <c r="P180" s="3"/>
    </row>
    <row r="181" ht="15.75" customHeight="1">
      <c r="A181" s="3"/>
      <c r="B181" s="3"/>
      <c r="C181" s="3"/>
      <c r="D181" s="3"/>
      <c r="E181" s="3"/>
      <c r="F181" s="3"/>
      <c r="G181" s="3"/>
      <c r="H181" s="3"/>
      <c r="I181" s="3"/>
      <c r="J181" s="3"/>
      <c r="K181" s="3"/>
      <c r="L181" s="3"/>
      <c r="M181" s="3"/>
      <c r="N181" s="3"/>
      <c r="O181" s="3"/>
      <c r="P181" s="3"/>
    </row>
    <row r="182" ht="15.75" customHeight="1">
      <c r="A182" s="3"/>
      <c r="B182" s="3"/>
      <c r="C182" s="3"/>
      <c r="D182" s="3"/>
      <c r="E182" s="3"/>
      <c r="F182" s="3"/>
      <c r="G182" s="3"/>
      <c r="H182" s="3"/>
      <c r="I182" s="3"/>
      <c r="J182" s="3"/>
      <c r="K182" s="3"/>
      <c r="L182" s="3"/>
      <c r="M182" s="3"/>
      <c r="N182" s="3"/>
      <c r="O182" s="3"/>
      <c r="P182" s="3"/>
    </row>
    <row r="183" ht="15.75" customHeight="1">
      <c r="A183" s="3"/>
      <c r="B183" s="3"/>
      <c r="C183" s="3"/>
      <c r="D183" s="3"/>
      <c r="E183" s="3"/>
      <c r="F183" s="3"/>
      <c r="G183" s="3"/>
      <c r="H183" s="3"/>
      <c r="I183" s="3"/>
      <c r="J183" s="3"/>
      <c r="K183" s="3"/>
      <c r="L183" s="3"/>
      <c r="M183" s="3"/>
      <c r="N183" s="3"/>
      <c r="O183" s="3"/>
      <c r="P183" s="3"/>
    </row>
    <row r="184" ht="15.75" customHeight="1">
      <c r="A184" s="3"/>
      <c r="B184" s="3"/>
      <c r="C184" s="3"/>
      <c r="D184" s="3"/>
      <c r="E184" s="3"/>
      <c r="F184" s="3"/>
      <c r="G184" s="3"/>
      <c r="H184" s="3"/>
      <c r="I184" s="3"/>
      <c r="J184" s="3"/>
      <c r="K184" s="3"/>
      <c r="L184" s="3"/>
      <c r="M184" s="3"/>
      <c r="N184" s="3"/>
      <c r="O184" s="3"/>
      <c r="P184" s="3"/>
    </row>
    <row r="185" ht="15.75" customHeight="1">
      <c r="A185" s="3"/>
      <c r="B185" s="3"/>
      <c r="C185" s="3"/>
      <c r="D185" s="3"/>
      <c r="E185" s="3"/>
      <c r="F185" s="3"/>
      <c r="G185" s="3"/>
      <c r="H185" s="3"/>
      <c r="I185" s="3"/>
      <c r="J185" s="3"/>
      <c r="K185" s="3"/>
      <c r="L185" s="3"/>
      <c r="M185" s="3"/>
      <c r="N185" s="3"/>
      <c r="O185" s="3"/>
      <c r="P185" s="3"/>
    </row>
    <row r="186" ht="15.75" customHeight="1">
      <c r="A186" s="3"/>
      <c r="B186" s="3"/>
      <c r="C186" s="3"/>
      <c r="D186" s="3"/>
      <c r="E186" s="3"/>
      <c r="F186" s="3"/>
      <c r="G186" s="3"/>
      <c r="H186" s="3"/>
      <c r="I186" s="3"/>
      <c r="J186" s="3"/>
      <c r="K186" s="3"/>
      <c r="L186" s="3"/>
      <c r="M186" s="3"/>
      <c r="N186" s="3"/>
      <c r="O186" s="3"/>
      <c r="P186" s="3"/>
    </row>
    <row r="187" ht="15.75" customHeight="1">
      <c r="A187" s="3"/>
      <c r="B187" s="3"/>
      <c r="C187" s="3"/>
      <c r="D187" s="3"/>
      <c r="E187" s="3"/>
      <c r="F187" s="3"/>
      <c r="G187" s="3"/>
      <c r="H187" s="3"/>
      <c r="I187" s="3"/>
      <c r="J187" s="3"/>
      <c r="K187" s="3"/>
      <c r="L187" s="3"/>
      <c r="M187" s="3"/>
      <c r="N187" s="3"/>
      <c r="O187" s="3"/>
      <c r="P187" s="3"/>
    </row>
    <row r="188" ht="15.75" customHeight="1">
      <c r="A188" s="3"/>
      <c r="B188" s="3"/>
      <c r="C188" s="3"/>
      <c r="D188" s="3"/>
      <c r="E188" s="3"/>
      <c r="F188" s="3"/>
      <c r="G188" s="3"/>
      <c r="H188" s="3"/>
      <c r="I188" s="3"/>
      <c r="J188" s="3"/>
      <c r="K188" s="3"/>
      <c r="L188" s="3"/>
      <c r="M188" s="3"/>
      <c r="N188" s="3"/>
      <c r="O188" s="3"/>
      <c r="P188" s="3"/>
    </row>
    <row r="189" ht="15.75" customHeight="1">
      <c r="A189" s="3"/>
      <c r="B189" s="3"/>
      <c r="C189" s="3"/>
      <c r="D189" s="3"/>
      <c r="E189" s="3"/>
      <c r="F189" s="3"/>
      <c r="G189" s="3"/>
      <c r="H189" s="3"/>
      <c r="I189" s="3"/>
      <c r="J189" s="3"/>
      <c r="K189" s="3"/>
      <c r="L189" s="3"/>
      <c r="M189" s="3"/>
      <c r="N189" s="3"/>
      <c r="O189" s="3"/>
      <c r="P189" s="3"/>
    </row>
    <row r="190" ht="15.75" customHeight="1">
      <c r="A190" s="3"/>
      <c r="B190" s="3"/>
      <c r="C190" s="3"/>
      <c r="D190" s="3"/>
      <c r="E190" s="3"/>
      <c r="F190" s="3"/>
      <c r="G190" s="3"/>
      <c r="H190" s="3"/>
      <c r="I190" s="3"/>
      <c r="J190" s="3"/>
      <c r="K190" s="3"/>
      <c r="L190" s="3"/>
      <c r="M190" s="3"/>
      <c r="N190" s="3"/>
      <c r="O190" s="3"/>
      <c r="P190" s="3"/>
    </row>
    <row r="191" ht="15.75" customHeight="1">
      <c r="A191" s="3"/>
      <c r="B191" s="3"/>
      <c r="C191" s="3"/>
      <c r="D191" s="3"/>
      <c r="E191" s="3"/>
      <c r="F191" s="3"/>
      <c r="G191" s="3"/>
      <c r="H191" s="3"/>
      <c r="I191" s="3"/>
      <c r="J191" s="3"/>
      <c r="K191" s="3"/>
      <c r="L191" s="3"/>
      <c r="M191" s="3"/>
      <c r="N191" s="3"/>
      <c r="O191" s="3"/>
      <c r="P191" s="3"/>
    </row>
    <row r="192" ht="15.75" customHeight="1">
      <c r="A192" s="3"/>
      <c r="B192" s="3"/>
      <c r="C192" s="3"/>
      <c r="D192" s="3"/>
      <c r="E192" s="3"/>
      <c r="F192" s="3"/>
      <c r="G192" s="3"/>
      <c r="H192" s="3"/>
      <c r="I192" s="3"/>
      <c r="J192" s="3"/>
      <c r="K192" s="3"/>
      <c r="L192" s="3"/>
      <c r="M192" s="3"/>
      <c r="N192" s="3"/>
      <c r="O192" s="3"/>
      <c r="P192" s="3"/>
    </row>
    <row r="193" ht="15.75" customHeight="1">
      <c r="A193" s="3"/>
      <c r="B193" s="3"/>
      <c r="C193" s="3"/>
      <c r="D193" s="3"/>
      <c r="E193" s="3"/>
      <c r="F193" s="3"/>
      <c r="G193" s="3"/>
      <c r="H193" s="3"/>
      <c r="I193" s="3"/>
      <c r="J193" s="3"/>
      <c r="K193" s="3"/>
      <c r="L193" s="3"/>
      <c r="M193" s="3"/>
      <c r="N193" s="3"/>
      <c r="O193" s="3"/>
      <c r="P193" s="3"/>
    </row>
    <row r="194" ht="15.75" customHeight="1">
      <c r="A194" s="3"/>
      <c r="B194" s="3"/>
      <c r="C194" s="3"/>
      <c r="D194" s="3"/>
      <c r="E194" s="3"/>
      <c r="F194" s="3"/>
      <c r="G194" s="3"/>
      <c r="H194" s="3"/>
      <c r="I194" s="3"/>
      <c r="J194" s="3"/>
      <c r="K194" s="3"/>
      <c r="L194" s="3"/>
      <c r="M194" s="3"/>
      <c r="N194" s="3"/>
      <c r="O194" s="3"/>
      <c r="P194" s="3"/>
    </row>
    <row r="195" ht="15.75" customHeight="1">
      <c r="A195" s="3"/>
      <c r="B195" s="3"/>
      <c r="C195" s="3"/>
      <c r="D195" s="3"/>
      <c r="E195" s="3"/>
      <c r="F195" s="3"/>
      <c r="G195" s="3"/>
      <c r="H195" s="3"/>
      <c r="I195" s="3"/>
      <c r="J195" s="3"/>
      <c r="K195" s="3"/>
      <c r="L195" s="3"/>
      <c r="M195" s="3"/>
      <c r="N195" s="3"/>
      <c r="O195" s="3"/>
      <c r="P195" s="3"/>
    </row>
    <row r="196" ht="15.75" customHeight="1">
      <c r="A196" s="3"/>
      <c r="B196" s="3"/>
      <c r="C196" s="3"/>
      <c r="D196" s="3"/>
      <c r="E196" s="3"/>
      <c r="F196" s="3"/>
      <c r="G196" s="3"/>
      <c r="H196" s="3"/>
      <c r="I196" s="3"/>
      <c r="J196" s="3"/>
      <c r="K196" s="3"/>
      <c r="L196" s="3"/>
      <c r="M196" s="3"/>
      <c r="N196" s="3"/>
      <c r="O196" s="3"/>
      <c r="P196" s="3"/>
    </row>
    <row r="197" ht="15.75" customHeight="1">
      <c r="A197" s="3"/>
      <c r="B197" s="3"/>
      <c r="C197" s="3"/>
      <c r="D197" s="3"/>
      <c r="E197" s="3"/>
      <c r="F197" s="3"/>
      <c r="G197" s="3"/>
      <c r="H197" s="3"/>
      <c r="I197" s="3"/>
      <c r="J197" s="3"/>
      <c r="K197" s="3"/>
      <c r="L197" s="3"/>
      <c r="M197" s="3"/>
      <c r="N197" s="3"/>
      <c r="O197" s="3"/>
      <c r="P197" s="3"/>
    </row>
    <row r="198" ht="15.75" customHeight="1">
      <c r="A198" s="3"/>
      <c r="B198" s="3"/>
      <c r="C198" s="3"/>
      <c r="D198" s="3"/>
      <c r="E198" s="3"/>
      <c r="F198" s="3"/>
      <c r="G198" s="3"/>
      <c r="H198" s="3"/>
      <c r="I198" s="3"/>
      <c r="J198" s="3"/>
      <c r="K198" s="3"/>
      <c r="L198" s="3"/>
      <c r="M198" s="3"/>
      <c r="N198" s="3"/>
      <c r="O198" s="3"/>
      <c r="P198" s="3"/>
    </row>
    <row r="199" ht="15.75" customHeight="1">
      <c r="A199" s="3"/>
      <c r="B199" s="3"/>
      <c r="C199" s="3"/>
      <c r="D199" s="3"/>
      <c r="E199" s="3"/>
      <c r="F199" s="3"/>
      <c r="G199" s="3"/>
      <c r="H199" s="3"/>
      <c r="I199" s="3"/>
      <c r="J199" s="3"/>
      <c r="K199" s="3"/>
      <c r="L199" s="3"/>
      <c r="M199" s="3"/>
      <c r="N199" s="3"/>
      <c r="O199" s="3"/>
      <c r="P199" s="3"/>
    </row>
    <row r="200" ht="15.75" customHeight="1">
      <c r="A200" s="3"/>
      <c r="B200" s="3"/>
      <c r="C200" s="3"/>
      <c r="D200" s="3"/>
      <c r="E200" s="3"/>
      <c r="F200" s="3"/>
      <c r="G200" s="3"/>
      <c r="H200" s="3"/>
      <c r="I200" s="3"/>
      <c r="J200" s="3"/>
      <c r="K200" s="3"/>
      <c r="L200" s="3"/>
      <c r="M200" s="3"/>
      <c r="N200" s="3"/>
      <c r="O200" s="3"/>
      <c r="P200" s="3"/>
    </row>
    <row r="201" ht="15.75" customHeight="1">
      <c r="A201" s="3"/>
      <c r="B201" s="3"/>
      <c r="C201" s="3"/>
      <c r="D201" s="3"/>
      <c r="E201" s="3"/>
      <c r="F201" s="3"/>
      <c r="G201" s="3"/>
      <c r="H201" s="3"/>
      <c r="I201" s="3"/>
      <c r="J201" s="3"/>
      <c r="K201" s="3"/>
      <c r="L201" s="3"/>
      <c r="M201" s="3"/>
      <c r="N201" s="3"/>
      <c r="O201" s="3"/>
      <c r="P201" s="3"/>
    </row>
    <row r="202" ht="15.75" customHeight="1">
      <c r="A202" s="3"/>
      <c r="B202" s="3"/>
      <c r="C202" s="3"/>
      <c r="D202" s="3"/>
      <c r="E202" s="3"/>
      <c r="F202" s="3"/>
      <c r="G202" s="3"/>
      <c r="H202" s="3"/>
      <c r="I202" s="3"/>
      <c r="J202" s="3"/>
      <c r="K202" s="3"/>
      <c r="L202" s="3"/>
      <c r="M202" s="3"/>
      <c r="N202" s="3"/>
      <c r="O202" s="3"/>
      <c r="P202" s="3"/>
    </row>
    <row r="203" ht="15.75" customHeight="1">
      <c r="A203" s="3"/>
      <c r="B203" s="3"/>
      <c r="C203" s="3"/>
      <c r="D203" s="3"/>
      <c r="E203" s="3"/>
      <c r="F203" s="3"/>
      <c r="G203" s="3"/>
      <c r="H203" s="3"/>
      <c r="I203" s="3"/>
      <c r="J203" s="3"/>
      <c r="K203" s="3"/>
      <c r="L203" s="3"/>
      <c r="M203" s="3"/>
      <c r="N203" s="3"/>
      <c r="O203" s="3"/>
      <c r="P203" s="3"/>
    </row>
    <row r="204" ht="15.75" customHeight="1">
      <c r="A204" s="3"/>
      <c r="B204" s="3"/>
      <c r="C204" s="3"/>
      <c r="D204" s="3"/>
      <c r="E204" s="3"/>
      <c r="F204" s="3"/>
      <c r="G204" s="3"/>
      <c r="H204" s="3"/>
      <c r="I204" s="3"/>
      <c r="J204" s="3"/>
      <c r="K204" s="3"/>
      <c r="L204" s="3"/>
      <c r="M204" s="3"/>
      <c r="N204" s="3"/>
      <c r="O204" s="3"/>
      <c r="P204" s="3"/>
    </row>
    <row r="205" ht="15.75" customHeight="1">
      <c r="A205" s="3"/>
      <c r="B205" s="3"/>
      <c r="C205" s="3"/>
      <c r="D205" s="3"/>
      <c r="E205" s="3"/>
      <c r="F205" s="3"/>
      <c r="G205" s="3"/>
      <c r="H205" s="3"/>
      <c r="I205" s="3"/>
      <c r="J205" s="3"/>
      <c r="K205" s="3"/>
      <c r="L205" s="3"/>
      <c r="M205" s="3"/>
      <c r="N205" s="3"/>
      <c r="O205" s="3"/>
      <c r="P205" s="3"/>
    </row>
    <row r="206" ht="15.75" customHeight="1">
      <c r="A206" s="3"/>
      <c r="B206" s="3"/>
      <c r="C206" s="3"/>
      <c r="D206" s="3"/>
      <c r="E206" s="3"/>
      <c r="F206" s="3"/>
      <c r="G206" s="3"/>
      <c r="H206" s="3"/>
      <c r="I206" s="3"/>
      <c r="J206" s="3"/>
      <c r="K206" s="3"/>
      <c r="L206" s="3"/>
      <c r="M206" s="3"/>
      <c r="N206" s="3"/>
      <c r="O206" s="3"/>
      <c r="P206" s="3"/>
    </row>
    <row r="207" ht="15.75" customHeight="1">
      <c r="A207" s="3"/>
      <c r="B207" s="3"/>
      <c r="C207" s="3"/>
      <c r="D207" s="3"/>
      <c r="E207" s="3"/>
      <c r="F207" s="3"/>
      <c r="G207" s="3"/>
      <c r="H207" s="3"/>
      <c r="I207" s="3"/>
      <c r="J207" s="3"/>
      <c r="K207" s="3"/>
      <c r="L207" s="3"/>
      <c r="M207" s="3"/>
      <c r="N207" s="3"/>
      <c r="O207" s="3"/>
      <c r="P207" s="3"/>
    </row>
    <row r="208" ht="15.75" customHeight="1">
      <c r="A208" s="3"/>
      <c r="B208" s="3"/>
      <c r="C208" s="3"/>
      <c r="D208" s="3"/>
      <c r="E208" s="3"/>
      <c r="F208" s="3"/>
      <c r="G208" s="3"/>
      <c r="H208" s="3"/>
      <c r="I208" s="3"/>
      <c r="J208" s="3"/>
      <c r="K208" s="3"/>
      <c r="L208" s="3"/>
      <c r="M208" s="3"/>
      <c r="N208" s="3"/>
      <c r="O208" s="3"/>
      <c r="P208" s="3"/>
    </row>
    <row r="209" ht="15.75" customHeight="1">
      <c r="A209" s="3"/>
      <c r="B209" s="3"/>
      <c r="C209" s="3"/>
      <c r="D209" s="3"/>
      <c r="E209" s="3"/>
      <c r="F209" s="3"/>
      <c r="G209" s="3"/>
      <c r="H209" s="3"/>
      <c r="I209" s="3"/>
      <c r="J209" s="3"/>
      <c r="K209" s="3"/>
      <c r="L209" s="3"/>
      <c r="M209" s="3"/>
      <c r="N209" s="3"/>
      <c r="O209" s="3"/>
      <c r="P209" s="3"/>
    </row>
    <row r="210" ht="15.75" customHeight="1">
      <c r="A210" s="3"/>
      <c r="B210" s="3"/>
      <c r="C210" s="3"/>
      <c r="D210" s="3"/>
      <c r="E210" s="3"/>
      <c r="F210" s="3"/>
      <c r="G210" s="3"/>
      <c r="H210" s="3"/>
      <c r="I210" s="3"/>
      <c r="J210" s="3"/>
      <c r="K210" s="3"/>
      <c r="L210" s="3"/>
      <c r="M210" s="3"/>
      <c r="N210" s="3"/>
      <c r="O210" s="3"/>
      <c r="P210" s="3"/>
    </row>
    <row r="211" ht="15.75" customHeight="1">
      <c r="A211" s="3"/>
      <c r="B211" s="3"/>
      <c r="C211" s="3"/>
      <c r="D211" s="3"/>
      <c r="E211" s="3"/>
      <c r="F211" s="3"/>
      <c r="G211" s="3"/>
      <c r="H211" s="3"/>
      <c r="I211" s="3"/>
      <c r="J211" s="3"/>
      <c r="K211" s="3"/>
      <c r="L211" s="3"/>
      <c r="M211" s="3"/>
      <c r="N211" s="3"/>
      <c r="O211" s="3"/>
      <c r="P211" s="3"/>
    </row>
    <row r="212" ht="15.75" customHeight="1">
      <c r="A212" s="3"/>
      <c r="B212" s="3"/>
      <c r="C212" s="3"/>
      <c r="D212" s="3"/>
      <c r="E212" s="3"/>
      <c r="F212" s="3"/>
      <c r="G212" s="3"/>
      <c r="H212" s="3"/>
      <c r="I212" s="3"/>
      <c r="J212" s="3"/>
      <c r="K212" s="3"/>
      <c r="L212" s="3"/>
      <c r="M212" s="3"/>
      <c r="N212" s="3"/>
      <c r="O212" s="3"/>
      <c r="P212" s="3"/>
    </row>
    <row r="213" ht="15.75" customHeight="1">
      <c r="A213" s="3"/>
      <c r="B213" s="3"/>
      <c r="C213" s="3"/>
      <c r="D213" s="3"/>
      <c r="E213" s="3"/>
      <c r="F213" s="3"/>
      <c r="G213" s="3"/>
      <c r="H213" s="3"/>
      <c r="I213" s="3"/>
      <c r="J213" s="3"/>
      <c r="K213" s="3"/>
      <c r="L213" s="3"/>
      <c r="M213" s="3"/>
      <c r="N213" s="3"/>
      <c r="O213" s="3"/>
      <c r="P213" s="3"/>
    </row>
    <row r="214" ht="15.75" customHeight="1">
      <c r="A214" s="3"/>
      <c r="B214" s="3"/>
      <c r="C214" s="3"/>
      <c r="D214" s="3"/>
      <c r="E214" s="3"/>
      <c r="F214" s="3"/>
      <c r="G214" s="3"/>
      <c r="H214" s="3"/>
      <c r="I214" s="3"/>
      <c r="J214" s="3"/>
      <c r="K214" s="3"/>
      <c r="L214" s="3"/>
      <c r="M214" s="3"/>
      <c r="N214" s="3"/>
      <c r="O214" s="3"/>
      <c r="P214" s="3"/>
    </row>
    <row r="215" ht="15.75" customHeight="1">
      <c r="A215" s="3"/>
      <c r="B215" s="3"/>
      <c r="C215" s="3"/>
      <c r="D215" s="3"/>
      <c r="E215" s="3"/>
      <c r="F215" s="3"/>
      <c r="G215" s="3"/>
      <c r="H215" s="3"/>
      <c r="I215" s="3"/>
      <c r="J215" s="3"/>
      <c r="K215" s="3"/>
      <c r="L215" s="3"/>
      <c r="M215" s="3"/>
      <c r="N215" s="3"/>
      <c r="O215" s="3"/>
      <c r="P215" s="3"/>
    </row>
    <row r="216" ht="15.75" customHeight="1">
      <c r="A216" s="3"/>
      <c r="B216" s="3"/>
      <c r="C216" s="3"/>
      <c r="D216" s="3"/>
      <c r="E216" s="3"/>
      <c r="F216" s="3"/>
      <c r="G216" s="3"/>
      <c r="H216" s="3"/>
      <c r="I216" s="3"/>
      <c r="J216" s="3"/>
      <c r="K216" s="3"/>
      <c r="L216" s="3"/>
      <c r="M216" s="3"/>
      <c r="N216" s="3"/>
      <c r="O216" s="3"/>
      <c r="P216" s="3"/>
    </row>
    <row r="217" ht="15.75" customHeight="1">
      <c r="A217" s="3"/>
      <c r="B217" s="3"/>
      <c r="C217" s="3"/>
      <c r="D217" s="3"/>
      <c r="E217" s="3"/>
      <c r="F217" s="3"/>
      <c r="G217" s="3"/>
      <c r="H217" s="3"/>
      <c r="I217" s="3"/>
      <c r="J217" s="3"/>
      <c r="K217" s="3"/>
      <c r="L217" s="3"/>
      <c r="M217" s="3"/>
      <c r="N217" s="3"/>
      <c r="O217" s="3"/>
      <c r="P217" s="3"/>
    </row>
    <row r="218" ht="15.75" customHeight="1">
      <c r="A218" s="3"/>
      <c r="B218" s="3"/>
      <c r="C218" s="3"/>
      <c r="D218" s="3"/>
      <c r="E218" s="3"/>
      <c r="F218" s="3"/>
      <c r="G218" s="3"/>
      <c r="H218" s="3"/>
      <c r="I218" s="3"/>
      <c r="J218" s="3"/>
      <c r="K218" s="3"/>
      <c r="L218" s="3"/>
      <c r="M218" s="3"/>
      <c r="N218" s="3"/>
      <c r="O218" s="3"/>
      <c r="P218" s="3"/>
    </row>
    <row r="219" ht="15.75" customHeight="1">
      <c r="A219" s="3"/>
      <c r="B219" s="3"/>
      <c r="C219" s="3"/>
      <c r="D219" s="3"/>
      <c r="E219" s="3"/>
      <c r="F219" s="3"/>
      <c r="G219" s="3"/>
      <c r="H219" s="3"/>
      <c r="I219" s="3"/>
      <c r="J219" s="3"/>
      <c r="K219" s="3"/>
      <c r="L219" s="3"/>
      <c r="M219" s="3"/>
      <c r="N219" s="3"/>
      <c r="O219" s="3"/>
      <c r="P219" s="3"/>
    </row>
    <row r="220" ht="15.75" customHeight="1">
      <c r="A220" s="3"/>
      <c r="B220" s="3"/>
      <c r="C220" s="3"/>
      <c r="D220" s="3"/>
      <c r="E220" s="3"/>
      <c r="F220" s="3"/>
      <c r="G220" s="3"/>
      <c r="H220" s="3"/>
      <c r="I220" s="3"/>
      <c r="J220" s="3"/>
      <c r="K220" s="3"/>
      <c r="L220" s="3"/>
      <c r="M220" s="3"/>
      <c r="N220" s="3"/>
      <c r="O220" s="3"/>
      <c r="P220" s="3"/>
    </row>
    <row r="221" ht="15.75" customHeight="1">
      <c r="A221" s="3"/>
      <c r="B221" s="3"/>
      <c r="C221" s="3"/>
      <c r="D221" s="3"/>
      <c r="E221" s="3"/>
      <c r="F221" s="3"/>
      <c r="G221" s="3"/>
      <c r="H221" s="3"/>
      <c r="I221" s="3"/>
      <c r="J221" s="3"/>
      <c r="K221" s="3"/>
      <c r="L221" s="3"/>
      <c r="M221" s="3"/>
      <c r="N221" s="3"/>
      <c r="O221" s="3"/>
      <c r="P221" s="3"/>
    </row>
    <row r="222" ht="15.75" customHeight="1">
      <c r="A222" s="3"/>
      <c r="B222" s="3"/>
      <c r="C222" s="3"/>
      <c r="D222" s="3"/>
      <c r="E222" s="3"/>
      <c r="F222" s="3"/>
      <c r="G222" s="3"/>
      <c r="H222" s="3"/>
      <c r="I222" s="3"/>
      <c r="J222" s="3"/>
      <c r="K222" s="3"/>
      <c r="L222" s="3"/>
      <c r="M222" s="3"/>
      <c r="N222" s="3"/>
      <c r="O222" s="3"/>
      <c r="P222" s="3"/>
    </row>
    <row r="223" ht="15.75" customHeight="1">
      <c r="A223" s="3"/>
      <c r="B223" s="3"/>
      <c r="C223" s="3"/>
      <c r="D223" s="3"/>
      <c r="E223" s="3"/>
      <c r="F223" s="3"/>
      <c r="G223" s="3"/>
      <c r="H223" s="3"/>
      <c r="I223" s="3"/>
      <c r="J223" s="3"/>
      <c r="K223" s="3"/>
      <c r="L223" s="3"/>
      <c r="M223" s="3"/>
      <c r="N223" s="3"/>
      <c r="O223" s="3"/>
      <c r="P223" s="3"/>
    </row>
    <row r="224" ht="15.75" customHeight="1">
      <c r="A224" s="3"/>
      <c r="B224" s="3"/>
      <c r="C224" s="3"/>
      <c r="D224" s="3"/>
      <c r="E224" s="3"/>
      <c r="F224" s="3"/>
      <c r="G224" s="3"/>
      <c r="H224" s="3"/>
      <c r="I224" s="3"/>
      <c r="J224" s="3"/>
      <c r="K224" s="3"/>
      <c r="L224" s="3"/>
      <c r="M224" s="3"/>
      <c r="N224" s="3"/>
      <c r="O224" s="3"/>
      <c r="P224" s="3"/>
    </row>
    <row r="225" ht="15.75" customHeight="1">
      <c r="A225" s="3"/>
      <c r="B225" s="3"/>
      <c r="C225" s="3"/>
      <c r="D225" s="3"/>
      <c r="E225" s="3"/>
      <c r="F225" s="3"/>
      <c r="G225" s="3"/>
      <c r="H225" s="3"/>
      <c r="I225" s="3"/>
      <c r="J225" s="3"/>
      <c r="K225" s="3"/>
      <c r="L225" s="3"/>
      <c r="M225" s="3"/>
      <c r="N225" s="3"/>
      <c r="O225" s="3"/>
      <c r="P225" s="3"/>
    </row>
    <row r="226" ht="15.75" customHeight="1">
      <c r="A226" s="3"/>
      <c r="B226" s="3"/>
      <c r="C226" s="3"/>
      <c r="D226" s="3"/>
      <c r="E226" s="3"/>
      <c r="F226" s="3"/>
      <c r="G226" s="3"/>
      <c r="H226" s="3"/>
      <c r="I226" s="3"/>
      <c r="J226" s="3"/>
      <c r="K226" s="3"/>
      <c r="L226" s="3"/>
      <c r="M226" s="3"/>
      <c r="N226" s="3"/>
      <c r="O226" s="3"/>
      <c r="P226" s="3"/>
    </row>
    <row r="227" ht="15.75" customHeight="1">
      <c r="A227" s="3"/>
      <c r="B227" s="3"/>
      <c r="C227" s="3"/>
      <c r="D227" s="3"/>
      <c r="E227" s="3"/>
      <c r="F227" s="3"/>
      <c r="G227" s="3"/>
      <c r="H227" s="3"/>
      <c r="I227" s="3"/>
      <c r="J227" s="3"/>
      <c r="K227" s="3"/>
      <c r="L227" s="3"/>
      <c r="M227" s="3"/>
      <c r="N227" s="3"/>
      <c r="O227" s="3"/>
      <c r="P227" s="3"/>
    </row>
    <row r="228" ht="15.75" customHeight="1">
      <c r="A228" s="3"/>
      <c r="B228" s="3"/>
      <c r="C228" s="3"/>
      <c r="D228" s="3"/>
      <c r="E228" s="3"/>
      <c r="F228" s="3"/>
      <c r="G228" s="3"/>
      <c r="H228" s="3"/>
      <c r="I228" s="3"/>
      <c r="J228" s="3"/>
      <c r="K228" s="3"/>
      <c r="L228" s="3"/>
      <c r="M228" s="3"/>
      <c r="N228" s="3"/>
      <c r="O228" s="3"/>
      <c r="P228" s="3"/>
    </row>
    <row r="229" ht="15.75" customHeight="1">
      <c r="A229" s="3"/>
      <c r="B229" s="3"/>
      <c r="C229" s="3"/>
      <c r="D229" s="3"/>
      <c r="E229" s="3"/>
      <c r="F229" s="3"/>
      <c r="G229" s="3"/>
      <c r="H229" s="3"/>
      <c r="I229" s="3"/>
      <c r="J229" s="3"/>
      <c r="K229" s="3"/>
      <c r="L229" s="3"/>
      <c r="M229" s="3"/>
      <c r="N229" s="3"/>
      <c r="O229" s="3"/>
      <c r="P229" s="3"/>
    </row>
    <row r="230" ht="15.75" customHeight="1">
      <c r="A230" s="3"/>
      <c r="B230" s="3"/>
      <c r="C230" s="3"/>
      <c r="D230" s="3"/>
      <c r="E230" s="3"/>
      <c r="F230" s="3"/>
      <c r="G230" s="3"/>
      <c r="H230" s="3"/>
      <c r="I230" s="3"/>
      <c r="J230" s="3"/>
      <c r="K230" s="3"/>
      <c r="L230" s="3"/>
      <c r="M230" s="3"/>
      <c r="N230" s="3"/>
      <c r="O230" s="3"/>
      <c r="P230" s="3"/>
    </row>
    <row r="231" ht="15.75" customHeight="1">
      <c r="A231" s="3"/>
      <c r="B231" s="3"/>
      <c r="C231" s="3"/>
      <c r="D231" s="3"/>
      <c r="E231" s="3"/>
      <c r="F231" s="3"/>
      <c r="G231" s="3"/>
      <c r="H231" s="3"/>
      <c r="I231" s="3"/>
      <c r="J231" s="3"/>
      <c r="K231" s="3"/>
      <c r="L231" s="3"/>
      <c r="M231" s="3"/>
      <c r="N231" s="3"/>
      <c r="O231" s="3"/>
      <c r="P231" s="3"/>
    </row>
    <row r="232" ht="15.75" customHeight="1">
      <c r="A232" s="3"/>
      <c r="B232" s="3"/>
      <c r="C232" s="3"/>
      <c r="D232" s="3"/>
      <c r="E232" s="3"/>
      <c r="F232" s="3"/>
      <c r="G232" s="3"/>
      <c r="H232" s="3"/>
      <c r="I232" s="3"/>
      <c r="J232" s="3"/>
      <c r="K232" s="3"/>
      <c r="L232" s="3"/>
      <c r="M232" s="3"/>
      <c r="N232" s="3"/>
      <c r="O232" s="3"/>
      <c r="P232" s="3"/>
    </row>
    <row r="233" ht="15.75" customHeight="1">
      <c r="A233" s="3"/>
      <c r="B233" s="3"/>
      <c r="C233" s="3"/>
      <c r="D233" s="3"/>
      <c r="E233" s="3"/>
      <c r="F233" s="3"/>
      <c r="G233" s="3"/>
      <c r="H233" s="3"/>
      <c r="I233" s="3"/>
      <c r="J233" s="3"/>
      <c r="K233" s="3"/>
      <c r="L233" s="3"/>
      <c r="M233" s="3"/>
      <c r="N233" s="3"/>
      <c r="O233" s="3"/>
      <c r="P233" s="3"/>
    </row>
    <row r="234" ht="15.75" customHeight="1">
      <c r="A234" s="3"/>
      <c r="B234" s="3"/>
      <c r="C234" s="3"/>
      <c r="D234" s="3"/>
      <c r="E234" s="3"/>
      <c r="F234" s="3"/>
      <c r="G234" s="3"/>
      <c r="H234" s="3"/>
      <c r="I234" s="3"/>
      <c r="J234" s="3"/>
      <c r="K234" s="3"/>
      <c r="L234" s="3"/>
      <c r="M234" s="3"/>
      <c r="N234" s="3"/>
      <c r="O234" s="3"/>
      <c r="P234" s="3"/>
    </row>
    <row r="235" ht="15.75" customHeight="1">
      <c r="A235" s="3"/>
      <c r="B235" s="3"/>
      <c r="C235" s="3"/>
      <c r="D235" s="3"/>
      <c r="E235" s="3"/>
      <c r="F235" s="3"/>
      <c r="G235" s="3"/>
      <c r="H235" s="3"/>
      <c r="I235" s="3"/>
      <c r="J235" s="3"/>
      <c r="K235" s="3"/>
      <c r="L235" s="3"/>
      <c r="M235" s="3"/>
      <c r="N235" s="3"/>
      <c r="O235" s="3"/>
      <c r="P235" s="3"/>
    </row>
    <row r="236" ht="15.75" customHeight="1">
      <c r="A236" s="3"/>
      <c r="B236" s="3"/>
      <c r="C236" s="3"/>
      <c r="D236" s="3"/>
      <c r="E236" s="3"/>
      <c r="F236" s="3"/>
      <c r="G236" s="3"/>
      <c r="H236" s="3"/>
      <c r="I236" s="3"/>
      <c r="J236" s="3"/>
      <c r="K236" s="3"/>
      <c r="L236" s="3"/>
      <c r="M236" s="3"/>
      <c r="N236" s="3"/>
      <c r="O236" s="3"/>
      <c r="P236" s="3"/>
    </row>
    <row r="237" ht="15.75" customHeight="1">
      <c r="A237" s="3"/>
      <c r="B237" s="3"/>
      <c r="C237" s="3"/>
      <c r="D237" s="3"/>
      <c r="E237" s="3"/>
      <c r="F237" s="3"/>
      <c r="G237" s="3"/>
      <c r="H237" s="3"/>
      <c r="I237" s="3"/>
      <c r="J237" s="3"/>
      <c r="K237" s="3"/>
      <c r="L237" s="3"/>
      <c r="M237" s="3"/>
      <c r="N237" s="3"/>
      <c r="O237" s="3"/>
      <c r="P237" s="3"/>
    </row>
    <row r="238" ht="15.75" customHeight="1">
      <c r="A238" s="3"/>
      <c r="B238" s="3"/>
      <c r="C238" s="3"/>
      <c r="D238" s="3"/>
      <c r="E238" s="3"/>
      <c r="F238" s="3"/>
      <c r="G238" s="3"/>
      <c r="H238" s="3"/>
      <c r="I238" s="3"/>
      <c r="J238" s="3"/>
      <c r="K238" s="3"/>
      <c r="L238" s="3"/>
      <c r="M238" s="3"/>
      <c r="N238" s="3"/>
      <c r="O238" s="3"/>
      <c r="P238" s="3"/>
    </row>
    <row r="239" ht="15.75" customHeight="1">
      <c r="A239" s="3"/>
      <c r="B239" s="3"/>
      <c r="C239" s="3"/>
      <c r="D239" s="3"/>
      <c r="E239" s="3"/>
      <c r="F239" s="3"/>
      <c r="G239" s="3"/>
      <c r="H239" s="3"/>
      <c r="I239" s="3"/>
      <c r="J239" s="3"/>
      <c r="K239" s="3"/>
      <c r="L239" s="3"/>
      <c r="M239" s="3"/>
      <c r="N239" s="3"/>
      <c r="O239" s="3"/>
      <c r="P239" s="3"/>
    </row>
    <row r="240" ht="15.75" customHeight="1">
      <c r="A240" s="3"/>
      <c r="B240" s="3"/>
      <c r="C240" s="3"/>
      <c r="D240" s="3"/>
      <c r="E240" s="3"/>
      <c r="F240" s="3"/>
      <c r="G240" s="3"/>
      <c r="H240" s="3"/>
      <c r="I240" s="3"/>
      <c r="J240" s="3"/>
      <c r="K240" s="3"/>
      <c r="L240" s="3"/>
      <c r="M240" s="3"/>
      <c r="N240" s="3"/>
      <c r="O240" s="3"/>
      <c r="P240" s="3"/>
    </row>
    <row r="241" ht="15.75" customHeight="1">
      <c r="A241" s="3"/>
      <c r="B241" s="3"/>
      <c r="C241" s="3"/>
      <c r="D241" s="3"/>
      <c r="E241" s="3"/>
      <c r="F241" s="3"/>
      <c r="G241" s="3"/>
      <c r="H241" s="3"/>
      <c r="I241" s="3"/>
      <c r="J241" s="3"/>
      <c r="K241" s="3"/>
      <c r="L241" s="3"/>
      <c r="M241" s="3"/>
      <c r="N241" s="3"/>
      <c r="O241" s="3"/>
      <c r="P241" s="3"/>
    </row>
    <row r="242" ht="15.75" customHeight="1">
      <c r="A242" s="3"/>
      <c r="B242" s="3"/>
      <c r="C242" s="3"/>
      <c r="D242" s="3"/>
      <c r="E242" s="3"/>
      <c r="F242" s="3"/>
      <c r="G242" s="3"/>
      <c r="H242" s="3"/>
      <c r="I242" s="3"/>
      <c r="J242" s="3"/>
      <c r="K242" s="3"/>
      <c r="L242" s="3"/>
      <c r="M242" s="3"/>
      <c r="N242" s="3"/>
      <c r="O242" s="3"/>
      <c r="P242" s="3"/>
    </row>
    <row r="243" ht="15.75" customHeight="1">
      <c r="A243" s="3"/>
      <c r="B243" s="3"/>
      <c r="C243" s="3"/>
      <c r="D243" s="3"/>
      <c r="E243" s="3"/>
      <c r="F243" s="3"/>
      <c r="G243" s="3"/>
      <c r="H243" s="3"/>
      <c r="I243" s="3"/>
      <c r="J243" s="3"/>
      <c r="K243" s="3"/>
      <c r="L243" s="3"/>
      <c r="M243" s="3"/>
      <c r="N243" s="3"/>
      <c r="O243" s="3"/>
      <c r="P243" s="3"/>
    </row>
    <row r="244" ht="15.75" customHeight="1">
      <c r="A244" s="3"/>
      <c r="B244" s="3"/>
      <c r="C244" s="3"/>
      <c r="D244" s="3"/>
      <c r="E244" s="3"/>
      <c r="F244" s="3"/>
      <c r="G244" s="3"/>
      <c r="H244" s="3"/>
      <c r="I244" s="3"/>
      <c r="J244" s="3"/>
      <c r="K244" s="3"/>
      <c r="L244" s="3"/>
      <c r="M244" s="3"/>
      <c r="N244" s="3"/>
      <c r="O244" s="3"/>
      <c r="P244" s="3"/>
    </row>
    <row r="245" ht="15.75" customHeight="1">
      <c r="A245" s="3"/>
      <c r="B245" s="3"/>
      <c r="C245" s="3"/>
      <c r="D245" s="3"/>
      <c r="E245" s="3"/>
      <c r="F245" s="3"/>
      <c r="G245" s="3"/>
      <c r="H245" s="3"/>
      <c r="I245" s="3"/>
      <c r="J245" s="3"/>
      <c r="K245" s="3"/>
      <c r="L245" s="3"/>
      <c r="M245" s="3"/>
      <c r="N245" s="3"/>
      <c r="O245" s="3"/>
      <c r="P245" s="3"/>
    </row>
    <row r="246" ht="15.75" customHeight="1">
      <c r="A246" s="3"/>
      <c r="B246" s="3"/>
      <c r="C246" s="3"/>
      <c r="D246" s="3"/>
      <c r="E246" s="3"/>
      <c r="F246" s="3"/>
      <c r="G246" s="3"/>
      <c r="H246" s="3"/>
      <c r="I246" s="3"/>
      <c r="J246" s="3"/>
      <c r="K246" s="3"/>
      <c r="L246" s="3"/>
      <c r="M246" s="3"/>
      <c r="N246" s="3"/>
      <c r="O246" s="3"/>
      <c r="P246" s="3"/>
    </row>
    <row r="247" ht="15.75" customHeight="1">
      <c r="A247" s="3"/>
      <c r="B247" s="3"/>
      <c r="C247" s="3"/>
      <c r="D247" s="3"/>
      <c r="E247" s="3"/>
      <c r="F247" s="3"/>
      <c r="G247" s="3"/>
      <c r="H247" s="3"/>
      <c r="I247" s="3"/>
      <c r="J247" s="3"/>
      <c r="K247" s="3"/>
      <c r="L247" s="3"/>
      <c r="M247" s="3"/>
      <c r="N247" s="3"/>
      <c r="O247" s="3"/>
      <c r="P247" s="3"/>
    </row>
    <row r="248" ht="15.75" customHeight="1">
      <c r="A248" s="3"/>
      <c r="B248" s="3"/>
      <c r="C248" s="3"/>
      <c r="D248" s="3"/>
      <c r="E248" s="3"/>
      <c r="F248" s="3"/>
      <c r="G248" s="3"/>
      <c r="H248" s="3"/>
      <c r="I248" s="3"/>
      <c r="J248" s="3"/>
      <c r="K248" s="3"/>
      <c r="L248" s="3"/>
      <c r="M248" s="3"/>
      <c r="N248" s="3"/>
      <c r="O248" s="3"/>
      <c r="P248" s="3"/>
    </row>
    <row r="249" ht="15.75" customHeight="1">
      <c r="A249" s="3"/>
      <c r="B249" s="3"/>
      <c r="C249" s="3"/>
      <c r="D249" s="3"/>
      <c r="E249" s="3"/>
      <c r="F249" s="3"/>
      <c r="G249" s="3"/>
      <c r="H249" s="3"/>
      <c r="I249" s="3"/>
      <c r="J249" s="3"/>
      <c r="K249" s="3"/>
      <c r="L249" s="3"/>
      <c r="M249" s="3"/>
      <c r="N249" s="3"/>
      <c r="O249" s="3"/>
      <c r="P249" s="3"/>
    </row>
    <row r="250" ht="15.75" customHeight="1">
      <c r="A250" s="3"/>
      <c r="B250" s="3"/>
      <c r="C250" s="3"/>
      <c r="D250" s="3"/>
      <c r="E250" s="3"/>
      <c r="F250" s="3"/>
      <c r="G250" s="3"/>
      <c r="H250" s="3"/>
      <c r="I250" s="3"/>
      <c r="J250" s="3"/>
      <c r="K250" s="3"/>
      <c r="L250" s="3"/>
      <c r="M250" s="3"/>
      <c r="N250" s="3"/>
      <c r="O250" s="3"/>
      <c r="P250" s="3"/>
    </row>
    <row r="251" ht="15.75" customHeight="1">
      <c r="A251" s="3"/>
      <c r="B251" s="3"/>
      <c r="C251" s="3"/>
      <c r="D251" s="3"/>
      <c r="E251" s="3"/>
      <c r="F251" s="3"/>
      <c r="G251" s="3"/>
      <c r="H251" s="3"/>
      <c r="I251" s="3"/>
      <c r="J251" s="3"/>
      <c r="K251" s="3"/>
      <c r="L251" s="3"/>
      <c r="M251" s="3"/>
      <c r="N251" s="3"/>
      <c r="O251" s="3"/>
      <c r="P251" s="3"/>
    </row>
    <row r="252" ht="15.75" customHeight="1">
      <c r="A252" s="3"/>
      <c r="B252" s="3"/>
      <c r="C252" s="3"/>
      <c r="D252" s="3"/>
      <c r="E252" s="3"/>
      <c r="F252" s="3"/>
      <c r="G252" s="3"/>
      <c r="H252" s="3"/>
      <c r="I252" s="3"/>
      <c r="J252" s="3"/>
      <c r="K252" s="3"/>
      <c r="L252" s="3"/>
      <c r="M252" s="3"/>
      <c r="N252" s="3"/>
      <c r="O252" s="3"/>
      <c r="P252" s="3"/>
    </row>
    <row r="253" ht="15.75" customHeight="1">
      <c r="A253" s="3"/>
      <c r="B253" s="3"/>
      <c r="C253" s="3"/>
      <c r="D253" s="3"/>
      <c r="E253" s="3"/>
      <c r="F253" s="3"/>
      <c r="G253" s="3"/>
      <c r="H253" s="3"/>
      <c r="I253" s="3"/>
      <c r="J253" s="3"/>
      <c r="K253" s="3"/>
      <c r="L253" s="3"/>
      <c r="M253" s="3"/>
      <c r="N253" s="3"/>
      <c r="O253" s="3"/>
      <c r="P253" s="3"/>
    </row>
    <row r="254" ht="15.75" customHeight="1">
      <c r="A254" s="3"/>
      <c r="B254" s="3"/>
      <c r="C254" s="3"/>
      <c r="D254" s="3"/>
      <c r="E254" s="3"/>
      <c r="F254" s="3"/>
      <c r="G254" s="3"/>
      <c r="H254" s="3"/>
      <c r="I254" s="3"/>
      <c r="J254" s="3"/>
      <c r="K254" s="3"/>
      <c r="L254" s="3"/>
      <c r="M254" s="3"/>
      <c r="N254" s="3"/>
      <c r="O254" s="3"/>
      <c r="P254" s="3"/>
    </row>
    <row r="255" ht="15.75" customHeight="1">
      <c r="A255" s="3"/>
      <c r="B255" s="3"/>
      <c r="C255" s="3"/>
      <c r="D255" s="3"/>
      <c r="E255" s="3"/>
      <c r="F255" s="3"/>
      <c r="G255" s="3"/>
      <c r="H255" s="3"/>
      <c r="I255" s="3"/>
      <c r="J255" s="3"/>
      <c r="K255" s="3"/>
      <c r="L255" s="3"/>
      <c r="M255" s="3"/>
      <c r="N255" s="3"/>
      <c r="O255" s="3"/>
      <c r="P255" s="3"/>
    </row>
    <row r="256" ht="15.75" customHeight="1">
      <c r="A256" s="3"/>
      <c r="B256" s="3"/>
      <c r="C256" s="3"/>
      <c r="D256" s="3"/>
      <c r="E256" s="3"/>
      <c r="F256" s="3"/>
      <c r="G256" s="3"/>
      <c r="H256" s="3"/>
      <c r="I256" s="3"/>
      <c r="J256" s="3"/>
      <c r="K256" s="3"/>
      <c r="L256" s="3"/>
      <c r="M256" s="3"/>
      <c r="N256" s="3"/>
      <c r="O256" s="3"/>
      <c r="P256" s="3"/>
    </row>
    <row r="257" ht="15.75" customHeight="1">
      <c r="A257" s="3"/>
      <c r="B257" s="3"/>
      <c r="C257" s="3"/>
      <c r="D257" s="3"/>
      <c r="E257" s="3"/>
      <c r="F257" s="3"/>
      <c r="G257" s="3"/>
      <c r="H257" s="3"/>
      <c r="I257" s="3"/>
      <c r="J257" s="3"/>
      <c r="K257" s="3"/>
      <c r="L257" s="3"/>
      <c r="M257" s="3"/>
      <c r="N257" s="3"/>
      <c r="O257" s="3"/>
      <c r="P257" s="3"/>
    </row>
    <row r="258" ht="15.75" customHeight="1">
      <c r="A258" s="3"/>
      <c r="B258" s="3"/>
      <c r="C258" s="3"/>
      <c r="D258" s="3"/>
      <c r="E258" s="3"/>
      <c r="F258" s="3"/>
      <c r="G258" s="3"/>
      <c r="H258" s="3"/>
      <c r="I258" s="3"/>
      <c r="J258" s="3"/>
      <c r="K258" s="3"/>
      <c r="L258" s="3"/>
      <c r="M258" s="3"/>
      <c r="N258" s="3"/>
      <c r="O258" s="3"/>
      <c r="P258" s="3"/>
    </row>
    <row r="259" ht="15.75" customHeight="1">
      <c r="A259" s="3"/>
      <c r="B259" s="3"/>
      <c r="C259" s="3"/>
      <c r="D259" s="3"/>
      <c r="E259" s="3"/>
      <c r="F259" s="3"/>
      <c r="G259" s="3"/>
      <c r="H259" s="3"/>
      <c r="I259" s="3"/>
      <c r="J259" s="3"/>
      <c r="K259" s="3"/>
      <c r="L259" s="3"/>
      <c r="M259" s="3"/>
      <c r="N259" s="3"/>
      <c r="O259" s="3"/>
      <c r="P259" s="3"/>
    </row>
    <row r="260" ht="15.75" customHeight="1">
      <c r="A260" s="3"/>
      <c r="B260" s="3"/>
      <c r="C260" s="3"/>
      <c r="D260" s="3"/>
      <c r="E260" s="3"/>
      <c r="F260" s="3"/>
      <c r="G260" s="3"/>
      <c r="H260" s="3"/>
      <c r="I260" s="3"/>
      <c r="J260" s="3"/>
      <c r="K260" s="3"/>
      <c r="L260" s="3"/>
      <c r="M260" s="3"/>
      <c r="N260" s="3"/>
      <c r="O260" s="3"/>
      <c r="P260" s="3"/>
    </row>
    <row r="261" ht="15.75" customHeight="1">
      <c r="A261" s="3"/>
      <c r="B261" s="3"/>
      <c r="C261" s="3"/>
      <c r="D261" s="3"/>
      <c r="E261" s="3"/>
      <c r="F261" s="3"/>
      <c r="G261" s="3"/>
      <c r="H261" s="3"/>
      <c r="I261" s="3"/>
      <c r="J261" s="3"/>
      <c r="K261" s="3"/>
      <c r="L261" s="3"/>
      <c r="M261" s="3"/>
      <c r="N261" s="3"/>
      <c r="O261" s="3"/>
      <c r="P261" s="3"/>
    </row>
    <row r="262" ht="15.75" customHeight="1">
      <c r="A262" s="3"/>
      <c r="B262" s="3"/>
      <c r="C262" s="3"/>
      <c r="D262" s="3"/>
      <c r="E262" s="3"/>
      <c r="F262" s="3"/>
      <c r="G262" s="3"/>
      <c r="H262" s="3"/>
      <c r="I262" s="3"/>
      <c r="J262" s="3"/>
      <c r="K262" s="3"/>
      <c r="L262" s="3"/>
      <c r="M262" s="3"/>
      <c r="N262" s="3"/>
      <c r="O262" s="3"/>
      <c r="P262" s="3"/>
    </row>
    <row r="263" ht="15.75" customHeight="1">
      <c r="A263" s="3"/>
      <c r="B263" s="3"/>
      <c r="C263" s="3"/>
      <c r="D263" s="3"/>
      <c r="E263" s="3"/>
      <c r="F263" s="3"/>
      <c r="G263" s="3"/>
      <c r="H263" s="3"/>
      <c r="I263" s="3"/>
      <c r="J263" s="3"/>
      <c r="K263" s="3"/>
      <c r="L263" s="3"/>
      <c r="M263" s="3"/>
      <c r="N263" s="3"/>
      <c r="O263" s="3"/>
      <c r="P263" s="3"/>
    </row>
    <row r="264" ht="15.75" customHeight="1">
      <c r="A264" s="3"/>
      <c r="B264" s="3"/>
      <c r="C264" s="3"/>
      <c r="D264" s="3"/>
      <c r="E264" s="3"/>
      <c r="F264" s="3"/>
      <c r="G264" s="3"/>
      <c r="H264" s="3"/>
      <c r="I264" s="3"/>
      <c r="J264" s="3"/>
      <c r="K264" s="3"/>
      <c r="L264" s="3"/>
      <c r="M264" s="3"/>
      <c r="N264" s="3"/>
      <c r="O264" s="3"/>
      <c r="P264" s="3"/>
    </row>
    <row r="265" ht="15.75" customHeight="1">
      <c r="A265" s="3"/>
      <c r="B265" s="3"/>
      <c r="C265" s="3"/>
      <c r="D265" s="3"/>
      <c r="E265" s="3"/>
      <c r="F265" s="3"/>
      <c r="G265" s="3"/>
      <c r="H265" s="3"/>
      <c r="I265" s="3"/>
      <c r="J265" s="3"/>
      <c r="K265" s="3"/>
      <c r="L265" s="3"/>
      <c r="M265" s="3"/>
      <c r="N265" s="3"/>
      <c r="O265" s="3"/>
      <c r="P265" s="3"/>
    </row>
    <row r="266" ht="15.75" customHeight="1">
      <c r="A266" s="3"/>
      <c r="B266" s="3"/>
      <c r="C266" s="3"/>
      <c r="D266" s="3"/>
      <c r="E266" s="3"/>
      <c r="F266" s="3"/>
      <c r="G266" s="3"/>
      <c r="H266" s="3"/>
      <c r="I266" s="3"/>
      <c r="J266" s="3"/>
      <c r="K266" s="3"/>
      <c r="L266" s="3"/>
      <c r="M266" s="3"/>
      <c r="N266" s="3"/>
      <c r="O266" s="3"/>
      <c r="P266" s="3"/>
    </row>
    <row r="267" ht="15.75" customHeight="1">
      <c r="A267" s="3"/>
      <c r="B267" s="3"/>
      <c r="C267" s="3"/>
      <c r="D267" s="3"/>
      <c r="E267" s="3"/>
      <c r="F267" s="3"/>
      <c r="G267" s="3"/>
      <c r="H267" s="3"/>
      <c r="I267" s="3"/>
      <c r="J267" s="3"/>
      <c r="K267" s="3"/>
      <c r="L267" s="3"/>
      <c r="M267" s="3"/>
      <c r="N267" s="3"/>
      <c r="O267" s="3"/>
      <c r="P267" s="3"/>
    </row>
    <row r="268" ht="15.75" customHeight="1">
      <c r="A268" s="3"/>
      <c r="B268" s="3"/>
      <c r="C268" s="3"/>
      <c r="D268" s="3"/>
      <c r="E268" s="3"/>
      <c r="F268" s="3"/>
      <c r="G268" s="3"/>
      <c r="H268" s="3"/>
      <c r="I268" s="3"/>
      <c r="J268" s="3"/>
      <c r="K268" s="3"/>
      <c r="L268" s="3"/>
      <c r="M268" s="3"/>
      <c r="N268" s="3"/>
      <c r="O268" s="3"/>
      <c r="P268" s="3"/>
    </row>
    <row r="269" ht="15.75" customHeight="1">
      <c r="A269" s="3"/>
      <c r="B269" s="3"/>
      <c r="C269" s="3"/>
      <c r="D269" s="3"/>
      <c r="E269" s="3"/>
      <c r="F269" s="3"/>
      <c r="G269" s="3"/>
      <c r="H269" s="3"/>
      <c r="I269" s="3"/>
      <c r="J269" s="3"/>
      <c r="K269" s="3"/>
      <c r="L269" s="3"/>
      <c r="M269" s="3"/>
      <c r="N269" s="3"/>
      <c r="O269" s="3"/>
      <c r="P269" s="3"/>
    </row>
    <row r="270" ht="15.75" customHeight="1">
      <c r="A270" s="3"/>
      <c r="B270" s="3"/>
      <c r="C270" s="3"/>
      <c r="D270" s="3"/>
      <c r="E270" s="3"/>
      <c r="F270" s="3"/>
      <c r="G270" s="3"/>
      <c r="H270" s="3"/>
      <c r="I270" s="3"/>
      <c r="J270" s="3"/>
      <c r="K270" s="3"/>
      <c r="L270" s="3"/>
      <c r="M270" s="3"/>
      <c r="N270" s="3"/>
      <c r="O270" s="3"/>
      <c r="P270" s="3"/>
    </row>
    <row r="271" ht="15.75" customHeight="1">
      <c r="A271" s="3"/>
      <c r="B271" s="3"/>
      <c r="C271" s="3"/>
      <c r="D271" s="3"/>
      <c r="E271" s="3"/>
      <c r="F271" s="3"/>
      <c r="G271" s="3"/>
      <c r="H271" s="3"/>
      <c r="I271" s="3"/>
      <c r="J271" s="3"/>
      <c r="K271" s="3"/>
      <c r="L271" s="3"/>
      <c r="M271" s="3"/>
      <c r="N271" s="3"/>
      <c r="O271" s="3"/>
      <c r="P271" s="3"/>
    </row>
    <row r="272" ht="15.75" customHeight="1">
      <c r="A272" s="3"/>
      <c r="B272" s="3"/>
      <c r="C272" s="3"/>
      <c r="D272" s="3"/>
      <c r="E272" s="3"/>
      <c r="F272" s="3"/>
      <c r="G272" s="3"/>
      <c r="H272" s="3"/>
      <c r="I272" s="3"/>
      <c r="J272" s="3"/>
      <c r="K272" s="3"/>
      <c r="L272" s="3"/>
      <c r="M272" s="3"/>
      <c r="N272" s="3"/>
      <c r="O272" s="3"/>
      <c r="P272" s="3"/>
    </row>
    <row r="273" ht="15.75" customHeight="1">
      <c r="A273" s="3"/>
      <c r="B273" s="3"/>
      <c r="C273" s="3"/>
      <c r="D273" s="3"/>
      <c r="E273" s="3"/>
      <c r="F273" s="3"/>
      <c r="G273" s="3"/>
      <c r="H273" s="3"/>
      <c r="I273" s="3"/>
      <c r="J273" s="3"/>
      <c r="K273" s="3"/>
      <c r="L273" s="3"/>
      <c r="M273" s="3"/>
      <c r="N273" s="3"/>
      <c r="O273" s="3"/>
      <c r="P273" s="3"/>
    </row>
    <row r="274" ht="15.75" customHeight="1">
      <c r="A274" s="3"/>
      <c r="B274" s="3"/>
      <c r="C274" s="3"/>
      <c r="D274" s="3"/>
      <c r="E274" s="3"/>
      <c r="F274" s="3"/>
      <c r="G274" s="3"/>
      <c r="H274" s="3"/>
      <c r="I274" s="3"/>
      <c r="J274" s="3"/>
      <c r="K274" s="3"/>
      <c r="L274" s="3"/>
      <c r="M274" s="3"/>
      <c r="N274" s="3"/>
      <c r="O274" s="3"/>
      <c r="P274" s="3"/>
    </row>
    <row r="275" ht="15.75" customHeight="1">
      <c r="A275" s="3"/>
      <c r="B275" s="3"/>
      <c r="C275" s="3"/>
      <c r="D275" s="3"/>
      <c r="E275" s="3"/>
      <c r="F275" s="3"/>
      <c r="G275" s="3"/>
      <c r="H275" s="3"/>
      <c r="I275" s="3"/>
      <c r="J275" s="3"/>
      <c r="K275" s="3"/>
      <c r="L275" s="3"/>
      <c r="M275" s="3"/>
      <c r="N275" s="3"/>
      <c r="O275" s="3"/>
      <c r="P275" s="3"/>
    </row>
    <row r="276" ht="15.75" customHeight="1">
      <c r="A276" s="3"/>
      <c r="B276" s="3"/>
      <c r="C276" s="3"/>
      <c r="D276" s="3"/>
      <c r="E276" s="3"/>
      <c r="F276" s="3"/>
      <c r="G276" s="3"/>
      <c r="H276" s="3"/>
      <c r="I276" s="3"/>
      <c r="J276" s="3"/>
      <c r="K276" s="3"/>
      <c r="L276" s="3"/>
      <c r="M276" s="3"/>
      <c r="N276" s="3"/>
      <c r="O276" s="3"/>
      <c r="P276" s="3"/>
    </row>
    <row r="277" ht="15.75" customHeight="1">
      <c r="A277" s="3"/>
      <c r="B277" s="3"/>
      <c r="C277" s="3"/>
      <c r="D277" s="3"/>
      <c r="E277" s="3"/>
      <c r="F277" s="3"/>
      <c r="G277" s="3"/>
      <c r="H277" s="3"/>
      <c r="I277" s="3"/>
      <c r="J277" s="3"/>
      <c r="K277" s="3"/>
      <c r="L277" s="3"/>
      <c r="M277" s="3"/>
      <c r="N277" s="3"/>
      <c r="O277" s="3"/>
      <c r="P277" s="3"/>
    </row>
    <row r="278" ht="15.75" customHeight="1">
      <c r="A278" s="3"/>
      <c r="B278" s="3"/>
      <c r="C278" s="3"/>
      <c r="D278" s="3"/>
      <c r="E278" s="3"/>
      <c r="F278" s="3"/>
      <c r="G278" s="3"/>
      <c r="H278" s="3"/>
      <c r="I278" s="3"/>
      <c r="J278" s="3"/>
      <c r="K278" s="3"/>
      <c r="L278" s="3"/>
      <c r="M278" s="3"/>
      <c r="N278" s="3"/>
      <c r="O278" s="3"/>
      <c r="P278" s="3"/>
    </row>
    <row r="279" ht="15.75" customHeight="1">
      <c r="A279" s="3"/>
      <c r="B279" s="3"/>
      <c r="C279" s="3"/>
      <c r="D279" s="3"/>
      <c r="E279" s="3"/>
      <c r="F279" s="3"/>
      <c r="G279" s="3"/>
      <c r="H279" s="3"/>
      <c r="I279" s="3"/>
      <c r="J279" s="3"/>
      <c r="K279" s="3"/>
      <c r="L279" s="3"/>
      <c r="M279" s="3"/>
      <c r="N279" s="3"/>
      <c r="O279" s="3"/>
      <c r="P279" s="3"/>
    </row>
    <row r="280" ht="15.75" customHeight="1">
      <c r="A280" s="3"/>
      <c r="B280" s="3"/>
      <c r="C280" s="3"/>
      <c r="D280" s="3"/>
      <c r="E280" s="3"/>
      <c r="F280" s="3"/>
      <c r="G280" s="3"/>
      <c r="H280" s="3"/>
      <c r="I280" s="3"/>
      <c r="J280" s="3"/>
      <c r="K280" s="3"/>
      <c r="L280" s="3"/>
      <c r="M280" s="3"/>
      <c r="N280" s="3"/>
      <c r="O280" s="3"/>
      <c r="P280" s="3"/>
    </row>
    <row r="281" ht="15.75" customHeight="1">
      <c r="A281" s="3"/>
      <c r="B281" s="3"/>
      <c r="C281" s="3"/>
      <c r="D281" s="3"/>
      <c r="E281" s="3"/>
      <c r="F281" s="3"/>
      <c r="G281" s="3"/>
      <c r="H281" s="3"/>
      <c r="I281" s="3"/>
      <c r="J281" s="3"/>
      <c r="K281" s="3"/>
      <c r="L281" s="3"/>
      <c r="M281" s="3"/>
      <c r="N281" s="3"/>
      <c r="O281" s="3"/>
      <c r="P281" s="3"/>
    </row>
    <row r="282" ht="15.75" customHeight="1">
      <c r="A282" s="3"/>
      <c r="B282" s="3"/>
      <c r="C282" s="3"/>
      <c r="D282" s="3"/>
      <c r="E282" s="3"/>
      <c r="F282" s="3"/>
      <c r="G282" s="3"/>
      <c r="H282" s="3"/>
      <c r="I282" s="3"/>
      <c r="J282" s="3"/>
      <c r="K282" s="3"/>
      <c r="L282" s="3"/>
      <c r="M282" s="3"/>
      <c r="N282" s="3"/>
      <c r="O282" s="3"/>
      <c r="P282" s="3"/>
    </row>
    <row r="283" ht="15.75" customHeight="1">
      <c r="A283" s="3"/>
      <c r="B283" s="3"/>
      <c r="C283" s="3"/>
      <c r="D283" s="3"/>
      <c r="E283" s="3"/>
      <c r="F283" s="3"/>
      <c r="G283" s="3"/>
      <c r="H283" s="3"/>
      <c r="I283" s="3"/>
      <c r="J283" s="3"/>
      <c r="K283" s="3"/>
      <c r="L283" s="3"/>
      <c r="M283" s="3"/>
      <c r="N283" s="3"/>
      <c r="O283" s="3"/>
      <c r="P283" s="3"/>
    </row>
    <row r="284" ht="15.75" customHeight="1">
      <c r="A284" s="3"/>
      <c r="B284" s="3"/>
      <c r="C284" s="3"/>
      <c r="D284" s="3"/>
      <c r="E284" s="3"/>
      <c r="F284" s="3"/>
      <c r="G284" s="3"/>
      <c r="H284" s="3"/>
      <c r="I284" s="3"/>
      <c r="J284" s="3"/>
      <c r="K284" s="3"/>
      <c r="L284" s="3"/>
      <c r="M284" s="3"/>
      <c r="N284" s="3"/>
      <c r="O284" s="3"/>
      <c r="P284" s="3"/>
    </row>
    <row r="285" ht="15.75" customHeight="1">
      <c r="A285" s="3"/>
      <c r="B285" s="3"/>
      <c r="C285" s="3"/>
      <c r="D285" s="3"/>
      <c r="E285" s="3"/>
      <c r="F285" s="3"/>
      <c r="G285" s="3"/>
      <c r="H285" s="3"/>
      <c r="I285" s="3"/>
      <c r="J285" s="3"/>
      <c r="K285" s="3"/>
      <c r="L285" s="3"/>
      <c r="M285" s="3"/>
      <c r="N285" s="3"/>
      <c r="O285" s="3"/>
      <c r="P285" s="3"/>
    </row>
    <row r="286" ht="15.75" customHeight="1">
      <c r="A286" s="3"/>
      <c r="B286" s="3"/>
      <c r="C286" s="3"/>
      <c r="D286" s="3"/>
      <c r="E286" s="3"/>
      <c r="F286" s="3"/>
      <c r="G286" s="3"/>
      <c r="H286" s="3"/>
      <c r="I286" s="3"/>
      <c r="J286" s="3"/>
      <c r="K286" s="3"/>
      <c r="L286" s="3"/>
      <c r="M286" s="3"/>
      <c r="N286" s="3"/>
      <c r="O286" s="3"/>
      <c r="P286" s="3"/>
    </row>
    <row r="287" ht="15.75" customHeight="1">
      <c r="A287" s="3"/>
      <c r="B287" s="3"/>
      <c r="C287" s="3"/>
      <c r="D287" s="3"/>
      <c r="E287" s="3"/>
      <c r="F287" s="3"/>
      <c r="G287" s="3"/>
      <c r="H287" s="3"/>
      <c r="I287" s="3"/>
      <c r="J287" s="3"/>
      <c r="K287" s="3"/>
      <c r="L287" s="3"/>
      <c r="M287" s="3"/>
      <c r="N287" s="3"/>
      <c r="O287" s="3"/>
      <c r="P287" s="3"/>
    </row>
    <row r="288" ht="15.75" customHeight="1">
      <c r="A288" s="3"/>
      <c r="B288" s="3"/>
      <c r="C288" s="3"/>
      <c r="D288" s="3"/>
      <c r="E288" s="3"/>
      <c r="F288" s="3"/>
      <c r="G288" s="3"/>
      <c r="H288" s="3"/>
      <c r="I288" s="3"/>
      <c r="J288" s="3"/>
      <c r="K288" s="3"/>
      <c r="L288" s="3"/>
      <c r="M288" s="3"/>
      <c r="N288" s="3"/>
      <c r="O288" s="3"/>
      <c r="P288" s="3"/>
    </row>
    <row r="289" ht="15.75" customHeight="1">
      <c r="A289" s="3"/>
      <c r="B289" s="3"/>
      <c r="C289" s="3"/>
      <c r="D289" s="3"/>
      <c r="E289" s="3"/>
      <c r="F289" s="3"/>
      <c r="G289" s="3"/>
      <c r="H289" s="3"/>
      <c r="I289" s="3"/>
      <c r="J289" s="3"/>
      <c r="K289" s="3"/>
      <c r="L289" s="3"/>
      <c r="M289" s="3"/>
      <c r="N289" s="3"/>
      <c r="O289" s="3"/>
      <c r="P289" s="3"/>
    </row>
    <row r="290" ht="15.75" customHeight="1">
      <c r="A290" s="3"/>
      <c r="B290" s="3"/>
      <c r="C290" s="3"/>
      <c r="D290" s="3"/>
      <c r="E290" s="3"/>
      <c r="F290" s="3"/>
      <c r="G290" s="3"/>
      <c r="H290" s="3"/>
      <c r="I290" s="3"/>
      <c r="J290" s="3"/>
      <c r="K290" s="3"/>
      <c r="L290" s="3"/>
      <c r="M290" s="3"/>
      <c r="N290" s="3"/>
      <c r="O290" s="3"/>
      <c r="P290" s="3"/>
    </row>
    <row r="291" ht="15.75" customHeight="1">
      <c r="A291" s="3"/>
      <c r="B291" s="3"/>
      <c r="C291" s="3"/>
      <c r="D291" s="3"/>
      <c r="E291" s="3"/>
      <c r="F291" s="3"/>
      <c r="G291" s="3"/>
      <c r="H291" s="3"/>
      <c r="I291" s="3"/>
      <c r="J291" s="3"/>
      <c r="K291" s="3"/>
      <c r="L291" s="3"/>
      <c r="M291" s="3"/>
      <c r="N291" s="3"/>
      <c r="O291" s="3"/>
      <c r="P291" s="3"/>
    </row>
    <row r="292" ht="15.75" customHeight="1">
      <c r="A292" s="3"/>
      <c r="B292" s="3"/>
      <c r="C292" s="3"/>
      <c r="D292" s="3"/>
      <c r="E292" s="3"/>
      <c r="F292" s="3"/>
      <c r="G292" s="3"/>
      <c r="H292" s="3"/>
      <c r="I292" s="3"/>
      <c r="J292" s="3"/>
      <c r="K292" s="3"/>
      <c r="L292" s="3"/>
      <c r="M292" s="3"/>
      <c r="N292" s="3"/>
      <c r="O292" s="3"/>
      <c r="P292" s="3"/>
    </row>
    <row r="293" ht="15.75" customHeight="1">
      <c r="A293" s="3"/>
      <c r="B293" s="3"/>
      <c r="C293" s="3"/>
      <c r="D293" s="3"/>
      <c r="E293" s="3"/>
      <c r="F293" s="3"/>
      <c r="G293" s="3"/>
      <c r="H293" s="3"/>
      <c r="I293" s="3"/>
      <c r="J293" s="3"/>
      <c r="K293" s="3"/>
      <c r="L293" s="3"/>
      <c r="M293" s="3"/>
      <c r="N293" s="3"/>
      <c r="O293" s="3"/>
      <c r="P293" s="3"/>
    </row>
    <row r="294" ht="15.75" customHeight="1">
      <c r="A294" s="3"/>
      <c r="B294" s="3"/>
      <c r="C294" s="3"/>
      <c r="D294" s="3"/>
      <c r="E294" s="3"/>
      <c r="F294" s="3"/>
      <c r="G294" s="3"/>
      <c r="H294" s="3"/>
      <c r="I294" s="3"/>
      <c r="J294" s="3"/>
      <c r="K294" s="3"/>
      <c r="L294" s="3"/>
      <c r="M294" s="3"/>
      <c r="N294" s="3"/>
      <c r="O294" s="3"/>
      <c r="P294" s="3"/>
    </row>
    <row r="295" ht="15.75" customHeight="1">
      <c r="A295" s="3"/>
      <c r="B295" s="3"/>
      <c r="C295" s="3"/>
      <c r="D295" s="3"/>
      <c r="E295" s="3"/>
      <c r="F295" s="3"/>
      <c r="G295" s="3"/>
      <c r="H295" s="3"/>
      <c r="I295" s="3"/>
      <c r="J295" s="3"/>
      <c r="K295" s="3"/>
      <c r="L295" s="3"/>
      <c r="M295" s="3"/>
      <c r="N295" s="3"/>
      <c r="O295" s="3"/>
      <c r="P295" s="3"/>
    </row>
    <row r="296" ht="15.75" customHeight="1">
      <c r="A296" s="3"/>
      <c r="B296" s="3"/>
      <c r="C296" s="3"/>
      <c r="D296" s="3"/>
      <c r="E296" s="3"/>
      <c r="F296" s="3"/>
      <c r="G296" s="3"/>
      <c r="H296" s="3"/>
      <c r="I296" s="3"/>
      <c r="J296" s="3"/>
      <c r="K296" s="3"/>
      <c r="L296" s="3"/>
      <c r="M296" s="3"/>
      <c r="N296" s="3"/>
      <c r="O296" s="3"/>
      <c r="P296" s="3"/>
    </row>
    <row r="297" ht="15.75" customHeight="1">
      <c r="A297" s="3"/>
      <c r="B297" s="3"/>
      <c r="C297" s="3"/>
      <c r="D297" s="3"/>
      <c r="E297" s="3"/>
      <c r="F297" s="3"/>
      <c r="G297" s="3"/>
      <c r="H297" s="3"/>
      <c r="I297" s="3"/>
      <c r="J297" s="3"/>
      <c r="K297" s="3"/>
      <c r="L297" s="3"/>
      <c r="M297" s="3"/>
      <c r="N297" s="3"/>
      <c r="O297" s="3"/>
      <c r="P297" s="3"/>
    </row>
    <row r="298" ht="15.75" customHeight="1">
      <c r="A298" s="3"/>
      <c r="B298" s="3"/>
      <c r="C298" s="3"/>
      <c r="D298" s="3"/>
      <c r="E298" s="3"/>
      <c r="F298" s="3"/>
      <c r="G298" s="3"/>
      <c r="H298" s="3"/>
      <c r="I298" s="3"/>
      <c r="J298" s="3"/>
      <c r="K298" s="3"/>
      <c r="L298" s="3"/>
      <c r="M298" s="3"/>
      <c r="N298" s="3"/>
      <c r="O298" s="3"/>
      <c r="P298" s="3"/>
    </row>
    <row r="299" ht="15.75" customHeight="1">
      <c r="A299" s="3"/>
      <c r="B299" s="3"/>
      <c r="C299" s="3"/>
      <c r="D299" s="3"/>
      <c r="E299" s="3"/>
      <c r="F299" s="3"/>
      <c r="G299" s="3"/>
      <c r="H299" s="3"/>
      <c r="I299" s="3"/>
      <c r="J299" s="3"/>
      <c r="K299" s="3"/>
      <c r="L299" s="3"/>
      <c r="M299" s="3"/>
      <c r="N299" s="3"/>
      <c r="O299" s="3"/>
      <c r="P299" s="3"/>
    </row>
    <row r="300" ht="15.75" customHeight="1">
      <c r="A300" s="3"/>
      <c r="B300" s="3"/>
      <c r="C300" s="3"/>
      <c r="D300" s="3"/>
      <c r="E300" s="3"/>
      <c r="F300" s="3"/>
      <c r="G300" s="3"/>
      <c r="H300" s="3"/>
      <c r="I300" s="3"/>
      <c r="J300" s="3"/>
      <c r="K300" s="3"/>
      <c r="L300" s="3"/>
      <c r="M300" s="3"/>
      <c r="N300" s="3"/>
      <c r="O300" s="3"/>
      <c r="P300" s="3"/>
    </row>
    <row r="301" ht="15.75" customHeight="1">
      <c r="A301" s="3"/>
      <c r="B301" s="3"/>
      <c r="C301" s="3"/>
      <c r="D301" s="3"/>
      <c r="E301" s="3"/>
      <c r="F301" s="3"/>
      <c r="G301" s="3"/>
      <c r="H301" s="3"/>
      <c r="I301" s="3"/>
      <c r="J301" s="3"/>
      <c r="K301" s="3"/>
      <c r="L301" s="3"/>
      <c r="M301" s="3"/>
      <c r="N301" s="3"/>
      <c r="O301" s="3"/>
      <c r="P301" s="3"/>
    </row>
    <row r="302" ht="15.75" customHeight="1">
      <c r="A302" s="3"/>
      <c r="B302" s="3"/>
      <c r="C302" s="3"/>
      <c r="D302" s="3"/>
      <c r="E302" s="3"/>
      <c r="F302" s="3"/>
      <c r="G302" s="3"/>
      <c r="H302" s="3"/>
      <c r="I302" s="3"/>
      <c r="J302" s="3"/>
      <c r="K302" s="3"/>
      <c r="L302" s="3"/>
      <c r="M302" s="3"/>
      <c r="N302" s="3"/>
      <c r="O302" s="3"/>
      <c r="P302" s="3"/>
    </row>
    <row r="303" ht="15.75" customHeight="1">
      <c r="A303" s="3"/>
      <c r="B303" s="3"/>
      <c r="C303" s="3"/>
      <c r="D303" s="3"/>
      <c r="E303" s="3"/>
      <c r="F303" s="3"/>
      <c r="G303" s="3"/>
      <c r="H303" s="3"/>
      <c r="I303" s="3"/>
      <c r="J303" s="3"/>
      <c r="K303" s="3"/>
      <c r="L303" s="3"/>
      <c r="M303" s="3"/>
      <c r="N303" s="3"/>
      <c r="O303" s="3"/>
      <c r="P303" s="3"/>
    </row>
    <row r="304" ht="15.75" customHeight="1">
      <c r="A304" s="3"/>
      <c r="B304" s="3"/>
      <c r="C304" s="3"/>
      <c r="D304" s="3"/>
      <c r="E304" s="3"/>
      <c r="F304" s="3"/>
      <c r="G304" s="3"/>
      <c r="H304" s="3"/>
      <c r="I304" s="3"/>
      <c r="J304" s="3"/>
      <c r="K304" s="3"/>
      <c r="L304" s="3"/>
      <c r="M304" s="3"/>
      <c r="N304" s="3"/>
      <c r="O304" s="3"/>
      <c r="P304" s="3"/>
    </row>
    <row r="305" ht="15.75" customHeight="1">
      <c r="A305" s="3"/>
      <c r="B305" s="3"/>
      <c r="C305" s="3"/>
      <c r="D305" s="3"/>
      <c r="E305" s="3"/>
      <c r="F305" s="3"/>
      <c r="G305" s="3"/>
      <c r="H305" s="3"/>
      <c r="I305" s="3"/>
      <c r="J305" s="3"/>
      <c r="K305" s="3"/>
      <c r="L305" s="3"/>
      <c r="M305" s="3"/>
      <c r="N305" s="3"/>
      <c r="O305" s="3"/>
      <c r="P305" s="3"/>
    </row>
    <row r="306" ht="15.75" customHeight="1">
      <c r="A306" s="3"/>
      <c r="B306" s="3"/>
      <c r="C306" s="3"/>
      <c r="D306" s="3"/>
      <c r="E306" s="3"/>
      <c r="F306" s="3"/>
      <c r="G306" s="3"/>
      <c r="H306" s="3"/>
      <c r="I306" s="3"/>
      <c r="J306" s="3"/>
      <c r="K306" s="3"/>
      <c r="L306" s="3"/>
      <c r="M306" s="3"/>
      <c r="N306" s="3"/>
      <c r="O306" s="3"/>
      <c r="P306" s="3"/>
    </row>
    <row r="307" ht="15.75" customHeight="1">
      <c r="A307" s="3"/>
      <c r="B307" s="3"/>
      <c r="C307" s="3"/>
      <c r="D307" s="3"/>
      <c r="E307" s="3"/>
      <c r="F307" s="3"/>
      <c r="G307" s="3"/>
      <c r="H307" s="3"/>
      <c r="I307" s="3"/>
      <c r="J307" s="3"/>
      <c r="K307" s="3"/>
      <c r="L307" s="3"/>
      <c r="M307" s="3"/>
      <c r="N307" s="3"/>
      <c r="O307" s="3"/>
      <c r="P307" s="3"/>
    </row>
    <row r="308" ht="15.75" customHeight="1">
      <c r="A308" s="3"/>
      <c r="B308" s="3"/>
      <c r="C308" s="3"/>
      <c r="D308" s="3"/>
      <c r="E308" s="3"/>
      <c r="F308" s="3"/>
      <c r="G308" s="3"/>
      <c r="H308" s="3"/>
      <c r="I308" s="3"/>
      <c r="J308" s="3"/>
      <c r="K308" s="3"/>
      <c r="L308" s="3"/>
      <c r="M308" s="3"/>
      <c r="N308" s="3"/>
      <c r="O308" s="3"/>
      <c r="P308" s="3"/>
    </row>
    <row r="309" ht="15.75" customHeight="1">
      <c r="A309" s="3"/>
      <c r="B309" s="3"/>
      <c r="C309" s="3"/>
      <c r="D309" s="3"/>
      <c r="E309" s="3"/>
      <c r="F309" s="3"/>
      <c r="G309" s="3"/>
      <c r="H309" s="3"/>
      <c r="I309" s="3"/>
      <c r="J309" s="3"/>
      <c r="K309" s="3"/>
      <c r="L309" s="3"/>
      <c r="M309" s="3"/>
      <c r="N309" s="3"/>
      <c r="O309" s="3"/>
      <c r="P309" s="3"/>
    </row>
    <row r="310" ht="15.75" customHeight="1">
      <c r="A310" s="3"/>
      <c r="B310" s="3"/>
      <c r="C310" s="3"/>
      <c r="D310" s="3"/>
      <c r="E310" s="3"/>
      <c r="F310" s="3"/>
      <c r="G310" s="3"/>
      <c r="H310" s="3"/>
      <c r="I310" s="3"/>
      <c r="J310" s="3"/>
      <c r="K310" s="3"/>
      <c r="L310" s="3"/>
      <c r="M310" s="3"/>
      <c r="N310" s="3"/>
      <c r="O310" s="3"/>
      <c r="P310" s="3"/>
    </row>
    <row r="311" ht="15.75" customHeight="1">
      <c r="A311" s="3"/>
      <c r="B311" s="3"/>
      <c r="C311" s="3"/>
      <c r="D311" s="3"/>
      <c r="E311" s="3"/>
      <c r="F311" s="3"/>
      <c r="G311" s="3"/>
      <c r="H311" s="3"/>
      <c r="I311" s="3"/>
      <c r="J311" s="3"/>
      <c r="K311" s="3"/>
      <c r="L311" s="3"/>
      <c r="M311" s="3"/>
      <c r="N311" s="3"/>
      <c r="O311" s="3"/>
      <c r="P311" s="3"/>
    </row>
    <row r="312" ht="15.75" customHeight="1">
      <c r="A312" s="3"/>
      <c r="B312" s="3"/>
      <c r="C312" s="3"/>
      <c r="D312" s="3"/>
      <c r="E312" s="3"/>
      <c r="F312" s="3"/>
      <c r="G312" s="3"/>
      <c r="H312" s="3"/>
      <c r="I312" s="3"/>
      <c r="J312" s="3"/>
      <c r="K312" s="3"/>
      <c r="L312" s="3"/>
      <c r="M312" s="3"/>
      <c r="N312" s="3"/>
      <c r="O312" s="3"/>
      <c r="P312" s="3"/>
    </row>
    <row r="313" ht="15.75" customHeight="1">
      <c r="A313" s="3"/>
      <c r="B313" s="3"/>
      <c r="C313" s="3"/>
      <c r="D313" s="3"/>
      <c r="E313" s="3"/>
      <c r="F313" s="3"/>
      <c r="G313" s="3"/>
      <c r="H313" s="3"/>
      <c r="I313" s="3"/>
      <c r="J313" s="3"/>
      <c r="K313" s="3"/>
      <c r="L313" s="3"/>
      <c r="M313" s="3"/>
      <c r="N313" s="3"/>
      <c r="O313" s="3"/>
      <c r="P313" s="3"/>
    </row>
    <row r="314" ht="15.75" customHeight="1">
      <c r="A314" s="3"/>
      <c r="B314" s="3"/>
      <c r="C314" s="3"/>
      <c r="D314" s="3"/>
      <c r="E314" s="3"/>
      <c r="F314" s="3"/>
      <c r="G314" s="3"/>
      <c r="H314" s="3"/>
      <c r="I314" s="3"/>
      <c r="J314" s="3"/>
      <c r="K314" s="3"/>
      <c r="L314" s="3"/>
      <c r="M314" s="3"/>
      <c r="N314" s="3"/>
      <c r="O314" s="3"/>
      <c r="P314" s="3"/>
    </row>
    <row r="315" ht="15.75" customHeight="1">
      <c r="A315" s="3"/>
      <c r="B315" s="3"/>
      <c r="C315" s="3"/>
      <c r="D315" s="3"/>
      <c r="E315" s="3"/>
      <c r="F315" s="3"/>
      <c r="G315" s="3"/>
      <c r="H315" s="3"/>
      <c r="I315" s="3"/>
      <c r="J315" s="3"/>
      <c r="K315" s="3"/>
      <c r="L315" s="3"/>
      <c r="M315" s="3"/>
      <c r="N315" s="3"/>
      <c r="O315" s="3"/>
      <c r="P315" s="3"/>
    </row>
    <row r="316" ht="15.75" customHeight="1">
      <c r="A316" s="3"/>
      <c r="B316" s="3"/>
      <c r="C316" s="3"/>
      <c r="D316" s="3"/>
      <c r="E316" s="3"/>
      <c r="F316" s="3"/>
      <c r="G316" s="3"/>
      <c r="H316" s="3"/>
      <c r="I316" s="3"/>
      <c r="J316" s="3"/>
      <c r="K316" s="3"/>
      <c r="L316" s="3"/>
      <c r="M316" s="3"/>
      <c r="N316" s="3"/>
      <c r="O316" s="3"/>
      <c r="P316" s="3"/>
    </row>
    <row r="317" ht="15.75" customHeight="1">
      <c r="A317" s="3"/>
      <c r="B317" s="3"/>
      <c r="C317" s="3"/>
      <c r="D317" s="3"/>
      <c r="E317" s="3"/>
      <c r="F317" s="3"/>
      <c r="G317" s="3"/>
      <c r="H317" s="3"/>
      <c r="I317" s="3"/>
      <c r="J317" s="3"/>
      <c r="K317" s="3"/>
      <c r="L317" s="3"/>
      <c r="M317" s="3"/>
      <c r="N317" s="3"/>
      <c r="O317" s="3"/>
      <c r="P317" s="3"/>
    </row>
    <row r="318" ht="15.75" customHeight="1">
      <c r="A318" s="3"/>
      <c r="B318" s="3"/>
      <c r="C318" s="3"/>
      <c r="D318" s="3"/>
      <c r="E318" s="3"/>
      <c r="F318" s="3"/>
      <c r="G318" s="3"/>
      <c r="H318" s="3"/>
      <c r="I318" s="3"/>
      <c r="J318" s="3"/>
      <c r="K318" s="3"/>
      <c r="L318" s="3"/>
      <c r="M318" s="3"/>
      <c r="N318" s="3"/>
      <c r="O318" s="3"/>
      <c r="P318" s="3"/>
    </row>
    <row r="319" ht="15.75" customHeight="1">
      <c r="A319" s="3"/>
      <c r="B319" s="3"/>
      <c r="C319" s="3"/>
      <c r="D319" s="3"/>
      <c r="E319" s="3"/>
      <c r="F319" s="3"/>
      <c r="G319" s="3"/>
      <c r="H319" s="3"/>
      <c r="I319" s="3"/>
      <c r="J319" s="3"/>
      <c r="K319" s="3"/>
      <c r="L319" s="3"/>
      <c r="M319" s="3"/>
      <c r="N319" s="3"/>
      <c r="O319" s="3"/>
      <c r="P319" s="3"/>
    </row>
    <row r="320" ht="15.75" customHeight="1">
      <c r="A320" s="3"/>
      <c r="B320" s="3"/>
      <c r="C320" s="3"/>
      <c r="D320" s="3"/>
      <c r="E320" s="3"/>
      <c r="F320" s="3"/>
      <c r="G320" s="3"/>
      <c r="H320" s="3"/>
      <c r="I320" s="3"/>
      <c r="J320" s="3"/>
      <c r="K320" s="3"/>
      <c r="L320" s="3"/>
      <c r="M320" s="3"/>
      <c r="N320" s="3"/>
      <c r="O320" s="3"/>
      <c r="P320" s="3"/>
    </row>
    <row r="321" ht="15.75" customHeight="1">
      <c r="A321" s="3"/>
      <c r="B321" s="3"/>
      <c r="C321" s="3"/>
      <c r="D321" s="3"/>
      <c r="E321" s="3"/>
      <c r="F321" s="3"/>
      <c r="G321" s="3"/>
      <c r="H321" s="3"/>
      <c r="I321" s="3"/>
      <c r="J321" s="3"/>
      <c r="K321" s="3"/>
      <c r="L321" s="3"/>
      <c r="M321" s="3"/>
      <c r="N321" s="3"/>
      <c r="O321" s="3"/>
      <c r="P321" s="3"/>
    </row>
    <row r="322" ht="15.75" customHeight="1">
      <c r="A322" s="3"/>
      <c r="B322" s="3"/>
      <c r="C322" s="3"/>
      <c r="D322" s="3"/>
      <c r="E322" s="3"/>
      <c r="F322" s="3"/>
      <c r="G322" s="3"/>
      <c r="H322" s="3"/>
      <c r="I322" s="3"/>
      <c r="J322" s="3"/>
      <c r="K322" s="3"/>
      <c r="L322" s="3"/>
      <c r="M322" s="3"/>
      <c r="N322" s="3"/>
      <c r="O322" s="3"/>
      <c r="P322" s="3"/>
    </row>
    <row r="323" ht="15.75" customHeight="1">
      <c r="A323" s="3"/>
      <c r="B323" s="3"/>
      <c r="C323" s="3"/>
      <c r="D323" s="3"/>
      <c r="E323" s="3"/>
      <c r="F323" s="3"/>
      <c r="G323" s="3"/>
      <c r="H323" s="3"/>
      <c r="I323" s="3"/>
      <c r="J323" s="3"/>
      <c r="K323" s="3"/>
      <c r="L323" s="3"/>
      <c r="M323" s="3"/>
      <c r="N323" s="3"/>
      <c r="O323" s="3"/>
      <c r="P323" s="3"/>
    </row>
    <row r="324" ht="15.75" customHeight="1">
      <c r="A324" s="3"/>
      <c r="B324" s="3"/>
      <c r="C324" s="3"/>
      <c r="D324" s="3"/>
      <c r="E324" s="3"/>
      <c r="F324" s="3"/>
      <c r="G324" s="3"/>
      <c r="H324" s="3"/>
      <c r="I324" s="3"/>
      <c r="J324" s="3"/>
      <c r="K324" s="3"/>
      <c r="L324" s="3"/>
      <c r="M324" s="3"/>
      <c r="N324" s="3"/>
      <c r="O324" s="3"/>
      <c r="P324" s="3"/>
    </row>
    <row r="325" ht="15.75" customHeight="1">
      <c r="A325" s="3"/>
      <c r="B325" s="3"/>
      <c r="C325" s="3"/>
      <c r="D325" s="3"/>
      <c r="E325" s="3"/>
      <c r="F325" s="3"/>
      <c r="G325" s="3"/>
      <c r="H325" s="3"/>
      <c r="I325" s="3"/>
      <c r="J325" s="3"/>
      <c r="K325" s="3"/>
      <c r="L325" s="3"/>
      <c r="M325" s="3"/>
      <c r="N325" s="3"/>
      <c r="O325" s="3"/>
      <c r="P325" s="3"/>
    </row>
    <row r="326" ht="15.75" customHeight="1">
      <c r="A326" s="3"/>
      <c r="B326" s="3"/>
      <c r="C326" s="3"/>
      <c r="D326" s="3"/>
      <c r="E326" s="3"/>
      <c r="F326" s="3"/>
      <c r="G326" s="3"/>
      <c r="H326" s="3"/>
      <c r="I326" s="3"/>
      <c r="J326" s="3"/>
      <c r="K326" s="3"/>
      <c r="L326" s="3"/>
      <c r="M326" s="3"/>
      <c r="N326" s="3"/>
      <c r="O326" s="3"/>
      <c r="P326" s="3"/>
    </row>
    <row r="327" ht="15.75" customHeight="1">
      <c r="A327" s="3"/>
      <c r="B327" s="3"/>
      <c r="C327" s="3"/>
      <c r="D327" s="3"/>
      <c r="E327" s="3"/>
      <c r="F327" s="3"/>
      <c r="G327" s="3"/>
      <c r="H327" s="3"/>
      <c r="I327" s="3"/>
      <c r="J327" s="3"/>
      <c r="K327" s="3"/>
      <c r="L327" s="3"/>
      <c r="M327" s="3"/>
      <c r="N327" s="3"/>
      <c r="O327" s="3"/>
      <c r="P327" s="3"/>
    </row>
    <row r="328" ht="15.75" customHeight="1">
      <c r="A328" s="3"/>
      <c r="B328" s="3"/>
      <c r="C328" s="3"/>
      <c r="D328" s="3"/>
      <c r="E328" s="3"/>
      <c r="F328" s="3"/>
      <c r="G328" s="3"/>
      <c r="H328" s="3"/>
      <c r="I328" s="3"/>
      <c r="J328" s="3"/>
      <c r="K328" s="3"/>
      <c r="L328" s="3"/>
      <c r="M328" s="3"/>
      <c r="N328" s="3"/>
      <c r="O328" s="3"/>
      <c r="P328" s="3"/>
    </row>
    <row r="329" ht="15.75" customHeight="1">
      <c r="A329" s="3"/>
      <c r="B329" s="3"/>
      <c r="C329" s="3"/>
      <c r="D329" s="3"/>
      <c r="E329" s="3"/>
      <c r="F329" s="3"/>
      <c r="G329" s="3"/>
      <c r="H329" s="3"/>
      <c r="I329" s="3"/>
      <c r="J329" s="3"/>
      <c r="K329" s="3"/>
      <c r="L329" s="3"/>
      <c r="M329" s="3"/>
      <c r="N329" s="3"/>
      <c r="O329" s="3"/>
      <c r="P329" s="3"/>
    </row>
    <row r="330" ht="15.75" customHeight="1">
      <c r="A330" s="3"/>
      <c r="B330" s="3"/>
      <c r="C330" s="3"/>
      <c r="D330" s="3"/>
      <c r="E330" s="3"/>
      <c r="F330" s="3"/>
      <c r="G330" s="3"/>
      <c r="H330" s="3"/>
      <c r="I330" s="3"/>
      <c r="J330" s="3"/>
      <c r="K330" s="3"/>
      <c r="L330" s="3"/>
      <c r="M330" s="3"/>
      <c r="N330" s="3"/>
      <c r="O330" s="3"/>
      <c r="P330" s="3"/>
    </row>
    <row r="331" ht="15.75" customHeight="1">
      <c r="A331" s="3"/>
      <c r="B331" s="3"/>
      <c r="C331" s="3"/>
      <c r="D331" s="3"/>
      <c r="E331" s="3"/>
      <c r="F331" s="3"/>
      <c r="G331" s="3"/>
      <c r="H331" s="3"/>
      <c r="I331" s="3"/>
      <c r="J331" s="3"/>
      <c r="K331" s="3"/>
      <c r="L331" s="3"/>
      <c r="M331" s="3"/>
      <c r="N331" s="3"/>
      <c r="O331" s="3"/>
      <c r="P331" s="3"/>
    </row>
    <row r="332" ht="15.75" customHeight="1">
      <c r="A332" s="3"/>
      <c r="B332" s="3"/>
      <c r="C332" s="3"/>
      <c r="D332" s="3"/>
      <c r="E332" s="3"/>
      <c r="F332" s="3"/>
      <c r="G332" s="3"/>
      <c r="H332" s="3"/>
      <c r="I332" s="3"/>
      <c r="J332" s="3"/>
      <c r="K332" s="3"/>
      <c r="L332" s="3"/>
      <c r="M332" s="3"/>
      <c r="N332" s="3"/>
      <c r="O332" s="3"/>
      <c r="P332" s="3"/>
    </row>
    <row r="333" ht="15.75" customHeight="1">
      <c r="A333" s="3"/>
      <c r="B333" s="3"/>
      <c r="C333" s="3"/>
      <c r="D333" s="3"/>
      <c r="E333" s="3"/>
      <c r="F333" s="3"/>
      <c r="G333" s="3"/>
      <c r="H333" s="3"/>
      <c r="I333" s="3"/>
      <c r="J333" s="3"/>
      <c r="K333" s="3"/>
      <c r="L333" s="3"/>
      <c r="M333" s="3"/>
      <c r="N333" s="3"/>
      <c r="O333" s="3"/>
      <c r="P333" s="3"/>
    </row>
    <row r="334" ht="15.75" customHeight="1">
      <c r="A334" s="3"/>
      <c r="B334" s="3"/>
      <c r="C334" s="3"/>
      <c r="D334" s="3"/>
      <c r="E334" s="3"/>
      <c r="F334" s="3"/>
      <c r="G334" s="3"/>
      <c r="H334" s="3"/>
      <c r="I334" s="3"/>
      <c r="J334" s="3"/>
      <c r="K334" s="3"/>
      <c r="L334" s="3"/>
      <c r="M334" s="3"/>
      <c r="N334" s="3"/>
      <c r="O334" s="3"/>
      <c r="P334" s="3"/>
    </row>
    <row r="335" ht="15.75" customHeight="1">
      <c r="A335" s="3"/>
      <c r="B335" s="3"/>
      <c r="C335" s="3"/>
      <c r="D335" s="3"/>
      <c r="E335" s="3"/>
      <c r="F335" s="3"/>
      <c r="G335" s="3"/>
      <c r="H335" s="3"/>
      <c r="I335" s="3"/>
      <c r="J335" s="3"/>
      <c r="K335" s="3"/>
      <c r="L335" s="3"/>
      <c r="M335" s="3"/>
      <c r="N335" s="3"/>
      <c r="O335" s="3"/>
      <c r="P335" s="3"/>
    </row>
    <row r="336" ht="15.75" customHeight="1">
      <c r="A336" s="3"/>
      <c r="B336" s="3"/>
      <c r="C336" s="3"/>
      <c r="D336" s="3"/>
      <c r="E336" s="3"/>
      <c r="F336" s="3"/>
      <c r="G336" s="3"/>
      <c r="H336" s="3"/>
      <c r="I336" s="3"/>
      <c r="J336" s="3"/>
      <c r="K336" s="3"/>
      <c r="L336" s="3"/>
      <c r="M336" s="3"/>
      <c r="N336" s="3"/>
      <c r="O336" s="3"/>
      <c r="P336" s="3"/>
    </row>
    <row r="337" ht="15.75" customHeight="1">
      <c r="A337" s="3"/>
      <c r="B337" s="3"/>
      <c r="C337" s="3"/>
      <c r="D337" s="3"/>
      <c r="E337" s="3"/>
      <c r="F337" s="3"/>
      <c r="G337" s="3"/>
      <c r="H337" s="3"/>
      <c r="I337" s="3"/>
      <c r="J337" s="3"/>
      <c r="K337" s="3"/>
      <c r="L337" s="3"/>
      <c r="M337" s="3"/>
      <c r="N337" s="3"/>
      <c r="O337" s="3"/>
      <c r="P337" s="3"/>
    </row>
    <row r="338" ht="15.75" customHeight="1">
      <c r="A338" s="3"/>
      <c r="B338" s="3"/>
      <c r="C338" s="3"/>
      <c r="D338" s="3"/>
      <c r="E338" s="3"/>
      <c r="F338" s="3"/>
      <c r="G338" s="3"/>
      <c r="H338" s="3"/>
      <c r="I338" s="3"/>
      <c r="J338" s="3"/>
      <c r="K338" s="3"/>
      <c r="L338" s="3"/>
      <c r="M338" s="3"/>
      <c r="N338" s="3"/>
      <c r="O338" s="3"/>
      <c r="P338" s="3"/>
    </row>
    <row r="339" ht="15.75" customHeight="1">
      <c r="A339" s="3"/>
      <c r="B339" s="3"/>
      <c r="C339" s="3"/>
      <c r="D339" s="3"/>
      <c r="E339" s="3"/>
      <c r="F339" s="3"/>
      <c r="G339" s="3"/>
      <c r="H339" s="3"/>
      <c r="I339" s="3"/>
      <c r="J339" s="3"/>
      <c r="K339" s="3"/>
      <c r="L339" s="3"/>
      <c r="M339" s="3"/>
      <c r="N339" s="3"/>
      <c r="O339" s="3"/>
      <c r="P339" s="3"/>
    </row>
    <row r="340" ht="15.75" customHeight="1">
      <c r="A340" s="3"/>
      <c r="B340" s="3"/>
      <c r="C340" s="3"/>
      <c r="D340" s="3"/>
      <c r="E340" s="3"/>
      <c r="F340" s="3"/>
      <c r="G340" s="3"/>
      <c r="H340" s="3"/>
      <c r="I340" s="3"/>
      <c r="J340" s="3"/>
      <c r="K340" s="3"/>
      <c r="L340" s="3"/>
      <c r="M340" s="3"/>
      <c r="N340" s="3"/>
      <c r="O340" s="3"/>
      <c r="P340" s="3"/>
    </row>
    <row r="341" ht="15.75" customHeight="1">
      <c r="A341" s="3"/>
      <c r="B341" s="3"/>
      <c r="C341" s="3"/>
      <c r="D341" s="3"/>
      <c r="E341" s="3"/>
      <c r="F341" s="3"/>
      <c r="G341" s="3"/>
      <c r="H341" s="3"/>
      <c r="I341" s="3"/>
      <c r="J341" s="3"/>
      <c r="K341" s="3"/>
      <c r="L341" s="3"/>
      <c r="M341" s="3"/>
      <c r="N341" s="3"/>
      <c r="O341" s="3"/>
      <c r="P341" s="3"/>
    </row>
    <row r="342" ht="15.75" customHeight="1">
      <c r="A342" s="3"/>
      <c r="B342" s="3"/>
      <c r="C342" s="3"/>
      <c r="D342" s="3"/>
      <c r="E342" s="3"/>
      <c r="F342" s="3"/>
      <c r="G342" s="3"/>
      <c r="H342" s="3"/>
      <c r="I342" s="3"/>
      <c r="J342" s="3"/>
      <c r="K342" s="3"/>
      <c r="L342" s="3"/>
      <c r="M342" s="3"/>
      <c r="N342" s="3"/>
      <c r="O342" s="3"/>
      <c r="P342" s="3"/>
    </row>
    <row r="343" ht="15.75" customHeight="1">
      <c r="A343" s="3"/>
      <c r="B343" s="3"/>
      <c r="C343" s="3"/>
      <c r="D343" s="3"/>
      <c r="E343" s="3"/>
      <c r="F343" s="3"/>
      <c r="G343" s="3"/>
      <c r="H343" s="3"/>
      <c r="I343" s="3"/>
      <c r="J343" s="3"/>
      <c r="K343" s="3"/>
      <c r="L343" s="3"/>
      <c r="M343" s="3"/>
      <c r="N343" s="3"/>
      <c r="O343" s="3"/>
      <c r="P343" s="3"/>
    </row>
    <row r="344" ht="15.75" customHeight="1">
      <c r="A344" s="3"/>
      <c r="B344" s="3"/>
      <c r="C344" s="3"/>
      <c r="D344" s="3"/>
      <c r="E344" s="3"/>
      <c r="F344" s="3"/>
      <c r="G344" s="3"/>
      <c r="H344" s="3"/>
      <c r="I344" s="3"/>
      <c r="J344" s="3"/>
      <c r="K344" s="3"/>
      <c r="L344" s="3"/>
      <c r="M344" s="3"/>
      <c r="N344" s="3"/>
      <c r="O344" s="3"/>
      <c r="P344" s="3"/>
    </row>
    <row r="345" ht="15.75" customHeight="1">
      <c r="A345" s="3"/>
      <c r="B345" s="3"/>
      <c r="C345" s="3"/>
      <c r="D345" s="3"/>
      <c r="E345" s="3"/>
      <c r="F345" s="3"/>
      <c r="G345" s="3"/>
      <c r="H345" s="3"/>
      <c r="I345" s="3"/>
      <c r="J345" s="3"/>
      <c r="K345" s="3"/>
      <c r="L345" s="3"/>
      <c r="M345" s="3"/>
      <c r="N345" s="3"/>
      <c r="O345" s="3"/>
      <c r="P345" s="3"/>
    </row>
    <row r="346" ht="15.75" customHeight="1">
      <c r="A346" s="3"/>
      <c r="B346" s="3"/>
      <c r="C346" s="3"/>
      <c r="D346" s="3"/>
      <c r="E346" s="3"/>
      <c r="F346" s="3"/>
      <c r="G346" s="3"/>
      <c r="H346" s="3"/>
      <c r="I346" s="3"/>
      <c r="J346" s="3"/>
      <c r="K346" s="3"/>
      <c r="L346" s="3"/>
      <c r="M346" s="3"/>
      <c r="N346" s="3"/>
      <c r="O346" s="3"/>
      <c r="P346" s="3"/>
    </row>
    <row r="347" ht="15.75" customHeight="1">
      <c r="A347" s="3"/>
      <c r="B347" s="3"/>
      <c r="C347" s="3"/>
      <c r="D347" s="3"/>
      <c r="E347" s="3"/>
      <c r="F347" s="3"/>
      <c r="G347" s="3"/>
      <c r="H347" s="3"/>
      <c r="I347" s="3"/>
      <c r="J347" s="3"/>
      <c r="K347" s="3"/>
      <c r="L347" s="3"/>
      <c r="M347" s="3"/>
      <c r="N347" s="3"/>
      <c r="O347" s="3"/>
      <c r="P347" s="3"/>
    </row>
    <row r="348" ht="15.75" customHeight="1">
      <c r="A348" s="3"/>
      <c r="B348" s="3"/>
      <c r="C348" s="3"/>
      <c r="D348" s="3"/>
      <c r="E348" s="3"/>
      <c r="F348" s="3"/>
      <c r="G348" s="3"/>
      <c r="H348" s="3"/>
      <c r="I348" s="3"/>
      <c r="J348" s="3"/>
      <c r="K348" s="3"/>
      <c r="L348" s="3"/>
      <c r="M348" s="3"/>
      <c r="N348" s="3"/>
      <c r="O348" s="3"/>
      <c r="P348" s="3"/>
    </row>
    <row r="349" ht="15.75" customHeight="1">
      <c r="A349" s="3"/>
      <c r="B349" s="3"/>
      <c r="C349" s="3"/>
      <c r="D349" s="3"/>
      <c r="E349" s="3"/>
      <c r="F349" s="3"/>
      <c r="G349" s="3"/>
      <c r="H349" s="3"/>
      <c r="I349" s="3"/>
      <c r="J349" s="3"/>
      <c r="K349" s="3"/>
      <c r="L349" s="3"/>
      <c r="M349" s="3"/>
      <c r="N349" s="3"/>
      <c r="O349" s="3"/>
      <c r="P349" s="3"/>
    </row>
    <row r="350" ht="15.75" customHeight="1">
      <c r="A350" s="3"/>
      <c r="B350" s="3"/>
      <c r="C350" s="3"/>
      <c r="D350" s="3"/>
      <c r="E350" s="3"/>
      <c r="F350" s="3"/>
      <c r="G350" s="3"/>
      <c r="H350" s="3"/>
      <c r="I350" s="3"/>
      <c r="J350" s="3"/>
      <c r="K350" s="3"/>
      <c r="L350" s="3"/>
      <c r="M350" s="3"/>
      <c r="N350" s="3"/>
      <c r="O350" s="3"/>
      <c r="P350" s="3"/>
    </row>
    <row r="351" ht="15.75" customHeight="1">
      <c r="A351" s="3"/>
      <c r="B351" s="3"/>
      <c r="C351" s="3"/>
      <c r="D351" s="3"/>
      <c r="E351" s="3"/>
      <c r="F351" s="3"/>
      <c r="G351" s="3"/>
      <c r="H351" s="3"/>
      <c r="I351" s="3"/>
      <c r="J351" s="3"/>
      <c r="K351" s="3"/>
      <c r="L351" s="3"/>
      <c r="M351" s="3"/>
      <c r="N351" s="3"/>
      <c r="O351" s="3"/>
      <c r="P351" s="3"/>
    </row>
    <row r="352" ht="15.75" customHeight="1">
      <c r="A352" s="3"/>
      <c r="B352" s="3"/>
      <c r="C352" s="3"/>
      <c r="D352" s="3"/>
      <c r="E352" s="3"/>
      <c r="F352" s="3"/>
      <c r="G352" s="3"/>
      <c r="H352" s="3"/>
      <c r="I352" s="3"/>
      <c r="J352" s="3"/>
      <c r="K352" s="3"/>
      <c r="L352" s="3"/>
      <c r="M352" s="3"/>
      <c r="N352" s="3"/>
      <c r="O352" s="3"/>
      <c r="P352" s="3"/>
    </row>
    <row r="353" ht="15.75" customHeight="1">
      <c r="A353" s="3"/>
      <c r="B353" s="3"/>
      <c r="C353" s="3"/>
      <c r="D353" s="3"/>
      <c r="E353" s="3"/>
      <c r="F353" s="3"/>
      <c r="G353" s="3"/>
      <c r="H353" s="3"/>
      <c r="I353" s="3"/>
      <c r="J353" s="3"/>
      <c r="K353" s="3"/>
      <c r="L353" s="3"/>
      <c r="M353" s="3"/>
      <c r="N353" s="3"/>
      <c r="O353" s="3"/>
      <c r="P353" s="3"/>
    </row>
    <row r="354" ht="15.75" customHeight="1">
      <c r="A354" s="3"/>
      <c r="B354" s="3"/>
      <c r="C354" s="3"/>
      <c r="D354" s="3"/>
      <c r="E354" s="3"/>
      <c r="F354" s="3"/>
      <c r="G354" s="3"/>
      <c r="H354" s="3"/>
      <c r="I354" s="3"/>
      <c r="J354" s="3"/>
      <c r="K354" s="3"/>
      <c r="L354" s="3"/>
      <c r="M354" s="3"/>
      <c r="N354" s="3"/>
      <c r="O354" s="3"/>
      <c r="P354" s="3"/>
    </row>
    <row r="355" ht="15.75" customHeight="1">
      <c r="A355" s="3"/>
      <c r="B355" s="3"/>
      <c r="C355" s="3"/>
      <c r="D355" s="3"/>
      <c r="E355" s="3"/>
      <c r="F355" s="3"/>
      <c r="G355" s="3"/>
      <c r="H355" s="3"/>
      <c r="I355" s="3"/>
      <c r="J355" s="3"/>
      <c r="K355" s="3"/>
      <c r="L355" s="3"/>
      <c r="M355" s="3"/>
      <c r="N355" s="3"/>
      <c r="O355" s="3"/>
      <c r="P355" s="3"/>
    </row>
    <row r="356" ht="15.75" customHeight="1">
      <c r="A356" s="3"/>
      <c r="B356" s="3"/>
      <c r="C356" s="3"/>
      <c r="D356" s="3"/>
      <c r="E356" s="3"/>
      <c r="F356" s="3"/>
      <c r="G356" s="3"/>
      <c r="H356" s="3"/>
      <c r="I356" s="3"/>
      <c r="J356" s="3"/>
      <c r="K356" s="3"/>
      <c r="L356" s="3"/>
      <c r="M356" s="3"/>
      <c r="N356" s="3"/>
      <c r="O356" s="3"/>
      <c r="P356" s="3"/>
    </row>
    <row r="357" ht="15.75" customHeight="1">
      <c r="A357" s="3"/>
      <c r="B357" s="3"/>
      <c r="C357" s="3"/>
      <c r="D357" s="3"/>
      <c r="E357" s="3"/>
      <c r="F357" s="3"/>
      <c r="G357" s="3"/>
      <c r="H357" s="3"/>
      <c r="I357" s="3"/>
      <c r="J357" s="3"/>
      <c r="K357" s="3"/>
      <c r="L357" s="3"/>
      <c r="M357" s="3"/>
      <c r="N357" s="3"/>
      <c r="O357" s="3"/>
      <c r="P357" s="3"/>
    </row>
    <row r="358" ht="15.75" customHeight="1">
      <c r="A358" s="3"/>
      <c r="B358" s="3"/>
      <c r="C358" s="3"/>
      <c r="D358" s="3"/>
      <c r="E358" s="3"/>
      <c r="F358" s="3"/>
      <c r="G358" s="3"/>
      <c r="H358" s="3"/>
      <c r="I358" s="3"/>
      <c r="J358" s="3"/>
      <c r="K358" s="3"/>
      <c r="L358" s="3"/>
      <c r="M358" s="3"/>
      <c r="N358" s="3"/>
      <c r="O358" s="3"/>
      <c r="P358" s="3"/>
    </row>
    <row r="359" ht="15.75" customHeight="1">
      <c r="A359" s="3"/>
      <c r="B359" s="3"/>
      <c r="C359" s="3"/>
      <c r="D359" s="3"/>
      <c r="E359" s="3"/>
      <c r="F359" s="3"/>
      <c r="G359" s="3"/>
      <c r="H359" s="3"/>
      <c r="I359" s="3"/>
      <c r="J359" s="3"/>
      <c r="K359" s="3"/>
      <c r="L359" s="3"/>
      <c r="M359" s="3"/>
      <c r="N359" s="3"/>
      <c r="O359" s="3"/>
      <c r="P359" s="3"/>
    </row>
    <row r="360" ht="15.75" customHeight="1">
      <c r="A360" s="3"/>
      <c r="B360" s="3"/>
      <c r="C360" s="3"/>
      <c r="D360" s="3"/>
      <c r="E360" s="3"/>
      <c r="F360" s="3"/>
      <c r="G360" s="3"/>
      <c r="H360" s="3"/>
      <c r="I360" s="3"/>
      <c r="J360" s="3"/>
      <c r="K360" s="3"/>
      <c r="L360" s="3"/>
      <c r="M360" s="3"/>
      <c r="N360" s="3"/>
      <c r="O360" s="3"/>
      <c r="P360" s="3"/>
    </row>
    <row r="361" ht="15.75" customHeight="1">
      <c r="A361" s="3"/>
      <c r="B361" s="3"/>
      <c r="C361" s="3"/>
      <c r="D361" s="3"/>
      <c r="E361" s="3"/>
      <c r="F361" s="3"/>
      <c r="G361" s="3"/>
      <c r="H361" s="3"/>
      <c r="I361" s="3"/>
      <c r="J361" s="3"/>
      <c r="K361" s="3"/>
      <c r="L361" s="3"/>
      <c r="M361" s="3"/>
      <c r="N361" s="3"/>
      <c r="O361" s="3"/>
      <c r="P361" s="3"/>
    </row>
    <row r="362" ht="15.75" customHeight="1">
      <c r="A362" s="3"/>
      <c r="B362" s="3"/>
      <c r="C362" s="3"/>
      <c r="D362" s="3"/>
      <c r="E362" s="3"/>
      <c r="F362" s="3"/>
      <c r="G362" s="3"/>
      <c r="H362" s="3"/>
      <c r="I362" s="3"/>
      <c r="J362" s="3"/>
      <c r="K362" s="3"/>
      <c r="L362" s="3"/>
      <c r="M362" s="3"/>
      <c r="N362" s="3"/>
      <c r="O362" s="3"/>
      <c r="P362" s="3"/>
    </row>
    <row r="363" ht="15.75" customHeight="1">
      <c r="A363" s="3"/>
      <c r="B363" s="3"/>
      <c r="C363" s="3"/>
      <c r="D363" s="3"/>
      <c r="E363" s="3"/>
      <c r="F363" s="3"/>
      <c r="G363" s="3"/>
      <c r="H363" s="3"/>
      <c r="I363" s="3"/>
      <c r="J363" s="3"/>
      <c r="K363" s="3"/>
      <c r="L363" s="3"/>
      <c r="M363" s="3"/>
      <c r="N363" s="3"/>
      <c r="O363" s="3"/>
      <c r="P363" s="3"/>
    </row>
    <row r="364" ht="15.75" customHeight="1">
      <c r="A364" s="3"/>
      <c r="B364" s="3"/>
      <c r="C364" s="3"/>
      <c r="D364" s="3"/>
      <c r="E364" s="3"/>
      <c r="F364" s="3"/>
      <c r="G364" s="3"/>
      <c r="H364" s="3"/>
      <c r="I364" s="3"/>
      <c r="J364" s="3"/>
      <c r="K364" s="3"/>
      <c r="L364" s="3"/>
      <c r="M364" s="3"/>
      <c r="N364" s="3"/>
      <c r="O364" s="3"/>
      <c r="P364" s="3"/>
    </row>
    <row r="365" ht="15.75" customHeight="1">
      <c r="A365" s="3"/>
      <c r="B365" s="3"/>
      <c r="C365" s="3"/>
      <c r="D365" s="3"/>
      <c r="E365" s="3"/>
      <c r="F365" s="3"/>
      <c r="G365" s="3"/>
      <c r="H365" s="3"/>
      <c r="I365" s="3"/>
      <c r="J365" s="3"/>
      <c r="K365" s="3"/>
      <c r="L365" s="3"/>
      <c r="M365" s="3"/>
      <c r="N365" s="3"/>
      <c r="O365" s="3"/>
      <c r="P365" s="3"/>
    </row>
    <row r="366" ht="15.75" customHeight="1">
      <c r="A366" s="3"/>
      <c r="B366" s="3"/>
      <c r="C366" s="3"/>
      <c r="D366" s="3"/>
      <c r="E366" s="3"/>
      <c r="F366" s="3"/>
      <c r="G366" s="3"/>
      <c r="H366" s="3"/>
      <c r="I366" s="3"/>
      <c r="J366" s="3"/>
      <c r="K366" s="3"/>
      <c r="L366" s="3"/>
      <c r="M366" s="3"/>
      <c r="N366" s="3"/>
      <c r="O366" s="3"/>
      <c r="P366" s="3"/>
    </row>
    <row r="367" ht="15.75" customHeight="1">
      <c r="A367" s="3"/>
      <c r="B367" s="3"/>
      <c r="C367" s="3"/>
      <c r="D367" s="3"/>
      <c r="E367" s="3"/>
      <c r="F367" s="3"/>
      <c r="G367" s="3"/>
      <c r="H367" s="3"/>
      <c r="I367" s="3"/>
      <c r="J367" s="3"/>
      <c r="K367" s="3"/>
      <c r="L367" s="3"/>
      <c r="M367" s="3"/>
      <c r="N367" s="3"/>
      <c r="O367" s="3"/>
      <c r="P367" s="3"/>
    </row>
    <row r="368" ht="15.75" customHeight="1">
      <c r="A368" s="3"/>
      <c r="B368" s="3"/>
      <c r="C368" s="3"/>
      <c r="D368" s="3"/>
      <c r="E368" s="3"/>
      <c r="F368" s="3"/>
      <c r="G368" s="3"/>
      <c r="H368" s="3"/>
      <c r="I368" s="3"/>
      <c r="J368" s="3"/>
      <c r="K368" s="3"/>
      <c r="L368" s="3"/>
      <c r="M368" s="3"/>
      <c r="N368" s="3"/>
      <c r="O368" s="3"/>
      <c r="P368" s="3"/>
    </row>
    <row r="369" ht="15.75" customHeight="1">
      <c r="A369" s="3"/>
      <c r="B369" s="3"/>
      <c r="C369" s="3"/>
      <c r="D369" s="3"/>
      <c r="E369" s="3"/>
      <c r="F369" s="3"/>
      <c r="G369" s="3"/>
      <c r="H369" s="3"/>
      <c r="I369" s="3"/>
      <c r="J369" s="3"/>
      <c r="K369" s="3"/>
      <c r="L369" s="3"/>
      <c r="M369" s="3"/>
      <c r="N369" s="3"/>
      <c r="O369" s="3"/>
      <c r="P369" s="3"/>
    </row>
    <row r="370" ht="15.75" customHeight="1">
      <c r="A370" s="3"/>
      <c r="B370" s="3"/>
      <c r="C370" s="3"/>
      <c r="D370" s="3"/>
      <c r="E370" s="3"/>
      <c r="F370" s="3"/>
      <c r="G370" s="3"/>
      <c r="H370" s="3"/>
      <c r="I370" s="3"/>
      <c r="J370" s="3"/>
      <c r="K370" s="3"/>
      <c r="L370" s="3"/>
      <c r="M370" s="3"/>
      <c r="N370" s="3"/>
      <c r="O370" s="3"/>
      <c r="P370" s="3"/>
    </row>
    <row r="371" ht="15.75" customHeight="1">
      <c r="A371" s="3"/>
      <c r="B371" s="3"/>
      <c r="C371" s="3"/>
      <c r="D371" s="3"/>
      <c r="E371" s="3"/>
      <c r="F371" s="3"/>
      <c r="G371" s="3"/>
      <c r="H371" s="3"/>
      <c r="I371" s="3"/>
      <c r="J371" s="3"/>
      <c r="K371" s="3"/>
      <c r="L371" s="3"/>
      <c r="M371" s="3"/>
      <c r="N371" s="3"/>
      <c r="O371" s="3"/>
      <c r="P371" s="3"/>
    </row>
    <row r="372" ht="15.75" customHeight="1">
      <c r="A372" s="3"/>
      <c r="B372" s="3"/>
      <c r="C372" s="3"/>
      <c r="D372" s="3"/>
      <c r="E372" s="3"/>
      <c r="F372" s="3"/>
      <c r="G372" s="3"/>
      <c r="H372" s="3"/>
      <c r="I372" s="3"/>
      <c r="J372" s="3"/>
      <c r="K372" s="3"/>
      <c r="L372" s="3"/>
      <c r="M372" s="3"/>
      <c r="N372" s="3"/>
      <c r="O372" s="3"/>
      <c r="P372" s="3"/>
    </row>
    <row r="373" ht="15.75" customHeight="1">
      <c r="A373" s="3"/>
      <c r="B373" s="3"/>
      <c r="C373" s="3"/>
      <c r="D373" s="3"/>
      <c r="E373" s="3"/>
      <c r="F373" s="3"/>
      <c r="G373" s="3"/>
      <c r="H373" s="3"/>
      <c r="I373" s="3"/>
      <c r="J373" s="3"/>
      <c r="K373" s="3"/>
      <c r="L373" s="3"/>
      <c r="M373" s="3"/>
      <c r="N373" s="3"/>
      <c r="O373" s="3"/>
      <c r="P373" s="3"/>
    </row>
    <row r="374" ht="15.75" customHeight="1">
      <c r="A374" s="3"/>
      <c r="B374" s="3"/>
      <c r="C374" s="3"/>
      <c r="D374" s="3"/>
      <c r="E374" s="3"/>
      <c r="F374" s="3"/>
      <c r="G374" s="3"/>
      <c r="H374" s="3"/>
      <c r="I374" s="3"/>
      <c r="J374" s="3"/>
      <c r="K374" s="3"/>
      <c r="L374" s="3"/>
      <c r="M374" s="3"/>
      <c r="N374" s="3"/>
      <c r="O374" s="3"/>
      <c r="P374" s="3"/>
    </row>
    <row r="375" ht="15.75" customHeight="1">
      <c r="A375" s="3"/>
      <c r="B375" s="3"/>
      <c r="C375" s="3"/>
      <c r="D375" s="3"/>
      <c r="E375" s="3"/>
      <c r="F375" s="3"/>
      <c r="G375" s="3"/>
      <c r="H375" s="3"/>
      <c r="I375" s="3"/>
      <c r="J375" s="3"/>
      <c r="K375" s="3"/>
      <c r="L375" s="3"/>
      <c r="M375" s="3"/>
      <c r="N375" s="3"/>
      <c r="O375" s="3"/>
      <c r="P375" s="3"/>
    </row>
    <row r="376" ht="15.75" customHeight="1">
      <c r="A376" s="3"/>
      <c r="B376" s="3"/>
      <c r="C376" s="3"/>
      <c r="D376" s="3"/>
      <c r="E376" s="3"/>
      <c r="F376" s="3"/>
      <c r="G376" s="3"/>
      <c r="H376" s="3"/>
      <c r="I376" s="3"/>
      <c r="J376" s="3"/>
      <c r="K376" s="3"/>
      <c r="L376" s="3"/>
      <c r="M376" s="3"/>
      <c r="N376" s="3"/>
      <c r="O376" s="3"/>
      <c r="P376" s="3"/>
    </row>
    <row r="377" ht="15.75" customHeight="1">
      <c r="A377" s="3"/>
      <c r="B377" s="3"/>
      <c r="C377" s="3"/>
      <c r="D377" s="3"/>
      <c r="E377" s="3"/>
      <c r="F377" s="3"/>
      <c r="G377" s="3"/>
      <c r="H377" s="3"/>
      <c r="I377" s="3"/>
      <c r="J377" s="3"/>
      <c r="K377" s="3"/>
      <c r="L377" s="3"/>
      <c r="M377" s="3"/>
      <c r="N377" s="3"/>
      <c r="O377" s="3"/>
      <c r="P377" s="3"/>
    </row>
    <row r="378" ht="15.75" customHeight="1">
      <c r="A378" s="3"/>
      <c r="B378" s="3"/>
      <c r="C378" s="3"/>
      <c r="D378" s="3"/>
      <c r="E378" s="3"/>
      <c r="F378" s="3"/>
      <c r="G378" s="3"/>
      <c r="H378" s="3"/>
      <c r="I378" s="3"/>
      <c r="J378" s="3"/>
      <c r="K378" s="3"/>
      <c r="L378" s="3"/>
      <c r="M378" s="3"/>
      <c r="N378" s="3"/>
      <c r="O378" s="3"/>
      <c r="P378" s="3"/>
    </row>
    <row r="379" ht="15.75" customHeight="1">
      <c r="A379" s="3"/>
      <c r="B379" s="3"/>
      <c r="C379" s="3"/>
      <c r="D379" s="3"/>
      <c r="E379" s="3"/>
      <c r="F379" s="3"/>
      <c r="G379" s="3"/>
      <c r="H379" s="3"/>
      <c r="I379" s="3"/>
      <c r="J379" s="3"/>
      <c r="K379" s="3"/>
      <c r="L379" s="3"/>
      <c r="M379" s="3"/>
      <c r="N379" s="3"/>
      <c r="O379" s="3"/>
      <c r="P379" s="3"/>
    </row>
    <row r="380" ht="15.75" customHeight="1">
      <c r="A380" s="3"/>
      <c r="B380" s="3"/>
      <c r="C380" s="3"/>
      <c r="D380" s="3"/>
      <c r="E380" s="3"/>
      <c r="F380" s="3"/>
      <c r="G380" s="3"/>
      <c r="H380" s="3"/>
      <c r="I380" s="3"/>
      <c r="J380" s="3"/>
      <c r="K380" s="3"/>
      <c r="L380" s="3"/>
      <c r="M380" s="3"/>
      <c r="N380" s="3"/>
      <c r="O380" s="3"/>
      <c r="P380" s="3"/>
    </row>
    <row r="381" ht="15.75" customHeight="1">
      <c r="A381" s="3"/>
      <c r="B381" s="3"/>
      <c r="C381" s="3"/>
      <c r="D381" s="3"/>
      <c r="E381" s="3"/>
      <c r="F381" s="3"/>
      <c r="G381" s="3"/>
      <c r="H381" s="3"/>
      <c r="I381" s="3"/>
      <c r="J381" s="3"/>
      <c r="K381" s="3"/>
      <c r="L381" s="3"/>
      <c r="M381" s="3"/>
      <c r="N381" s="3"/>
      <c r="O381" s="3"/>
      <c r="P381" s="3"/>
    </row>
    <row r="382" ht="15.75" customHeight="1">
      <c r="A382" s="3"/>
      <c r="B382" s="3"/>
      <c r="C382" s="3"/>
      <c r="D382" s="3"/>
      <c r="E382" s="3"/>
      <c r="F382" s="3"/>
      <c r="G382" s="3"/>
      <c r="H382" s="3"/>
      <c r="I382" s="3"/>
      <c r="J382" s="3"/>
      <c r="K382" s="3"/>
      <c r="L382" s="3"/>
      <c r="M382" s="3"/>
      <c r="N382" s="3"/>
      <c r="O382" s="3"/>
      <c r="P382" s="3"/>
    </row>
    <row r="383" ht="15.75" customHeight="1">
      <c r="A383" s="3"/>
      <c r="B383" s="3"/>
      <c r="C383" s="3"/>
      <c r="D383" s="3"/>
      <c r="E383" s="3"/>
      <c r="F383" s="3"/>
      <c r="G383" s="3"/>
      <c r="H383" s="3"/>
      <c r="I383" s="3"/>
      <c r="J383" s="3"/>
      <c r="K383" s="3"/>
      <c r="L383" s="3"/>
      <c r="M383" s="3"/>
      <c r="N383" s="3"/>
      <c r="O383" s="3"/>
      <c r="P383" s="3"/>
    </row>
    <row r="384" ht="15.75" customHeight="1">
      <c r="A384" s="3"/>
      <c r="B384" s="3"/>
      <c r="C384" s="3"/>
      <c r="D384" s="3"/>
      <c r="E384" s="3"/>
      <c r="F384" s="3"/>
      <c r="G384" s="3"/>
      <c r="H384" s="3"/>
      <c r="I384" s="3"/>
      <c r="J384" s="3"/>
      <c r="K384" s="3"/>
      <c r="L384" s="3"/>
      <c r="M384" s="3"/>
      <c r="N384" s="3"/>
      <c r="O384" s="3"/>
      <c r="P384" s="3"/>
    </row>
    <row r="385" ht="15.75" customHeight="1">
      <c r="A385" s="3"/>
      <c r="B385" s="3"/>
      <c r="C385" s="3"/>
      <c r="D385" s="3"/>
      <c r="E385" s="3"/>
      <c r="F385" s="3"/>
      <c r="G385" s="3"/>
      <c r="H385" s="3"/>
      <c r="I385" s="3"/>
      <c r="J385" s="3"/>
      <c r="K385" s="3"/>
      <c r="L385" s="3"/>
      <c r="M385" s="3"/>
      <c r="N385" s="3"/>
      <c r="O385" s="3"/>
      <c r="P385" s="3"/>
    </row>
    <row r="386" ht="15.75" customHeight="1">
      <c r="A386" s="3"/>
      <c r="B386" s="3"/>
      <c r="C386" s="3"/>
      <c r="D386" s="3"/>
      <c r="E386" s="3"/>
      <c r="F386" s="3"/>
      <c r="G386" s="3"/>
      <c r="H386" s="3"/>
      <c r="I386" s="3"/>
      <c r="J386" s="3"/>
      <c r="K386" s="3"/>
      <c r="L386" s="3"/>
      <c r="M386" s="3"/>
      <c r="N386" s="3"/>
      <c r="O386" s="3"/>
      <c r="P386" s="3"/>
    </row>
    <row r="387" ht="15.75" customHeight="1">
      <c r="A387" s="3"/>
      <c r="B387" s="3"/>
      <c r="C387" s="3"/>
      <c r="D387" s="3"/>
      <c r="E387" s="3"/>
      <c r="F387" s="3"/>
      <c r="G387" s="3"/>
      <c r="H387" s="3"/>
      <c r="I387" s="3"/>
      <c r="J387" s="3"/>
      <c r="K387" s="3"/>
      <c r="L387" s="3"/>
      <c r="M387" s="3"/>
      <c r="N387" s="3"/>
      <c r="O387" s="3"/>
      <c r="P387" s="3"/>
    </row>
    <row r="388" ht="15.75" customHeight="1">
      <c r="A388" s="3"/>
      <c r="B388" s="3"/>
      <c r="C388" s="3"/>
      <c r="D388" s="3"/>
      <c r="E388" s="3"/>
      <c r="F388" s="3"/>
      <c r="G388" s="3"/>
      <c r="H388" s="3"/>
      <c r="I388" s="3"/>
      <c r="J388" s="3"/>
      <c r="K388" s="3"/>
      <c r="L388" s="3"/>
      <c r="M388" s="3"/>
      <c r="N388" s="3"/>
      <c r="O388" s="3"/>
      <c r="P388" s="3"/>
    </row>
    <row r="389" ht="15.75" customHeight="1">
      <c r="A389" s="3"/>
      <c r="B389" s="3"/>
      <c r="C389" s="3"/>
      <c r="D389" s="3"/>
      <c r="E389" s="3"/>
      <c r="F389" s="3"/>
      <c r="G389" s="3"/>
      <c r="H389" s="3"/>
      <c r="I389" s="3"/>
      <c r="J389" s="3"/>
      <c r="K389" s="3"/>
      <c r="L389" s="3"/>
      <c r="M389" s="3"/>
      <c r="N389" s="3"/>
      <c r="O389" s="3"/>
      <c r="P389" s="3"/>
    </row>
    <row r="390" ht="15.75" customHeight="1">
      <c r="A390" s="3"/>
      <c r="B390" s="3"/>
      <c r="C390" s="3"/>
      <c r="D390" s="3"/>
      <c r="E390" s="3"/>
      <c r="F390" s="3"/>
      <c r="G390" s="3"/>
      <c r="H390" s="3"/>
      <c r="I390" s="3"/>
      <c r="J390" s="3"/>
      <c r="K390" s="3"/>
      <c r="L390" s="3"/>
      <c r="M390" s="3"/>
      <c r="N390" s="3"/>
      <c r="O390" s="3"/>
      <c r="P390" s="3"/>
    </row>
    <row r="391" ht="15.75" customHeight="1">
      <c r="A391" s="3"/>
      <c r="B391" s="3"/>
      <c r="C391" s="3"/>
      <c r="D391" s="3"/>
      <c r="E391" s="3"/>
      <c r="F391" s="3"/>
      <c r="G391" s="3"/>
      <c r="H391" s="3"/>
      <c r="I391" s="3"/>
      <c r="J391" s="3"/>
      <c r="K391" s="3"/>
      <c r="L391" s="3"/>
      <c r="M391" s="3"/>
      <c r="N391" s="3"/>
      <c r="O391" s="3"/>
      <c r="P391" s="3"/>
    </row>
    <row r="392" ht="15.75" customHeight="1">
      <c r="A392" s="3"/>
      <c r="B392" s="3"/>
      <c r="C392" s="3"/>
      <c r="D392" s="3"/>
      <c r="E392" s="3"/>
      <c r="F392" s="3"/>
      <c r="G392" s="3"/>
      <c r="H392" s="3"/>
      <c r="I392" s="3"/>
      <c r="J392" s="3"/>
      <c r="K392" s="3"/>
      <c r="L392" s="3"/>
      <c r="M392" s="3"/>
      <c r="N392" s="3"/>
      <c r="O392" s="3"/>
      <c r="P392" s="3"/>
    </row>
    <row r="393" ht="15.75" customHeight="1">
      <c r="A393" s="3"/>
      <c r="B393" s="3"/>
      <c r="C393" s="3"/>
      <c r="D393" s="3"/>
      <c r="E393" s="3"/>
      <c r="F393" s="3"/>
      <c r="G393" s="3"/>
      <c r="H393" s="3"/>
      <c r="I393" s="3"/>
      <c r="J393" s="3"/>
      <c r="K393" s="3"/>
      <c r="L393" s="3"/>
      <c r="M393" s="3"/>
      <c r="N393" s="3"/>
      <c r="O393" s="3"/>
      <c r="P393" s="3"/>
    </row>
    <row r="394" ht="15.75" customHeight="1">
      <c r="A394" s="3"/>
      <c r="B394" s="3"/>
      <c r="C394" s="3"/>
      <c r="D394" s="3"/>
      <c r="E394" s="3"/>
      <c r="F394" s="3"/>
      <c r="G394" s="3"/>
      <c r="H394" s="3"/>
      <c r="I394" s="3"/>
      <c r="J394" s="3"/>
      <c r="K394" s="3"/>
      <c r="L394" s="3"/>
      <c r="M394" s="3"/>
      <c r="N394" s="3"/>
      <c r="O394" s="3"/>
      <c r="P394" s="3"/>
    </row>
    <row r="395" ht="15.75" customHeight="1">
      <c r="A395" s="3"/>
      <c r="B395" s="3"/>
      <c r="C395" s="3"/>
      <c r="D395" s="3"/>
      <c r="E395" s="3"/>
      <c r="F395" s="3"/>
      <c r="G395" s="3"/>
      <c r="H395" s="3"/>
      <c r="I395" s="3"/>
      <c r="J395" s="3"/>
      <c r="K395" s="3"/>
      <c r="L395" s="3"/>
      <c r="M395" s="3"/>
      <c r="N395" s="3"/>
      <c r="O395" s="3"/>
      <c r="P395" s="3"/>
    </row>
    <row r="396" ht="15.75" customHeight="1">
      <c r="A396" s="3"/>
      <c r="B396" s="3"/>
      <c r="C396" s="3"/>
      <c r="D396" s="3"/>
      <c r="E396" s="3"/>
      <c r="F396" s="3"/>
      <c r="G396" s="3"/>
      <c r="H396" s="3"/>
      <c r="I396" s="3"/>
      <c r="J396" s="3"/>
      <c r="K396" s="3"/>
      <c r="L396" s="3"/>
      <c r="M396" s="3"/>
      <c r="N396" s="3"/>
      <c r="O396" s="3"/>
      <c r="P396" s="3"/>
    </row>
    <row r="397" ht="15.75" customHeight="1">
      <c r="A397" s="3"/>
      <c r="B397" s="3"/>
      <c r="C397" s="3"/>
      <c r="D397" s="3"/>
      <c r="E397" s="3"/>
      <c r="F397" s="3"/>
      <c r="G397" s="3"/>
      <c r="H397" s="3"/>
      <c r="I397" s="3"/>
      <c r="J397" s="3"/>
      <c r="K397" s="3"/>
      <c r="L397" s="3"/>
      <c r="M397" s="3"/>
      <c r="N397" s="3"/>
      <c r="O397" s="3"/>
      <c r="P397" s="3"/>
    </row>
    <row r="398" ht="15.75" customHeight="1">
      <c r="A398" s="3"/>
      <c r="B398" s="3"/>
      <c r="C398" s="3"/>
      <c r="D398" s="3"/>
      <c r="E398" s="3"/>
      <c r="F398" s="3"/>
      <c r="G398" s="3"/>
      <c r="H398" s="3"/>
      <c r="I398" s="3"/>
      <c r="J398" s="3"/>
      <c r="K398" s="3"/>
      <c r="L398" s="3"/>
      <c r="M398" s="3"/>
      <c r="N398" s="3"/>
      <c r="O398" s="3"/>
      <c r="P398" s="3"/>
    </row>
    <row r="399" ht="15.75" customHeight="1">
      <c r="A399" s="3"/>
      <c r="B399" s="3"/>
      <c r="C399" s="3"/>
      <c r="D399" s="3"/>
      <c r="E399" s="3"/>
      <c r="F399" s="3"/>
      <c r="G399" s="3"/>
      <c r="H399" s="3"/>
      <c r="I399" s="3"/>
      <c r="J399" s="3"/>
      <c r="K399" s="3"/>
      <c r="L399" s="3"/>
      <c r="M399" s="3"/>
      <c r="N399" s="3"/>
      <c r="O399" s="3"/>
      <c r="P399" s="3"/>
    </row>
    <row r="400" ht="15.75" customHeight="1">
      <c r="A400" s="3"/>
      <c r="B400" s="3"/>
      <c r="C400" s="3"/>
      <c r="D400" s="3"/>
      <c r="E400" s="3"/>
      <c r="F400" s="3"/>
      <c r="G400" s="3"/>
      <c r="H400" s="3"/>
      <c r="I400" s="3"/>
      <c r="J400" s="3"/>
      <c r="K400" s="3"/>
      <c r="L400" s="3"/>
      <c r="M400" s="3"/>
      <c r="N400" s="3"/>
      <c r="O400" s="3"/>
      <c r="P400" s="3"/>
    </row>
    <row r="401" ht="15.75" customHeight="1">
      <c r="A401" s="3"/>
      <c r="B401" s="3"/>
      <c r="C401" s="3"/>
      <c r="D401" s="3"/>
      <c r="E401" s="3"/>
      <c r="F401" s="3"/>
      <c r="G401" s="3"/>
      <c r="H401" s="3"/>
      <c r="I401" s="3"/>
      <c r="J401" s="3"/>
      <c r="K401" s="3"/>
      <c r="L401" s="3"/>
      <c r="M401" s="3"/>
      <c r="N401" s="3"/>
      <c r="O401" s="3"/>
      <c r="P401" s="3"/>
    </row>
    <row r="402" ht="15.75" customHeight="1">
      <c r="A402" s="3"/>
      <c r="B402" s="3"/>
      <c r="C402" s="3"/>
      <c r="D402" s="3"/>
      <c r="E402" s="3"/>
      <c r="F402" s="3"/>
      <c r="G402" s="3"/>
      <c r="H402" s="3"/>
      <c r="I402" s="3"/>
      <c r="J402" s="3"/>
      <c r="K402" s="3"/>
      <c r="L402" s="3"/>
      <c r="M402" s="3"/>
      <c r="N402" s="3"/>
      <c r="O402" s="3"/>
      <c r="P402" s="3"/>
    </row>
    <row r="403" ht="15.75" customHeight="1">
      <c r="A403" s="3"/>
      <c r="B403" s="3"/>
      <c r="C403" s="3"/>
      <c r="D403" s="3"/>
      <c r="E403" s="3"/>
      <c r="F403" s="3"/>
      <c r="G403" s="3"/>
      <c r="H403" s="3"/>
      <c r="I403" s="3"/>
      <c r="J403" s="3"/>
      <c r="K403" s="3"/>
      <c r="L403" s="3"/>
      <c r="M403" s="3"/>
      <c r="N403" s="3"/>
      <c r="O403" s="3"/>
      <c r="P403" s="3"/>
    </row>
    <row r="404" ht="15.75" customHeight="1">
      <c r="A404" s="3"/>
      <c r="B404" s="3"/>
      <c r="C404" s="3"/>
      <c r="D404" s="3"/>
      <c r="E404" s="3"/>
      <c r="F404" s="3"/>
      <c r="G404" s="3"/>
      <c r="H404" s="3"/>
      <c r="I404" s="3"/>
      <c r="J404" s="3"/>
      <c r="K404" s="3"/>
      <c r="L404" s="3"/>
      <c r="M404" s="3"/>
      <c r="N404" s="3"/>
      <c r="O404" s="3"/>
      <c r="P404" s="3"/>
    </row>
    <row r="405" ht="15.75" customHeight="1">
      <c r="A405" s="3"/>
      <c r="B405" s="3"/>
      <c r="C405" s="3"/>
      <c r="D405" s="3"/>
      <c r="E405" s="3"/>
      <c r="F405" s="3"/>
      <c r="G405" s="3"/>
      <c r="H405" s="3"/>
      <c r="I405" s="3"/>
      <c r="J405" s="3"/>
      <c r="K405" s="3"/>
      <c r="L405" s="3"/>
      <c r="M405" s="3"/>
      <c r="N405" s="3"/>
      <c r="O405" s="3"/>
      <c r="P405" s="3"/>
    </row>
    <row r="406" ht="15.75" customHeight="1">
      <c r="A406" s="3"/>
      <c r="B406" s="3"/>
      <c r="C406" s="3"/>
      <c r="D406" s="3"/>
      <c r="E406" s="3"/>
      <c r="F406" s="3"/>
      <c r="G406" s="3"/>
      <c r="H406" s="3"/>
      <c r="I406" s="3"/>
      <c r="J406" s="3"/>
      <c r="K406" s="3"/>
      <c r="L406" s="3"/>
      <c r="M406" s="3"/>
      <c r="N406" s="3"/>
      <c r="O406" s="3"/>
      <c r="P406" s="3"/>
    </row>
    <row r="407" ht="15.75" customHeight="1">
      <c r="A407" s="3"/>
      <c r="B407" s="3"/>
      <c r="C407" s="3"/>
      <c r="D407" s="3"/>
      <c r="E407" s="3"/>
      <c r="F407" s="3"/>
      <c r="G407" s="3"/>
      <c r="H407" s="3"/>
      <c r="I407" s="3"/>
      <c r="J407" s="3"/>
      <c r="K407" s="3"/>
      <c r="L407" s="3"/>
      <c r="M407" s="3"/>
      <c r="N407" s="3"/>
      <c r="O407" s="3"/>
      <c r="P407" s="3"/>
    </row>
    <row r="408" ht="15.75" customHeight="1">
      <c r="A408" s="3"/>
      <c r="B408" s="3"/>
      <c r="C408" s="3"/>
      <c r="D408" s="3"/>
      <c r="E408" s="3"/>
      <c r="F408" s="3"/>
      <c r="G408" s="3"/>
      <c r="H408" s="3"/>
      <c r="I408" s="3"/>
      <c r="J408" s="3"/>
      <c r="K408" s="3"/>
      <c r="L408" s="3"/>
      <c r="M408" s="3"/>
      <c r="N408" s="3"/>
      <c r="O408" s="3"/>
      <c r="P408" s="3"/>
    </row>
    <row r="409" ht="15.75" customHeight="1">
      <c r="A409" s="3"/>
      <c r="B409" s="3"/>
      <c r="C409" s="3"/>
      <c r="D409" s="3"/>
      <c r="E409" s="3"/>
      <c r="F409" s="3"/>
      <c r="G409" s="3"/>
      <c r="H409" s="3"/>
      <c r="I409" s="3"/>
      <c r="J409" s="3"/>
      <c r="K409" s="3"/>
      <c r="L409" s="3"/>
      <c r="M409" s="3"/>
      <c r="N409" s="3"/>
      <c r="O409" s="3"/>
      <c r="P409" s="3"/>
    </row>
    <row r="410" ht="15.75" customHeight="1">
      <c r="A410" s="3"/>
      <c r="B410" s="3"/>
      <c r="C410" s="3"/>
      <c r="D410" s="3"/>
      <c r="E410" s="3"/>
      <c r="F410" s="3"/>
      <c r="G410" s="3"/>
      <c r="H410" s="3"/>
      <c r="I410" s="3"/>
      <c r="J410" s="3"/>
      <c r="K410" s="3"/>
      <c r="L410" s="3"/>
      <c r="M410" s="3"/>
      <c r="N410" s="3"/>
      <c r="O410" s="3"/>
      <c r="P410" s="3"/>
    </row>
    <row r="411" ht="15.75" customHeight="1">
      <c r="A411" s="3"/>
      <c r="B411" s="3"/>
      <c r="C411" s="3"/>
      <c r="D411" s="3"/>
      <c r="E411" s="3"/>
      <c r="F411" s="3"/>
      <c r="G411" s="3"/>
      <c r="H411" s="3"/>
      <c r="I411" s="3"/>
      <c r="J411" s="3"/>
      <c r="K411" s="3"/>
      <c r="L411" s="3"/>
      <c r="M411" s="3"/>
      <c r="N411" s="3"/>
      <c r="O411" s="3"/>
      <c r="P411" s="3"/>
    </row>
    <row r="412" ht="15.75" customHeight="1">
      <c r="A412" s="3"/>
      <c r="B412" s="3"/>
      <c r="C412" s="3"/>
      <c r="D412" s="3"/>
      <c r="E412" s="3"/>
      <c r="F412" s="3"/>
      <c r="G412" s="3"/>
      <c r="H412" s="3"/>
      <c r="I412" s="3"/>
      <c r="J412" s="3"/>
      <c r="K412" s="3"/>
      <c r="L412" s="3"/>
      <c r="M412" s="3"/>
      <c r="N412" s="3"/>
      <c r="O412" s="3"/>
      <c r="P412" s="3"/>
    </row>
    <row r="413" ht="15.75" customHeight="1">
      <c r="A413" s="3"/>
      <c r="B413" s="3"/>
      <c r="C413" s="3"/>
      <c r="D413" s="3"/>
      <c r="E413" s="3"/>
      <c r="F413" s="3"/>
      <c r="G413" s="3"/>
      <c r="H413" s="3"/>
      <c r="I413" s="3"/>
      <c r="J413" s="3"/>
      <c r="K413" s="3"/>
      <c r="L413" s="3"/>
      <c r="M413" s="3"/>
      <c r="N413" s="3"/>
      <c r="O413" s="3"/>
      <c r="P413" s="3"/>
    </row>
    <row r="414" ht="15.75" customHeight="1">
      <c r="A414" s="3"/>
      <c r="B414" s="3"/>
      <c r="C414" s="3"/>
      <c r="D414" s="3"/>
      <c r="E414" s="3"/>
      <c r="F414" s="3"/>
      <c r="G414" s="3"/>
      <c r="H414" s="3"/>
      <c r="I414" s="3"/>
      <c r="J414" s="3"/>
      <c r="K414" s="3"/>
      <c r="L414" s="3"/>
      <c r="M414" s="3"/>
      <c r="N414" s="3"/>
      <c r="O414" s="3"/>
      <c r="P414" s="3"/>
    </row>
    <row r="415" ht="15.75" customHeight="1">
      <c r="A415" s="3"/>
      <c r="B415" s="3"/>
      <c r="C415" s="3"/>
      <c r="D415" s="3"/>
      <c r="E415" s="3"/>
      <c r="F415" s="3"/>
      <c r="G415" s="3"/>
      <c r="H415" s="3"/>
      <c r="I415" s="3"/>
      <c r="J415" s="3"/>
      <c r="K415" s="3"/>
      <c r="L415" s="3"/>
      <c r="M415" s="3"/>
      <c r="N415" s="3"/>
      <c r="O415" s="3"/>
      <c r="P415" s="3"/>
    </row>
    <row r="416" ht="15.75" customHeight="1">
      <c r="A416" s="3"/>
      <c r="B416" s="3"/>
      <c r="C416" s="3"/>
      <c r="D416" s="3"/>
      <c r="E416" s="3"/>
      <c r="F416" s="3"/>
      <c r="G416" s="3"/>
      <c r="H416" s="3"/>
      <c r="I416" s="3"/>
      <c r="J416" s="3"/>
      <c r="K416" s="3"/>
      <c r="L416" s="3"/>
      <c r="M416" s="3"/>
      <c r="N416" s="3"/>
      <c r="O416" s="3"/>
      <c r="P416" s="3"/>
    </row>
    <row r="417" ht="15.75" customHeight="1">
      <c r="A417" s="3"/>
      <c r="B417" s="3"/>
      <c r="C417" s="3"/>
      <c r="D417" s="3"/>
      <c r="E417" s="3"/>
      <c r="F417" s="3"/>
      <c r="G417" s="3"/>
      <c r="H417" s="3"/>
      <c r="I417" s="3"/>
      <c r="J417" s="3"/>
      <c r="K417" s="3"/>
      <c r="L417" s="3"/>
      <c r="M417" s="3"/>
      <c r="N417" s="3"/>
      <c r="O417" s="3"/>
      <c r="P417" s="3"/>
    </row>
    <row r="418" ht="15.75" customHeight="1">
      <c r="A418" s="3"/>
      <c r="B418" s="3"/>
      <c r="C418" s="3"/>
      <c r="D418" s="3"/>
      <c r="E418" s="3"/>
      <c r="F418" s="3"/>
      <c r="G418" s="3"/>
      <c r="H418" s="3"/>
      <c r="I418" s="3"/>
      <c r="J418" s="3"/>
      <c r="K418" s="3"/>
      <c r="L418" s="3"/>
      <c r="M418" s="3"/>
      <c r="N418" s="3"/>
      <c r="O418" s="3"/>
      <c r="P418" s="3"/>
    </row>
    <row r="419" ht="15.75" customHeight="1">
      <c r="A419" s="3"/>
      <c r="B419" s="3"/>
      <c r="C419" s="3"/>
      <c r="D419" s="3"/>
      <c r="E419" s="3"/>
      <c r="F419" s="3"/>
      <c r="G419" s="3"/>
      <c r="H419" s="3"/>
      <c r="I419" s="3"/>
      <c r="J419" s="3"/>
      <c r="K419" s="3"/>
      <c r="L419" s="3"/>
      <c r="M419" s="3"/>
      <c r="N419" s="3"/>
      <c r="O419" s="3"/>
      <c r="P419" s="3"/>
    </row>
    <row r="420" ht="15.75" customHeight="1">
      <c r="A420" s="3"/>
      <c r="B420" s="3"/>
      <c r="C420" s="3"/>
      <c r="D420" s="3"/>
      <c r="E420" s="3"/>
      <c r="F420" s="3"/>
      <c r="G420" s="3"/>
      <c r="H420" s="3"/>
      <c r="I420" s="3"/>
      <c r="J420" s="3"/>
      <c r="K420" s="3"/>
      <c r="L420" s="3"/>
      <c r="M420" s="3"/>
      <c r="N420" s="3"/>
      <c r="O420" s="3"/>
      <c r="P420" s="3"/>
    </row>
    <row r="421" ht="15.75" customHeight="1">
      <c r="A421" s="3"/>
      <c r="B421" s="3"/>
      <c r="C421" s="3"/>
      <c r="D421" s="3"/>
      <c r="E421" s="3"/>
      <c r="F421" s="3"/>
      <c r="G421" s="3"/>
      <c r="H421" s="3"/>
      <c r="I421" s="3"/>
      <c r="J421" s="3"/>
      <c r="K421" s="3"/>
      <c r="L421" s="3"/>
      <c r="M421" s="3"/>
      <c r="N421" s="3"/>
      <c r="O421" s="3"/>
      <c r="P421" s="3"/>
    </row>
    <row r="422" ht="15.75" customHeight="1">
      <c r="A422" s="3"/>
      <c r="B422" s="3"/>
      <c r="C422" s="3"/>
      <c r="D422" s="3"/>
      <c r="E422" s="3"/>
      <c r="F422" s="3"/>
      <c r="G422" s="3"/>
      <c r="H422" s="3"/>
      <c r="I422" s="3"/>
      <c r="J422" s="3"/>
      <c r="K422" s="3"/>
      <c r="L422" s="3"/>
      <c r="M422" s="3"/>
      <c r="N422" s="3"/>
      <c r="O422" s="3"/>
      <c r="P422" s="3"/>
    </row>
    <row r="423" ht="15.75" customHeight="1">
      <c r="A423" s="3"/>
      <c r="B423" s="3"/>
      <c r="C423" s="3"/>
      <c r="D423" s="3"/>
      <c r="E423" s="3"/>
      <c r="F423" s="3"/>
      <c r="G423" s="3"/>
      <c r="H423" s="3"/>
      <c r="I423" s="3"/>
      <c r="J423" s="3"/>
      <c r="K423" s="3"/>
      <c r="L423" s="3"/>
      <c r="M423" s="3"/>
      <c r="N423" s="3"/>
      <c r="O423" s="3"/>
      <c r="P423" s="3"/>
    </row>
    <row r="424" ht="15.75" customHeight="1">
      <c r="A424" s="3"/>
      <c r="B424" s="3"/>
      <c r="C424" s="3"/>
      <c r="D424" s="3"/>
      <c r="E424" s="3"/>
      <c r="F424" s="3"/>
      <c r="G424" s="3"/>
      <c r="H424" s="3"/>
      <c r="I424" s="3"/>
      <c r="J424" s="3"/>
      <c r="K424" s="3"/>
      <c r="L424" s="3"/>
      <c r="M424" s="3"/>
      <c r="N424" s="3"/>
      <c r="O424" s="3"/>
      <c r="P424" s="3"/>
    </row>
    <row r="425" ht="15.75" customHeight="1">
      <c r="A425" s="3"/>
      <c r="B425" s="3"/>
      <c r="C425" s="3"/>
      <c r="D425" s="3"/>
      <c r="E425" s="3"/>
      <c r="F425" s="3"/>
      <c r="G425" s="3"/>
      <c r="H425" s="3"/>
      <c r="I425" s="3"/>
      <c r="J425" s="3"/>
      <c r="K425" s="3"/>
      <c r="L425" s="3"/>
      <c r="M425" s="3"/>
      <c r="N425" s="3"/>
      <c r="O425" s="3"/>
      <c r="P425" s="3"/>
    </row>
    <row r="426" ht="15.75" customHeight="1">
      <c r="A426" s="3"/>
      <c r="B426" s="3"/>
      <c r="C426" s="3"/>
      <c r="D426" s="3"/>
      <c r="E426" s="3"/>
      <c r="F426" s="3"/>
      <c r="G426" s="3"/>
      <c r="H426" s="3"/>
      <c r="I426" s="3"/>
      <c r="J426" s="3"/>
      <c r="K426" s="3"/>
      <c r="L426" s="3"/>
      <c r="M426" s="3"/>
      <c r="N426" s="3"/>
      <c r="O426" s="3"/>
      <c r="P426" s="3"/>
    </row>
    <row r="427" ht="15.75" customHeight="1">
      <c r="A427" s="3"/>
      <c r="B427" s="3"/>
      <c r="C427" s="3"/>
      <c r="D427" s="3"/>
      <c r="E427" s="3"/>
      <c r="F427" s="3"/>
      <c r="G427" s="3"/>
      <c r="H427" s="3"/>
      <c r="I427" s="3"/>
      <c r="J427" s="3"/>
      <c r="K427" s="3"/>
      <c r="L427" s="3"/>
      <c r="M427" s="3"/>
      <c r="N427" s="3"/>
      <c r="O427" s="3"/>
      <c r="P427" s="3"/>
    </row>
    <row r="428" ht="15.75" customHeight="1">
      <c r="A428" s="3"/>
      <c r="B428" s="3"/>
      <c r="C428" s="3"/>
      <c r="D428" s="3"/>
      <c r="E428" s="3"/>
      <c r="F428" s="3"/>
      <c r="G428" s="3"/>
      <c r="H428" s="3"/>
      <c r="I428" s="3"/>
      <c r="J428" s="3"/>
      <c r="K428" s="3"/>
      <c r="L428" s="3"/>
      <c r="M428" s="3"/>
      <c r="N428" s="3"/>
      <c r="O428" s="3"/>
      <c r="P428" s="3"/>
    </row>
    <row r="429" ht="15.75" customHeight="1">
      <c r="A429" s="3"/>
      <c r="B429" s="3"/>
      <c r="C429" s="3"/>
      <c r="D429" s="3"/>
      <c r="E429" s="3"/>
      <c r="F429" s="3"/>
      <c r="G429" s="3"/>
      <c r="H429" s="3"/>
      <c r="I429" s="3"/>
      <c r="J429" s="3"/>
      <c r="K429" s="3"/>
      <c r="L429" s="3"/>
      <c r="M429" s="3"/>
      <c r="N429" s="3"/>
      <c r="O429" s="3"/>
      <c r="P429" s="3"/>
    </row>
    <row r="430" ht="15.75" customHeight="1">
      <c r="A430" s="3"/>
      <c r="B430" s="3"/>
      <c r="C430" s="3"/>
      <c r="D430" s="3"/>
      <c r="E430" s="3"/>
      <c r="F430" s="3"/>
      <c r="G430" s="3"/>
      <c r="H430" s="3"/>
      <c r="I430" s="3"/>
      <c r="J430" s="3"/>
      <c r="K430" s="3"/>
      <c r="L430" s="3"/>
      <c r="M430" s="3"/>
      <c r="N430" s="3"/>
      <c r="O430" s="3"/>
      <c r="P430" s="3"/>
    </row>
    <row r="431" ht="15.75" customHeight="1">
      <c r="A431" s="3"/>
      <c r="B431" s="3"/>
      <c r="C431" s="3"/>
      <c r="D431" s="3"/>
      <c r="E431" s="3"/>
      <c r="F431" s="3"/>
      <c r="G431" s="3"/>
      <c r="H431" s="3"/>
      <c r="I431" s="3"/>
      <c r="J431" s="3"/>
      <c r="K431" s="3"/>
      <c r="L431" s="3"/>
      <c r="M431" s="3"/>
      <c r="N431" s="3"/>
      <c r="O431" s="3"/>
      <c r="P431" s="3"/>
    </row>
    <row r="432" ht="15.75" customHeight="1">
      <c r="A432" s="3"/>
      <c r="B432" s="3"/>
      <c r="C432" s="3"/>
      <c r="D432" s="3"/>
      <c r="E432" s="3"/>
      <c r="F432" s="3"/>
      <c r="G432" s="3"/>
      <c r="H432" s="3"/>
      <c r="I432" s="3"/>
      <c r="J432" s="3"/>
      <c r="K432" s="3"/>
      <c r="L432" s="3"/>
      <c r="M432" s="3"/>
      <c r="N432" s="3"/>
      <c r="O432" s="3"/>
      <c r="P432" s="3"/>
    </row>
    <row r="433" ht="15.75" customHeight="1">
      <c r="A433" s="3"/>
      <c r="B433" s="3"/>
      <c r="C433" s="3"/>
      <c r="D433" s="3"/>
      <c r="E433" s="3"/>
      <c r="F433" s="3"/>
      <c r="G433" s="3"/>
      <c r="H433" s="3"/>
      <c r="I433" s="3"/>
      <c r="J433" s="3"/>
      <c r="K433" s="3"/>
      <c r="L433" s="3"/>
      <c r="M433" s="3"/>
      <c r="N433" s="3"/>
      <c r="O433" s="3"/>
      <c r="P433" s="3"/>
    </row>
    <row r="434" ht="15.75" customHeight="1">
      <c r="A434" s="3"/>
      <c r="B434" s="3"/>
      <c r="C434" s="3"/>
      <c r="D434" s="3"/>
      <c r="E434" s="3"/>
      <c r="F434" s="3"/>
      <c r="G434" s="3"/>
      <c r="H434" s="3"/>
      <c r="I434" s="3"/>
      <c r="J434" s="3"/>
      <c r="K434" s="3"/>
      <c r="L434" s="3"/>
      <c r="M434" s="3"/>
      <c r="N434" s="3"/>
      <c r="O434" s="3"/>
      <c r="P434" s="3"/>
    </row>
    <row r="435" ht="15.75" customHeight="1">
      <c r="A435" s="3"/>
      <c r="B435" s="3"/>
      <c r="C435" s="3"/>
      <c r="D435" s="3"/>
      <c r="E435" s="3"/>
      <c r="F435" s="3"/>
      <c r="G435" s="3"/>
      <c r="H435" s="3"/>
      <c r="I435" s="3"/>
      <c r="J435" s="3"/>
      <c r="K435" s="3"/>
      <c r="L435" s="3"/>
      <c r="M435" s="3"/>
      <c r="N435" s="3"/>
      <c r="O435" s="3"/>
      <c r="P435" s="3"/>
    </row>
    <row r="436" ht="15.75" customHeight="1">
      <c r="A436" s="3"/>
      <c r="B436" s="3"/>
      <c r="C436" s="3"/>
      <c r="D436" s="3"/>
      <c r="E436" s="3"/>
      <c r="F436" s="3"/>
      <c r="G436" s="3"/>
      <c r="H436" s="3"/>
      <c r="I436" s="3"/>
      <c r="J436" s="3"/>
      <c r="K436" s="3"/>
      <c r="L436" s="3"/>
      <c r="M436" s="3"/>
      <c r="N436" s="3"/>
      <c r="O436" s="3"/>
      <c r="P436" s="3"/>
    </row>
    <row r="437" ht="15.75" customHeight="1">
      <c r="A437" s="3"/>
      <c r="B437" s="3"/>
      <c r="C437" s="3"/>
      <c r="D437" s="3"/>
      <c r="E437" s="3"/>
      <c r="F437" s="3"/>
      <c r="G437" s="3"/>
      <c r="H437" s="3"/>
      <c r="I437" s="3"/>
      <c r="J437" s="3"/>
      <c r="K437" s="3"/>
      <c r="L437" s="3"/>
      <c r="M437" s="3"/>
      <c r="N437" s="3"/>
      <c r="O437" s="3"/>
      <c r="P437" s="3"/>
    </row>
    <row r="438" ht="15.75" customHeight="1">
      <c r="A438" s="3"/>
      <c r="B438" s="3"/>
      <c r="C438" s="3"/>
      <c r="D438" s="3"/>
      <c r="E438" s="3"/>
      <c r="F438" s="3"/>
      <c r="G438" s="3"/>
      <c r="H438" s="3"/>
      <c r="I438" s="3"/>
      <c r="J438" s="3"/>
      <c r="K438" s="3"/>
      <c r="L438" s="3"/>
      <c r="M438" s="3"/>
      <c r="N438" s="3"/>
      <c r="O438" s="3"/>
      <c r="P438" s="3"/>
    </row>
    <row r="439" ht="15.75" customHeight="1">
      <c r="A439" s="3"/>
      <c r="B439" s="3"/>
      <c r="C439" s="3"/>
      <c r="D439" s="3"/>
      <c r="E439" s="3"/>
      <c r="F439" s="3"/>
      <c r="G439" s="3"/>
      <c r="H439" s="3"/>
      <c r="I439" s="3"/>
      <c r="J439" s="3"/>
      <c r="K439" s="3"/>
      <c r="L439" s="3"/>
      <c r="M439" s="3"/>
      <c r="N439" s="3"/>
      <c r="O439" s="3"/>
      <c r="P439" s="3"/>
    </row>
    <row r="440" ht="15.75" customHeight="1">
      <c r="A440" s="3"/>
      <c r="B440" s="3"/>
      <c r="C440" s="3"/>
      <c r="D440" s="3"/>
      <c r="E440" s="3"/>
      <c r="F440" s="3"/>
      <c r="G440" s="3"/>
      <c r="H440" s="3"/>
      <c r="I440" s="3"/>
      <c r="J440" s="3"/>
      <c r="K440" s="3"/>
      <c r="L440" s="3"/>
      <c r="M440" s="3"/>
      <c r="N440" s="3"/>
      <c r="O440" s="3"/>
      <c r="P440" s="3"/>
    </row>
    <row r="441" ht="15.75" customHeight="1">
      <c r="A441" s="3"/>
      <c r="B441" s="3"/>
      <c r="C441" s="3"/>
      <c r="D441" s="3"/>
      <c r="E441" s="3"/>
      <c r="F441" s="3"/>
      <c r="G441" s="3"/>
      <c r="H441" s="3"/>
      <c r="I441" s="3"/>
      <c r="J441" s="3"/>
      <c r="K441" s="3"/>
      <c r="L441" s="3"/>
      <c r="M441" s="3"/>
      <c r="N441" s="3"/>
      <c r="O441" s="3"/>
      <c r="P441" s="3"/>
    </row>
    <row r="442" ht="15.75" customHeight="1">
      <c r="A442" s="3"/>
      <c r="B442" s="3"/>
      <c r="C442" s="3"/>
      <c r="D442" s="3"/>
      <c r="E442" s="3"/>
      <c r="F442" s="3"/>
      <c r="G442" s="3"/>
      <c r="H442" s="3"/>
      <c r="I442" s="3"/>
      <c r="J442" s="3"/>
      <c r="K442" s="3"/>
      <c r="L442" s="3"/>
      <c r="M442" s="3"/>
      <c r="N442" s="3"/>
      <c r="O442" s="3"/>
      <c r="P442" s="3"/>
    </row>
    <row r="443" ht="15.75" customHeight="1">
      <c r="A443" s="3"/>
      <c r="B443" s="3"/>
      <c r="C443" s="3"/>
      <c r="D443" s="3"/>
      <c r="E443" s="3"/>
      <c r="F443" s="3"/>
      <c r="G443" s="3"/>
      <c r="H443" s="3"/>
      <c r="I443" s="3"/>
      <c r="J443" s="3"/>
      <c r="K443" s="3"/>
      <c r="L443" s="3"/>
      <c r="M443" s="3"/>
      <c r="N443" s="3"/>
      <c r="O443" s="3"/>
      <c r="P443" s="3"/>
    </row>
    <row r="444" ht="15.75" customHeight="1">
      <c r="A444" s="3"/>
      <c r="B444" s="3"/>
      <c r="C444" s="3"/>
      <c r="D444" s="3"/>
      <c r="E444" s="3"/>
      <c r="F444" s="3"/>
      <c r="G444" s="3"/>
      <c r="H444" s="3"/>
      <c r="I444" s="3"/>
      <c r="J444" s="3"/>
      <c r="K444" s="3"/>
      <c r="L444" s="3"/>
      <c r="M444" s="3"/>
      <c r="N444" s="3"/>
      <c r="O444" s="3"/>
      <c r="P444" s="3"/>
    </row>
    <row r="445" ht="15.75" customHeight="1">
      <c r="A445" s="3"/>
      <c r="B445" s="3"/>
      <c r="C445" s="3"/>
      <c r="D445" s="3"/>
      <c r="E445" s="3"/>
      <c r="F445" s="3"/>
      <c r="G445" s="3"/>
      <c r="H445" s="3"/>
      <c r="I445" s="3"/>
      <c r="J445" s="3"/>
      <c r="K445" s="3"/>
      <c r="L445" s="3"/>
      <c r="M445" s="3"/>
      <c r="N445" s="3"/>
      <c r="O445" s="3"/>
      <c r="P445" s="3"/>
    </row>
    <row r="446" ht="15.75" customHeight="1">
      <c r="A446" s="3"/>
      <c r="B446" s="3"/>
      <c r="C446" s="3"/>
      <c r="D446" s="3"/>
      <c r="E446" s="3"/>
      <c r="F446" s="3"/>
      <c r="G446" s="3"/>
      <c r="H446" s="3"/>
      <c r="I446" s="3"/>
      <c r="J446" s="3"/>
      <c r="K446" s="3"/>
      <c r="L446" s="3"/>
      <c r="M446" s="3"/>
      <c r="N446" s="3"/>
      <c r="O446" s="3"/>
      <c r="P446" s="3"/>
    </row>
    <row r="447" ht="15.75" customHeight="1">
      <c r="A447" s="3"/>
      <c r="B447" s="3"/>
      <c r="C447" s="3"/>
      <c r="D447" s="3"/>
      <c r="E447" s="3"/>
      <c r="F447" s="3"/>
      <c r="G447" s="3"/>
      <c r="H447" s="3"/>
      <c r="I447" s="3"/>
      <c r="J447" s="3"/>
      <c r="K447" s="3"/>
      <c r="L447" s="3"/>
      <c r="M447" s="3"/>
      <c r="N447" s="3"/>
      <c r="O447" s="3"/>
      <c r="P447" s="3"/>
    </row>
    <row r="448" ht="15.75" customHeight="1">
      <c r="A448" s="3"/>
      <c r="B448" s="3"/>
      <c r="C448" s="3"/>
      <c r="D448" s="3"/>
      <c r="E448" s="3"/>
      <c r="F448" s="3"/>
      <c r="G448" s="3"/>
      <c r="H448" s="3"/>
      <c r="I448" s="3"/>
      <c r="J448" s="3"/>
      <c r="K448" s="3"/>
      <c r="L448" s="3"/>
      <c r="M448" s="3"/>
      <c r="N448" s="3"/>
      <c r="O448" s="3"/>
      <c r="P448" s="3"/>
    </row>
    <row r="449" ht="15.75" customHeight="1">
      <c r="A449" s="3"/>
      <c r="B449" s="3"/>
      <c r="C449" s="3"/>
      <c r="D449" s="3"/>
      <c r="E449" s="3"/>
      <c r="F449" s="3"/>
      <c r="G449" s="3"/>
      <c r="H449" s="3"/>
      <c r="I449" s="3"/>
      <c r="J449" s="3"/>
      <c r="K449" s="3"/>
      <c r="L449" s="3"/>
      <c r="M449" s="3"/>
      <c r="N449" s="3"/>
      <c r="O449" s="3"/>
      <c r="P449" s="3"/>
    </row>
    <row r="450" ht="15.75" customHeight="1">
      <c r="A450" s="3"/>
      <c r="B450" s="3"/>
      <c r="C450" s="3"/>
      <c r="D450" s="3"/>
      <c r="E450" s="3"/>
      <c r="F450" s="3"/>
      <c r="G450" s="3"/>
      <c r="H450" s="3"/>
      <c r="I450" s="3"/>
      <c r="J450" s="3"/>
      <c r="K450" s="3"/>
      <c r="L450" s="3"/>
      <c r="M450" s="3"/>
      <c r="N450" s="3"/>
      <c r="O450" s="3"/>
      <c r="P450" s="3"/>
    </row>
    <row r="451" ht="15.75" customHeight="1">
      <c r="A451" s="3"/>
      <c r="B451" s="3"/>
      <c r="C451" s="3"/>
      <c r="D451" s="3"/>
      <c r="E451" s="3"/>
      <c r="F451" s="3"/>
      <c r="G451" s="3"/>
      <c r="H451" s="3"/>
      <c r="I451" s="3"/>
      <c r="J451" s="3"/>
      <c r="K451" s="3"/>
      <c r="L451" s="3"/>
      <c r="M451" s="3"/>
      <c r="N451" s="3"/>
      <c r="O451" s="3"/>
      <c r="P451" s="3"/>
    </row>
    <row r="452" ht="15.75" customHeight="1">
      <c r="A452" s="3"/>
      <c r="B452" s="3"/>
      <c r="C452" s="3"/>
      <c r="D452" s="3"/>
      <c r="E452" s="3"/>
      <c r="F452" s="3"/>
      <c r="G452" s="3"/>
      <c r="H452" s="3"/>
      <c r="I452" s="3"/>
      <c r="J452" s="3"/>
      <c r="K452" s="3"/>
      <c r="L452" s="3"/>
      <c r="M452" s="3"/>
      <c r="N452" s="3"/>
      <c r="O452" s="3"/>
      <c r="P452" s="3"/>
    </row>
    <row r="453" ht="15.75" customHeight="1">
      <c r="A453" s="3"/>
      <c r="B453" s="3"/>
      <c r="C453" s="3"/>
      <c r="D453" s="3"/>
      <c r="E453" s="3"/>
      <c r="F453" s="3"/>
      <c r="G453" s="3"/>
      <c r="H453" s="3"/>
      <c r="I453" s="3"/>
      <c r="J453" s="3"/>
      <c r="K453" s="3"/>
      <c r="L453" s="3"/>
      <c r="M453" s="3"/>
      <c r="N453" s="3"/>
      <c r="O453" s="3"/>
      <c r="P453" s="3"/>
    </row>
    <row r="454" ht="15.75" customHeight="1">
      <c r="A454" s="3"/>
      <c r="B454" s="3"/>
      <c r="C454" s="3"/>
      <c r="D454" s="3"/>
      <c r="E454" s="3"/>
      <c r="F454" s="3"/>
      <c r="G454" s="3"/>
      <c r="H454" s="3"/>
      <c r="I454" s="3"/>
      <c r="J454" s="3"/>
      <c r="K454" s="3"/>
      <c r="L454" s="3"/>
      <c r="M454" s="3"/>
      <c r="N454" s="3"/>
      <c r="O454" s="3"/>
      <c r="P454" s="3"/>
    </row>
    <row r="455" ht="15.75" customHeight="1">
      <c r="A455" s="3"/>
      <c r="B455" s="3"/>
      <c r="C455" s="3"/>
      <c r="D455" s="3"/>
      <c r="E455" s="3"/>
      <c r="F455" s="3"/>
      <c r="G455" s="3"/>
      <c r="H455" s="3"/>
      <c r="I455" s="3"/>
      <c r="J455" s="3"/>
      <c r="K455" s="3"/>
      <c r="L455" s="3"/>
      <c r="M455" s="3"/>
      <c r="N455" s="3"/>
      <c r="O455" s="3"/>
      <c r="P455" s="3"/>
    </row>
    <row r="456" ht="15.75" customHeight="1">
      <c r="A456" s="3"/>
      <c r="B456" s="3"/>
      <c r="C456" s="3"/>
      <c r="D456" s="3"/>
      <c r="E456" s="3"/>
      <c r="F456" s="3"/>
      <c r="G456" s="3"/>
      <c r="H456" s="3"/>
      <c r="I456" s="3"/>
      <c r="J456" s="3"/>
      <c r="K456" s="3"/>
      <c r="L456" s="3"/>
      <c r="M456" s="3"/>
      <c r="N456" s="3"/>
      <c r="O456" s="3"/>
      <c r="P456" s="3"/>
    </row>
    <row r="457" ht="15.75" customHeight="1">
      <c r="A457" s="3"/>
      <c r="B457" s="3"/>
      <c r="C457" s="3"/>
      <c r="D457" s="3"/>
      <c r="E457" s="3"/>
      <c r="F457" s="3"/>
      <c r="G457" s="3"/>
      <c r="H457" s="3"/>
      <c r="I457" s="3"/>
      <c r="J457" s="3"/>
      <c r="K457" s="3"/>
      <c r="L457" s="3"/>
      <c r="M457" s="3"/>
      <c r="N457" s="3"/>
      <c r="O457" s="3"/>
      <c r="P457" s="3"/>
    </row>
    <row r="458" ht="15.75" customHeight="1">
      <c r="A458" s="3"/>
      <c r="B458" s="3"/>
      <c r="C458" s="3"/>
      <c r="D458" s="3"/>
      <c r="E458" s="3"/>
      <c r="F458" s="3"/>
      <c r="G458" s="3"/>
      <c r="H458" s="3"/>
      <c r="I458" s="3"/>
      <c r="J458" s="3"/>
      <c r="K458" s="3"/>
      <c r="L458" s="3"/>
      <c r="M458" s="3"/>
      <c r="N458" s="3"/>
      <c r="O458" s="3"/>
      <c r="P458" s="3"/>
    </row>
    <row r="459" ht="15.75" customHeight="1">
      <c r="A459" s="3"/>
      <c r="B459" s="3"/>
      <c r="C459" s="3"/>
      <c r="D459" s="3"/>
      <c r="E459" s="3"/>
      <c r="F459" s="3"/>
      <c r="G459" s="3"/>
      <c r="H459" s="3"/>
      <c r="I459" s="3"/>
      <c r="J459" s="3"/>
      <c r="K459" s="3"/>
      <c r="L459" s="3"/>
      <c r="M459" s="3"/>
      <c r="N459" s="3"/>
      <c r="O459" s="3"/>
      <c r="P459" s="3"/>
    </row>
    <row r="460" ht="15.75" customHeight="1">
      <c r="A460" s="3"/>
      <c r="B460" s="3"/>
      <c r="C460" s="3"/>
      <c r="D460" s="3"/>
      <c r="E460" s="3"/>
      <c r="F460" s="3"/>
      <c r="G460" s="3"/>
      <c r="H460" s="3"/>
      <c r="I460" s="3"/>
      <c r="J460" s="3"/>
      <c r="K460" s="3"/>
      <c r="L460" s="3"/>
      <c r="M460" s="3"/>
      <c r="N460" s="3"/>
      <c r="O460" s="3"/>
      <c r="P460" s="3"/>
    </row>
    <row r="461" ht="15.75" customHeight="1">
      <c r="A461" s="3"/>
      <c r="B461" s="3"/>
      <c r="C461" s="3"/>
      <c r="D461" s="3"/>
      <c r="E461" s="3"/>
      <c r="F461" s="3"/>
      <c r="G461" s="3"/>
      <c r="H461" s="3"/>
      <c r="I461" s="3"/>
      <c r="J461" s="3"/>
      <c r="K461" s="3"/>
      <c r="L461" s="3"/>
      <c r="M461" s="3"/>
      <c r="N461" s="3"/>
      <c r="O461" s="3"/>
      <c r="P461" s="3"/>
    </row>
    <row r="462" ht="15.75" customHeight="1">
      <c r="A462" s="3"/>
      <c r="B462" s="3"/>
      <c r="C462" s="3"/>
      <c r="D462" s="3"/>
      <c r="E462" s="3"/>
      <c r="F462" s="3"/>
      <c r="G462" s="3"/>
      <c r="H462" s="3"/>
      <c r="I462" s="3"/>
      <c r="J462" s="3"/>
      <c r="K462" s="3"/>
      <c r="L462" s="3"/>
      <c r="M462" s="3"/>
      <c r="N462" s="3"/>
      <c r="O462" s="3"/>
      <c r="P462" s="3"/>
    </row>
    <row r="463" ht="15.75" customHeight="1">
      <c r="A463" s="3"/>
      <c r="B463" s="3"/>
      <c r="C463" s="3"/>
      <c r="D463" s="3"/>
      <c r="E463" s="3"/>
      <c r="F463" s="3"/>
      <c r="G463" s="3"/>
      <c r="H463" s="3"/>
      <c r="I463" s="3"/>
      <c r="J463" s="3"/>
      <c r="K463" s="3"/>
      <c r="L463" s="3"/>
      <c r="M463" s="3"/>
      <c r="N463" s="3"/>
      <c r="O463" s="3"/>
      <c r="P463" s="3"/>
    </row>
    <row r="464" ht="15.75" customHeight="1">
      <c r="A464" s="3"/>
      <c r="B464" s="3"/>
      <c r="C464" s="3"/>
      <c r="D464" s="3"/>
      <c r="E464" s="3"/>
      <c r="F464" s="3"/>
      <c r="G464" s="3"/>
      <c r="H464" s="3"/>
      <c r="I464" s="3"/>
      <c r="J464" s="3"/>
      <c r="K464" s="3"/>
      <c r="L464" s="3"/>
      <c r="M464" s="3"/>
      <c r="N464" s="3"/>
      <c r="O464" s="3"/>
      <c r="P464" s="3"/>
    </row>
    <row r="465" ht="15.75" customHeight="1">
      <c r="A465" s="3"/>
      <c r="B465" s="3"/>
      <c r="C465" s="3"/>
      <c r="D465" s="3"/>
      <c r="E465" s="3"/>
      <c r="F465" s="3"/>
      <c r="G465" s="3"/>
      <c r="H465" s="3"/>
      <c r="I465" s="3"/>
      <c r="J465" s="3"/>
      <c r="K465" s="3"/>
      <c r="L465" s="3"/>
      <c r="M465" s="3"/>
      <c r="N465" s="3"/>
      <c r="O465" s="3"/>
      <c r="P465" s="3"/>
    </row>
    <row r="466" ht="15.75" customHeight="1">
      <c r="A466" s="3"/>
      <c r="B466" s="3"/>
      <c r="C466" s="3"/>
      <c r="D466" s="3"/>
      <c r="E466" s="3"/>
      <c r="F466" s="3"/>
      <c r="G466" s="3"/>
      <c r="H466" s="3"/>
      <c r="I466" s="3"/>
      <c r="J466" s="3"/>
      <c r="K466" s="3"/>
      <c r="L466" s="3"/>
      <c r="M466" s="3"/>
      <c r="N466" s="3"/>
      <c r="O466" s="3"/>
      <c r="P466" s="3"/>
    </row>
    <row r="467" ht="15.75" customHeight="1">
      <c r="A467" s="3"/>
      <c r="B467" s="3"/>
      <c r="C467" s="3"/>
      <c r="D467" s="3"/>
      <c r="E467" s="3"/>
      <c r="F467" s="3"/>
      <c r="G467" s="3"/>
      <c r="H467" s="3"/>
      <c r="I467" s="3"/>
      <c r="J467" s="3"/>
      <c r="K467" s="3"/>
      <c r="L467" s="3"/>
      <c r="M467" s="3"/>
      <c r="N467" s="3"/>
      <c r="O467" s="3"/>
      <c r="P467" s="3"/>
    </row>
    <row r="468" ht="15.75" customHeight="1">
      <c r="A468" s="3"/>
      <c r="B468" s="3"/>
      <c r="C468" s="3"/>
      <c r="D468" s="3"/>
      <c r="E468" s="3"/>
      <c r="F468" s="3"/>
      <c r="G468" s="3"/>
      <c r="H468" s="3"/>
      <c r="I468" s="3"/>
      <c r="J468" s="3"/>
      <c r="K468" s="3"/>
      <c r="L468" s="3"/>
      <c r="M468" s="3"/>
      <c r="N468" s="3"/>
      <c r="O468" s="3"/>
      <c r="P468" s="3"/>
    </row>
    <row r="469" ht="15.75" customHeight="1">
      <c r="A469" s="3"/>
      <c r="B469" s="3"/>
      <c r="C469" s="3"/>
      <c r="D469" s="3"/>
      <c r="E469" s="3"/>
      <c r="F469" s="3"/>
      <c r="G469" s="3"/>
      <c r="H469" s="3"/>
      <c r="I469" s="3"/>
      <c r="J469" s="3"/>
      <c r="K469" s="3"/>
      <c r="L469" s="3"/>
      <c r="M469" s="3"/>
      <c r="N469" s="3"/>
      <c r="O469" s="3"/>
      <c r="P469" s="3"/>
    </row>
    <row r="470" ht="15.75" customHeight="1">
      <c r="A470" s="3"/>
      <c r="B470" s="3"/>
      <c r="C470" s="3"/>
      <c r="D470" s="3"/>
      <c r="E470" s="3"/>
      <c r="F470" s="3"/>
      <c r="G470" s="3"/>
      <c r="H470" s="3"/>
      <c r="I470" s="3"/>
      <c r="J470" s="3"/>
      <c r="K470" s="3"/>
      <c r="L470" s="3"/>
      <c r="M470" s="3"/>
      <c r="N470" s="3"/>
      <c r="O470" s="3"/>
      <c r="P470" s="3"/>
    </row>
    <row r="471" ht="15.75" customHeight="1">
      <c r="A471" s="3"/>
      <c r="B471" s="3"/>
      <c r="C471" s="3"/>
      <c r="D471" s="3"/>
      <c r="E471" s="3"/>
      <c r="F471" s="3"/>
      <c r="G471" s="3"/>
      <c r="H471" s="3"/>
      <c r="I471" s="3"/>
      <c r="J471" s="3"/>
      <c r="K471" s="3"/>
      <c r="L471" s="3"/>
      <c r="M471" s="3"/>
      <c r="N471" s="3"/>
      <c r="O471" s="3"/>
      <c r="P471" s="3"/>
    </row>
    <row r="472" ht="15.75" customHeight="1">
      <c r="A472" s="3"/>
      <c r="B472" s="3"/>
      <c r="C472" s="3"/>
      <c r="D472" s="3"/>
      <c r="E472" s="3"/>
      <c r="F472" s="3"/>
      <c r="G472" s="3"/>
      <c r="H472" s="3"/>
      <c r="I472" s="3"/>
      <c r="J472" s="3"/>
      <c r="K472" s="3"/>
      <c r="L472" s="3"/>
      <c r="M472" s="3"/>
      <c r="N472" s="3"/>
      <c r="O472" s="3"/>
      <c r="P472" s="3"/>
    </row>
    <row r="473" ht="15.75" customHeight="1">
      <c r="A473" s="3"/>
      <c r="B473" s="3"/>
      <c r="C473" s="3"/>
      <c r="D473" s="3"/>
      <c r="E473" s="3"/>
      <c r="F473" s="3"/>
      <c r="G473" s="3"/>
      <c r="H473" s="3"/>
      <c r="I473" s="3"/>
      <c r="J473" s="3"/>
      <c r="K473" s="3"/>
      <c r="L473" s="3"/>
      <c r="M473" s="3"/>
      <c r="N473" s="3"/>
      <c r="O473" s="3"/>
      <c r="P473" s="3"/>
    </row>
    <row r="474" ht="15.75" customHeight="1">
      <c r="A474" s="3"/>
      <c r="B474" s="3"/>
      <c r="C474" s="3"/>
      <c r="D474" s="3"/>
      <c r="E474" s="3"/>
      <c r="F474" s="3"/>
      <c r="G474" s="3"/>
      <c r="H474" s="3"/>
      <c r="I474" s="3"/>
      <c r="J474" s="3"/>
      <c r="K474" s="3"/>
      <c r="L474" s="3"/>
      <c r="M474" s="3"/>
      <c r="N474" s="3"/>
      <c r="O474" s="3"/>
      <c r="P474" s="3"/>
    </row>
    <row r="475" ht="15.75" customHeight="1">
      <c r="A475" s="3"/>
      <c r="B475" s="3"/>
      <c r="C475" s="3"/>
      <c r="D475" s="3"/>
      <c r="E475" s="3"/>
      <c r="F475" s="3"/>
      <c r="G475" s="3"/>
      <c r="H475" s="3"/>
      <c r="I475" s="3"/>
      <c r="J475" s="3"/>
      <c r="K475" s="3"/>
      <c r="L475" s="3"/>
      <c r="M475" s="3"/>
      <c r="N475" s="3"/>
      <c r="O475" s="3"/>
      <c r="P475" s="3"/>
    </row>
    <row r="476" ht="15.75" customHeight="1">
      <c r="A476" s="3"/>
      <c r="B476" s="3"/>
      <c r="C476" s="3"/>
      <c r="D476" s="3"/>
      <c r="E476" s="3"/>
      <c r="F476" s="3"/>
      <c r="G476" s="3"/>
      <c r="H476" s="3"/>
      <c r="I476" s="3"/>
      <c r="J476" s="3"/>
      <c r="K476" s="3"/>
      <c r="L476" s="3"/>
      <c r="M476" s="3"/>
      <c r="N476" s="3"/>
      <c r="O476" s="3"/>
      <c r="P476" s="3"/>
    </row>
    <row r="477" ht="15.75" customHeight="1">
      <c r="A477" s="3"/>
      <c r="B477" s="3"/>
      <c r="C477" s="3"/>
      <c r="D477" s="3"/>
      <c r="E477" s="3"/>
      <c r="F477" s="3"/>
      <c r="G477" s="3"/>
      <c r="H477" s="3"/>
      <c r="I477" s="3"/>
      <c r="J477" s="3"/>
      <c r="K477" s="3"/>
      <c r="L477" s="3"/>
      <c r="M477" s="3"/>
      <c r="N477" s="3"/>
      <c r="O477" s="3"/>
      <c r="P477" s="3"/>
    </row>
    <row r="478" ht="15.75" customHeight="1">
      <c r="A478" s="3"/>
      <c r="B478" s="3"/>
      <c r="C478" s="3"/>
      <c r="D478" s="3"/>
      <c r="E478" s="3"/>
      <c r="F478" s="3"/>
      <c r="G478" s="3"/>
      <c r="H478" s="3"/>
      <c r="I478" s="3"/>
      <c r="J478" s="3"/>
      <c r="K478" s="3"/>
      <c r="L478" s="3"/>
      <c r="M478" s="3"/>
      <c r="N478" s="3"/>
      <c r="O478" s="3"/>
      <c r="P478" s="3"/>
    </row>
    <row r="479" ht="15.75" customHeight="1">
      <c r="A479" s="3"/>
      <c r="B479" s="3"/>
      <c r="C479" s="3"/>
      <c r="D479" s="3"/>
      <c r="E479" s="3"/>
      <c r="F479" s="3"/>
      <c r="G479" s="3"/>
      <c r="H479" s="3"/>
      <c r="I479" s="3"/>
      <c r="J479" s="3"/>
      <c r="K479" s="3"/>
      <c r="L479" s="3"/>
      <c r="M479" s="3"/>
      <c r="N479" s="3"/>
      <c r="O479" s="3"/>
      <c r="P479" s="3"/>
    </row>
    <row r="480" ht="15.75" customHeight="1">
      <c r="A480" s="3"/>
      <c r="B480" s="3"/>
      <c r="C480" s="3"/>
      <c r="D480" s="3"/>
      <c r="E480" s="3"/>
      <c r="F480" s="3"/>
      <c r="G480" s="3"/>
      <c r="H480" s="3"/>
      <c r="I480" s="3"/>
      <c r="J480" s="3"/>
      <c r="K480" s="3"/>
      <c r="L480" s="3"/>
      <c r="M480" s="3"/>
      <c r="N480" s="3"/>
      <c r="O480" s="3"/>
      <c r="P480" s="3"/>
    </row>
    <row r="481" ht="15.75" customHeight="1">
      <c r="A481" s="3"/>
      <c r="B481" s="3"/>
      <c r="C481" s="3"/>
      <c r="D481" s="3"/>
      <c r="E481" s="3"/>
      <c r="F481" s="3"/>
      <c r="G481" s="3"/>
      <c r="H481" s="3"/>
      <c r="I481" s="3"/>
      <c r="J481" s="3"/>
      <c r="K481" s="3"/>
      <c r="L481" s="3"/>
      <c r="M481" s="3"/>
      <c r="N481" s="3"/>
      <c r="O481" s="3"/>
      <c r="P481" s="3"/>
    </row>
    <row r="482" ht="15.75" customHeight="1">
      <c r="A482" s="3"/>
      <c r="B482" s="3"/>
      <c r="C482" s="3"/>
      <c r="D482" s="3"/>
      <c r="E482" s="3"/>
      <c r="F482" s="3"/>
      <c r="G482" s="3"/>
      <c r="H482" s="3"/>
      <c r="I482" s="3"/>
      <c r="J482" s="3"/>
      <c r="K482" s="3"/>
      <c r="L482" s="3"/>
      <c r="M482" s="3"/>
      <c r="N482" s="3"/>
      <c r="O482" s="3"/>
      <c r="P482" s="3"/>
    </row>
    <row r="483" ht="15.75" customHeight="1">
      <c r="A483" s="3"/>
      <c r="B483" s="3"/>
      <c r="C483" s="3"/>
      <c r="D483" s="3"/>
      <c r="E483" s="3"/>
      <c r="F483" s="3"/>
      <c r="G483" s="3"/>
      <c r="H483" s="3"/>
      <c r="I483" s="3"/>
      <c r="J483" s="3"/>
      <c r="K483" s="3"/>
      <c r="L483" s="3"/>
      <c r="M483" s="3"/>
      <c r="N483" s="3"/>
      <c r="O483" s="3"/>
      <c r="P483" s="3"/>
    </row>
    <row r="484" ht="15.75" customHeight="1">
      <c r="A484" s="3"/>
      <c r="B484" s="3"/>
      <c r="C484" s="3"/>
      <c r="D484" s="3"/>
      <c r="E484" s="3"/>
      <c r="F484" s="3"/>
      <c r="G484" s="3"/>
      <c r="H484" s="3"/>
      <c r="I484" s="3"/>
      <c r="J484" s="3"/>
      <c r="K484" s="3"/>
      <c r="L484" s="3"/>
      <c r="M484" s="3"/>
      <c r="N484" s="3"/>
      <c r="O484" s="3"/>
      <c r="P484" s="3"/>
    </row>
    <row r="485" ht="15.75" customHeight="1">
      <c r="A485" s="3"/>
      <c r="B485" s="3"/>
      <c r="C485" s="3"/>
      <c r="D485" s="3"/>
      <c r="E485" s="3"/>
      <c r="F485" s="3"/>
      <c r="G485" s="3"/>
      <c r="H485" s="3"/>
      <c r="I485" s="3"/>
      <c r="J485" s="3"/>
      <c r="K485" s="3"/>
      <c r="L485" s="3"/>
      <c r="M485" s="3"/>
      <c r="N485" s="3"/>
      <c r="O485" s="3"/>
      <c r="P485" s="3"/>
    </row>
    <row r="486" ht="15.75" customHeight="1">
      <c r="A486" s="3"/>
      <c r="B486" s="3"/>
      <c r="C486" s="3"/>
      <c r="D486" s="3"/>
      <c r="E486" s="3"/>
      <c r="F486" s="3"/>
      <c r="G486" s="3"/>
      <c r="H486" s="3"/>
      <c r="I486" s="3"/>
      <c r="J486" s="3"/>
      <c r="K486" s="3"/>
      <c r="L486" s="3"/>
      <c r="M486" s="3"/>
      <c r="N486" s="3"/>
      <c r="O486" s="3"/>
      <c r="P486" s="3"/>
    </row>
    <row r="487" ht="15.75" customHeight="1">
      <c r="A487" s="3"/>
      <c r="B487" s="3"/>
      <c r="C487" s="3"/>
      <c r="D487" s="3"/>
      <c r="E487" s="3"/>
      <c r="F487" s="3"/>
      <c r="G487" s="3"/>
      <c r="H487" s="3"/>
      <c r="I487" s="3"/>
      <c r="J487" s="3"/>
      <c r="K487" s="3"/>
      <c r="L487" s="3"/>
      <c r="M487" s="3"/>
      <c r="N487" s="3"/>
      <c r="O487" s="3"/>
      <c r="P487" s="3"/>
    </row>
    <row r="488" ht="15.75" customHeight="1">
      <c r="A488" s="3"/>
      <c r="B488" s="3"/>
      <c r="C488" s="3"/>
      <c r="D488" s="3"/>
      <c r="E488" s="3"/>
      <c r="F488" s="3"/>
      <c r="G488" s="3"/>
      <c r="H488" s="3"/>
      <c r="I488" s="3"/>
      <c r="J488" s="3"/>
      <c r="K488" s="3"/>
      <c r="L488" s="3"/>
      <c r="M488" s="3"/>
      <c r="N488" s="3"/>
      <c r="O488" s="3"/>
      <c r="P488" s="3"/>
    </row>
    <row r="489" ht="15.75" customHeight="1">
      <c r="A489" s="3"/>
      <c r="B489" s="3"/>
      <c r="C489" s="3"/>
      <c r="D489" s="3"/>
      <c r="E489" s="3"/>
      <c r="F489" s="3"/>
      <c r="G489" s="3"/>
      <c r="H489" s="3"/>
      <c r="I489" s="3"/>
      <c r="J489" s="3"/>
      <c r="K489" s="3"/>
      <c r="L489" s="3"/>
      <c r="M489" s="3"/>
      <c r="N489" s="3"/>
      <c r="O489" s="3"/>
      <c r="P489" s="3"/>
    </row>
    <row r="490" ht="15.75" customHeight="1">
      <c r="A490" s="3"/>
      <c r="B490" s="3"/>
      <c r="C490" s="3"/>
      <c r="D490" s="3"/>
      <c r="E490" s="3"/>
      <c r="F490" s="3"/>
      <c r="G490" s="3"/>
      <c r="H490" s="3"/>
      <c r="I490" s="3"/>
      <c r="J490" s="3"/>
      <c r="K490" s="3"/>
      <c r="L490" s="3"/>
      <c r="M490" s="3"/>
      <c r="N490" s="3"/>
      <c r="O490" s="3"/>
      <c r="P490" s="3"/>
    </row>
    <row r="491" ht="15.75" customHeight="1">
      <c r="A491" s="3"/>
      <c r="B491" s="3"/>
      <c r="C491" s="3"/>
      <c r="D491" s="3"/>
      <c r="E491" s="3"/>
      <c r="F491" s="3"/>
      <c r="G491" s="3"/>
      <c r="H491" s="3"/>
      <c r="I491" s="3"/>
      <c r="J491" s="3"/>
      <c r="K491" s="3"/>
      <c r="L491" s="3"/>
      <c r="M491" s="3"/>
      <c r="N491" s="3"/>
      <c r="O491" s="3"/>
      <c r="P491" s="3"/>
    </row>
    <row r="492" ht="15.75" customHeight="1">
      <c r="A492" s="3"/>
      <c r="B492" s="3"/>
      <c r="C492" s="3"/>
      <c r="D492" s="3"/>
      <c r="E492" s="3"/>
      <c r="F492" s="3"/>
      <c r="G492" s="3"/>
      <c r="H492" s="3"/>
      <c r="I492" s="3"/>
      <c r="J492" s="3"/>
      <c r="K492" s="3"/>
      <c r="L492" s="3"/>
      <c r="M492" s="3"/>
      <c r="N492" s="3"/>
      <c r="O492" s="3"/>
      <c r="P492" s="3"/>
    </row>
    <row r="493" ht="15.75" customHeight="1">
      <c r="A493" s="3"/>
      <c r="B493" s="3"/>
      <c r="C493" s="3"/>
      <c r="D493" s="3"/>
      <c r="E493" s="3"/>
      <c r="F493" s="3"/>
      <c r="G493" s="3"/>
      <c r="H493" s="3"/>
      <c r="I493" s="3"/>
      <c r="J493" s="3"/>
      <c r="K493" s="3"/>
      <c r="L493" s="3"/>
      <c r="M493" s="3"/>
      <c r="N493" s="3"/>
      <c r="O493" s="3"/>
      <c r="P493" s="3"/>
    </row>
    <row r="494" ht="15.75" customHeight="1">
      <c r="A494" s="3"/>
      <c r="B494" s="3"/>
      <c r="C494" s="3"/>
      <c r="D494" s="3"/>
      <c r="E494" s="3"/>
      <c r="F494" s="3"/>
      <c r="G494" s="3"/>
      <c r="H494" s="3"/>
      <c r="I494" s="3"/>
      <c r="J494" s="3"/>
      <c r="K494" s="3"/>
      <c r="L494" s="3"/>
      <c r="M494" s="3"/>
      <c r="N494" s="3"/>
      <c r="O494" s="3"/>
      <c r="P494" s="3"/>
    </row>
    <row r="495" ht="15.75" customHeight="1">
      <c r="A495" s="3"/>
      <c r="B495" s="3"/>
      <c r="C495" s="3"/>
      <c r="D495" s="3"/>
      <c r="E495" s="3"/>
      <c r="F495" s="3"/>
      <c r="G495" s="3"/>
      <c r="H495" s="3"/>
      <c r="I495" s="3"/>
      <c r="J495" s="3"/>
      <c r="K495" s="3"/>
      <c r="L495" s="3"/>
      <c r="M495" s="3"/>
      <c r="N495" s="3"/>
      <c r="O495" s="3"/>
      <c r="P495" s="3"/>
    </row>
    <row r="496" ht="15.75" customHeight="1">
      <c r="A496" s="3"/>
      <c r="B496" s="3"/>
      <c r="C496" s="3"/>
      <c r="D496" s="3"/>
      <c r="E496" s="3"/>
      <c r="F496" s="3"/>
      <c r="G496" s="3"/>
      <c r="H496" s="3"/>
      <c r="I496" s="3"/>
      <c r="J496" s="3"/>
      <c r="K496" s="3"/>
      <c r="L496" s="3"/>
      <c r="M496" s="3"/>
      <c r="N496" s="3"/>
      <c r="O496" s="3"/>
      <c r="P496" s="3"/>
    </row>
    <row r="497" ht="15.75" customHeight="1">
      <c r="A497" s="3"/>
      <c r="B497" s="3"/>
      <c r="C497" s="3"/>
      <c r="D497" s="3"/>
      <c r="E497" s="3"/>
      <c r="F497" s="3"/>
      <c r="G497" s="3"/>
      <c r="H497" s="3"/>
      <c r="I497" s="3"/>
      <c r="J497" s="3"/>
      <c r="K497" s="3"/>
      <c r="L497" s="3"/>
      <c r="M497" s="3"/>
      <c r="N497" s="3"/>
      <c r="O497" s="3"/>
      <c r="P497" s="3"/>
    </row>
    <row r="498" ht="15.75" customHeight="1">
      <c r="A498" s="3"/>
      <c r="B498" s="3"/>
      <c r="C498" s="3"/>
      <c r="D498" s="3"/>
      <c r="E498" s="3"/>
      <c r="F498" s="3"/>
      <c r="G498" s="3"/>
      <c r="H498" s="3"/>
      <c r="I498" s="3"/>
      <c r="J498" s="3"/>
      <c r="K498" s="3"/>
      <c r="L498" s="3"/>
      <c r="M498" s="3"/>
      <c r="N498" s="3"/>
      <c r="O498" s="3"/>
      <c r="P498" s="3"/>
    </row>
    <row r="499" ht="15.75" customHeight="1">
      <c r="A499" s="3"/>
      <c r="B499" s="3"/>
      <c r="C499" s="3"/>
      <c r="D499" s="3"/>
      <c r="E499" s="3"/>
      <c r="F499" s="3"/>
      <c r="G499" s="3"/>
      <c r="H499" s="3"/>
      <c r="I499" s="3"/>
      <c r="J499" s="3"/>
      <c r="K499" s="3"/>
      <c r="L499" s="3"/>
      <c r="M499" s="3"/>
      <c r="N499" s="3"/>
      <c r="O499" s="3"/>
      <c r="P499" s="3"/>
    </row>
    <row r="500" ht="15.75" customHeight="1">
      <c r="A500" s="3"/>
      <c r="B500" s="3"/>
      <c r="C500" s="3"/>
      <c r="D500" s="3"/>
      <c r="E500" s="3"/>
      <c r="F500" s="3"/>
      <c r="G500" s="3"/>
      <c r="H500" s="3"/>
      <c r="I500" s="3"/>
      <c r="J500" s="3"/>
      <c r="K500" s="3"/>
      <c r="L500" s="3"/>
      <c r="M500" s="3"/>
      <c r="N500" s="3"/>
      <c r="O500" s="3"/>
      <c r="P500" s="3"/>
    </row>
    <row r="501" ht="15.75" customHeight="1">
      <c r="A501" s="3"/>
      <c r="B501" s="3"/>
      <c r="C501" s="3"/>
      <c r="D501" s="3"/>
      <c r="E501" s="3"/>
      <c r="F501" s="3"/>
      <c r="G501" s="3"/>
      <c r="H501" s="3"/>
      <c r="I501" s="3"/>
      <c r="J501" s="3"/>
      <c r="K501" s="3"/>
      <c r="L501" s="3"/>
      <c r="M501" s="3"/>
      <c r="N501" s="3"/>
      <c r="O501" s="3"/>
      <c r="P501" s="3"/>
    </row>
    <row r="502" ht="15.75" customHeight="1">
      <c r="A502" s="3"/>
      <c r="B502" s="3"/>
      <c r="C502" s="3"/>
      <c r="D502" s="3"/>
      <c r="E502" s="3"/>
      <c r="F502" s="3"/>
      <c r="G502" s="3"/>
      <c r="H502" s="3"/>
      <c r="I502" s="3"/>
      <c r="J502" s="3"/>
      <c r="K502" s="3"/>
      <c r="L502" s="3"/>
      <c r="M502" s="3"/>
      <c r="N502" s="3"/>
      <c r="O502" s="3"/>
      <c r="P502" s="3"/>
    </row>
    <row r="503" ht="15.75" customHeight="1">
      <c r="A503" s="3"/>
      <c r="B503" s="3"/>
      <c r="C503" s="3"/>
      <c r="D503" s="3"/>
      <c r="E503" s="3"/>
      <c r="F503" s="3"/>
      <c r="G503" s="3"/>
      <c r="H503" s="3"/>
      <c r="I503" s="3"/>
      <c r="J503" s="3"/>
      <c r="K503" s="3"/>
      <c r="L503" s="3"/>
      <c r="M503" s="3"/>
      <c r="N503" s="3"/>
      <c r="O503" s="3"/>
      <c r="P503" s="3"/>
    </row>
    <row r="504" ht="15.75" customHeight="1">
      <c r="A504" s="3"/>
      <c r="B504" s="3"/>
      <c r="C504" s="3"/>
      <c r="D504" s="3"/>
      <c r="E504" s="3"/>
      <c r="F504" s="3"/>
      <c r="G504" s="3"/>
      <c r="H504" s="3"/>
      <c r="I504" s="3"/>
      <c r="J504" s="3"/>
      <c r="K504" s="3"/>
      <c r="L504" s="3"/>
      <c r="M504" s="3"/>
      <c r="N504" s="3"/>
      <c r="O504" s="3"/>
      <c r="P504" s="3"/>
    </row>
    <row r="505" ht="15.75" customHeight="1">
      <c r="A505" s="3"/>
      <c r="B505" s="3"/>
      <c r="C505" s="3"/>
      <c r="D505" s="3"/>
      <c r="E505" s="3"/>
      <c r="F505" s="3"/>
      <c r="G505" s="3"/>
      <c r="H505" s="3"/>
      <c r="I505" s="3"/>
      <c r="J505" s="3"/>
      <c r="K505" s="3"/>
      <c r="L505" s="3"/>
      <c r="M505" s="3"/>
      <c r="N505" s="3"/>
      <c r="O505" s="3"/>
      <c r="P505" s="3"/>
    </row>
    <row r="506" ht="15.75" customHeight="1">
      <c r="A506" s="3"/>
      <c r="B506" s="3"/>
      <c r="C506" s="3"/>
      <c r="D506" s="3"/>
      <c r="E506" s="3"/>
      <c r="F506" s="3"/>
      <c r="G506" s="3"/>
      <c r="H506" s="3"/>
      <c r="I506" s="3"/>
      <c r="J506" s="3"/>
      <c r="K506" s="3"/>
      <c r="L506" s="3"/>
      <c r="M506" s="3"/>
      <c r="N506" s="3"/>
      <c r="O506" s="3"/>
      <c r="P506" s="3"/>
    </row>
    <row r="507" ht="15.75" customHeight="1">
      <c r="A507" s="3"/>
      <c r="B507" s="3"/>
      <c r="C507" s="3"/>
      <c r="D507" s="3"/>
      <c r="E507" s="3"/>
      <c r="F507" s="3"/>
      <c r="G507" s="3"/>
      <c r="H507" s="3"/>
      <c r="I507" s="3"/>
      <c r="J507" s="3"/>
      <c r="K507" s="3"/>
      <c r="L507" s="3"/>
      <c r="M507" s="3"/>
      <c r="N507" s="3"/>
      <c r="O507" s="3"/>
      <c r="P507" s="3"/>
    </row>
    <row r="508" ht="15.75" customHeight="1">
      <c r="A508" s="3"/>
      <c r="B508" s="3"/>
      <c r="C508" s="3"/>
      <c r="D508" s="3"/>
      <c r="E508" s="3"/>
      <c r="F508" s="3"/>
      <c r="G508" s="3"/>
      <c r="H508" s="3"/>
      <c r="I508" s="3"/>
      <c r="J508" s="3"/>
      <c r="K508" s="3"/>
      <c r="L508" s="3"/>
      <c r="M508" s="3"/>
      <c r="N508" s="3"/>
      <c r="O508" s="3"/>
      <c r="P508" s="3"/>
    </row>
    <row r="509" ht="15.75" customHeight="1">
      <c r="A509" s="3"/>
      <c r="B509" s="3"/>
      <c r="C509" s="3"/>
      <c r="D509" s="3"/>
      <c r="E509" s="3"/>
      <c r="F509" s="3"/>
      <c r="G509" s="3"/>
      <c r="H509" s="3"/>
      <c r="I509" s="3"/>
      <c r="J509" s="3"/>
      <c r="K509" s="3"/>
      <c r="L509" s="3"/>
      <c r="M509" s="3"/>
      <c r="N509" s="3"/>
      <c r="O509" s="3"/>
      <c r="P509" s="3"/>
    </row>
    <row r="510" ht="15.75" customHeight="1">
      <c r="A510" s="3"/>
      <c r="B510" s="3"/>
      <c r="C510" s="3"/>
      <c r="D510" s="3"/>
      <c r="E510" s="3"/>
      <c r="F510" s="3"/>
      <c r="G510" s="3"/>
      <c r="H510" s="3"/>
      <c r="I510" s="3"/>
      <c r="J510" s="3"/>
      <c r="K510" s="3"/>
      <c r="L510" s="3"/>
      <c r="M510" s="3"/>
      <c r="N510" s="3"/>
      <c r="O510" s="3"/>
      <c r="P510" s="3"/>
    </row>
    <row r="511" ht="15.75" customHeight="1">
      <c r="A511" s="3"/>
      <c r="B511" s="3"/>
      <c r="C511" s="3"/>
      <c r="D511" s="3"/>
      <c r="E511" s="3"/>
      <c r="F511" s="3"/>
      <c r="G511" s="3"/>
      <c r="H511" s="3"/>
      <c r="I511" s="3"/>
      <c r="J511" s="3"/>
      <c r="K511" s="3"/>
      <c r="L511" s="3"/>
      <c r="M511" s="3"/>
      <c r="N511" s="3"/>
      <c r="O511" s="3"/>
      <c r="P511" s="3"/>
    </row>
    <row r="512" ht="15.75" customHeight="1">
      <c r="A512" s="3"/>
      <c r="B512" s="3"/>
      <c r="C512" s="3"/>
      <c r="D512" s="3"/>
      <c r="E512" s="3"/>
      <c r="F512" s="3"/>
      <c r="G512" s="3"/>
      <c r="H512" s="3"/>
      <c r="I512" s="3"/>
      <c r="J512" s="3"/>
      <c r="K512" s="3"/>
      <c r="L512" s="3"/>
      <c r="M512" s="3"/>
      <c r="N512" s="3"/>
      <c r="O512" s="3"/>
      <c r="P512" s="3"/>
    </row>
    <row r="513" ht="15.75" customHeight="1">
      <c r="A513" s="3"/>
      <c r="B513" s="3"/>
      <c r="C513" s="3"/>
      <c r="D513" s="3"/>
      <c r="E513" s="3"/>
      <c r="F513" s="3"/>
      <c r="G513" s="3"/>
      <c r="H513" s="3"/>
      <c r="I513" s="3"/>
      <c r="J513" s="3"/>
      <c r="K513" s="3"/>
      <c r="L513" s="3"/>
      <c r="M513" s="3"/>
      <c r="N513" s="3"/>
      <c r="O513" s="3"/>
      <c r="P513" s="3"/>
    </row>
    <row r="514" ht="15.75" customHeight="1">
      <c r="A514" s="3"/>
      <c r="B514" s="3"/>
      <c r="C514" s="3"/>
      <c r="D514" s="3"/>
      <c r="E514" s="3"/>
      <c r="F514" s="3"/>
      <c r="G514" s="3"/>
      <c r="H514" s="3"/>
      <c r="I514" s="3"/>
      <c r="J514" s="3"/>
      <c r="K514" s="3"/>
      <c r="L514" s="3"/>
      <c r="M514" s="3"/>
      <c r="N514" s="3"/>
      <c r="O514" s="3"/>
      <c r="P514" s="3"/>
    </row>
    <row r="515" ht="15.75" customHeight="1">
      <c r="A515" s="3"/>
      <c r="B515" s="3"/>
      <c r="C515" s="3"/>
      <c r="D515" s="3"/>
      <c r="E515" s="3"/>
      <c r="F515" s="3"/>
      <c r="G515" s="3"/>
      <c r="H515" s="3"/>
      <c r="I515" s="3"/>
      <c r="J515" s="3"/>
      <c r="K515" s="3"/>
      <c r="L515" s="3"/>
      <c r="M515" s="3"/>
      <c r="N515" s="3"/>
      <c r="O515" s="3"/>
      <c r="P515" s="3"/>
    </row>
    <row r="516" ht="15.75" customHeight="1">
      <c r="A516" s="3"/>
      <c r="B516" s="3"/>
      <c r="C516" s="3"/>
      <c r="D516" s="3"/>
      <c r="E516" s="3"/>
      <c r="F516" s="3"/>
      <c r="G516" s="3"/>
      <c r="H516" s="3"/>
      <c r="I516" s="3"/>
      <c r="J516" s="3"/>
      <c r="K516" s="3"/>
      <c r="L516" s="3"/>
      <c r="M516" s="3"/>
      <c r="N516" s="3"/>
      <c r="O516" s="3"/>
      <c r="P516" s="3"/>
    </row>
    <row r="517" ht="15.75" customHeight="1">
      <c r="A517" s="3"/>
      <c r="B517" s="3"/>
      <c r="C517" s="3"/>
      <c r="D517" s="3"/>
      <c r="E517" s="3"/>
      <c r="F517" s="3"/>
      <c r="G517" s="3"/>
      <c r="H517" s="3"/>
      <c r="I517" s="3"/>
      <c r="J517" s="3"/>
      <c r="K517" s="3"/>
      <c r="L517" s="3"/>
      <c r="M517" s="3"/>
      <c r="N517" s="3"/>
      <c r="O517" s="3"/>
      <c r="P517" s="3"/>
    </row>
    <row r="518" ht="15.75" customHeight="1">
      <c r="A518" s="3"/>
      <c r="B518" s="3"/>
      <c r="C518" s="3"/>
      <c r="D518" s="3"/>
      <c r="E518" s="3"/>
      <c r="F518" s="3"/>
      <c r="G518" s="3"/>
      <c r="H518" s="3"/>
      <c r="I518" s="3"/>
      <c r="J518" s="3"/>
      <c r="K518" s="3"/>
      <c r="L518" s="3"/>
      <c r="M518" s="3"/>
      <c r="N518" s="3"/>
      <c r="O518" s="3"/>
      <c r="P518" s="3"/>
    </row>
    <row r="519" ht="15.75" customHeight="1">
      <c r="A519" s="3"/>
      <c r="B519" s="3"/>
      <c r="C519" s="3"/>
      <c r="D519" s="3"/>
      <c r="E519" s="3"/>
      <c r="F519" s="3"/>
      <c r="G519" s="3"/>
      <c r="H519" s="3"/>
      <c r="I519" s="3"/>
      <c r="J519" s="3"/>
      <c r="K519" s="3"/>
      <c r="L519" s="3"/>
      <c r="M519" s="3"/>
      <c r="N519" s="3"/>
      <c r="O519" s="3"/>
      <c r="P519" s="3"/>
    </row>
    <row r="520" ht="15.75" customHeight="1">
      <c r="A520" s="3"/>
      <c r="B520" s="3"/>
      <c r="C520" s="3"/>
      <c r="D520" s="3"/>
      <c r="E520" s="3"/>
      <c r="F520" s="3"/>
      <c r="G520" s="3"/>
      <c r="H520" s="3"/>
      <c r="I520" s="3"/>
      <c r="J520" s="3"/>
      <c r="K520" s="3"/>
      <c r="L520" s="3"/>
      <c r="M520" s="3"/>
      <c r="N520" s="3"/>
      <c r="O520" s="3"/>
      <c r="P520" s="3"/>
    </row>
    <row r="521" ht="15.75" customHeight="1">
      <c r="A521" s="3"/>
      <c r="B521" s="3"/>
      <c r="C521" s="3"/>
      <c r="D521" s="3"/>
      <c r="E521" s="3"/>
      <c r="F521" s="3"/>
      <c r="G521" s="3"/>
      <c r="H521" s="3"/>
      <c r="I521" s="3"/>
      <c r="J521" s="3"/>
      <c r="K521" s="3"/>
      <c r="L521" s="3"/>
      <c r="M521" s="3"/>
      <c r="N521" s="3"/>
      <c r="O521" s="3"/>
      <c r="P521" s="3"/>
    </row>
    <row r="522" ht="15.75" customHeight="1">
      <c r="A522" s="3"/>
      <c r="B522" s="3"/>
      <c r="C522" s="3"/>
      <c r="D522" s="3"/>
      <c r="E522" s="3"/>
      <c r="F522" s="3"/>
      <c r="G522" s="3"/>
      <c r="H522" s="3"/>
      <c r="I522" s="3"/>
      <c r="J522" s="3"/>
      <c r="K522" s="3"/>
      <c r="L522" s="3"/>
      <c r="M522" s="3"/>
      <c r="N522" s="3"/>
      <c r="O522" s="3"/>
      <c r="P522" s="3"/>
    </row>
    <row r="523" ht="15.75" customHeight="1">
      <c r="A523" s="3"/>
      <c r="B523" s="3"/>
      <c r="C523" s="3"/>
      <c r="D523" s="3"/>
      <c r="E523" s="3"/>
      <c r="F523" s="3"/>
      <c r="G523" s="3"/>
      <c r="H523" s="3"/>
      <c r="I523" s="3"/>
      <c r="J523" s="3"/>
      <c r="K523" s="3"/>
      <c r="L523" s="3"/>
      <c r="M523" s="3"/>
      <c r="N523" s="3"/>
      <c r="O523" s="3"/>
      <c r="P523" s="3"/>
    </row>
    <row r="524" ht="15.75" customHeight="1">
      <c r="A524" s="3"/>
      <c r="B524" s="3"/>
      <c r="C524" s="3"/>
      <c r="D524" s="3"/>
      <c r="E524" s="3"/>
      <c r="F524" s="3"/>
      <c r="G524" s="3"/>
      <c r="H524" s="3"/>
      <c r="I524" s="3"/>
      <c r="J524" s="3"/>
      <c r="K524" s="3"/>
      <c r="L524" s="3"/>
      <c r="M524" s="3"/>
      <c r="N524" s="3"/>
      <c r="O524" s="3"/>
      <c r="P524" s="3"/>
    </row>
    <row r="525" ht="15.75" customHeight="1">
      <c r="A525" s="3"/>
      <c r="B525" s="3"/>
      <c r="C525" s="3"/>
      <c r="D525" s="3"/>
      <c r="E525" s="3"/>
      <c r="F525" s="3"/>
      <c r="G525" s="3"/>
      <c r="H525" s="3"/>
      <c r="I525" s="3"/>
      <c r="J525" s="3"/>
      <c r="K525" s="3"/>
      <c r="L525" s="3"/>
      <c r="M525" s="3"/>
      <c r="N525" s="3"/>
      <c r="O525" s="3"/>
      <c r="P525" s="3"/>
    </row>
    <row r="526" ht="15.75" customHeight="1">
      <c r="A526" s="3"/>
      <c r="B526" s="3"/>
      <c r="C526" s="3"/>
      <c r="D526" s="3"/>
      <c r="E526" s="3"/>
      <c r="F526" s="3"/>
      <c r="G526" s="3"/>
      <c r="H526" s="3"/>
      <c r="I526" s="3"/>
      <c r="J526" s="3"/>
      <c r="K526" s="3"/>
      <c r="L526" s="3"/>
      <c r="M526" s="3"/>
      <c r="N526" s="3"/>
      <c r="O526" s="3"/>
      <c r="P526" s="3"/>
    </row>
    <row r="527" ht="15.75" customHeight="1">
      <c r="A527" s="3"/>
      <c r="B527" s="3"/>
      <c r="C527" s="3"/>
      <c r="D527" s="3"/>
      <c r="E527" s="3"/>
      <c r="F527" s="3"/>
      <c r="G527" s="3"/>
      <c r="H527" s="3"/>
      <c r="I527" s="3"/>
      <c r="J527" s="3"/>
      <c r="K527" s="3"/>
      <c r="L527" s="3"/>
      <c r="M527" s="3"/>
      <c r="N527" s="3"/>
      <c r="O527" s="3"/>
      <c r="P527" s="3"/>
    </row>
    <row r="528" ht="15.75" customHeight="1">
      <c r="A528" s="3"/>
      <c r="B528" s="3"/>
      <c r="C528" s="3"/>
      <c r="D528" s="3"/>
      <c r="E528" s="3"/>
      <c r="F528" s="3"/>
      <c r="G528" s="3"/>
      <c r="H528" s="3"/>
      <c r="I528" s="3"/>
      <c r="J528" s="3"/>
      <c r="K528" s="3"/>
      <c r="L528" s="3"/>
      <c r="M528" s="3"/>
      <c r="N528" s="3"/>
      <c r="O528" s="3"/>
      <c r="P528" s="3"/>
    </row>
    <row r="529" ht="15.75" customHeight="1">
      <c r="A529" s="3"/>
      <c r="B529" s="3"/>
      <c r="C529" s="3"/>
      <c r="D529" s="3"/>
      <c r="E529" s="3"/>
      <c r="F529" s="3"/>
      <c r="G529" s="3"/>
      <c r="H529" s="3"/>
      <c r="I529" s="3"/>
      <c r="J529" s="3"/>
      <c r="K529" s="3"/>
      <c r="L529" s="3"/>
      <c r="M529" s="3"/>
      <c r="N529" s="3"/>
      <c r="O529" s="3"/>
      <c r="P529" s="3"/>
    </row>
    <row r="530" ht="15.75" customHeight="1">
      <c r="A530" s="3"/>
      <c r="B530" s="3"/>
      <c r="C530" s="3"/>
      <c r="D530" s="3"/>
      <c r="E530" s="3"/>
      <c r="F530" s="3"/>
      <c r="G530" s="3"/>
      <c r="H530" s="3"/>
      <c r="I530" s="3"/>
      <c r="J530" s="3"/>
      <c r="K530" s="3"/>
      <c r="L530" s="3"/>
      <c r="M530" s="3"/>
      <c r="N530" s="3"/>
      <c r="O530" s="3"/>
      <c r="P530" s="3"/>
    </row>
    <row r="531" ht="15.75" customHeight="1">
      <c r="A531" s="3"/>
      <c r="B531" s="3"/>
      <c r="C531" s="3"/>
      <c r="D531" s="3"/>
      <c r="E531" s="3"/>
      <c r="F531" s="3"/>
      <c r="G531" s="3"/>
      <c r="H531" s="3"/>
      <c r="I531" s="3"/>
      <c r="J531" s="3"/>
      <c r="K531" s="3"/>
      <c r="L531" s="3"/>
      <c r="M531" s="3"/>
      <c r="N531" s="3"/>
      <c r="O531" s="3"/>
      <c r="P531" s="3"/>
    </row>
    <row r="532" ht="15.75" customHeight="1">
      <c r="A532" s="3"/>
      <c r="B532" s="3"/>
      <c r="C532" s="3"/>
      <c r="D532" s="3"/>
      <c r="E532" s="3"/>
      <c r="F532" s="3"/>
      <c r="G532" s="3"/>
      <c r="H532" s="3"/>
      <c r="I532" s="3"/>
      <c r="J532" s="3"/>
      <c r="K532" s="3"/>
      <c r="L532" s="3"/>
      <c r="M532" s="3"/>
      <c r="N532" s="3"/>
      <c r="O532" s="3"/>
      <c r="P532" s="3"/>
    </row>
    <row r="533" ht="15.75" customHeight="1">
      <c r="A533" s="3"/>
      <c r="B533" s="3"/>
      <c r="C533" s="3"/>
      <c r="D533" s="3"/>
      <c r="E533" s="3"/>
      <c r="F533" s="3"/>
      <c r="G533" s="3"/>
      <c r="H533" s="3"/>
      <c r="I533" s="3"/>
      <c r="J533" s="3"/>
      <c r="K533" s="3"/>
      <c r="L533" s="3"/>
      <c r="M533" s="3"/>
      <c r="N533" s="3"/>
      <c r="O533" s="3"/>
      <c r="P533" s="3"/>
    </row>
    <row r="534" ht="15.75" customHeight="1">
      <c r="A534" s="3"/>
      <c r="B534" s="3"/>
      <c r="C534" s="3"/>
      <c r="D534" s="3"/>
      <c r="E534" s="3"/>
      <c r="F534" s="3"/>
      <c r="G534" s="3"/>
      <c r="H534" s="3"/>
      <c r="I534" s="3"/>
      <c r="J534" s="3"/>
      <c r="K534" s="3"/>
      <c r="L534" s="3"/>
      <c r="M534" s="3"/>
      <c r="N534" s="3"/>
      <c r="O534" s="3"/>
      <c r="P534" s="3"/>
    </row>
    <row r="535" ht="15.75" customHeight="1">
      <c r="A535" s="3"/>
      <c r="B535" s="3"/>
      <c r="C535" s="3"/>
      <c r="D535" s="3"/>
      <c r="E535" s="3"/>
      <c r="F535" s="3"/>
      <c r="G535" s="3"/>
      <c r="H535" s="3"/>
      <c r="I535" s="3"/>
      <c r="J535" s="3"/>
      <c r="K535" s="3"/>
      <c r="L535" s="3"/>
      <c r="M535" s="3"/>
      <c r="N535" s="3"/>
      <c r="O535" s="3"/>
      <c r="P535" s="3"/>
    </row>
    <row r="536" ht="15.75" customHeight="1">
      <c r="A536" s="3"/>
      <c r="B536" s="3"/>
      <c r="C536" s="3"/>
      <c r="D536" s="3"/>
      <c r="E536" s="3"/>
      <c r="F536" s="3"/>
      <c r="G536" s="3"/>
      <c r="H536" s="3"/>
      <c r="I536" s="3"/>
      <c r="J536" s="3"/>
      <c r="K536" s="3"/>
      <c r="L536" s="3"/>
      <c r="M536" s="3"/>
      <c r="N536" s="3"/>
      <c r="O536" s="3"/>
      <c r="P536" s="3"/>
    </row>
    <row r="537" ht="15.75" customHeight="1">
      <c r="A537" s="3"/>
      <c r="B537" s="3"/>
      <c r="C537" s="3"/>
      <c r="D537" s="3"/>
      <c r="E537" s="3"/>
      <c r="F537" s="3"/>
      <c r="G537" s="3"/>
      <c r="H537" s="3"/>
      <c r="I537" s="3"/>
      <c r="J537" s="3"/>
      <c r="K537" s="3"/>
      <c r="L537" s="3"/>
      <c r="M537" s="3"/>
      <c r="N537" s="3"/>
      <c r="O537" s="3"/>
      <c r="P537" s="3"/>
    </row>
    <row r="538" ht="15.75" customHeight="1">
      <c r="A538" s="3"/>
      <c r="B538" s="3"/>
      <c r="C538" s="3"/>
      <c r="D538" s="3"/>
      <c r="E538" s="3"/>
      <c r="F538" s="3"/>
      <c r="G538" s="3"/>
      <c r="H538" s="3"/>
      <c r="I538" s="3"/>
      <c r="J538" s="3"/>
      <c r="K538" s="3"/>
      <c r="L538" s="3"/>
      <c r="M538" s="3"/>
      <c r="N538" s="3"/>
      <c r="O538" s="3"/>
      <c r="P538" s="3"/>
    </row>
    <row r="539" ht="15.75" customHeight="1">
      <c r="A539" s="3"/>
      <c r="B539" s="3"/>
      <c r="C539" s="3"/>
      <c r="D539" s="3"/>
      <c r="E539" s="3"/>
      <c r="F539" s="3"/>
      <c r="G539" s="3"/>
      <c r="H539" s="3"/>
      <c r="I539" s="3"/>
      <c r="J539" s="3"/>
      <c r="K539" s="3"/>
      <c r="L539" s="3"/>
      <c r="M539" s="3"/>
      <c r="N539" s="3"/>
      <c r="O539" s="3"/>
      <c r="P539" s="3"/>
    </row>
    <row r="540" ht="15.75" customHeight="1">
      <c r="A540" s="3"/>
      <c r="B540" s="3"/>
      <c r="C540" s="3"/>
      <c r="D540" s="3"/>
      <c r="E540" s="3"/>
      <c r="F540" s="3"/>
      <c r="G540" s="3"/>
      <c r="H540" s="3"/>
      <c r="I540" s="3"/>
      <c r="J540" s="3"/>
      <c r="K540" s="3"/>
      <c r="L540" s="3"/>
      <c r="M540" s="3"/>
      <c r="N540" s="3"/>
      <c r="O540" s="3"/>
      <c r="P540" s="3"/>
    </row>
    <row r="541" ht="15.75" customHeight="1">
      <c r="A541" s="3"/>
      <c r="B541" s="3"/>
      <c r="C541" s="3"/>
      <c r="D541" s="3"/>
      <c r="E541" s="3"/>
      <c r="F541" s="3"/>
      <c r="G541" s="3"/>
      <c r="H541" s="3"/>
      <c r="I541" s="3"/>
      <c r="J541" s="3"/>
      <c r="K541" s="3"/>
      <c r="L541" s="3"/>
      <c r="M541" s="3"/>
      <c r="N541" s="3"/>
      <c r="O541" s="3"/>
      <c r="P541" s="3"/>
    </row>
    <row r="542" ht="15.75" customHeight="1">
      <c r="A542" s="3"/>
      <c r="B542" s="3"/>
      <c r="C542" s="3"/>
      <c r="D542" s="3"/>
      <c r="E542" s="3"/>
      <c r="F542" s="3"/>
      <c r="G542" s="3"/>
      <c r="H542" s="3"/>
      <c r="I542" s="3"/>
      <c r="J542" s="3"/>
      <c r="K542" s="3"/>
      <c r="L542" s="3"/>
      <c r="M542" s="3"/>
      <c r="N542" s="3"/>
      <c r="O542" s="3"/>
      <c r="P542" s="3"/>
    </row>
    <row r="543" ht="15.75" customHeight="1">
      <c r="A543" s="3"/>
      <c r="B543" s="3"/>
      <c r="C543" s="3"/>
      <c r="D543" s="3"/>
      <c r="E543" s="3"/>
      <c r="F543" s="3"/>
      <c r="G543" s="3"/>
      <c r="H543" s="3"/>
      <c r="I543" s="3"/>
      <c r="J543" s="3"/>
      <c r="K543" s="3"/>
      <c r="L543" s="3"/>
      <c r="M543" s="3"/>
      <c r="N543" s="3"/>
      <c r="O543" s="3"/>
      <c r="P543" s="3"/>
    </row>
    <row r="544" ht="15.75" customHeight="1">
      <c r="A544" s="3"/>
      <c r="B544" s="3"/>
      <c r="C544" s="3"/>
      <c r="D544" s="3"/>
      <c r="E544" s="3"/>
      <c r="F544" s="3"/>
      <c r="G544" s="3"/>
      <c r="H544" s="3"/>
      <c r="I544" s="3"/>
      <c r="J544" s="3"/>
      <c r="K544" s="3"/>
      <c r="L544" s="3"/>
      <c r="M544" s="3"/>
      <c r="N544" s="3"/>
      <c r="O544" s="3"/>
      <c r="P544" s="3"/>
    </row>
    <row r="545" ht="15.75" customHeight="1">
      <c r="A545" s="3"/>
      <c r="B545" s="3"/>
      <c r="C545" s="3"/>
      <c r="D545" s="3"/>
      <c r="E545" s="3"/>
      <c r="F545" s="3"/>
      <c r="G545" s="3"/>
      <c r="H545" s="3"/>
      <c r="I545" s="3"/>
      <c r="J545" s="3"/>
      <c r="K545" s="3"/>
      <c r="L545" s="3"/>
      <c r="M545" s="3"/>
      <c r="N545" s="3"/>
      <c r="O545" s="3"/>
      <c r="P545" s="3"/>
    </row>
    <row r="546" ht="15.75" customHeight="1">
      <c r="A546" s="3"/>
      <c r="B546" s="3"/>
      <c r="C546" s="3"/>
      <c r="D546" s="3"/>
      <c r="E546" s="3"/>
      <c r="F546" s="3"/>
      <c r="G546" s="3"/>
      <c r="H546" s="3"/>
      <c r="I546" s="3"/>
      <c r="J546" s="3"/>
      <c r="K546" s="3"/>
      <c r="L546" s="3"/>
      <c r="M546" s="3"/>
      <c r="N546" s="3"/>
      <c r="O546" s="3"/>
      <c r="P546" s="3"/>
    </row>
    <row r="547" ht="15.75" customHeight="1">
      <c r="A547" s="3"/>
      <c r="B547" s="3"/>
      <c r="C547" s="3"/>
      <c r="D547" s="3"/>
      <c r="E547" s="3"/>
      <c r="F547" s="3"/>
      <c r="G547" s="3"/>
      <c r="H547" s="3"/>
      <c r="I547" s="3"/>
      <c r="J547" s="3"/>
      <c r="K547" s="3"/>
      <c r="L547" s="3"/>
      <c r="M547" s="3"/>
      <c r="N547" s="3"/>
      <c r="O547" s="3"/>
      <c r="P547" s="3"/>
    </row>
    <row r="548" ht="15.75" customHeight="1">
      <c r="A548" s="3"/>
      <c r="B548" s="3"/>
      <c r="C548" s="3"/>
      <c r="D548" s="3"/>
      <c r="E548" s="3"/>
      <c r="F548" s="3"/>
      <c r="G548" s="3"/>
      <c r="H548" s="3"/>
      <c r="I548" s="3"/>
      <c r="J548" s="3"/>
      <c r="K548" s="3"/>
      <c r="L548" s="3"/>
      <c r="M548" s="3"/>
      <c r="N548" s="3"/>
      <c r="O548" s="3"/>
      <c r="P548" s="3"/>
    </row>
    <row r="549" ht="15.75" customHeight="1">
      <c r="A549" s="3"/>
      <c r="B549" s="3"/>
      <c r="C549" s="3"/>
      <c r="D549" s="3"/>
      <c r="E549" s="3"/>
      <c r="F549" s="3"/>
      <c r="G549" s="3"/>
      <c r="H549" s="3"/>
      <c r="I549" s="3"/>
      <c r="J549" s="3"/>
      <c r="K549" s="3"/>
      <c r="L549" s="3"/>
      <c r="M549" s="3"/>
      <c r="N549" s="3"/>
      <c r="O549" s="3"/>
      <c r="P549" s="3"/>
    </row>
    <row r="550" ht="15.75" customHeight="1">
      <c r="A550" s="3"/>
      <c r="B550" s="3"/>
      <c r="C550" s="3"/>
      <c r="D550" s="3"/>
      <c r="E550" s="3"/>
      <c r="F550" s="3"/>
      <c r="G550" s="3"/>
      <c r="H550" s="3"/>
      <c r="I550" s="3"/>
      <c r="J550" s="3"/>
      <c r="K550" s="3"/>
      <c r="L550" s="3"/>
      <c r="M550" s="3"/>
      <c r="N550" s="3"/>
      <c r="O550" s="3"/>
      <c r="P550" s="3"/>
    </row>
    <row r="551" ht="15.75" customHeight="1">
      <c r="A551" s="3"/>
      <c r="B551" s="3"/>
      <c r="C551" s="3"/>
      <c r="D551" s="3"/>
      <c r="E551" s="3"/>
      <c r="F551" s="3"/>
      <c r="G551" s="3"/>
      <c r="H551" s="3"/>
      <c r="I551" s="3"/>
      <c r="J551" s="3"/>
      <c r="K551" s="3"/>
      <c r="L551" s="3"/>
      <c r="M551" s="3"/>
      <c r="N551" s="3"/>
      <c r="O551" s="3"/>
      <c r="P551" s="3"/>
    </row>
    <row r="552" ht="15.75" customHeight="1">
      <c r="A552" s="3"/>
      <c r="B552" s="3"/>
      <c r="C552" s="3"/>
      <c r="D552" s="3"/>
      <c r="E552" s="3"/>
      <c r="F552" s="3"/>
      <c r="G552" s="3"/>
      <c r="H552" s="3"/>
      <c r="I552" s="3"/>
      <c r="J552" s="3"/>
      <c r="K552" s="3"/>
      <c r="L552" s="3"/>
      <c r="M552" s="3"/>
      <c r="N552" s="3"/>
      <c r="O552" s="3"/>
      <c r="P552" s="3"/>
    </row>
    <row r="553" ht="15.75" customHeight="1">
      <c r="A553" s="3"/>
      <c r="B553" s="3"/>
      <c r="C553" s="3"/>
      <c r="D553" s="3"/>
      <c r="E553" s="3"/>
      <c r="F553" s="3"/>
      <c r="G553" s="3"/>
      <c r="H553" s="3"/>
      <c r="I553" s="3"/>
      <c r="J553" s="3"/>
      <c r="K553" s="3"/>
      <c r="L553" s="3"/>
      <c r="M553" s="3"/>
      <c r="N553" s="3"/>
      <c r="O553" s="3"/>
      <c r="P553" s="3"/>
    </row>
    <row r="554" ht="15.75" customHeight="1">
      <c r="A554" s="3"/>
      <c r="B554" s="3"/>
      <c r="C554" s="3"/>
      <c r="D554" s="3"/>
      <c r="E554" s="3"/>
      <c r="F554" s="3"/>
      <c r="G554" s="3"/>
      <c r="H554" s="3"/>
      <c r="I554" s="3"/>
      <c r="J554" s="3"/>
      <c r="K554" s="3"/>
      <c r="L554" s="3"/>
      <c r="M554" s="3"/>
      <c r="N554" s="3"/>
      <c r="O554" s="3"/>
      <c r="P554" s="3"/>
    </row>
    <row r="555" ht="15.75" customHeight="1">
      <c r="A555" s="3"/>
      <c r="B555" s="3"/>
      <c r="C555" s="3"/>
      <c r="D555" s="3"/>
      <c r="E555" s="3"/>
      <c r="F555" s="3"/>
      <c r="G555" s="3"/>
      <c r="H555" s="3"/>
      <c r="I555" s="3"/>
      <c r="J555" s="3"/>
      <c r="K555" s="3"/>
      <c r="L555" s="3"/>
      <c r="M555" s="3"/>
      <c r="N555" s="3"/>
      <c r="O555" s="3"/>
      <c r="P555" s="3"/>
    </row>
    <row r="556" ht="15.75" customHeight="1">
      <c r="A556" s="3"/>
      <c r="B556" s="3"/>
      <c r="C556" s="3"/>
      <c r="D556" s="3"/>
      <c r="E556" s="3"/>
      <c r="F556" s="3"/>
      <c r="G556" s="3"/>
      <c r="H556" s="3"/>
      <c r="I556" s="3"/>
      <c r="J556" s="3"/>
      <c r="K556" s="3"/>
      <c r="L556" s="3"/>
      <c r="M556" s="3"/>
      <c r="N556" s="3"/>
      <c r="O556" s="3"/>
      <c r="P556" s="3"/>
    </row>
    <row r="557" ht="15.75" customHeight="1">
      <c r="A557" s="3"/>
      <c r="B557" s="3"/>
      <c r="C557" s="3"/>
      <c r="D557" s="3"/>
      <c r="E557" s="3"/>
      <c r="F557" s="3"/>
      <c r="G557" s="3"/>
      <c r="H557" s="3"/>
      <c r="I557" s="3"/>
      <c r="J557" s="3"/>
      <c r="K557" s="3"/>
      <c r="L557" s="3"/>
      <c r="M557" s="3"/>
      <c r="N557" s="3"/>
      <c r="O557" s="3"/>
      <c r="P557" s="3"/>
    </row>
    <row r="558" ht="15.75" customHeight="1">
      <c r="A558" s="3"/>
      <c r="B558" s="3"/>
      <c r="C558" s="3"/>
      <c r="D558" s="3"/>
      <c r="E558" s="3"/>
      <c r="F558" s="3"/>
      <c r="G558" s="3"/>
      <c r="H558" s="3"/>
      <c r="I558" s="3"/>
      <c r="J558" s="3"/>
      <c r="K558" s="3"/>
      <c r="L558" s="3"/>
      <c r="M558" s="3"/>
      <c r="N558" s="3"/>
      <c r="O558" s="3"/>
      <c r="P558" s="3"/>
    </row>
    <row r="559" ht="15.75" customHeight="1">
      <c r="A559" s="3"/>
      <c r="B559" s="3"/>
      <c r="C559" s="3"/>
      <c r="D559" s="3"/>
      <c r="E559" s="3"/>
      <c r="F559" s="3"/>
      <c r="G559" s="3"/>
      <c r="H559" s="3"/>
      <c r="I559" s="3"/>
      <c r="J559" s="3"/>
      <c r="K559" s="3"/>
      <c r="L559" s="3"/>
      <c r="M559" s="3"/>
      <c r="N559" s="3"/>
      <c r="O559" s="3"/>
      <c r="P559" s="3"/>
    </row>
    <row r="560" ht="15.75" customHeight="1">
      <c r="A560" s="3"/>
      <c r="B560" s="3"/>
      <c r="C560" s="3"/>
      <c r="D560" s="3"/>
      <c r="E560" s="3"/>
      <c r="F560" s="3"/>
      <c r="G560" s="3"/>
      <c r="H560" s="3"/>
      <c r="I560" s="3"/>
      <c r="J560" s="3"/>
      <c r="K560" s="3"/>
      <c r="L560" s="3"/>
      <c r="M560" s="3"/>
      <c r="N560" s="3"/>
      <c r="O560" s="3"/>
      <c r="P560" s="3"/>
    </row>
    <row r="561" ht="15.75" customHeight="1">
      <c r="A561" s="3"/>
      <c r="B561" s="3"/>
      <c r="C561" s="3"/>
      <c r="D561" s="3"/>
      <c r="E561" s="3"/>
      <c r="F561" s="3"/>
      <c r="G561" s="3"/>
      <c r="H561" s="3"/>
      <c r="I561" s="3"/>
      <c r="J561" s="3"/>
      <c r="K561" s="3"/>
      <c r="L561" s="3"/>
      <c r="M561" s="3"/>
      <c r="N561" s="3"/>
      <c r="O561" s="3"/>
      <c r="P561" s="3"/>
    </row>
    <row r="562" ht="15.75" customHeight="1">
      <c r="A562" s="3"/>
      <c r="B562" s="3"/>
      <c r="C562" s="3"/>
      <c r="D562" s="3"/>
      <c r="E562" s="3"/>
      <c r="F562" s="3"/>
      <c r="G562" s="3"/>
      <c r="H562" s="3"/>
      <c r="I562" s="3"/>
      <c r="J562" s="3"/>
      <c r="K562" s="3"/>
      <c r="L562" s="3"/>
      <c r="M562" s="3"/>
      <c r="N562" s="3"/>
      <c r="O562" s="3"/>
      <c r="P562" s="3"/>
    </row>
    <row r="563" ht="15.75" customHeight="1">
      <c r="A563" s="3"/>
      <c r="B563" s="3"/>
      <c r="C563" s="3"/>
      <c r="D563" s="3"/>
      <c r="E563" s="3"/>
      <c r="F563" s="3"/>
      <c r="G563" s="3"/>
      <c r="H563" s="3"/>
      <c r="I563" s="3"/>
      <c r="J563" s="3"/>
      <c r="K563" s="3"/>
      <c r="L563" s="3"/>
      <c r="M563" s="3"/>
      <c r="N563" s="3"/>
      <c r="O563" s="3"/>
      <c r="P563" s="3"/>
    </row>
    <row r="564" ht="15.75" customHeight="1">
      <c r="A564" s="3"/>
      <c r="B564" s="3"/>
      <c r="C564" s="3"/>
      <c r="D564" s="3"/>
      <c r="E564" s="3"/>
      <c r="F564" s="3"/>
      <c r="G564" s="3"/>
      <c r="H564" s="3"/>
      <c r="I564" s="3"/>
      <c r="J564" s="3"/>
      <c r="K564" s="3"/>
      <c r="L564" s="3"/>
      <c r="M564" s="3"/>
      <c r="N564" s="3"/>
      <c r="O564" s="3"/>
      <c r="P564" s="3"/>
    </row>
    <row r="565" ht="15.75" customHeight="1">
      <c r="A565" s="3"/>
      <c r="B565" s="3"/>
      <c r="C565" s="3"/>
      <c r="D565" s="3"/>
      <c r="E565" s="3"/>
      <c r="F565" s="3"/>
      <c r="G565" s="3"/>
      <c r="H565" s="3"/>
      <c r="I565" s="3"/>
      <c r="J565" s="3"/>
      <c r="K565" s="3"/>
      <c r="L565" s="3"/>
      <c r="M565" s="3"/>
      <c r="N565" s="3"/>
      <c r="O565" s="3"/>
      <c r="P565" s="3"/>
    </row>
    <row r="566" ht="15.75" customHeight="1">
      <c r="A566" s="3"/>
      <c r="B566" s="3"/>
      <c r="C566" s="3"/>
      <c r="D566" s="3"/>
      <c r="E566" s="3"/>
      <c r="F566" s="3"/>
      <c r="G566" s="3"/>
      <c r="H566" s="3"/>
      <c r="I566" s="3"/>
      <c r="J566" s="3"/>
      <c r="K566" s="3"/>
      <c r="L566" s="3"/>
      <c r="M566" s="3"/>
      <c r="N566" s="3"/>
      <c r="O566" s="3"/>
      <c r="P566" s="3"/>
    </row>
    <row r="567" ht="15.75" customHeight="1">
      <c r="A567" s="3"/>
      <c r="B567" s="3"/>
      <c r="C567" s="3"/>
      <c r="D567" s="3"/>
      <c r="E567" s="3"/>
      <c r="F567" s="3"/>
      <c r="G567" s="3"/>
      <c r="H567" s="3"/>
      <c r="I567" s="3"/>
      <c r="J567" s="3"/>
      <c r="K567" s="3"/>
      <c r="L567" s="3"/>
      <c r="M567" s="3"/>
      <c r="N567" s="3"/>
      <c r="O567" s="3"/>
      <c r="P567" s="3"/>
    </row>
    <row r="568" ht="15.75" customHeight="1">
      <c r="A568" s="3"/>
      <c r="B568" s="3"/>
      <c r="C568" s="3"/>
      <c r="D568" s="3"/>
      <c r="E568" s="3"/>
      <c r="F568" s="3"/>
      <c r="G568" s="3"/>
      <c r="H568" s="3"/>
      <c r="I568" s="3"/>
      <c r="J568" s="3"/>
      <c r="K568" s="3"/>
      <c r="L568" s="3"/>
      <c r="M568" s="3"/>
      <c r="N568" s="3"/>
      <c r="O568" s="3"/>
      <c r="P568" s="3"/>
    </row>
    <row r="569" ht="15.75" customHeight="1">
      <c r="A569" s="3"/>
      <c r="B569" s="3"/>
      <c r="C569" s="3"/>
      <c r="D569" s="3"/>
      <c r="E569" s="3"/>
      <c r="F569" s="3"/>
      <c r="G569" s="3"/>
      <c r="H569" s="3"/>
      <c r="I569" s="3"/>
      <c r="J569" s="3"/>
      <c r="K569" s="3"/>
      <c r="L569" s="3"/>
      <c r="M569" s="3"/>
      <c r="N569" s="3"/>
      <c r="O569" s="3"/>
      <c r="P569" s="3"/>
    </row>
    <row r="570" ht="15.75" customHeight="1">
      <c r="A570" s="3"/>
      <c r="B570" s="3"/>
      <c r="C570" s="3"/>
      <c r="D570" s="3"/>
      <c r="E570" s="3"/>
      <c r="F570" s="3"/>
      <c r="G570" s="3"/>
      <c r="H570" s="3"/>
      <c r="I570" s="3"/>
      <c r="J570" s="3"/>
      <c r="K570" s="3"/>
      <c r="L570" s="3"/>
      <c r="M570" s="3"/>
      <c r="N570" s="3"/>
      <c r="O570" s="3"/>
      <c r="P570" s="3"/>
    </row>
    <row r="571" ht="15.75" customHeight="1">
      <c r="A571" s="3"/>
      <c r="B571" s="3"/>
      <c r="C571" s="3"/>
      <c r="D571" s="3"/>
      <c r="E571" s="3"/>
      <c r="F571" s="3"/>
      <c r="G571" s="3"/>
      <c r="H571" s="3"/>
      <c r="I571" s="3"/>
      <c r="J571" s="3"/>
      <c r="K571" s="3"/>
      <c r="L571" s="3"/>
      <c r="M571" s="3"/>
      <c r="N571" s="3"/>
      <c r="O571" s="3"/>
      <c r="P571" s="3"/>
    </row>
    <row r="572" ht="15.75" customHeight="1">
      <c r="A572" s="3"/>
      <c r="B572" s="3"/>
      <c r="C572" s="3"/>
      <c r="D572" s="3"/>
      <c r="E572" s="3"/>
      <c r="F572" s="3"/>
      <c r="G572" s="3"/>
      <c r="H572" s="3"/>
      <c r="I572" s="3"/>
      <c r="J572" s="3"/>
      <c r="K572" s="3"/>
      <c r="L572" s="3"/>
      <c r="M572" s="3"/>
      <c r="N572" s="3"/>
      <c r="O572" s="3"/>
      <c r="P572" s="3"/>
    </row>
    <row r="573" ht="15.75" customHeight="1">
      <c r="A573" s="3"/>
      <c r="B573" s="3"/>
      <c r="C573" s="3"/>
      <c r="D573" s="3"/>
      <c r="E573" s="3"/>
      <c r="F573" s="3"/>
      <c r="G573" s="3"/>
      <c r="H573" s="3"/>
      <c r="I573" s="3"/>
      <c r="J573" s="3"/>
      <c r="K573" s="3"/>
      <c r="L573" s="3"/>
      <c r="M573" s="3"/>
      <c r="N573" s="3"/>
      <c r="O573" s="3"/>
      <c r="P573" s="3"/>
    </row>
    <row r="574" ht="15.75" customHeight="1">
      <c r="A574" s="3"/>
      <c r="B574" s="3"/>
      <c r="C574" s="3"/>
      <c r="D574" s="3"/>
      <c r="E574" s="3"/>
      <c r="F574" s="3"/>
      <c r="G574" s="3"/>
      <c r="H574" s="3"/>
      <c r="I574" s="3"/>
      <c r="J574" s="3"/>
      <c r="K574" s="3"/>
      <c r="L574" s="3"/>
      <c r="M574" s="3"/>
      <c r="N574" s="3"/>
      <c r="O574" s="3"/>
      <c r="P574" s="3"/>
    </row>
    <row r="575" ht="15.75" customHeight="1">
      <c r="A575" s="3"/>
      <c r="B575" s="3"/>
      <c r="C575" s="3"/>
      <c r="D575" s="3"/>
      <c r="E575" s="3"/>
      <c r="F575" s="3"/>
      <c r="G575" s="3"/>
      <c r="H575" s="3"/>
      <c r="I575" s="3"/>
      <c r="J575" s="3"/>
      <c r="K575" s="3"/>
      <c r="L575" s="3"/>
      <c r="M575" s="3"/>
      <c r="N575" s="3"/>
      <c r="O575" s="3"/>
      <c r="P575" s="3"/>
    </row>
    <row r="576" ht="15.75" customHeight="1">
      <c r="A576" s="3"/>
      <c r="B576" s="3"/>
      <c r="C576" s="3"/>
      <c r="D576" s="3"/>
      <c r="E576" s="3"/>
      <c r="F576" s="3"/>
      <c r="G576" s="3"/>
      <c r="H576" s="3"/>
      <c r="I576" s="3"/>
      <c r="J576" s="3"/>
      <c r="K576" s="3"/>
      <c r="L576" s="3"/>
      <c r="M576" s="3"/>
      <c r="N576" s="3"/>
      <c r="O576" s="3"/>
      <c r="P576" s="3"/>
    </row>
    <row r="577" ht="15.75" customHeight="1">
      <c r="A577" s="3"/>
      <c r="B577" s="3"/>
      <c r="C577" s="3"/>
      <c r="D577" s="3"/>
      <c r="E577" s="3"/>
      <c r="F577" s="3"/>
      <c r="G577" s="3"/>
      <c r="H577" s="3"/>
      <c r="I577" s="3"/>
      <c r="J577" s="3"/>
      <c r="K577" s="3"/>
      <c r="L577" s="3"/>
      <c r="M577" s="3"/>
      <c r="N577" s="3"/>
      <c r="O577" s="3"/>
      <c r="P577" s="3"/>
    </row>
    <row r="578" ht="15.75" customHeight="1">
      <c r="A578" s="3"/>
      <c r="B578" s="3"/>
      <c r="C578" s="3"/>
      <c r="D578" s="3"/>
      <c r="E578" s="3"/>
      <c r="F578" s="3"/>
      <c r="G578" s="3"/>
      <c r="H578" s="3"/>
      <c r="I578" s="3"/>
      <c r="J578" s="3"/>
      <c r="K578" s="3"/>
      <c r="L578" s="3"/>
      <c r="M578" s="3"/>
      <c r="N578" s="3"/>
      <c r="O578" s="3"/>
      <c r="P578" s="3"/>
    </row>
    <row r="579" ht="15.75" customHeight="1">
      <c r="A579" s="3"/>
      <c r="B579" s="3"/>
      <c r="C579" s="3"/>
      <c r="D579" s="3"/>
      <c r="E579" s="3"/>
      <c r="F579" s="3"/>
      <c r="G579" s="3"/>
      <c r="H579" s="3"/>
      <c r="I579" s="3"/>
      <c r="J579" s="3"/>
      <c r="K579" s="3"/>
      <c r="L579" s="3"/>
      <c r="M579" s="3"/>
      <c r="N579" s="3"/>
      <c r="O579" s="3"/>
      <c r="P579" s="3"/>
    </row>
    <row r="580" ht="15.75" customHeight="1">
      <c r="A580" s="3"/>
      <c r="B580" s="3"/>
      <c r="C580" s="3"/>
      <c r="D580" s="3"/>
      <c r="E580" s="3"/>
      <c r="F580" s="3"/>
      <c r="G580" s="3"/>
      <c r="H580" s="3"/>
      <c r="I580" s="3"/>
      <c r="J580" s="3"/>
      <c r="K580" s="3"/>
      <c r="L580" s="3"/>
      <c r="M580" s="3"/>
      <c r="N580" s="3"/>
      <c r="O580" s="3"/>
      <c r="P580" s="3"/>
    </row>
    <row r="581" ht="15.75" customHeight="1">
      <c r="A581" s="3"/>
      <c r="B581" s="3"/>
      <c r="C581" s="3"/>
      <c r="D581" s="3"/>
      <c r="E581" s="3"/>
      <c r="F581" s="3"/>
      <c r="G581" s="3"/>
      <c r="H581" s="3"/>
      <c r="I581" s="3"/>
      <c r="J581" s="3"/>
      <c r="K581" s="3"/>
      <c r="L581" s="3"/>
      <c r="M581" s="3"/>
      <c r="N581" s="3"/>
      <c r="O581" s="3"/>
      <c r="P581" s="3"/>
    </row>
    <row r="582" ht="15.75" customHeight="1">
      <c r="A582" s="3"/>
      <c r="B582" s="3"/>
      <c r="C582" s="3"/>
      <c r="D582" s="3"/>
      <c r="E582" s="3"/>
      <c r="F582" s="3"/>
      <c r="G582" s="3"/>
      <c r="H582" s="3"/>
      <c r="I582" s="3"/>
      <c r="J582" s="3"/>
      <c r="K582" s="3"/>
      <c r="L582" s="3"/>
      <c r="M582" s="3"/>
      <c r="N582" s="3"/>
      <c r="O582" s="3"/>
      <c r="P582" s="3"/>
    </row>
    <row r="583" ht="15.75" customHeight="1">
      <c r="A583" s="3"/>
      <c r="B583" s="3"/>
      <c r="C583" s="3"/>
      <c r="D583" s="3"/>
      <c r="E583" s="3"/>
      <c r="F583" s="3"/>
      <c r="G583" s="3"/>
      <c r="H583" s="3"/>
      <c r="I583" s="3"/>
      <c r="J583" s="3"/>
      <c r="K583" s="3"/>
      <c r="L583" s="3"/>
      <c r="M583" s="3"/>
      <c r="N583" s="3"/>
      <c r="O583" s="3"/>
      <c r="P583" s="3"/>
    </row>
    <row r="584" ht="15.75" customHeight="1">
      <c r="A584" s="3"/>
      <c r="B584" s="3"/>
      <c r="C584" s="3"/>
      <c r="D584" s="3"/>
      <c r="E584" s="3"/>
      <c r="F584" s="3"/>
      <c r="G584" s="3"/>
      <c r="H584" s="3"/>
      <c r="I584" s="3"/>
      <c r="J584" s="3"/>
      <c r="K584" s="3"/>
      <c r="L584" s="3"/>
      <c r="M584" s="3"/>
      <c r="N584" s="3"/>
      <c r="O584" s="3"/>
      <c r="P584" s="3"/>
    </row>
    <row r="585" ht="15.75" customHeight="1">
      <c r="A585" s="3"/>
      <c r="B585" s="3"/>
      <c r="C585" s="3"/>
      <c r="D585" s="3"/>
      <c r="E585" s="3"/>
      <c r="F585" s="3"/>
      <c r="G585" s="3"/>
      <c r="H585" s="3"/>
      <c r="I585" s="3"/>
      <c r="J585" s="3"/>
      <c r="K585" s="3"/>
      <c r="L585" s="3"/>
      <c r="M585" s="3"/>
      <c r="N585" s="3"/>
      <c r="O585" s="3"/>
      <c r="P585" s="3"/>
    </row>
    <row r="586" ht="15.75" customHeight="1">
      <c r="A586" s="3"/>
      <c r="B586" s="3"/>
      <c r="C586" s="3"/>
      <c r="D586" s="3"/>
      <c r="E586" s="3"/>
      <c r="F586" s="3"/>
      <c r="G586" s="3"/>
      <c r="H586" s="3"/>
      <c r="I586" s="3"/>
      <c r="J586" s="3"/>
      <c r="K586" s="3"/>
      <c r="L586" s="3"/>
      <c r="M586" s="3"/>
      <c r="N586" s="3"/>
      <c r="O586" s="3"/>
      <c r="P586" s="3"/>
    </row>
    <row r="587" ht="15.75" customHeight="1">
      <c r="A587" s="3"/>
      <c r="B587" s="3"/>
      <c r="C587" s="3"/>
      <c r="D587" s="3"/>
      <c r="E587" s="3"/>
      <c r="F587" s="3"/>
      <c r="G587" s="3"/>
      <c r="H587" s="3"/>
      <c r="I587" s="3"/>
      <c r="J587" s="3"/>
      <c r="K587" s="3"/>
      <c r="L587" s="3"/>
      <c r="M587" s="3"/>
      <c r="N587" s="3"/>
      <c r="O587" s="3"/>
      <c r="P587" s="3"/>
    </row>
    <row r="588" ht="15.75" customHeight="1">
      <c r="A588" s="3"/>
      <c r="B588" s="3"/>
      <c r="C588" s="3"/>
      <c r="D588" s="3"/>
      <c r="E588" s="3"/>
      <c r="F588" s="3"/>
      <c r="G588" s="3"/>
      <c r="H588" s="3"/>
      <c r="I588" s="3"/>
      <c r="J588" s="3"/>
      <c r="K588" s="3"/>
      <c r="L588" s="3"/>
      <c r="M588" s="3"/>
      <c r="N588" s="3"/>
      <c r="O588" s="3"/>
      <c r="P588" s="3"/>
    </row>
    <row r="589" ht="15.75" customHeight="1">
      <c r="A589" s="3"/>
      <c r="B589" s="3"/>
      <c r="C589" s="3"/>
      <c r="D589" s="3"/>
      <c r="E589" s="3"/>
      <c r="F589" s="3"/>
      <c r="G589" s="3"/>
      <c r="H589" s="3"/>
      <c r="I589" s="3"/>
      <c r="J589" s="3"/>
      <c r="K589" s="3"/>
      <c r="L589" s="3"/>
      <c r="M589" s="3"/>
      <c r="N589" s="3"/>
      <c r="O589" s="3"/>
      <c r="P589" s="3"/>
    </row>
    <row r="590" ht="15.75" customHeight="1">
      <c r="A590" s="3"/>
      <c r="B590" s="3"/>
      <c r="C590" s="3"/>
      <c r="D590" s="3"/>
      <c r="E590" s="3"/>
      <c r="F590" s="3"/>
      <c r="G590" s="3"/>
      <c r="H590" s="3"/>
      <c r="I590" s="3"/>
      <c r="J590" s="3"/>
      <c r="K590" s="3"/>
      <c r="L590" s="3"/>
      <c r="M590" s="3"/>
      <c r="N590" s="3"/>
      <c r="O590" s="3"/>
      <c r="P590" s="3"/>
    </row>
    <row r="591" ht="15.75" customHeight="1">
      <c r="A591" s="3"/>
      <c r="B591" s="3"/>
      <c r="C591" s="3"/>
      <c r="D591" s="3"/>
      <c r="E591" s="3"/>
      <c r="F591" s="3"/>
      <c r="G591" s="3"/>
      <c r="H591" s="3"/>
      <c r="I591" s="3"/>
      <c r="J591" s="3"/>
      <c r="K591" s="3"/>
      <c r="L591" s="3"/>
      <c r="M591" s="3"/>
      <c r="N591" s="3"/>
      <c r="O591" s="3"/>
      <c r="P591" s="3"/>
    </row>
    <row r="592" ht="15.75" customHeight="1">
      <c r="A592" s="3"/>
      <c r="B592" s="3"/>
      <c r="C592" s="3"/>
      <c r="D592" s="3"/>
      <c r="E592" s="3"/>
      <c r="F592" s="3"/>
      <c r="G592" s="3"/>
      <c r="H592" s="3"/>
      <c r="I592" s="3"/>
      <c r="J592" s="3"/>
      <c r="K592" s="3"/>
      <c r="L592" s="3"/>
      <c r="M592" s="3"/>
      <c r="N592" s="3"/>
      <c r="O592" s="3"/>
      <c r="P592" s="3"/>
    </row>
    <row r="593" ht="15.75" customHeight="1">
      <c r="A593" s="3"/>
      <c r="B593" s="3"/>
      <c r="C593" s="3"/>
      <c r="D593" s="3"/>
      <c r="E593" s="3"/>
      <c r="F593" s="3"/>
      <c r="G593" s="3"/>
      <c r="H593" s="3"/>
      <c r="I593" s="3"/>
      <c r="J593" s="3"/>
      <c r="K593" s="3"/>
      <c r="L593" s="3"/>
      <c r="M593" s="3"/>
      <c r="N593" s="3"/>
      <c r="O593" s="3"/>
      <c r="P593" s="3"/>
    </row>
    <row r="594" ht="15.75" customHeight="1">
      <c r="A594" s="3"/>
      <c r="B594" s="3"/>
      <c r="C594" s="3"/>
      <c r="D594" s="3"/>
      <c r="E594" s="3"/>
      <c r="F594" s="3"/>
      <c r="G594" s="3"/>
      <c r="H594" s="3"/>
      <c r="I594" s="3"/>
      <c r="J594" s="3"/>
      <c r="K594" s="3"/>
      <c r="L594" s="3"/>
      <c r="M594" s="3"/>
      <c r="N594" s="3"/>
      <c r="O594" s="3"/>
      <c r="P594" s="3"/>
    </row>
    <row r="595" ht="15.75" customHeight="1">
      <c r="A595" s="3"/>
      <c r="B595" s="3"/>
      <c r="C595" s="3"/>
      <c r="D595" s="3"/>
      <c r="E595" s="3"/>
      <c r="F595" s="3"/>
      <c r="G595" s="3"/>
      <c r="H595" s="3"/>
      <c r="I595" s="3"/>
      <c r="J595" s="3"/>
      <c r="K595" s="3"/>
      <c r="L595" s="3"/>
      <c r="M595" s="3"/>
      <c r="N595" s="3"/>
      <c r="O595" s="3"/>
      <c r="P595" s="3"/>
    </row>
    <row r="596" ht="15.75" customHeight="1">
      <c r="A596" s="3"/>
      <c r="B596" s="3"/>
      <c r="C596" s="3"/>
      <c r="D596" s="3"/>
      <c r="E596" s="3"/>
      <c r="F596" s="3"/>
      <c r="G596" s="3"/>
      <c r="H596" s="3"/>
      <c r="I596" s="3"/>
      <c r="J596" s="3"/>
      <c r="K596" s="3"/>
      <c r="L596" s="3"/>
      <c r="M596" s="3"/>
      <c r="N596" s="3"/>
      <c r="O596" s="3"/>
      <c r="P596" s="3"/>
    </row>
    <row r="597" ht="15.75" customHeight="1">
      <c r="A597" s="3"/>
      <c r="B597" s="3"/>
      <c r="C597" s="3"/>
      <c r="D597" s="3"/>
      <c r="E597" s="3"/>
      <c r="F597" s="3"/>
      <c r="G597" s="3"/>
      <c r="H597" s="3"/>
      <c r="I597" s="3"/>
      <c r="J597" s="3"/>
      <c r="K597" s="3"/>
      <c r="L597" s="3"/>
      <c r="M597" s="3"/>
      <c r="N597" s="3"/>
      <c r="O597" s="3"/>
      <c r="P597" s="3"/>
    </row>
    <row r="598" ht="15.75" customHeight="1">
      <c r="A598" s="3"/>
      <c r="B598" s="3"/>
      <c r="C598" s="3"/>
      <c r="D598" s="3"/>
      <c r="E598" s="3"/>
      <c r="F598" s="3"/>
      <c r="G598" s="3"/>
      <c r="H598" s="3"/>
      <c r="I598" s="3"/>
      <c r="J598" s="3"/>
      <c r="K598" s="3"/>
      <c r="L598" s="3"/>
      <c r="M598" s="3"/>
      <c r="N598" s="3"/>
      <c r="O598" s="3"/>
      <c r="P598" s="3"/>
    </row>
    <row r="599" ht="15.75" customHeight="1">
      <c r="A599" s="3"/>
      <c r="B599" s="3"/>
      <c r="C599" s="3"/>
      <c r="D599" s="3"/>
      <c r="E599" s="3"/>
      <c r="F599" s="3"/>
      <c r="G599" s="3"/>
      <c r="H599" s="3"/>
      <c r="I599" s="3"/>
      <c r="J599" s="3"/>
      <c r="K599" s="3"/>
      <c r="L599" s="3"/>
      <c r="M599" s="3"/>
      <c r="N599" s="3"/>
      <c r="O599" s="3"/>
      <c r="P599" s="3"/>
    </row>
    <row r="600" ht="15.75" customHeight="1">
      <c r="A600" s="3"/>
      <c r="B600" s="3"/>
      <c r="C600" s="3"/>
      <c r="D600" s="3"/>
      <c r="E600" s="3"/>
      <c r="F600" s="3"/>
      <c r="G600" s="3"/>
      <c r="H600" s="3"/>
      <c r="I600" s="3"/>
      <c r="J600" s="3"/>
      <c r="K600" s="3"/>
      <c r="L600" s="3"/>
      <c r="M600" s="3"/>
      <c r="N600" s="3"/>
      <c r="O600" s="3"/>
      <c r="P600" s="3"/>
    </row>
    <row r="601" ht="15.75" customHeight="1">
      <c r="A601" s="3"/>
      <c r="B601" s="3"/>
      <c r="C601" s="3"/>
      <c r="D601" s="3"/>
      <c r="E601" s="3"/>
      <c r="F601" s="3"/>
      <c r="G601" s="3"/>
      <c r="H601" s="3"/>
      <c r="I601" s="3"/>
      <c r="J601" s="3"/>
      <c r="K601" s="3"/>
      <c r="L601" s="3"/>
      <c r="M601" s="3"/>
      <c r="N601" s="3"/>
      <c r="O601" s="3"/>
      <c r="P601" s="3"/>
    </row>
    <row r="602" ht="15.75" customHeight="1">
      <c r="A602" s="3"/>
      <c r="B602" s="3"/>
      <c r="C602" s="3"/>
      <c r="D602" s="3"/>
      <c r="E602" s="3"/>
      <c r="F602" s="3"/>
      <c r="G602" s="3"/>
      <c r="H602" s="3"/>
      <c r="I602" s="3"/>
      <c r="J602" s="3"/>
      <c r="K602" s="3"/>
      <c r="L602" s="3"/>
      <c r="M602" s="3"/>
      <c r="N602" s="3"/>
      <c r="O602" s="3"/>
      <c r="P602" s="3"/>
    </row>
    <row r="603" ht="15.75" customHeight="1">
      <c r="A603" s="3"/>
      <c r="B603" s="3"/>
      <c r="C603" s="3"/>
      <c r="D603" s="3"/>
      <c r="E603" s="3"/>
      <c r="F603" s="3"/>
      <c r="G603" s="3"/>
      <c r="H603" s="3"/>
      <c r="I603" s="3"/>
      <c r="J603" s="3"/>
      <c r="K603" s="3"/>
      <c r="L603" s="3"/>
      <c r="M603" s="3"/>
      <c r="N603" s="3"/>
      <c r="O603" s="3"/>
      <c r="P603" s="3"/>
    </row>
    <row r="604" ht="15.75" customHeight="1">
      <c r="A604" s="3"/>
      <c r="B604" s="3"/>
      <c r="C604" s="3"/>
      <c r="D604" s="3"/>
      <c r="E604" s="3"/>
      <c r="F604" s="3"/>
      <c r="G604" s="3"/>
      <c r="H604" s="3"/>
      <c r="I604" s="3"/>
      <c r="J604" s="3"/>
      <c r="K604" s="3"/>
      <c r="L604" s="3"/>
      <c r="M604" s="3"/>
      <c r="N604" s="3"/>
      <c r="O604" s="3"/>
      <c r="P604" s="3"/>
    </row>
    <row r="605" ht="15.75" customHeight="1">
      <c r="A605" s="3"/>
      <c r="B605" s="3"/>
      <c r="C605" s="3"/>
      <c r="D605" s="3"/>
      <c r="E605" s="3"/>
      <c r="F605" s="3"/>
      <c r="G605" s="3"/>
      <c r="H605" s="3"/>
      <c r="I605" s="3"/>
      <c r="J605" s="3"/>
      <c r="K605" s="3"/>
      <c r="L605" s="3"/>
      <c r="M605" s="3"/>
      <c r="N605" s="3"/>
      <c r="O605" s="3"/>
      <c r="P605" s="3"/>
    </row>
    <row r="606" ht="15.75" customHeight="1">
      <c r="A606" s="3"/>
      <c r="B606" s="3"/>
      <c r="C606" s="3"/>
      <c r="D606" s="3"/>
      <c r="E606" s="3"/>
      <c r="F606" s="3"/>
      <c r="G606" s="3"/>
      <c r="H606" s="3"/>
      <c r="I606" s="3"/>
      <c r="J606" s="3"/>
      <c r="K606" s="3"/>
      <c r="L606" s="3"/>
      <c r="M606" s="3"/>
      <c r="N606" s="3"/>
      <c r="O606" s="3"/>
      <c r="P606" s="3"/>
    </row>
    <row r="607" ht="15.75" customHeight="1">
      <c r="A607" s="3"/>
      <c r="B607" s="3"/>
      <c r="C607" s="3"/>
      <c r="D607" s="3"/>
      <c r="E607" s="3"/>
      <c r="F607" s="3"/>
      <c r="G607" s="3"/>
      <c r="H607" s="3"/>
      <c r="I607" s="3"/>
      <c r="J607" s="3"/>
      <c r="K607" s="3"/>
      <c r="L607" s="3"/>
      <c r="M607" s="3"/>
      <c r="N607" s="3"/>
      <c r="O607" s="3"/>
      <c r="P607" s="3"/>
    </row>
    <row r="608" ht="15.75" customHeight="1">
      <c r="A608" s="3"/>
      <c r="B608" s="3"/>
      <c r="C608" s="3"/>
      <c r="D608" s="3"/>
      <c r="E608" s="3"/>
      <c r="F608" s="3"/>
      <c r="G608" s="3"/>
      <c r="H608" s="3"/>
      <c r="I608" s="3"/>
      <c r="J608" s="3"/>
      <c r="K608" s="3"/>
      <c r="L608" s="3"/>
      <c r="M608" s="3"/>
      <c r="N608" s="3"/>
      <c r="O608" s="3"/>
      <c r="P608" s="3"/>
    </row>
    <row r="609" ht="15.75" customHeight="1">
      <c r="A609" s="3"/>
      <c r="B609" s="3"/>
      <c r="C609" s="3"/>
      <c r="D609" s="3"/>
      <c r="E609" s="3"/>
      <c r="F609" s="3"/>
      <c r="G609" s="3"/>
      <c r="H609" s="3"/>
      <c r="I609" s="3"/>
      <c r="J609" s="3"/>
      <c r="K609" s="3"/>
      <c r="L609" s="3"/>
      <c r="M609" s="3"/>
      <c r="N609" s="3"/>
      <c r="O609" s="3"/>
      <c r="P609" s="3"/>
    </row>
    <row r="610" ht="15.75" customHeight="1">
      <c r="A610" s="3"/>
      <c r="B610" s="3"/>
      <c r="C610" s="3"/>
      <c r="D610" s="3"/>
      <c r="E610" s="3"/>
      <c r="F610" s="3"/>
      <c r="G610" s="3"/>
      <c r="H610" s="3"/>
      <c r="I610" s="3"/>
      <c r="J610" s="3"/>
      <c r="K610" s="3"/>
      <c r="L610" s="3"/>
      <c r="M610" s="3"/>
      <c r="N610" s="3"/>
      <c r="O610" s="3"/>
      <c r="P610" s="3"/>
    </row>
    <row r="611" ht="15.75" customHeight="1">
      <c r="A611" s="3"/>
      <c r="B611" s="3"/>
      <c r="C611" s="3"/>
      <c r="D611" s="3"/>
      <c r="E611" s="3"/>
      <c r="F611" s="3"/>
      <c r="G611" s="3"/>
      <c r="H611" s="3"/>
      <c r="I611" s="3"/>
      <c r="J611" s="3"/>
      <c r="K611" s="3"/>
      <c r="L611" s="3"/>
      <c r="M611" s="3"/>
      <c r="N611" s="3"/>
      <c r="O611" s="3"/>
      <c r="P611" s="3"/>
    </row>
    <row r="612" ht="15.75" customHeight="1">
      <c r="A612" s="3"/>
      <c r="B612" s="3"/>
      <c r="C612" s="3"/>
      <c r="D612" s="3"/>
      <c r="E612" s="3"/>
      <c r="F612" s="3"/>
      <c r="G612" s="3"/>
      <c r="H612" s="3"/>
      <c r="I612" s="3"/>
      <c r="J612" s="3"/>
      <c r="K612" s="3"/>
      <c r="L612" s="3"/>
      <c r="M612" s="3"/>
      <c r="N612" s="3"/>
      <c r="O612" s="3"/>
      <c r="P612" s="3"/>
    </row>
    <row r="613" ht="15.75" customHeight="1">
      <c r="A613" s="3"/>
      <c r="B613" s="3"/>
      <c r="C613" s="3"/>
      <c r="D613" s="3"/>
      <c r="E613" s="3"/>
      <c r="F613" s="3"/>
      <c r="G613" s="3"/>
      <c r="H613" s="3"/>
      <c r="I613" s="3"/>
      <c r="J613" s="3"/>
      <c r="K613" s="3"/>
      <c r="L613" s="3"/>
      <c r="M613" s="3"/>
      <c r="N613" s="3"/>
      <c r="O613" s="3"/>
      <c r="P613" s="3"/>
    </row>
    <row r="614" ht="15.75" customHeight="1">
      <c r="A614" s="3"/>
      <c r="B614" s="3"/>
      <c r="C614" s="3"/>
      <c r="D614" s="3"/>
      <c r="E614" s="3"/>
      <c r="F614" s="3"/>
      <c r="G614" s="3"/>
      <c r="H614" s="3"/>
      <c r="I614" s="3"/>
      <c r="J614" s="3"/>
      <c r="K614" s="3"/>
      <c r="L614" s="3"/>
      <c r="M614" s="3"/>
      <c r="N614" s="3"/>
      <c r="O614" s="3"/>
      <c r="P614" s="3"/>
    </row>
    <row r="615" ht="15.75" customHeight="1">
      <c r="A615" s="3"/>
      <c r="B615" s="3"/>
      <c r="C615" s="3"/>
      <c r="D615" s="3"/>
      <c r="E615" s="3"/>
      <c r="F615" s="3"/>
      <c r="G615" s="3"/>
      <c r="H615" s="3"/>
      <c r="I615" s="3"/>
      <c r="J615" s="3"/>
      <c r="K615" s="3"/>
      <c r="L615" s="3"/>
      <c r="M615" s="3"/>
      <c r="N615" s="3"/>
      <c r="O615" s="3"/>
      <c r="P615" s="3"/>
    </row>
    <row r="616" ht="15.75" customHeight="1">
      <c r="A616" s="3"/>
      <c r="B616" s="3"/>
      <c r="C616" s="3"/>
      <c r="D616" s="3"/>
      <c r="E616" s="3"/>
      <c r="F616" s="3"/>
      <c r="G616" s="3"/>
      <c r="H616" s="3"/>
      <c r="I616" s="3"/>
      <c r="J616" s="3"/>
      <c r="K616" s="3"/>
      <c r="L616" s="3"/>
      <c r="M616" s="3"/>
      <c r="N616" s="3"/>
      <c r="O616" s="3"/>
      <c r="P616" s="3"/>
    </row>
    <row r="617" ht="15.75" customHeight="1">
      <c r="A617" s="3"/>
      <c r="B617" s="3"/>
      <c r="C617" s="3"/>
      <c r="D617" s="3"/>
      <c r="E617" s="3"/>
      <c r="F617" s="3"/>
      <c r="G617" s="3"/>
      <c r="H617" s="3"/>
      <c r="I617" s="3"/>
      <c r="J617" s="3"/>
      <c r="K617" s="3"/>
      <c r="L617" s="3"/>
      <c r="M617" s="3"/>
      <c r="N617" s="3"/>
      <c r="O617" s="3"/>
      <c r="P617" s="3"/>
    </row>
    <row r="618" ht="15.75" customHeight="1">
      <c r="A618" s="3"/>
      <c r="B618" s="3"/>
      <c r="C618" s="3"/>
      <c r="D618" s="3"/>
      <c r="E618" s="3"/>
      <c r="F618" s="3"/>
      <c r="G618" s="3"/>
      <c r="H618" s="3"/>
      <c r="I618" s="3"/>
      <c r="J618" s="3"/>
      <c r="K618" s="3"/>
      <c r="L618" s="3"/>
      <c r="M618" s="3"/>
      <c r="N618" s="3"/>
      <c r="O618" s="3"/>
      <c r="P618" s="3"/>
    </row>
    <row r="619" ht="15.75" customHeight="1">
      <c r="A619" s="3"/>
      <c r="B619" s="3"/>
      <c r="C619" s="3"/>
      <c r="D619" s="3"/>
      <c r="E619" s="3"/>
      <c r="F619" s="3"/>
      <c r="G619" s="3"/>
      <c r="H619" s="3"/>
      <c r="I619" s="3"/>
      <c r="J619" s="3"/>
      <c r="K619" s="3"/>
      <c r="L619" s="3"/>
      <c r="M619" s="3"/>
      <c r="N619" s="3"/>
      <c r="O619" s="3"/>
      <c r="P619" s="3"/>
    </row>
    <row r="620" ht="15.75" customHeight="1">
      <c r="A620" s="3"/>
      <c r="B620" s="3"/>
      <c r="C620" s="3"/>
      <c r="D620" s="3"/>
      <c r="E620" s="3"/>
      <c r="F620" s="3"/>
      <c r="G620" s="3"/>
      <c r="H620" s="3"/>
      <c r="I620" s="3"/>
      <c r="J620" s="3"/>
      <c r="K620" s="3"/>
      <c r="L620" s="3"/>
      <c r="M620" s="3"/>
      <c r="N620" s="3"/>
      <c r="O620" s="3"/>
      <c r="P620" s="3"/>
    </row>
    <row r="621" ht="15.75" customHeight="1">
      <c r="A621" s="3"/>
      <c r="B621" s="3"/>
      <c r="C621" s="3"/>
      <c r="D621" s="3"/>
      <c r="E621" s="3"/>
      <c r="F621" s="3"/>
      <c r="G621" s="3"/>
      <c r="H621" s="3"/>
      <c r="I621" s="3"/>
      <c r="J621" s="3"/>
      <c r="K621" s="3"/>
      <c r="L621" s="3"/>
      <c r="M621" s="3"/>
      <c r="N621" s="3"/>
      <c r="O621" s="3"/>
      <c r="P621" s="3"/>
    </row>
    <row r="622" ht="15.75" customHeight="1">
      <c r="A622" s="3"/>
      <c r="B622" s="3"/>
      <c r="C622" s="3"/>
      <c r="D622" s="3"/>
      <c r="E622" s="3"/>
      <c r="F622" s="3"/>
      <c r="G622" s="3"/>
      <c r="H622" s="3"/>
      <c r="I622" s="3"/>
      <c r="J622" s="3"/>
      <c r="K622" s="3"/>
      <c r="L622" s="3"/>
      <c r="M622" s="3"/>
      <c r="N622" s="3"/>
      <c r="O622" s="3"/>
      <c r="P622" s="3"/>
    </row>
    <row r="623" ht="15.75" customHeight="1">
      <c r="A623" s="3"/>
      <c r="B623" s="3"/>
      <c r="C623" s="3"/>
      <c r="D623" s="3"/>
      <c r="E623" s="3"/>
      <c r="F623" s="3"/>
      <c r="G623" s="3"/>
      <c r="H623" s="3"/>
      <c r="I623" s="3"/>
      <c r="J623" s="3"/>
      <c r="K623" s="3"/>
      <c r="L623" s="3"/>
      <c r="M623" s="3"/>
      <c r="N623" s="3"/>
      <c r="O623" s="3"/>
      <c r="P623" s="3"/>
    </row>
    <row r="624" ht="15.75" customHeight="1">
      <c r="A624" s="3"/>
      <c r="B624" s="3"/>
      <c r="C624" s="3"/>
      <c r="D624" s="3"/>
      <c r="E624" s="3"/>
      <c r="F624" s="3"/>
      <c r="G624" s="3"/>
      <c r="H624" s="3"/>
      <c r="I624" s="3"/>
      <c r="J624" s="3"/>
      <c r="K624" s="3"/>
      <c r="L624" s="3"/>
      <c r="M624" s="3"/>
      <c r="N624" s="3"/>
      <c r="O624" s="3"/>
      <c r="P624" s="3"/>
    </row>
    <row r="625" ht="15.75" customHeight="1">
      <c r="A625" s="3"/>
      <c r="B625" s="3"/>
      <c r="C625" s="3"/>
      <c r="D625" s="3"/>
      <c r="E625" s="3"/>
      <c r="F625" s="3"/>
      <c r="G625" s="3"/>
      <c r="H625" s="3"/>
      <c r="I625" s="3"/>
      <c r="J625" s="3"/>
      <c r="K625" s="3"/>
      <c r="L625" s="3"/>
      <c r="M625" s="3"/>
      <c r="N625" s="3"/>
      <c r="O625" s="3"/>
      <c r="P625" s="3"/>
    </row>
    <row r="626" ht="15.75" customHeight="1">
      <c r="A626" s="3"/>
      <c r="B626" s="3"/>
      <c r="C626" s="3"/>
      <c r="D626" s="3"/>
      <c r="E626" s="3"/>
      <c r="F626" s="3"/>
      <c r="G626" s="3"/>
      <c r="H626" s="3"/>
      <c r="I626" s="3"/>
      <c r="J626" s="3"/>
      <c r="K626" s="3"/>
      <c r="L626" s="3"/>
      <c r="M626" s="3"/>
      <c r="N626" s="3"/>
      <c r="O626" s="3"/>
      <c r="P626" s="3"/>
    </row>
    <row r="627" ht="15.75" customHeight="1">
      <c r="A627" s="3"/>
      <c r="B627" s="3"/>
      <c r="C627" s="3"/>
      <c r="D627" s="3"/>
      <c r="E627" s="3"/>
      <c r="F627" s="3"/>
      <c r="G627" s="3"/>
      <c r="H627" s="3"/>
      <c r="I627" s="3"/>
      <c r="J627" s="3"/>
      <c r="K627" s="3"/>
      <c r="L627" s="3"/>
      <c r="M627" s="3"/>
      <c r="N627" s="3"/>
      <c r="O627" s="3"/>
      <c r="P627" s="3"/>
    </row>
    <row r="628" ht="15.75" customHeight="1">
      <c r="A628" s="3"/>
      <c r="B628" s="3"/>
      <c r="C628" s="3"/>
      <c r="D628" s="3"/>
      <c r="E628" s="3"/>
      <c r="F628" s="3"/>
      <c r="G628" s="3"/>
      <c r="H628" s="3"/>
      <c r="I628" s="3"/>
      <c r="J628" s="3"/>
      <c r="K628" s="3"/>
      <c r="L628" s="3"/>
      <c r="M628" s="3"/>
      <c r="N628" s="3"/>
      <c r="O628" s="3"/>
      <c r="P628" s="3"/>
    </row>
    <row r="629" ht="15.75" customHeight="1">
      <c r="A629" s="3"/>
      <c r="B629" s="3"/>
      <c r="C629" s="3"/>
      <c r="D629" s="3"/>
      <c r="E629" s="3"/>
      <c r="F629" s="3"/>
      <c r="G629" s="3"/>
      <c r="H629" s="3"/>
      <c r="I629" s="3"/>
      <c r="J629" s="3"/>
      <c r="K629" s="3"/>
      <c r="L629" s="3"/>
      <c r="M629" s="3"/>
      <c r="N629" s="3"/>
      <c r="O629" s="3"/>
      <c r="P629" s="3"/>
    </row>
    <row r="630" ht="15.75" customHeight="1">
      <c r="A630" s="3"/>
      <c r="B630" s="3"/>
      <c r="C630" s="3"/>
      <c r="D630" s="3"/>
      <c r="E630" s="3"/>
      <c r="F630" s="3"/>
      <c r="G630" s="3"/>
      <c r="H630" s="3"/>
      <c r="I630" s="3"/>
      <c r="J630" s="3"/>
      <c r="K630" s="3"/>
      <c r="L630" s="3"/>
      <c r="M630" s="3"/>
      <c r="N630" s="3"/>
      <c r="O630" s="3"/>
      <c r="P630" s="3"/>
    </row>
    <row r="631" ht="15.75" customHeight="1">
      <c r="A631" s="3"/>
      <c r="B631" s="3"/>
      <c r="C631" s="3"/>
      <c r="D631" s="3"/>
      <c r="E631" s="3"/>
      <c r="F631" s="3"/>
      <c r="G631" s="3"/>
      <c r="H631" s="3"/>
      <c r="I631" s="3"/>
      <c r="J631" s="3"/>
      <c r="K631" s="3"/>
      <c r="L631" s="3"/>
      <c r="M631" s="3"/>
      <c r="N631" s="3"/>
      <c r="O631" s="3"/>
      <c r="P631" s="3"/>
    </row>
    <row r="632" ht="15.75" customHeight="1">
      <c r="A632" s="3"/>
      <c r="B632" s="3"/>
      <c r="C632" s="3"/>
      <c r="D632" s="3"/>
      <c r="E632" s="3"/>
      <c r="F632" s="3"/>
      <c r="G632" s="3"/>
      <c r="H632" s="3"/>
      <c r="I632" s="3"/>
      <c r="J632" s="3"/>
      <c r="K632" s="3"/>
      <c r="L632" s="3"/>
      <c r="M632" s="3"/>
      <c r="N632" s="3"/>
      <c r="O632" s="3"/>
      <c r="P632" s="3"/>
    </row>
    <row r="633" ht="15.75" customHeight="1">
      <c r="A633" s="3"/>
      <c r="B633" s="3"/>
      <c r="C633" s="3"/>
      <c r="D633" s="3"/>
      <c r="E633" s="3"/>
      <c r="F633" s="3"/>
      <c r="G633" s="3"/>
      <c r="H633" s="3"/>
      <c r="I633" s="3"/>
      <c r="J633" s="3"/>
      <c r="K633" s="3"/>
      <c r="L633" s="3"/>
      <c r="M633" s="3"/>
      <c r="N633" s="3"/>
      <c r="O633" s="3"/>
      <c r="P633" s="3"/>
    </row>
    <row r="634" ht="15.75" customHeight="1">
      <c r="A634" s="3"/>
      <c r="B634" s="3"/>
      <c r="C634" s="3"/>
      <c r="D634" s="3"/>
      <c r="E634" s="3"/>
      <c r="F634" s="3"/>
      <c r="G634" s="3"/>
      <c r="H634" s="3"/>
      <c r="I634" s="3"/>
      <c r="J634" s="3"/>
      <c r="K634" s="3"/>
      <c r="L634" s="3"/>
      <c r="M634" s="3"/>
      <c r="N634" s="3"/>
      <c r="O634" s="3"/>
      <c r="P634" s="3"/>
    </row>
    <row r="635" ht="15.75" customHeight="1">
      <c r="A635" s="3"/>
      <c r="B635" s="3"/>
      <c r="C635" s="3"/>
      <c r="D635" s="3"/>
      <c r="E635" s="3"/>
      <c r="F635" s="3"/>
      <c r="G635" s="3"/>
      <c r="H635" s="3"/>
      <c r="I635" s="3"/>
      <c r="J635" s="3"/>
      <c r="K635" s="3"/>
      <c r="L635" s="3"/>
      <c r="M635" s="3"/>
      <c r="N635" s="3"/>
      <c r="O635" s="3"/>
      <c r="P635" s="3"/>
    </row>
    <row r="636" ht="15.75" customHeight="1">
      <c r="A636" s="3"/>
      <c r="B636" s="3"/>
      <c r="C636" s="3"/>
      <c r="D636" s="3"/>
      <c r="E636" s="3"/>
      <c r="F636" s="3"/>
      <c r="G636" s="3"/>
      <c r="H636" s="3"/>
      <c r="I636" s="3"/>
      <c r="J636" s="3"/>
      <c r="K636" s="3"/>
      <c r="L636" s="3"/>
      <c r="M636" s="3"/>
      <c r="N636" s="3"/>
      <c r="O636" s="3"/>
      <c r="P636" s="3"/>
    </row>
    <row r="637" ht="15.75" customHeight="1">
      <c r="A637" s="3"/>
      <c r="B637" s="3"/>
      <c r="C637" s="3"/>
      <c r="D637" s="3"/>
      <c r="E637" s="3"/>
      <c r="F637" s="3"/>
      <c r="G637" s="3"/>
      <c r="H637" s="3"/>
      <c r="I637" s="3"/>
      <c r="J637" s="3"/>
      <c r="K637" s="3"/>
      <c r="L637" s="3"/>
      <c r="M637" s="3"/>
      <c r="N637" s="3"/>
      <c r="O637" s="3"/>
      <c r="P637" s="3"/>
    </row>
    <row r="638" ht="15.75" customHeight="1">
      <c r="A638" s="3"/>
      <c r="B638" s="3"/>
      <c r="C638" s="3"/>
      <c r="D638" s="3"/>
      <c r="E638" s="3"/>
      <c r="F638" s="3"/>
      <c r="G638" s="3"/>
      <c r="H638" s="3"/>
      <c r="I638" s="3"/>
      <c r="J638" s="3"/>
      <c r="K638" s="3"/>
      <c r="L638" s="3"/>
      <c r="M638" s="3"/>
      <c r="N638" s="3"/>
      <c r="O638" s="3"/>
      <c r="P638" s="3"/>
    </row>
    <row r="639" ht="15.75" customHeight="1">
      <c r="A639" s="3"/>
      <c r="B639" s="3"/>
      <c r="C639" s="3"/>
      <c r="D639" s="3"/>
      <c r="E639" s="3"/>
      <c r="F639" s="3"/>
      <c r="G639" s="3"/>
      <c r="H639" s="3"/>
      <c r="I639" s="3"/>
      <c r="J639" s="3"/>
      <c r="K639" s="3"/>
      <c r="L639" s="3"/>
      <c r="M639" s="3"/>
      <c r="N639" s="3"/>
      <c r="O639" s="3"/>
      <c r="P639" s="3"/>
    </row>
    <row r="640" ht="15.75" customHeight="1">
      <c r="A640" s="3"/>
      <c r="B640" s="3"/>
      <c r="C640" s="3"/>
      <c r="D640" s="3"/>
      <c r="E640" s="3"/>
      <c r="F640" s="3"/>
      <c r="G640" s="3"/>
      <c r="H640" s="3"/>
      <c r="I640" s="3"/>
      <c r="J640" s="3"/>
      <c r="K640" s="3"/>
      <c r="L640" s="3"/>
      <c r="M640" s="3"/>
      <c r="N640" s="3"/>
      <c r="O640" s="3"/>
      <c r="P640" s="3"/>
    </row>
    <row r="641" ht="15.75" customHeight="1">
      <c r="A641" s="3"/>
      <c r="B641" s="3"/>
      <c r="C641" s="3"/>
      <c r="D641" s="3"/>
      <c r="E641" s="3"/>
      <c r="F641" s="3"/>
      <c r="G641" s="3"/>
      <c r="H641" s="3"/>
      <c r="I641" s="3"/>
      <c r="J641" s="3"/>
      <c r="K641" s="3"/>
      <c r="L641" s="3"/>
      <c r="M641" s="3"/>
      <c r="N641" s="3"/>
      <c r="O641" s="3"/>
      <c r="P641" s="3"/>
    </row>
    <row r="642" ht="15.75" customHeight="1">
      <c r="A642" s="3"/>
      <c r="B642" s="3"/>
      <c r="C642" s="3"/>
      <c r="D642" s="3"/>
      <c r="E642" s="3"/>
      <c r="F642" s="3"/>
      <c r="G642" s="3"/>
      <c r="H642" s="3"/>
      <c r="I642" s="3"/>
      <c r="J642" s="3"/>
      <c r="K642" s="3"/>
      <c r="L642" s="3"/>
      <c r="M642" s="3"/>
      <c r="N642" s="3"/>
      <c r="O642" s="3"/>
      <c r="P642" s="3"/>
    </row>
    <row r="643" ht="15.75" customHeight="1">
      <c r="A643" s="3"/>
      <c r="B643" s="3"/>
      <c r="C643" s="3"/>
      <c r="D643" s="3"/>
      <c r="E643" s="3"/>
      <c r="F643" s="3"/>
      <c r="G643" s="3"/>
      <c r="H643" s="3"/>
      <c r="I643" s="3"/>
      <c r="J643" s="3"/>
      <c r="K643" s="3"/>
      <c r="L643" s="3"/>
      <c r="M643" s="3"/>
      <c r="N643" s="3"/>
      <c r="O643" s="3"/>
      <c r="P643" s="3"/>
    </row>
    <row r="644" ht="15.75" customHeight="1">
      <c r="A644" s="3"/>
      <c r="B644" s="3"/>
      <c r="C644" s="3"/>
      <c r="D644" s="3"/>
      <c r="E644" s="3"/>
      <c r="F644" s="3"/>
      <c r="G644" s="3"/>
      <c r="H644" s="3"/>
      <c r="I644" s="3"/>
      <c r="J644" s="3"/>
      <c r="K644" s="3"/>
      <c r="L644" s="3"/>
      <c r="M644" s="3"/>
      <c r="N644" s="3"/>
      <c r="O644" s="3"/>
      <c r="P644" s="3"/>
    </row>
    <row r="645" ht="15.75" customHeight="1">
      <c r="A645" s="3"/>
      <c r="B645" s="3"/>
      <c r="C645" s="3"/>
      <c r="D645" s="3"/>
      <c r="E645" s="3"/>
      <c r="F645" s="3"/>
      <c r="G645" s="3"/>
      <c r="H645" s="3"/>
      <c r="I645" s="3"/>
      <c r="J645" s="3"/>
      <c r="K645" s="3"/>
      <c r="L645" s="3"/>
      <c r="M645" s="3"/>
      <c r="N645" s="3"/>
      <c r="O645" s="3"/>
      <c r="P645" s="3"/>
    </row>
    <row r="646" ht="15.75" customHeight="1">
      <c r="A646" s="3"/>
      <c r="B646" s="3"/>
      <c r="C646" s="3"/>
      <c r="D646" s="3"/>
      <c r="E646" s="3"/>
      <c r="F646" s="3"/>
      <c r="G646" s="3"/>
      <c r="H646" s="3"/>
      <c r="I646" s="3"/>
      <c r="J646" s="3"/>
      <c r="K646" s="3"/>
      <c r="L646" s="3"/>
      <c r="M646" s="3"/>
      <c r="N646" s="3"/>
      <c r="O646" s="3"/>
      <c r="P646" s="3"/>
    </row>
    <row r="647" ht="15.75" customHeight="1">
      <c r="A647" s="3"/>
      <c r="B647" s="3"/>
      <c r="C647" s="3"/>
      <c r="D647" s="3"/>
      <c r="E647" s="3"/>
      <c r="F647" s="3"/>
      <c r="G647" s="3"/>
      <c r="H647" s="3"/>
      <c r="I647" s="3"/>
      <c r="J647" s="3"/>
      <c r="K647" s="3"/>
      <c r="L647" s="3"/>
      <c r="M647" s="3"/>
      <c r="N647" s="3"/>
      <c r="O647" s="3"/>
      <c r="P647" s="3"/>
    </row>
    <row r="648" ht="15.75" customHeight="1">
      <c r="A648" s="3"/>
      <c r="B648" s="3"/>
      <c r="C648" s="3"/>
      <c r="D648" s="3"/>
      <c r="E648" s="3"/>
      <c r="F648" s="3"/>
      <c r="G648" s="3"/>
      <c r="H648" s="3"/>
      <c r="I648" s="3"/>
      <c r="J648" s="3"/>
      <c r="K648" s="3"/>
      <c r="L648" s="3"/>
      <c r="M648" s="3"/>
      <c r="N648" s="3"/>
      <c r="O648" s="3"/>
      <c r="P648" s="3"/>
    </row>
    <row r="649" ht="15.75" customHeight="1">
      <c r="A649" s="3"/>
      <c r="B649" s="3"/>
      <c r="C649" s="3"/>
      <c r="D649" s="3"/>
      <c r="E649" s="3"/>
      <c r="F649" s="3"/>
      <c r="G649" s="3"/>
      <c r="H649" s="3"/>
      <c r="I649" s="3"/>
      <c r="J649" s="3"/>
      <c r="K649" s="3"/>
      <c r="L649" s="3"/>
      <c r="M649" s="3"/>
      <c r="N649" s="3"/>
      <c r="O649" s="3"/>
      <c r="P649" s="3"/>
    </row>
    <row r="650" ht="15.75" customHeight="1">
      <c r="A650" s="3"/>
      <c r="B650" s="3"/>
      <c r="C650" s="3"/>
      <c r="D650" s="3"/>
      <c r="E650" s="3"/>
      <c r="F650" s="3"/>
      <c r="G650" s="3"/>
      <c r="H650" s="3"/>
      <c r="I650" s="3"/>
      <c r="J650" s="3"/>
      <c r="K650" s="3"/>
      <c r="L650" s="3"/>
      <c r="M650" s="3"/>
      <c r="N650" s="3"/>
      <c r="O650" s="3"/>
      <c r="P650" s="3"/>
    </row>
    <row r="651" ht="15.75" customHeight="1">
      <c r="A651" s="3"/>
      <c r="B651" s="3"/>
      <c r="C651" s="3"/>
      <c r="D651" s="3"/>
      <c r="E651" s="3"/>
      <c r="F651" s="3"/>
      <c r="G651" s="3"/>
      <c r="H651" s="3"/>
      <c r="I651" s="3"/>
      <c r="J651" s="3"/>
      <c r="K651" s="3"/>
      <c r="L651" s="3"/>
      <c r="M651" s="3"/>
      <c r="N651" s="3"/>
      <c r="O651" s="3"/>
      <c r="P651" s="3"/>
    </row>
    <row r="652" ht="15.75" customHeight="1">
      <c r="A652" s="3"/>
      <c r="B652" s="3"/>
      <c r="C652" s="3"/>
      <c r="D652" s="3"/>
      <c r="E652" s="3"/>
      <c r="F652" s="3"/>
      <c r="G652" s="3"/>
      <c r="H652" s="3"/>
      <c r="I652" s="3"/>
      <c r="J652" s="3"/>
      <c r="K652" s="3"/>
      <c r="L652" s="3"/>
      <c r="M652" s="3"/>
      <c r="N652" s="3"/>
      <c r="O652" s="3"/>
      <c r="P652" s="3"/>
    </row>
    <row r="653" ht="15.75" customHeight="1">
      <c r="A653" s="3"/>
      <c r="B653" s="3"/>
      <c r="C653" s="3"/>
      <c r="D653" s="3"/>
      <c r="E653" s="3"/>
      <c r="F653" s="3"/>
      <c r="G653" s="3"/>
      <c r="H653" s="3"/>
      <c r="I653" s="3"/>
      <c r="J653" s="3"/>
      <c r="K653" s="3"/>
      <c r="L653" s="3"/>
      <c r="M653" s="3"/>
      <c r="N653" s="3"/>
      <c r="O653" s="3"/>
      <c r="P653" s="3"/>
    </row>
    <row r="654" ht="15.75" customHeight="1">
      <c r="A654" s="3"/>
      <c r="B654" s="3"/>
      <c r="C654" s="3"/>
      <c r="D654" s="3"/>
      <c r="E654" s="3"/>
      <c r="F654" s="3"/>
      <c r="G654" s="3"/>
      <c r="H654" s="3"/>
      <c r="I654" s="3"/>
      <c r="J654" s="3"/>
      <c r="K654" s="3"/>
      <c r="L654" s="3"/>
      <c r="M654" s="3"/>
      <c r="N654" s="3"/>
      <c r="O654" s="3"/>
      <c r="P654" s="3"/>
    </row>
    <row r="655" ht="15.75" customHeight="1">
      <c r="A655" s="3"/>
      <c r="B655" s="3"/>
      <c r="C655" s="3"/>
      <c r="D655" s="3"/>
      <c r="E655" s="3"/>
      <c r="F655" s="3"/>
      <c r="G655" s="3"/>
      <c r="H655" s="3"/>
      <c r="I655" s="3"/>
      <c r="J655" s="3"/>
      <c r="K655" s="3"/>
      <c r="L655" s="3"/>
      <c r="M655" s="3"/>
      <c r="N655" s="3"/>
      <c r="O655" s="3"/>
      <c r="P655" s="3"/>
    </row>
    <row r="656" ht="15.75" customHeight="1">
      <c r="A656" s="3"/>
      <c r="B656" s="3"/>
      <c r="C656" s="3"/>
      <c r="D656" s="3"/>
      <c r="E656" s="3"/>
      <c r="F656" s="3"/>
      <c r="G656" s="3"/>
      <c r="H656" s="3"/>
      <c r="I656" s="3"/>
      <c r="J656" s="3"/>
      <c r="K656" s="3"/>
      <c r="L656" s="3"/>
      <c r="M656" s="3"/>
      <c r="N656" s="3"/>
      <c r="O656" s="3"/>
      <c r="P656" s="3"/>
    </row>
    <row r="657" ht="15.75" customHeight="1">
      <c r="A657" s="3"/>
      <c r="B657" s="3"/>
      <c r="C657" s="3"/>
      <c r="D657" s="3"/>
      <c r="E657" s="3"/>
      <c r="F657" s="3"/>
      <c r="G657" s="3"/>
      <c r="H657" s="3"/>
      <c r="I657" s="3"/>
      <c r="J657" s="3"/>
      <c r="K657" s="3"/>
      <c r="L657" s="3"/>
      <c r="M657" s="3"/>
      <c r="N657" s="3"/>
      <c r="O657" s="3"/>
      <c r="P657" s="3"/>
    </row>
    <row r="658" ht="15.75" customHeight="1">
      <c r="A658" s="3"/>
      <c r="B658" s="3"/>
      <c r="C658" s="3"/>
      <c r="D658" s="3"/>
      <c r="E658" s="3"/>
      <c r="F658" s="3"/>
      <c r="G658" s="3"/>
      <c r="H658" s="3"/>
      <c r="I658" s="3"/>
      <c r="J658" s="3"/>
      <c r="K658" s="3"/>
      <c r="L658" s="3"/>
      <c r="M658" s="3"/>
      <c r="N658" s="3"/>
      <c r="O658" s="3"/>
      <c r="P658" s="3"/>
    </row>
    <row r="659" ht="15.75" customHeight="1">
      <c r="A659" s="3"/>
      <c r="B659" s="3"/>
      <c r="C659" s="3"/>
      <c r="D659" s="3"/>
      <c r="E659" s="3"/>
      <c r="F659" s="3"/>
      <c r="G659" s="3"/>
      <c r="H659" s="3"/>
      <c r="I659" s="3"/>
      <c r="J659" s="3"/>
      <c r="K659" s="3"/>
      <c r="L659" s="3"/>
      <c r="M659" s="3"/>
      <c r="N659" s="3"/>
      <c r="O659" s="3"/>
      <c r="P659" s="3"/>
    </row>
    <row r="660" ht="15.75" customHeight="1">
      <c r="A660" s="3"/>
      <c r="B660" s="3"/>
      <c r="C660" s="3"/>
      <c r="D660" s="3"/>
      <c r="E660" s="3"/>
      <c r="F660" s="3"/>
      <c r="G660" s="3"/>
      <c r="H660" s="3"/>
      <c r="I660" s="3"/>
      <c r="J660" s="3"/>
      <c r="K660" s="3"/>
      <c r="L660" s="3"/>
      <c r="M660" s="3"/>
      <c r="N660" s="3"/>
      <c r="O660" s="3"/>
      <c r="P660" s="3"/>
    </row>
    <row r="661" ht="15.75" customHeight="1">
      <c r="A661" s="3"/>
      <c r="B661" s="3"/>
      <c r="C661" s="3"/>
      <c r="D661" s="3"/>
      <c r="E661" s="3"/>
      <c r="F661" s="3"/>
      <c r="G661" s="3"/>
      <c r="H661" s="3"/>
      <c r="I661" s="3"/>
      <c r="J661" s="3"/>
      <c r="K661" s="3"/>
      <c r="L661" s="3"/>
      <c r="M661" s="3"/>
      <c r="N661" s="3"/>
      <c r="O661" s="3"/>
      <c r="P661" s="3"/>
    </row>
    <row r="662" ht="15.75" customHeight="1">
      <c r="A662" s="3"/>
      <c r="B662" s="3"/>
      <c r="C662" s="3"/>
      <c r="D662" s="3"/>
      <c r="E662" s="3"/>
      <c r="F662" s="3"/>
      <c r="G662" s="3"/>
      <c r="H662" s="3"/>
      <c r="I662" s="3"/>
      <c r="J662" s="3"/>
      <c r="K662" s="3"/>
      <c r="L662" s="3"/>
      <c r="M662" s="3"/>
      <c r="N662" s="3"/>
      <c r="O662" s="3"/>
      <c r="P662" s="3"/>
    </row>
    <row r="663" ht="15.75" customHeight="1">
      <c r="A663" s="3"/>
      <c r="B663" s="3"/>
      <c r="C663" s="3"/>
      <c r="D663" s="3"/>
      <c r="E663" s="3"/>
      <c r="F663" s="3"/>
      <c r="G663" s="3"/>
      <c r="H663" s="3"/>
      <c r="I663" s="3"/>
      <c r="J663" s="3"/>
      <c r="K663" s="3"/>
      <c r="L663" s="3"/>
      <c r="M663" s="3"/>
      <c r="N663" s="3"/>
      <c r="O663" s="3"/>
      <c r="P663" s="3"/>
    </row>
    <row r="664" ht="15.75" customHeight="1">
      <c r="A664" s="3"/>
      <c r="B664" s="3"/>
      <c r="C664" s="3"/>
      <c r="D664" s="3"/>
      <c r="E664" s="3"/>
      <c r="F664" s="3"/>
      <c r="G664" s="3"/>
      <c r="H664" s="3"/>
      <c r="I664" s="3"/>
      <c r="J664" s="3"/>
      <c r="K664" s="3"/>
      <c r="L664" s="3"/>
      <c r="M664" s="3"/>
      <c r="N664" s="3"/>
      <c r="O664" s="3"/>
      <c r="P664" s="3"/>
    </row>
    <row r="665" ht="15.75" customHeight="1">
      <c r="A665" s="3"/>
      <c r="B665" s="3"/>
      <c r="C665" s="3"/>
      <c r="D665" s="3"/>
      <c r="E665" s="3"/>
      <c r="F665" s="3"/>
      <c r="G665" s="3"/>
      <c r="H665" s="3"/>
      <c r="I665" s="3"/>
      <c r="J665" s="3"/>
      <c r="K665" s="3"/>
      <c r="L665" s="3"/>
      <c r="M665" s="3"/>
      <c r="N665" s="3"/>
      <c r="O665" s="3"/>
      <c r="P665" s="3"/>
    </row>
    <row r="666" ht="15.75" customHeight="1">
      <c r="A666" s="3"/>
      <c r="B666" s="3"/>
      <c r="C666" s="3"/>
      <c r="D666" s="3"/>
      <c r="E666" s="3"/>
      <c r="F666" s="3"/>
      <c r="G666" s="3"/>
      <c r="H666" s="3"/>
      <c r="I666" s="3"/>
      <c r="J666" s="3"/>
      <c r="K666" s="3"/>
      <c r="L666" s="3"/>
      <c r="M666" s="3"/>
      <c r="N666" s="3"/>
      <c r="O666" s="3"/>
      <c r="P666" s="3"/>
    </row>
    <row r="667" ht="15.75" customHeight="1">
      <c r="A667" s="3"/>
      <c r="B667" s="3"/>
      <c r="C667" s="3"/>
      <c r="D667" s="3"/>
      <c r="E667" s="3"/>
      <c r="F667" s="3"/>
      <c r="G667" s="3"/>
      <c r="H667" s="3"/>
      <c r="I667" s="3"/>
      <c r="J667" s="3"/>
      <c r="K667" s="3"/>
      <c r="L667" s="3"/>
      <c r="M667" s="3"/>
      <c r="N667" s="3"/>
      <c r="O667" s="3"/>
      <c r="P667" s="3"/>
    </row>
    <row r="668" ht="15.75" customHeight="1">
      <c r="A668" s="3"/>
      <c r="B668" s="3"/>
      <c r="C668" s="3"/>
      <c r="D668" s="3"/>
      <c r="E668" s="3"/>
      <c r="F668" s="3"/>
      <c r="G668" s="3"/>
      <c r="H668" s="3"/>
      <c r="I668" s="3"/>
      <c r="J668" s="3"/>
      <c r="K668" s="3"/>
      <c r="L668" s="3"/>
      <c r="M668" s="3"/>
      <c r="N668" s="3"/>
      <c r="O668" s="3"/>
      <c r="P668" s="3"/>
    </row>
    <row r="669" ht="15.75" customHeight="1">
      <c r="A669" s="3"/>
      <c r="B669" s="3"/>
      <c r="C669" s="3"/>
      <c r="D669" s="3"/>
      <c r="E669" s="3"/>
      <c r="F669" s="3"/>
      <c r="G669" s="3"/>
      <c r="H669" s="3"/>
      <c r="I669" s="3"/>
      <c r="J669" s="3"/>
      <c r="K669" s="3"/>
      <c r="L669" s="3"/>
      <c r="M669" s="3"/>
      <c r="N669" s="3"/>
      <c r="O669" s="3"/>
      <c r="P669" s="3"/>
    </row>
    <row r="670" ht="15.75" customHeight="1">
      <c r="A670" s="3"/>
      <c r="B670" s="3"/>
      <c r="C670" s="3"/>
      <c r="D670" s="3"/>
      <c r="E670" s="3"/>
      <c r="F670" s="3"/>
      <c r="G670" s="3"/>
      <c r="H670" s="3"/>
      <c r="I670" s="3"/>
      <c r="J670" s="3"/>
      <c r="K670" s="3"/>
      <c r="L670" s="3"/>
      <c r="M670" s="3"/>
      <c r="N670" s="3"/>
      <c r="O670" s="3"/>
      <c r="P670" s="3"/>
    </row>
    <row r="671" ht="15.75" customHeight="1">
      <c r="A671" s="3"/>
      <c r="B671" s="3"/>
      <c r="C671" s="3"/>
      <c r="D671" s="3"/>
      <c r="E671" s="3"/>
      <c r="F671" s="3"/>
      <c r="G671" s="3"/>
      <c r="H671" s="3"/>
      <c r="I671" s="3"/>
      <c r="J671" s="3"/>
      <c r="K671" s="3"/>
      <c r="L671" s="3"/>
      <c r="M671" s="3"/>
      <c r="N671" s="3"/>
      <c r="O671" s="3"/>
      <c r="P671" s="3"/>
    </row>
    <row r="672" ht="15.75" customHeight="1">
      <c r="A672" s="3"/>
      <c r="B672" s="3"/>
      <c r="C672" s="3"/>
      <c r="D672" s="3"/>
      <c r="E672" s="3"/>
      <c r="F672" s="3"/>
      <c r="G672" s="3"/>
      <c r="H672" s="3"/>
      <c r="I672" s="3"/>
      <c r="J672" s="3"/>
      <c r="K672" s="3"/>
      <c r="L672" s="3"/>
      <c r="M672" s="3"/>
      <c r="N672" s="3"/>
      <c r="O672" s="3"/>
      <c r="P672" s="3"/>
    </row>
    <row r="673" ht="15.75" customHeight="1">
      <c r="A673" s="3"/>
      <c r="B673" s="3"/>
      <c r="C673" s="3"/>
      <c r="D673" s="3"/>
      <c r="E673" s="3"/>
      <c r="F673" s="3"/>
      <c r="G673" s="3"/>
      <c r="H673" s="3"/>
      <c r="I673" s="3"/>
      <c r="J673" s="3"/>
      <c r="K673" s="3"/>
      <c r="L673" s="3"/>
      <c r="M673" s="3"/>
      <c r="N673" s="3"/>
      <c r="O673" s="3"/>
      <c r="P673" s="3"/>
    </row>
    <row r="674" ht="15.75" customHeight="1">
      <c r="A674" s="3"/>
      <c r="B674" s="3"/>
      <c r="C674" s="3"/>
      <c r="D674" s="3"/>
      <c r="E674" s="3"/>
      <c r="F674" s="3"/>
      <c r="G674" s="3"/>
      <c r="H674" s="3"/>
      <c r="I674" s="3"/>
      <c r="J674" s="3"/>
      <c r="K674" s="3"/>
      <c r="L674" s="3"/>
      <c r="M674" s="3"/>
      <c r="N674" s="3"/>
      <c r="O674" s="3"/>
      <c r="P674" s="3"/>
    </row>
    <row r="675" ht="15.75" customHeight="1">
      <c r="A675" s="3"/>
      <c r="B675" s="3"/>
      <c r="C675" s="3"/>
      <c r="D675" s="3"/>
      <c r="E675" s="3"/>
      <c r="F675" s="3"/>
      <c r="G675" s="3"/>
      <c r="H675" s="3"/>
      <c r="I675" s="3"/>
      <c r="J675" s="3"/>
      <c r="K675" s="3"/>
      <c r="L675" s="3"/>
      <c r="M675" s="3"/>
      <c r="N675" s="3"/>
      <c r="O675" s="3"/>
      <c r="P675" s="3"/>
    </row>
    <row r="676" ht="15.75" customHeight="1">
      <c r="A676" s="3"/>
      <c r="B676" s="3"/>
      <c r="C676" s="3"/>
      <c r="D676" s="3"/>
      <c r="E676" s="3"/>
      <c r="F676" s="3"/>
      <c r="G676" s="3"/>
      <c r="H676" s="3"/>
      <c r="I676" s="3"/>
      <c r="J676" s="3"/>
      <c r="K676" s="3"/>
      <c r="L676" s="3"/>
      <c r="M676" s="3"/>
      <c r="N676" s="3"/>
      <c r="O676" s="3"/>
      <c r="P676" s="3"/>
    </row>
    <row r="677" ht="15.75" customHeight="1">
      <c r="A677" s="3"/>
      <c r="B677" s="3"/>
      <c r="C677" s="3"/>
      <c r="D677" s="3"/>
      <c r="E677" s="3"/>
      <c r="F677" s="3"/>
      <c r="G677" s="3"/>
      <c r="H677" s="3"/>
      <c r="I677" s="3"/>
      <c r="J677" s="3"/>
      <c r="K677" s="3"/>
      <c r="L677" s="3"/>
      <c r="M677" s="3"/>
      <c r="N677" s="3"/>
      <c r="O677" s="3"/>
      <c r="P677" s="3"/>
    </row>
    <row r="678" ht="15.75" customHeight="1">
      <c r="A678" s="3"/>
      <c r="B678" s="3"/>
      <c r="C678" s="3"/>
      <c r="D678" s="3"/>
      <c r="E678" s="3"/>
      <c r="F678" s="3"/>
      <c r="G678" s="3"/>
      <c r="H678" s="3"/>
      <c r="I678" s="3"/>
      <c r="J678" s="3"/>
      <c r="K678" s="3"/>
      <c r="L678" s="3"/>
      <c r="M678" s="3"/>
      <c r="N678" s="3"/>
      <c r="O678" s="3"/>
      <c r="P678" s="3"/>
    </row>
    <row r="679" ht="15.75" customHeight="1">
      <c r="A679" s="3"/>
      <c r="B679" s="3"/>
      <c r="C679" s="3"/>
      <c r="D679" s="3"/>
      <c r="E679" s="3"/>
      <c r="F679" s="3"/>
      <c r="G679" s="3"/>
      <c r="H679" s="3"/>
      <c r="I679" s="3"/>
      <c r="J679" s="3"/>
      <c r="K679" s="3"/>
      <c r="L679" s="3"/>
      <c r="M679" s="3"/>
      <c r="N679" s="3"/>
      <c r="O679" s="3"/>
      <c r="P679" s="3"/>
    </row>
    <row r="680" ht="15.75" customHeight="1">
      <c r="A680" s="3"/>
      <c r="B680" s="3"/>
      <c r="C680" s="3"/>
      <c r="D680" s="3"/>
      <c r="E680" s="3"/>
      <c r="F680" s="3"/>
      <c r="G680" s="3"/>
      <c r="H680" s="3"/>
      <c r="I680" s="3"/>
      <c r="J680" s="3"/>
      <c r="K680" s="3"/>
      <c r="L680" s="3"/>
      <c r="M680" s="3"/>
      <c r="N680" s="3"/>
      <c r="O680" s="3"/>
      <c r="P680" s="3"/>
    </row>
    <row r="681" ht="15.75" customHeight="1">
      <c r="A681" s="3"/>
      <c r="B681" s="3"/>
      <c r="C681" s="3"/>
      <c r="D681" s="3"/>
      <c r="E681" s="3"/>
      <c r="F681" s="3"/>
      <c r="G681" s="3"/>
      <c r="H681" s="3"/>
      <c r="I681" s="3"/>
      <c r="J681" s="3"/>
      <c r="K681" s="3"/>
      <c r="L681" s="3"/>
      <c r="M681" s="3"/>
      <c r="N681" s="3"/>
      <c r="O681" s="3"/>
      <c r="P681" s="3"/>
    </row>
    <row r="682" ht="15.75" customHeight="1">
      <c r="A682" s="3"/>
      <c r="B682" s="3"/>
      <c r="C682" s="3"/>
      <c r="D682" s="3"/>
      <c r="E682" s="3"/>
      <c r="F682" s="3"/>
      <c r="G682" s="3"/>
      <c r="H682" s="3"/>
      <c r="I682" s="3"/>
      <c r="J682" s="3"/>
      <c r="K682" s="3"/>
      <c r="L682" s="3"/>
      <c r="M682" s="3"/>
      <c r="N682" s="3"/>
      <c r="O682" s="3"/>
      <c r="P682" s="3"/>
    </row>
    <row r="683" ht="15.75" customHeight="1">
      <c r="A683" s="3"/>
      <c r="B683" s="3"/>
      <c r="C683" s="3"/>
      <c r="D683" s="3"/>
      <c r="E683" s="3"/>
      <c r="F683" s="3"/>
      <c r="G683" s="3"/>
      <c r="H683" s="3"/>
      <c r="I683" s="3"/>
      <c r="J683" s="3"/>
      <c r="K683" s="3"/>
      <c r="L683" s="3"/>
      <c r="M683" s="3"/>
      <c r="N683" s="3"/>
      <c r="O683" s="3"/>
      <c r="P683" s="3"/>
    </row>
    <row r="684" ht="15.75" customHeight="1">
      <c r="A684" s="3"/>
      <c r="B684" s="3"/>
      <c r="C684" s="3"/>
      <c r="D684" s="3"/>
      <c r="E684" s="3"/>
      <c r="F684" s="3"/>
      <c r="G684" s="3"/>
      <c r="H684" s="3"/>
      <c r="I684" s="3"/>
      <c r="J684" s="3"/>
      <c r="K684" s="3"/>
      <c r="L684" s="3"/>
      <c r="M684" s="3"/>
      <c r="N684" s="3"/>
      <c r="O684" s="3"/>
      <c r="P684" s="3"/>
    </row>
    <row r="685" ht="15.75" customHeight="1">
      <c r="A685" s="3"/>
      <c r="B685" s="3"/>
      <c r="C685" s="3"/>
      <c r="D685" s="3"/>
      <c r="E685" s="3"/>
      <c r="F685" s="3"/>
      <c r="G685" s="3"/>
      <c r="H685" s="3"/>
      <c r="I685" s="3"/>
      <c r="J685" s="3"/>
      <c r="K685" s="3"/>
      <c r="L685" s="3"/>
      <c r="M685" s="3"/>
      <c r="N685" s="3"/>
      <c r="O685" s="3"/>
      <c r="P685" s="3"/>
    </row>
    <row r="686" ht="15.75" customHeight="1">
      <c r="A686" s="3"/>
      <c r="B686" s="3"/>
      <c r="C686" s="3"/>
      <c r="D686" s="3"/>
      <c r="E686" s="3"/>
      <c r="F686" s="3"/>
      <c r="G686" s="3"/>
      <c r="H686" s="3"/>
      <c r="I686" s="3"/>
      <c r="J686" s="3"/>
      <c r="K686" s="3"/>
      <c r="L686" s="3"/>
      <c r="M686" s="3"/>
      <c r="N686" s="3"/>
      <c r="O686" s="3"/>
      <c r="P686" s="3"/>
    </row>
    <row r="687" ht="15.75" customHeight="1">
      <c r="A687" s="3"/>
      <c r="B687" s="3"/>
      <c r="C687" s="3"/>
      <c r="D687" s="3"/>
      <c r="E687" s="3"/>
      <c r="F687" s="3"/>
      <c r="G687" s="3"/>
      <c r="H687" s="3"/>
      <c r="I687" s="3"/>
      <c r="J687" s="3"/>
      <c r="K687" s="3"/>
      <c r="L687" s="3"/>
      <c r="M687" s="3"/>
      <c r="N687" s="3"/>
      <c r="O687" s="3"/>
      <c r="P687" s="3"/>
    </row>
    <row r="688" ht="15.75" customHeight="1">
      <c r="A688" s="3"/>
      <c r="B688" s="3"/>
      <c r="C688" s="3"/>
      <c r="D688" s="3"/>
      <c r="E688" s="3"/>
      <c r="F688" s="3"/>
      <c r="G688" s="3"/>
      <c r="H688" s="3"/>
      <c r="I688" s="3"/>
      <c r="J688" s="3"/>
      <c r="K688" s="3"/>
      <c r="L688" s="3"/>
      <c r="M688" s="3"/>
      <c r="N688" s="3"/>
      <c r="O688" s="3"/>
      <c r="P688" s="3"/>
    </row>
    <row r="689" ht="15.75" customHeight="1">
      <c r="A689" s="3"/>
      <c r="B689" s="3"/>
      <c r="C689" s="3"/>
      <c r="D689" s="3"/>
      <c r="E689" s="3"/>
      <c r="F689" s="3"/>
      <c r="G689" s="3"/>
      <c r="H689" s="3"/>
      <c r="I689" s="3"/>
      <c r="J689" s="3"/>
      <c r="K689" s="3"/>
      <c r="L689" s="3"/>
      <c r="M689" s="3"/>
      <c r="N689" s="3"/>
      <c r="O689" s="3"/>
      <c r="P689" s="3"/>
    </row>
    <row r="690" ht="15.75" customHeight="1">
      <c r="A690" s="3"/>
      <c r="B690" s="3"/>
      <c r="C690" s="3"/>
      <c r="D690" s="3"/>
      <c r="E690" s="3"/>
      <c r="F690" s="3"/>
      <c r="G690" s="3"/>
      <c r="H690" s="3"/>
      <c r="I690" s="3"/>
      <c r="J690" s="3"/>
      <c r="K690" s="3"/>
      <c r="L690" s="3"/>
      <c r="M690" s="3"/>
      <c r="N690" s="3"/>
      <c r="O690" s="3"/>
      <c r="P690" s="3"/>
    </row>
    <row r="691" ht="15.75" customHeight="1">
      <c r="A691" s="3"/>
      <c r="B691" s="3"/>
      <c r="C691" s="3"/>
      <c r="D691" s="3"/>
      <c r="E691" s="3"/>
      <c r="F691" s="3"/>
      <c r="G691" s="3"/>
      <c r="H691" s="3"/>
      <c r="I691" s="3"/>
      <c r="J691" s="3"/>
      <c r="K691" s="3"/>
      <c r="L691" s="3"/>
      <c r="M691" s="3"/>
      <c r="N691" s="3"/>
      <c r="O691" s="3"/>
      <c r="P691" s="3"/>
    </row>
    <row r="692" ht="15.75" customHeight="1">
      <c r="A692" s="3"/>
      <c r="B692" s="3"/>
      <c r="C692" s="3"/>
      <c r="D692" s="3"/>
      <c r="E692" s="3"/>
      <c r="F692" s="3"/>
      <c r="G692" s="3"/>
      <c r="H692" s="3"/>
      <c r="I692" s="3"/>
      <c r="J692" s="3"/>
      <c r="K692" s="3"/>
      <c r="L692" s="3"/>
      <c r="M692" s="3"/>
      <c r="N692" s="3"/>
      <c r="O692" s="3"/>
      <c r="P692" s="3"/>
    </row>
    <row r="693" ht="15.75" customHeight="1">
      <c r="A693" s="3"/>
      <c r="B693" s="3"/>
      <c r="C693" s="3"/>
      <c r="D693" s="3"/>
      <c r="E693" s="3"/>
      <c r="F693" s="3"/>
      <c r="G693" s="3"/>
      <c r="H693" s="3"/>
      <c r="I693" s="3"/>
      <c r="J693" s="3"/>
      <c r="K693" s="3"/>
      <c r="L693" s="3"/>
      <c r="M693" s="3"/>
      <c r="N693" s="3"/>
      <c r="O693" s="3"/>
      <c r="P693" s="3"/>
    </row>
    <row r="694" ht="15.75" customHeight="1">
      <c r="A694" s="3"/>
      <c r="B694" s="3"/>
      <c r="C694" s="3"/>
      <c r="D694" s="3"/>
      <c r="E694" s="3"/>
      <c r="F694" s="3"/>
      <c r="G694" s="3"/>
      <c r="H694" s="3"/>
      <c r="I694" s="3"/>
      <c r="J694" s="3"/>
      <c r="K694" s="3"/>
      <c r="L694" s="3"/>
      <c r="M694" s="3"/>
      <c r="N694" s="3"/>
      <c r="O694" s="3"/>
      <c r="P694" s="3"/>
    </row>
    <row r="695" ht="15.75" customHeight="1">
      <c r="A695" s="3"/>
      <c r="B695" s="3"/>
      <c r="C695" s="3"/>
      <c r="D695" s="3"/>
      <c r="E695" s="3"/>
      <c r="F695" s="3"/>
      <c r="G695" s="3"/>
      <c r="H695" s="3"/>
      <c r="I695" s="3"/>
      <c r="J695" s="3"/>
      <c r="K695" s="3"/>
      <c r="L695" s="3"/>
      <c r="M695" s="3"/>
      <c r="N695" s="3"/>
      <c r="O695" s="3"/>
      <c r="P695" s="3"/>
    </row>
    <row r="696" ht="15.75" customHeight="1">
      <c r="A696" s="3"/>
      <c r="B696" s="3"/>
      <c r="C696" s="3"/>
      <c r="D696" s="3"/>
      <c r="E696" s="3"/>
      <c r="F696" s="3"/>
      <c r="G696" s="3"/>
      <c r="H696" s="3"/>
      <c r="I696" s="3"/>
      <c r="J696" s="3"/>
      <c r="K696" s="3"/>
      <c r="L696" s="3"/>
      <c r="M696" s="3"/>
      <c r="N696" s="3"/>
      <c r="O696" s="3"/>
      <c r="P696" s="3"/>
    </row>
    <row r="697" ht="15.75" customHeight="1">
      <c r="A697" s="3"/>
      <c r="B697" s="3"/>
      <c r="C697" s="3"/>
      <c r="D697" s="3"/>
      <c r="E697" s="3"/>
      <c r="F697" s="3"/>
      <c r="G697" s="3"/>
      <c r="H697" s="3"/>
      <c r="I697" s="3"/>
      <c r="J697" s="3"/>
      <c r="K697" s="3"/>
      <c r="L697" s="3"/>
      <c r="M697" s="3"/>
      <c r="N697" s="3"/>
      <c r="O697" s="3"/>
      <c r="P697" s="3"/>
    </row>
    <row r="698" ht="15.75" customHeight="1">
      <c r="A698" s="3"/>
      <c r="B698" s="3"/>
      <c r="C698" s="3"/>
      <c r="D698" s="3"/>
      <c r="E698" s="3"/>
      <c r="F698" s="3"/>
      <c r="G698" s="3"/>
      <c r="H698" s="3"/>
      <c r="I698" s="3"/>
      <c r="J698" s="3"/>
      <c r="K698" s="3"/>
      <c r="L698" s="3"/>
      <c r="M698" s="3"/>
      <c r="N698" s="3"/>
      <c r="O698" s="3"/>
      <c r="P698" s="3"/>
    </row>
    <row r="699" ht="15.75" customHeight="1">
      <c r="A699" s="3"/>
      <c r="B699" s="3"/>
      <c r="C699" s="3"/>
      <c r="D699" s="3"/>
      <c r="E699" s="3"/>
      <c r="F699" s="3"/>
      <c r="G699" s="3"/>
      <c r="H699" s="3"/>
      <c r="I699" s="3"/>
      <c r="J699" s="3"/>
      <c r="K699" s="3"/>
      <c r="L699" s="3"/>
      <c r="M699" s="3"/>
      <c r="N699" s="3"/>
      <c r="O699" s="3"/>
      <c r="P699" s="3"/>
    </row>
    <row r="700" ht="15.75" customHeight="1">
      <c r="A700" s="3"/>
      <c r="B700" s="3"/>
      <c r="C700" s="3"/>
      <c r="D700" s="3"/>
      <c r="E700" s="3"/>
      <c r="F700" s="3"/>
      <c r="G700" s="3"/>
      <c r="H700" s="3"/>
      <c r="I700" s="3"/>
      <c r="J700" s="3"/>
      <c r="K700" s="3"/>
      <c r="L700" s="3"/>
      <c r="M700" s="3"/>
      <c r="N700" s="3"/>
      <c r="O700" s="3"/>
      <c r="P700" s="3"/>
    </row>
    <row r="701" ht="15.75" customHeight="1">
      <c r="A701" s="3"/>
      <c r="B701" s="3"/>
      <c r="C701" s="3"/>
      <c r="D701" s="3"/>
      <c r="E701" s="3"/>
      <c r="F701" s="3"/>
      <c r="G701" s="3"/>
      <c r="H701" s="3"/>
      <c r="I701" s="3"/>
      <c r="J701" s="3"/>
      <c r="K701" s="3"/>
      <c r="L701" s="3"/>
      <c r="M701" s="3"/>
      <c r="N701" s="3"/>
      <c r="O701" s="3"/>
      <c r="P701" s="3"/>
    </row>
    <row r="702" ht="15.75" customHeight="1">
      <c r="A702" s="3"/>
      <c r="B702" s="3"/>
      <c r="C702" s="3"/>
      <c r="D702" s="3"/>
      <c r="E702" s="3"/>
      <c r="F702" s="3"/>
      <c r="G702" s="3"/>
      <c r="H702" s="3"/>
      <c r="I702" s="3"/>
      <c r="J702" s="3"/>
      <c r="K702" s="3"/>
      <c r="L702" s="3"/>
      <c r="M702" s="3"/>
      <c r="N702" s="3"/>
      <c r="O702" s="3"/>
      <c r="P702" s="3"/>
    </row>
    <row r="703" ht="15.75" customHeight="1">
      <c r="A703" s="3"/>
      <c r="B703" s="3"/>
      <c r="C703" s="3"/>
      <c r="D703" s="3"/>
      <c r="E703" s="3"/>
      <c r="F703" s="3"/>
      <c r="G703" s="3"/>
      <c r="H703" s="3"/>
      <c r="I703" s="3"/>
      <c r="J703" s="3"/>
      <c r="K703" s="3"/>
      <c r="L703" s="3"/>
      <c r="M703" s="3"/>
      <c r="N703" s="3"/>
      <c r="O703" s="3"/>
      <c r="P703" s="3"/>
    </row>
    <row r="704" ht="15.75" customHeight="1">
      <c r="A704" s="3"/>
      <c r="B704" s="3"/>
      <c r="C704" s="3"/>
      <c r="D704" s="3"/>
      <c r="E704" s="3"/>
      <c r="F704" s="3"/>
      <c r="G704" s="3"/>
      <c r="H704" s="3"/>
      <c r="I704" s="3"/>
      <c r="J704" s="3"/>
      <c r="K704" s="3"/>
      <c r="L704" s="3"/>
      <c r="M704" s="3"/>
      <c r="N704" s="3"/>
      <c r="O704" s="3"/>
      <c r="P704" s="3"/>
    </row>
    <row r="705" ht="15.75" customHeight="1">
      <c r="A705" s="3"/>
      <c r="B705" s="3"/>
      <c r="C705" s="3"/>
      <c r="D705" s="3"/>
      <c r="E705" s="3"/>
      <c r="F705" s="3"/>
      <c r="G705" s="3"/>
      <c r="H705" s="3"/>
      <c r="I705" s="3"/>
      <c r="J705" s="3"/>
      <c r="K705" s="3"/>
      <c r="L705" s="3"/>
      <c r="M705" s="3"/>
      <c r="N705" s="3"/>
      <c r="O705" s="3"/>
      <c r="P705" s="3"/>
    </row>
    <row r="706" ht="15.75" customHeight="1">
      <c r="A706" s="3"/>
      <c r="B706" s="3"/>
      <c r="C706" s="3"/>
      <c r="D706" s="3"/>
      <c r="E706" s="3"/>
      <c r="F706" s="3"/>
      <c r="G706" s="3"/>
      <c r="H706" s="3"/>
      <c r="I706" s="3"/>
      <c r="J706" s="3"/>
      <c r="K706" s="3"/>
      <c r="L706" s="3"/>
      <c r="M706" s="3"/>
      <c r="N706" s="3"/>
      <c r="O706" s="3"/>
      <c r="P706" s="3"/>
    </row>
    <row r="707" ht="15.75" customHeight="1">
      <c r="A707" s="3"/>
      <c r="B707" s="3"/>
      <c r="C707" s="3"/>
      <c r="D707" s="3"/>
      <c r="E707" s="3"/>
      <c r="F707" s="3"/>
      <c r="G707" s="3"/>
      <c r="H707" s="3"/>
      <c r="I707" s="3"/>
      <c r="J707" s="3"/>
      <c r="K707" s="3"/>
      <c r="L707" s="3"/>
      <c r="M707" s="3"/>
      <c r="N707" s="3"/>
      <c r="O707" s="3"/>
      <c r="P707" s="3"/>
    </row>
    <row r="708" ht="15.75" customHeight="1">
      <c r="A708" s="3"/>
      <c r="B708" s="3"/>
      <c r="C708" s="3"/>
      <c r="D708" s="3"/>
      <c r="E708" s="3"/>
      <c r="F708" s="3"/>
      <c r="G708" s="3"/>
      <c r="H708" s="3"/>
      <c r="I708" s="3"/>
      <c r="J708" s="3"/>
      <c r="K708" s="3"/>
      <c r="L708" s="3"/>
      <c r="M708" s="3"/>
      <c r="N708" s="3"/>
      <c r="O708" s="3"/>
      <c r="P708" s="3"/>
    </row>
    <row r="709" ht="15.75" customHeight="1">
      <c r="A709" s="3"/>
      <c r="B709" s="3"/>
      <c r="C709" s="3"/>
      <c r="D709" s="3"/>
      <c r="E709" s="3"/>
      <c r="F709" s="3"/>
      <c r="G709" s="3"/>
      <c r="H709" s="3"/>
      <c r="I709" s="3"/>
      <c r="J709" s="3"/>
      <c r="K709" s="3"/>
      <c r="L709" s="3"/>
      <c r="M709" s="3"/>
      <c r="N709" s="3"/>
      <c r="O709" s="3"/>
      <c r="P709" s="3"/>
    </row>
    <row r="710" ht="15.75" customHeight="1">
      <c r="A710" s="3"/>
      <c r="B710" s="3"/>
      <c r="C710" s="3"/>
      <c r="D710" s="3"/>
      <c r="E710" s="3"/>
      <c r="F710" s="3"/>
      <c r="G710" s="3"/>
      <c r="H710" s="3"/>
      <c r="I710" s="3"/>
      <c r="J710" s="3"/>
      <c r="K710" s="3"/>
      <c r="L710" s="3"/>
      <c r="M710" s="3"/>
      <c r="N710" s="3"/>
      <c r="O710" s="3"/>
      <c r="P710" s="3"/>
    </row>
    <row r="711" ht="15.75" customHeight="1">
      <c r="A711" s="3"/>
      <c r="B711" s="3"/>
      <c r="C711" s="3"/>
      <c r="D711" s="3"/>
      <c r="E711" s="3"/>
      <c r="F711" s="3"/>
      <c r="G711" s="3"/>
      <c r="H711" s="3"/>
      <c r="I711" s="3"/>
      <c r="J711" s="3"/>
      <c r="K711" s="3"/>
      <c r="L711" s="3"/>
      <c r="M711" s="3"/>
      <c r="N711" s="3"/>
      <c r="O711" s="3"/>
      <c r="P711" s="3"/>
    </row>
    <row r="712" ht="15.75" customHeight="1">
      <c r="A712" s="3"/>
      <c r="B712" s="3"/>
      <c r="C712" s="3"/>
      <c r="D712" s="3"/>
      <c r="E712" s="3"/>
      <c r="F712" s="3"/>
      <c r="G712" s="3"/>
      <c r="H712" s="3"/>
      <c r="I712" s="3"/>
      <c r="J712" s="3"/>
      <c r="K712" s="3"/>
      <c r="L712" s="3"/>
      <c r="M712" s="3"/>
      <c r="N712" s="3"/>
      <c r="O712" s="3"/>
      <c r="P712" s="3"/>
    </row>
    <row r="713" ht="15.75" customHeight="1">
      <c r="A713" s="3"/>
      <c r="B713" s="3"/>
      <c r="C713" s="3"/>
      <c r="D713" s="3"/>
      <c r="E713" s="3"/>
      <c r="F713" s="3"/>
      <c r="G713" s="3"/>
      <c r="H713" s="3"/>
      <c r="I713" s="3"/>
      <c r="J713" s="3"/>
      <c r="K713" s="3"/>
      <c r="L713" s="3"/>
      <c r="M713" s="3"/>
      <c r="N713" s="3"/>
      <c r="O713" s="3"/>
      <c r="P713" s="3"/>
    </row>
    <row r="714" ht="15.75" customHeight="1">
      <c r="A714" s="3"/>
      <c r="B714" s="3"/>
      <c r="C714" s="3"/>
      <c r="D714" s="3"/>
      <c r="E714" s="3"/>
      <c r="F714" s="3"/>
      <c r="G714" s="3"/>
      <c r="H714" s="3"/>
      <c r="I714" s="3"/>
      <c r="J714" s="3"/>
      <c r="K714" s="3"/>
      <c r="L714" s="3"/>
      <c r="M714" s="3"/>
      <c r="N714" s="3"/>
      <c r="O714" s="3"/>
      <c r="P714" s="3"/>
    </row>
    <row r="715" ht="15.75" customHeight="1">
      <c r="A715" s="3"/>
      <c r="B715" s="3"/>
      <c r="C715" s="3"/>
      <c r="D715" s="3"/>
      <c r="E715" s="3"/>
      <c r="F715" s="3"/>
      <c r="G715" s="3"/>
      <c r="H715" s="3"/>
      <c r="I715" s="3"/>
      <c r="J715" s="3"/>
      <c r="K715" s="3"/>
      <c r="L715" s="3"/>
      <c r="M715" s="3"/>
      <c r="N715" s="3"/>
      <c r="O715" s="3"/>
      <c r="P715" s="3"/>
    </row>
    <row r="716" ht="15.75" customHeight="1">
      <c r="A716" s="3"/>
      <c r="B716" s="3"/>
      <c r="C716" s="3"/>
      <c r="D716" s="3"/>
      <c r="E716" s="3"/>
      <c r="F716" s="3"/>
      <c r="G716" s="3"/>
      <c r="H716" s="3"/>
      <c r="I716" s="3"/>
      <c r="J716" s="3"/>
      <c r="K716" s="3"/>
      <c r="L716" s="3"/>
      <c r="M716" s="3"/>
      <c r="N716" s="3"/>
      <c r="O716" s="3"/>
      <c r="P716" s="3"/>
    </row>
    <row r="717" ht="15.75" customHeight="1">
      <c r="A717" s="3"/>
      <c r="B717" s="3"/>
      <c r="C717" s="3"/>
      <c r="D717" s="3"/>
      <c r="E717" s="3"/>
      <c r="F717" s="3"/>
      <c r="G717" s="3"/>
      <c r="H717" s="3"/>
      <c r="I717" s="3"/>
      <c r="J717" s="3"/>
      <c r="K717" s="3"/>
      <c r="L717" s="3"/>
      <c r="M717" s="3"/>
      <c r="N717" s="3"/>
      <c r="O717" s="3"/>
      <c r="P717" s="3"/>
    </row>
    <row r="718" ht="15.75" customHeight="1">
      <c r="A718" s="3"/>
      <c r="B718" s="3"/>
      <c r="C718" s="3"/>
      <c r="D718" s="3"/>
      <c r="E718" s="3"/>
      <c r="F718" s="3"/>
      <c r="G718" s="3"/>
      <c r="H718" s="3"/>
      <c r="I718" s="3"/>
      <c r="J718" s="3"/>
      <c r="K718" s="3"/>
      <c r="L718" s="3"/>
      <c r="M718" s="3"/>
      <c r="N718" s="3"/>
      <c r="O718" s="3"/>
      <c r="P718" s="3"/>
    </row>
    <row r="719" ht="15.75" customHeight="1">
      <c r="A719" s="3"/>
      <c r="B719" s="3"/>
      <c r="C719" s="3"/>
      <c r="D719" s="3"/>
      <c r="E719" s="3"/>
      <c r="F719" s="3"/>
      <c r="G719" s="3"/>
      <c r="H719" s="3"/>
      <c r="I719" s="3"/>
      <c r="J719" s="3"/>
      <c r="K719" s="3"/>
      <c r="L719" s="3"/>
      <c r="M719" s="3"/>
      <c r="N719" s="3"/>
      <c r="O719" s="3"/>
      <c r="P719" s="3"/>
    </row>
    <row r="720" ht="15.75" customHeight="1">
      <c r="A720" s="3"/>
      <c r="B720" s="3"/>
      <c r="C720" s="3"/>
      <c r="D720" s="3"/>
      <c r="E720" s="3"/>
      <c r="F720" s="3"/>
      <c r="G720" s="3"/>
      <c r="H720" s="3"/>
      <c r="I720" s="3"/>
      <c r="J720" s="3"/>
      <c r="K720" s="3"/>
      <c r="L720" s="3"/>
      <c r="M720" s="3"/>
      <c r="N720" s="3"/>
      <c r="O720" s="3"/>
      <c r="P720" s="3"/>
    </row>
    <row r="721" ht="15.75" customHeight="1">
      <c r="A721" s="3"/>
      <c r="B721" s="3"/>
      <c r="C721" s="3"/>
      <c r="D721" s="3"/>
      <c r="E721" s="3"/>
      <c r="F721" s="3"/>
      <c r="G721" s="3"/>
      <c r="H721" s="3"/>
      <c r="I721" s="3"/>
      <c r="J721" s="3"/>
      <c r="K721" s="3"/>
      <c r="L721" s="3"/>
      <c r="M721" s="3"/>
      <c r="N721" s="3"/>
      <c r="O721" s="3"/>
      <c r="P721" s="3"/>
    </row>
    <row r="722" ht="15.75" customHeight="1">
      <c r="A722" s="3"/>
      <c r="B722" s="3"/>
      <c r="C722" s="3"/>
      <c r="D722" s="3"/>
      <c r="E722" s="3"/>
      <c r="F722" s="3"/>
      <c r="G722" s="3"/>
      <c r="H722" s="3"/>
      <c r="I722" s="3"/>
      <c r="J722" s="3"/>
      <c r="K722" s="3"/>
      <c r="L722" s="3"/>
      <c r="M722" s="3"/>
      <c r="N722" s="3"/>
      <c r="O722" s="3"/>
      <c r="P722" s="3"/>
    </row>
    <row r="723" ht="15.75" customHeight="1">
      <c r="A723" s="3"/>
      <c r="B723" s="3"/>
      <c r="C723" s="3"/>
      <c r="D723" s="3"/>
      <c r="E723" s="3"/>
      <c r="F723" s="3"/>
      <c r="G723" s="3"/>
      <c r="H723" s="3"/>
      <c r="I723" s="3"/>
      <c r="J723" s="3"/>
      <c r="K723" s="3"/>
      <c r="L723" s="3"/>
      <c r="M723" s="3"/>
      <c r="N723" s="3"/>
      <c r="O723" s="3"/>
      <c r="P723" s="3"/>
    </row>
    <row r="724" ht="15.75" customHeight="1">
      <c r="A724" s="3"/>
      <c r="B724" s="3"/>
      <c r="C724" s="3"/>
      <c r="D724" s="3"/>
      <c r="E724" s="3"/>
      <c r="F724" s="3"/>
      <c r="G724" s="3"/>
      <c r="H724" s="3"/>
      <c r="I724" s="3"/>
      <c r="J724" s="3"/>
      <c r="K724" s="3"/>
      <c r="L724" s="3"/>
      <c r="M724" s="3"/>
      <c r="N724" s="3"/>
      <c r="O724" s="3"/>
      <c r="P724" s="3"/>
    </row>
    <row r="725" ht="15.75" customHeight="1">
      <c r="A725" s="3"/>
      <c r="B725" s="3"/>
      <c r="C725" s="3"/>
      <c r="D725" s="3"/>
      <c r="E725" s="3"/>
      <c r="F725" s="3"/>
      <c r="G725" s="3"/>
      <c r="H725" s="3"/>
      <c r="I725" s="3"/>
      <c r="J725" s="3"/>
      <c r="K725" s="3"/>
      <c r="L725" s="3"/>
      <c r="M725" s="3"/>
      <c r="N725" s="3"/>
      <c r="O725" s="3"/>
      <c r="P725" s="3"/>
    </row>
    <row r="726" ht="15.75" customHeight="1">
      <c r="A726" s="3"/>
      <c r="B726" s="3"/>
      <c r="C726" s="3"/>
      <c r="D726" s="3"/>
      <c r="E726" s="3"/>
      <c r="F726" s="3"/>
      <c r="G726" s="3"/>
      <c r="H726" s="3"/>
      <c r="I726" s="3"/>
      <c r="J726" s="3"/>
      <c r="K726" s="3"/>
      <c r="L726" s="3"/>
      <c r="M726" s="3"/>
      <c r="N726" s="3"/>
      <c r="O726" s="3"/>
      <c r="P726" s="3"/>
    </row>
    <row r="727" ht="15.75" customHeight="1">
      <c r="A727" s="3"/>
      <c r="B727" s="3"/>
      <c r="C727" s="3"/>
      <c r="D727" s="3"/>
      <c r="E727" s="3"/>
      <c r="F727" s="3"/>
      <c r="G727" s="3"/>
      <c r="H727" s="3"/>
      <c r="I727" s="3"/>
      <c r="J727" s="3"/>
      <c r="K727" s="3"/>
      <c r="L727" s="3"/>
      <c r="M727" s="3"/>
      <c r="N727" s="3"/>
      <c r="O727" s="3"/>
      <c r="P727" s="3"/>
    </row>
    <row r="728" ht="15.75" customHeight="1">
      <c r="A728" s="3"/>
      <c r="B728" s="3"/>
      <c r="C728" s="3"/>
      <c r="D728" s="3"/>
      <c r="E728" s="3"/>
      <c r="F728" s="3"/>
      <c r="G728" s="3"/>
      <c r="H728" s="3"/>
      <c r="I728" s="3"/>
      <c r="J728" s="3"/>
      <c r="K728" s="3"/>
      <c r="L728" s="3"/>
      <c r="M728" s="3"/>
      <c r="N728" s="3"/>
      <c r="O728" s="3"/>
      <c r="P728" s="3"/>
    </row>
    <row r="729" ht="15.75" customHeight="1">
      <c r="A729" s="3"/>
      <c r="B729" s="3"/>
      <c r="C729" s="3"/>
      <c r="D729" s="3"/>
      <c r="E729" s="3"/>
      <c r="F729" s="3"/>
      <c r="G729" s="3"/>
      <c r="H729" s="3"/>
      <c r="I729" s="3"/>
      <c r="J729" s="3"/>
      <c r="K729" s="3"/>
      <c r="L729" s="3"/>
      <c r="M729" s="3"/>
      <c r="N729" s="3"/>
      <c r="O729" s="3"/>
      <c r="P729" s="3"/>
    </row>
    <row r="730" ht="15.75" customHeight="1">
      <c r="A730" s="3"/>
      <c r="B730" s="3"/>
      <c r="C730" s="3"/>
      <c r="D730" s="3"/>
      <c r="E730" s="3"/>
      <c r="F730" s="3"/>
      <c r="G730" s="3"/>
      <c r="H730" s="3"/>
      <c r="I730" s="3"/>
      <c r="J730" s="3"/>
      <c r="K730" s="3"/>
      <c r="L730" s="3"/>
      <c r="M730" s="3"/>
      <c r="N730" s="3"/>
      <c r="O730" s="3"/>
      <c r="P730" s="3"/>
    </row>
    <row r="731" ht="15.75" customHeight="1">
      <c r="A731" s="3"/>
      <c r="B731" s="3"/>
      <c r="C731" s="3"/>
      <c r="D731" s="3"/>
      <c r="E731" s="3"/>
      <c r="F731" s="3"/>
      <c r="G731" s="3"/>
      <c r="H731" s="3"/>
      <c r="I731" s="3"/>
      <c r="J731" s="3"/>
      <c r="K731" s="3"/>
      <c r="L731" s="3"/>
      <c r="M731" s="3"/>
      <c r="N731" s="3"/>
      <c r="O731" s="3"/>
      <c r="P731" s="3"/>
    </row>
    <row r="732" ht="15.75" customHeight="1">
      <c r="A732" s="3"/>
      <c r="B732" s="3"/>
      <c r="C732" s="3"/>
      <c r="D732" s="3"/>
      <c r="E732" s="3"/>
      <c r="F732" s="3"/>
      <c r="G732" s="3"/>
      <c r="H732" s="3"/>
      <c r="I732" s="3"/>
      <c r="J732" s="3"/>
      <c r="K732" s="3"/>
      <c r="L732" s="3"/>
      <c r="M732" s="3"/>
      <c r="N732" s="3"/>
      <c r="O732" s="3"/>
      <c r="P732" s="3"/>
    </row>
    <row r="733" ht="15.75" customHeight="1">
      <c r="A733" s="3"/>
      <c r="B733" s="3"/>
      <c r="C733" s="3"/>
      <c r="D733" s="3"/>
      <c r="E733" s="3"/>
      <c r="F733" s="3"/>
      <c r="G733" s="3"/>
      <c r="H733" s="3"/>
      <c r="I733" s="3"/>
      <c r="J733" s="3"/>
      <c r="K733" s="3"/>
      <c r="L733" s="3"/>
      <c r="M733" s="3"/>
      <c r="N733" s="3"/>
      <c r="O733" s="3"/>
      <c r="P733" s="3"/>
    </row>
    <row r="734" ht="15.75" customHeight="1">
      <c r="A734" s="3"/>
      <c r="B734" s="3"/>
      <c r="C734" s="3"/>
      <c r="D734" s="3"/>
      <c r="E734" s="3"/>
      <c r="F734" s="3"/>
      <c r="G734" s="3"/>
      <c r="H734" s="3"/>
      <c r="I734" s="3"/>
      <c r="J734" s="3"/>
      <c r="K734" s="3"/>
      <c r="L734" s="3"/>
      <c r="M734" s="3"/>
      <c r="N734" s="3"/>
      <c r="O734" s="3"/>
      <c r="P734" s="3"/>
    </row>
    <row r="735" ht="15.75" customHeight="1">
      <c r="A735" s="3"/>
      <c r="B735" s="3"/>
      <c r="C735" s="3"/>
      <c r="D735" s="3"/>
      <c r="E735" s="3"/>
      <c r="F735" s="3"/>
      <c r="G735" s="3"/>
      <c r="H735" s="3"/>
      <c r="I735" s="3"/>
      <c r="J735" s="3"/>
      <c r="K735" s="3"/>
      <c r="L735" s="3"/>
      <c r="M735" s="3"/>
      <c r="N735" s="3"/>
      <c r="O735" s="3"/>
      <c r="P735" s="3"/>
    </row>
    <row r="736" ht="15.75" customHeight="1">
      <c r="A736" s="3"/>
      <c r="B736" s="3"/>
      <c r="C736" s="3"/>
      <c r="D736" s="3"/>
      <c r="E736" s="3"/>
      <c r="F736" s="3"/>
      <c r="G736" s="3"/>
      <c r="H736" s="3"/>
      <c r="I736" s="3"/>
      <c r="J736" s="3"/>
      <c r="K736" s="3"/>
      <c r="L736" s="3"/>
      <c r="M736" s="3"/>
      <c r="N736" s="3"/>
      <c r="O736" s="3"/>
      <c r="P736" s="3"/>
    </row>
    <row r="737" ht="15.75" customHeight="1">
      <c r="A737" s="3"/>
      <c r="B737" s="3"/>
      <c r="C737" s="3"/>
      <c r="D737" s="3"/>
      <c r="E737" s="3"/>
      <c r="F737" s="3"/>
      <c r="G737" s="3"/>
      <c r="H737" s="3"/>
      <c r="I737" s="3"/>
      <c r="J737" s="3"/>
      <c r="K737" s="3"/>
      <c r="L737" s="3"/>
      <c r="M737" s="3"/>
      <c r="N737" s="3"/>
      <c r="O737" s="3"/>
      <c r="P737" s="3"/>
    </row>
    <row r="738" ht="15.75" customHeight="1">
      <c r="A738" s="3"/>
      <c r="B738" s="3"/>
      <c r="C738" s="3"/>
      <c r="D738" s="3"/>
      <c r="E738" s="3"/>
      <c r="F738" s="3"/>
      <c r="G738" s="3"/>
      <c r="H738" s="3"/>
      <c r="I738" s="3"/>
      <c r="J738" s="3"/>
      <c r="K738" s="3"/>
      <c r="L738" s="3"/>
      <c r="M738" s="3"/>
      <c r="N738" s="3"/>
      <c r="O738" s="3"/>
      <c r="P738" s="3"/>
    </row>
    <row r="739" ht="15.75" customHeight="1">
      <c r="A739" s="3"/>
      <c r="B739" s="3"/>
      <c r="C739" s="3"/>
      <c r="D739" s="3"/>
      <c r="E739" s="3"/>
      <c r="F739" s="3"/>
      <c r="G739" s="3"/>
      <c r="H739" s="3"/>
      <c r="I739" s="3"/>
      <c r="J739" s="3"/>
      <c r="K739" s="3"/>
      <c r="L739" s="3"/>
      <c r="M739" s="3"/>
      <c r="N739" s="3"/>
      <c r="O739" s="3"/>
      <c r="P739" s="3"/>
    </row>
    <row r="740" ht="15.75" customHeight="1">
      <c r="A740" s="3"/>
      <c r="B740" s="3"/>
      <c r="C740" s="3"/>
      <c r="D740" s="3"/>
      <c r="E740" s="3"/>
      <c r="F740" s="3"/>
      <c r="G740" s="3"/>
      <c r="H740" s="3"/>
      <c r="I740" s="3"/>
      <c r="J740" s="3"/>
      <c r="K740" s="3"/>
      <c r="L740" s="3"/>
      <c r="M740" s="3"/>
      <c r="N740" s="3"/>
      <c r="O740" s="3"/>
      <c r="P740" s="3"/>
    </row>
    <row r="741" ht="15.75" customHeight="1">
      <c r="A741" s="3"/>
      <c r="B741" s="3"/>
      <c r="C741" s="3"/>
      <c r="D741" s="3"/>
      <c r="E741" s="3"/>
      <c r="F741" s="3"/>
      <c r="G741" s="3"/>
      <c r="H741" s="3"/>
      <c r="I741" s="3"/>
      <c r="J741" s="3"/>
      <c r="K741" s="3"/>
      <c r="L741" s="3"/>
      <c r="M741" s="3"/>
      <c r="N741" s="3"/>
      <c r="O741" s="3"/>
      <c r="P741" s="3"/>
    </row>
    <row r="742" ht="15.75" customHeight="1">
      <c r="A742" s="3"/>
      <c r="B742" s="3"/>
      <c r="C742" s="3"/>
      <c r="D742" s="3"/>
      <c r="E742" s="3"/>
      <c r="F742" s="3"/>
      <c r="G742" s="3"/>
      <c r="H742" s="3"/>
      <c r="I742" s="3"/>
      <c r="J742" s="3"/>
      <c r="K742" s="3"/>
      <c r="L742" s="3"/>
      <c r="M742" s="3"/>
      <c r="N742" s="3"/>
      <c r="O742" s="3"/>
      <c r="P742" s="3"/>
    </row>
    <row r="743" ht="15.75" customHeight="1">
      <c r="A743" s="3"/>
      <c r="B743" s="3"/>
      <c r="C743" s="3"/>
      <c r="D743" s="3"/>
      <c r="E743" s="3"/>
      <c r="F743" s="3"/>
      <c r="G743" s="3"/>
      <c r="H743" s="3"/>
      <c r="I743" s="3"/>
      <c r="J743" s="3"/>
      <c r="K743" s="3"/>
      <c r="L743" s="3"/>
      <c r="M743" s="3"/>
      <c r="N743" s="3"/>
      <c r="O743" s="3"/>
      <c r="P743" s="3"/>
    </row>
    <row r="744" ht="15.75" customHeight="1">
      <c r="A744" s="3"/>
      <c r="B744" s="3"/>
      <c r="C744" s="3"/>
      <c r="D744" s="3"/>
      <c r="E744" s="3"/>
      <c r="F744" s="3"/>
      <c r="G744" s="3"/>
      <c r="H744" s="3"/>
      <c r="I744" s="3"/>
      <c r="J744" s="3"/>
      <c r="K744" s="3"/>
      <c r="L744" s="3"/>
      <c r="M744" s="3"/>
      <c r="N744" s="3"/>
      <c r="O744" s="3"/>
      <c r="P744" s="3"/>
    </row>
    <row r="745" ht="15.75" customHeight="1">
      <c r="A745" s="3"/>
      <c r="B745" s="3"/>
      <c r="C745" s="3"/>
      <c r="D745" s="3"/>
      <c r="E745" s="3"/>
      <c r="F745" s="3"/>
      <c r="G745" s="3"/>
      <c r="H745" s="3"/>
      <c r="I745" s="3"/>
      <c r="J745" s="3"/>
      <c r="K745" s="3"/>
      <c r="L745" s="3"/>
      <c r="M745" s="3"/>
      <c r="N745" s="3"/>
      <c r="O745" s="3"/>
      <c r="P745" s="3"/>
    </row>
    <row r="746" ht="15.75" customHeight="1">
      <c r="A746" s="3"/>
      <c r="B746" s="3"/>
      <c r="C746" s="3"/>
      <c r="D746" s="3"/>
      <c r="E746" s="3"/>
      <c r="F746" s="3"/>
      <c r="G746" s="3"/>
      <c r="H746" s="3"/>
      <c r="I746" s="3"/>
      <c r="J746" s="3"/>
      <c r="K746" s="3"/>
      <c r="L746" s="3"/>
      <c r="M746" s="3"/>
      <c r="N746" s="3"/>
      <c r="O746" s="3"/>
      <c r="P746" s="3"/>
    </row>
    <row r="747" ht="15.75" customHeight="1">
      <c r="A747" s="3"/>
      <c r="B747" s="3"/>
      <c r="C747" s="3"/>
      <c r="D747" s="3"/>
      <c r="E747" s="3"/>
      <c r="F747" s="3"/>
      <c r="G747" s="3"/>
      <c r="H747" s="3"/>
      <c r="I747" s="3"/>
      <c r="J747" s="3"/>
      <c r="K747" s="3"/>
      <c r="L747" s="3"/>
      <c r="M747" s="3"/>
      <c r="N747" s="3"/>
      <c r="O747" s="3"/>
      <c r="P747" s="3"/>
    </row>
    <row r="748" ht="15.75" customHeight="1">
      <c r="A748" s="3"/>
      <c r="B748" s="3"/>
      <c r="C748" s="3"/>
      <c r="D748" s="3"/>
      <c r="E748" s="3"/>
      <c r="F748" s="3"/>
      <c r="G748" s="3"/>
      <c r="H748" s="3"/>
      <c r="I748" s="3"/>
      <c r="J748" s="3"/>
      <c r="K748" s="3"/>
      <c r="L748" s="3"/>
      <c r="M748" s="3"/>
      <c r="N748" s="3"/>
      <c r="O748" s="3"/>
      <c r="P748" s="3"/>
    </row>
    <row r="749" ht="15.75" customHeight="1">
      <c r="A749" s="3"/>
      <c r="B749" s="3"/>
      <c r="C749" s="3"/>
      <c r="D749" s="3"/>
      <c r="E749" s="3"/>
      <c r="F749" s="3"/>
      <c r="G749" s="3"/>
      <c r="H749" s="3"/>
      <c r="I749" s="3"/>
      <c r="J749" s="3"/>
      <c r="K749" s="3"/>
      <c r="L749" s="3"/>
      <c r="M749" s="3"/>
      <c r="N749" s="3"/>
      <c r="O749" s="3"/>
      <c r="P749" s="3"/>
    </row>
    <row r="750" ht="15.75" customHeight="1">
      <c r="A750" s="3"/>
      <c r="B750" s="3"/>
      <c r="C750" s="3"/>
      <c r="D750" s="3"/>
      <c r="E750" s="3"/>
      <c r="F750" s="3"/>
      <c r="G750" s="3"/>
      <c r="H750" s="3"/>
      <c r="I750" s="3"/>
      <c r="J750" s="3"/>
      <c r="K750" s="3"/>
      <c r="L750" s="3"/>
      <c r="M750" s="3"/>
      <c r="N750" s="3"/>
      <c r="O750" s="3"/>
      <c r="P750" s="3"/>
    </row>
    <row r="751" ht="15.75" customHeight="1">
      <c r="A751" s="3"/>
      <c r="B751" s="3"/>
      <c r="C751" s="3"/>
      <c r="D751" s="3"/>
      <c r="E751" s="3"/>
      <c r="F751" s="3"/>
      <c r="G751" s="3"/>
      <c r="H751" s="3"/>
      <c r="I751" s="3"/>
      <c r="J751" s="3"/>
      <c r="K751" s="3"/>
      <c r="L751" s="3"/>
      <c r="M751" s="3"/>
      <c r="N751" s="3"/>
      <c r="O751" s="3"/>
      <c r="P751" s="3"/>
    </row>
    <row r="752" ht="15.75" customHeight="1">
      <c r="A752" s="3"/>
      <c r="B752" s="3"/>
      <c r="C752" s="3"/>
      <c r="D752" s="3"/>
      <c r="E752" s="3"/>
      <c r="F752" s="3"/>
      <c r="G752" s="3"/>
      <c r="H752" s="3"/>
      <c r="I752" s="3"/>
      <c r="J752" s="3"/>
      <c r="K752" s="3"/>
      <c r="L752" s="3"/>
      <c r="M752" s="3"/>
      <c r="N752" s="3"/>
      <c r="O752" s="3"/>
      <c r="P752" s="3"/>
    </row>
    <row r="753" ht="15.75" customHeight="1">
      <c r="A753" s="3"/>
      <c r="B753" s="3"/>
      <c r="C753" s="3"/>
      <c r="D753" s="3"/>
      <c r="E753" s="3"/>
      <c r="F753" s="3"/>
      <c r="G753" s="3"/>
      <c r="H753" s="3"/>
      <c r="I753" s="3"/>
      <c r="J753" s="3"/>
      <c r="K753" s="3"/>
      <c r="L753" s="3"/>
      <c r="M753" s="3"/>
      <c r="N753" s="3"/>
      <c r="O753" s="3"/>
      <c r="P753" s="3"/>
    </row>
    <row r="754" ht="15.75" customHeight="1">
      <c r="A754" s="3"/>
      <c r="B754" s="3"/>
      <c r="C754" s="3"/>
      <c r="D754" s="3"/>
      <c r="E754" s="3"/>
      <c r="F754" s="3"/>
      <c r="G754" s="3"/>
      <c r="H754" s="3"/>
      <c r="I754" s="3"/>
      <c r="J754" s="3"/>
      <c r="K754" s="3"/>
      <c r="L754" s="3"/>
      <c r="M754" s="3"/>
      <c r="N754" s="3"/>
      <c r="O754" s="3"/>
      <c r="P754" s="3"/>
    </row>
    <row r="755" ht="15.75" customHeight="1">
      <c r="A755" s="3"/>
      <c r="B755" s="3"/>
      <c r="C755" s="3"/>
      <c r="D755" s="3"/>
      <c r="E755" s="3"/>
      <c r="F755" s="3"/>
      <c r="G755" s="3"/>
      <c r="H755" s="3"/>
      <c r="I755" s="3"/>
      <c r="J755" s="3"/>
      <c r="K755" s="3"/>
      <c r="L755" s="3"/>
      <c r="M755" s="3"/>
      <c r="N755" s="3"/>
      <c r="O755" s="3"/>
      <c r="P755" s="3"/>
    </row>
    <row r="756" ht="15.75" customHeight="1">
      <c r="A756" s="3"/>
      <c r="B756" s="3"/>
      <c r="C756" s="3"/>
      <c r="D756" s="3"/>
      <c r="E756" s="3"/>
      <c r="F756" s="3"/>
      <c r="G756" s="3"/>
      <c r="H756" s="3"/>
      <c r="I756" s="3"/>
      <c r="J756" s="3"/>
      <c r="K756" s="3"/>
      <c r="L756" s="3"/>
      <c r="M756" s="3"/>
      <c r="N756" s="3"/>
      <c r="O756" s="3"/>
      <c r="P756" s="3"/>
    </row>
    <row r="757" ht="15.75" customHeight="1">
      <c r="A757" s="3"/>
      <c r="B757" s="3"/>
      <c r="C757" s="3"/>
      <c r="D757" s="3"/>
      <c r="E757" s="3"/>
      <c r="F757" s="3"/>
      <c r="G757" s="3"/>
      <c r="H757" s="3"/>
      <c r="I757" s="3"/>
      <c r="J757" s="3"/>
      <c r="K757" s="3"/>
      <c r="L757" s="3"/>
      <c r="M757" s="3"/>
      <c r="N757" s="3"/>
      <c r="O757" s="3"/>
      <c r="P757" s="3"/>
    </row>
    <row r="758" ht="15.75" customHeight="1">
      <c r="A758" s="3"/>
      <c r="B758" s="3"/>
      <c r="C758" s="3"/>
      <c r="D758" s="3"/>
      <c r="E758" s="3"/>
      <c r="F758" s="3"/>
      <c r="G758" s="3"/>
      <c r="H758" s="3"/>
      <c r="I758" s="3"/>
      <c r="J758" s="3"/>
      <c r="K758" s="3"/>
      <c r="L758" s="3"/>
      <c r="M758" s="3"/>
      <c r="N758" s="3"/>
      <c r="O758" s="3"/>
      <c r="P758" s="3"/>
    </row>
    <row r="759" ht="15.75" customHeight="1">
      <c r="A759" s="3"/>
      <c r="B759" s="3"/>
      <c r="C759" s="3"/>
      <c r="D759" s="3"/>
      <c r="E759" s="3"/>
      <c r="F759" s="3"/>
      <c r="G759" s="3"/>
      <c r="H759" s="3"/>
      <c r="I759" s="3"/>
      <c r="J759" s="3"/>
      <c r="K759" s="3"/>
      <c r="L759" s="3"/>
      <c r="M759" s="3"/>
      <c r="N759" s="3"/>
      <c r="O759" s="3"/>
      <c r="P759" s="3"/>
    </row>
    <row r="760" ht="15.75" customHeight="1">
      <c r="A760" s="3"/>
      <c r="B760" s="3"/>
      <c r="C760" s="3"/>
      <c r="D760" s="3"/>
      <c r="E760" s="3"/>
      <c r="F760" s="3"/>
      <c r="G760" s="3"/>
      <c r="H760" s="3"/>
      <c r="I760" s="3"/>
      <c r="J760" s="3"/>
      <c r="K760" s="3"/>
      <c r="L760" s="3"/>
      <c r="M760" s="3"/>
      <c r="N760" s="3"/>
      <c r="O760" s="3"/>
      <c r="P760" s="3"/>
    </row>
    <row r="761" ht="15.75" customHeight="1">
      <c r="A761" s="3"/>
      <c r="B761" s="3"/>
      <c r="C761" s="3"/>
      <c r="D761" s="3"/>
      <c r="E761" s="3"/>
      <c r="F761" s="3"/>
      <c r="G761" s="3"/>
      <c r="H761" s="3"/>
      <c r="I761" s="3"/>
      <c r="J761" s="3"/>
      <c r="K761" s="3"/>
      <c r="L761" s="3"/>
      <c r="M761" s="3"/>
      <c r="N761" s="3"/>
      <c r="O761" s="3"/>
      <c r="P761" s="3"/>
    </row>
    <row r="762" ht="15.75" customHeight="1">
      <c r="A762" s="3"/>
      <c r="B762" s="3"/>
      <c r="C762" s="3"/>
      <c r="D762" s="3"/>
      <c r="E762" s="3"/>
      <c r="F762" s="3"/>
      <c r="G762" s="3"/>
      <c r="H762" s="3"/>
      <c r="I762" s="3"/>
      <c r="J762" s="3"/>
      <c r="K762" s="3"/>
      <c r="L762" s="3"/>
      <c r="M762" s="3"/>
      <c r="N762" s="3"/>
      <c r="O762" s="3"/>
      <c r="P762" s="3"/>
    </row>
    <row r="763" ht="15.75" customHeight="1">
      <c r="A763" s="3"/>
      <c r="B763" s="3"/>
      <c r="C763" s="3"/>
      <c r="D763" s="3"/>
      <c r="E763" s="3"/>
      <c r="F763" s="3"/>
      <c r="G763" s="3"/>
      <c r="H763" s="3"/>
      <c r="I763" s="3"/>
      <c r="J763" s="3"/>
      <c r="K763" s="3"/>
      <c r="L763" s="3"/>
      <c r="M763" s="3"/>
      <c r="N763" s="3"/>
      <c r="O763" s="3"/>
      <c r="P763" s="3"/>
    </row>
    <row r="764" ht="15.75" customHeight="1">
      <c r="A764" s="3"/>
      <c r="B764" s="3"/>
      <c r="C764" s="3"/>
      <c r="D764" s="3"/>
      <c r="E764" s="3"/>
      <c r="F764" s="3"/>
      <c r="G764" s="3"/>
      <c r="H764" s="3"/>
      <c r="I764" s="3"/>
      <c r="J764" s="3"/>
      <c r="K764" s="3"/>
      <c r="L764" s="3"/>
      <c r="M764" s="3"/>
      <c r="N764" s="3"/>
      <c r="O764" s="3"/>
      <c r="P764" s="3"/>
    </row>
    <row r="765" ht="15.75" customHeight="1">
      <c r="A765" s="3"/>
      <c r="B765" s="3"/>
      <c r="C765" s="3"/>
      <c r="D765" s="3"/>
      <c r="E765" s="3"/>
      <c r="F765" s="3"/>
      <c r="G765" s="3"/>
      <c r="H765" s="3"/>
      <c r="I765" s="3"/>
      <c r="J765" s="3"/>
      <c r="K765" s="3"/>
      <c r="L765" s="3"/>
      <c r="M765" s="3"/>
      <c r="N765" s="3"/>
      <c r="O765" s="3"/>
      <c r="P765" s="3"/>
    </row>
    <row r="766" ht="15.75" customHeight="1">
      <c r="A766" s="3"/>
      <c r="B766" s="3"/>
      <c r="C766" s="3"/>
      <c r="D766" s="3"/>
      <c r="E766" s="3"/>
      <c r="F766" s="3"/>
      <c r="G766" s="3"/>
      <c r="H766" s="3"/>
      <c r="I766" s="3"/>
      <c r="J766" s="3"/>
      <c r="K766" s="3"/>
      <c r="L766" s="3"/>
      <c r="M766" s="3"/>
      <c r="N766" s="3"/>
      <c r="O766" s="3"/>
      <c r="P766" s="3"/>
    </row>
    <row r="767" ht="15.75" customHeight="1">
      <c r="A767" s="3"/>
      <c r="B767" s="3"/>
      <c r="C767" s="3"/>
      <c r="D767" s="3"/>
      <c r="E767" s="3"/>
      <c r="F767" s="3"/>
      <c r="G767" s="3"/>
      <c r="H767" s="3"/>
      <c r="I767" s="3"/>
      <c r="J767" s="3"/>
      <c r="K767" s="3"/>
      <c r="L767" s="3"/>
      <c r="M767" s="3"/>
      <c r="N767" s="3"/>
      <c r="O767" s="3"/>
      <c r="P767" s="3"/>
    </row>
    <row r="768" ht="15.75" customHeight="1">
      <c r="A768" s="3"/>
      <c r="B768" s="3"/>
      <c r="C768" s="3"/>
      <c r="D768" s="3"/>
      <c r="E768" s="3"/>
      <c r="F768" s="3"/>
      <c r="G768" s="3"/>
      <c r="H768" s="3"/>
      <c r="I768" s="3"/>
      <c r="J768" s="3"/>
      <c r="K768" s="3"/>
      <c r="L768" s="3"/>
      <c r="M768" s="3"/>
      <c r="N768" s="3"/>
      <c r="O768" s="3"/>
      <c r="P768" s="3"/>
    </row>
    <row r="769" ht="15.75" customHeight="1">
      <c r="A769" s="3"/>
      <c r="B769" s="3"/>
      <c r="C769" s="3"/>
      <c r="D769" s="3"/>
      <c r="E769" s="3"/>
      <c r="F769" s="3"/>
      <c r="G769" s="3"/>
      <c r="H769" s="3"/>
      <c r="I769" s="3"/>
      <c r="J769" s="3"/>
      <c r="K769" s="3"/>
      <c r="L769" s="3"/>
      <c r="M769" s="3"/>
      <c r="N769" s="3"/>
      <c r="O769" s="3"/>
      <c r="P769" s="3"/>
    </row>
    <row r="770" ht="15.75" customHeight="1">
      <c r="A770" s="3"/>
      <c r="B770" s="3"/>
      <c r="C770" s="3"/>
      <c r="D770" s="3"/>
      <c r="E770" s="3"/>
      <c r="F770" s="3"/>
      <c r="G770" s="3"/>
      <c r="H770" s="3"/>
      <c r="I770" s="3"/>
      <c r="J770" s="3"/>
      <c r="K770" s="3"/>
      <c r="L770" s="3"/>
      <c r="M770" s="3"/>
      <c r="N770" s="3"/>
      <c r="O770" s="3"/>
      <c r="P770" s="3"/>
    </row>
    <row r="771" ht="15.75" customHeight="1">
      <c r="A771" s="3"/>
      <c r="B771" s="3"/>
      <c r="C771" s="3"/>
      <c r="D771" s="3"/>
      <c r="E771" s="3"/>
      <c r="F771" s="3"/>
      <c r="G771" s="3"/>
      <c r="H771" s="3"/>
      <c r="I771" s="3"/>
      <c r="J771" s="3"/>
      <c r="K771" s="3"/>
      <c r="L771" s="3"/>
      <c r="M771" s="3"/>
      <c r="N771" s="3"/>
      <c r="O771" s="3"/>
      <c r="P771" s="3"/>
    </row>
    <row r="772" ht="15.75" customHeight="1">
      <c r="A772" s="3"/>
      <c r="B772" s="3"/>
      <c r="C772" s="3"/>
      <c r="D772" s="3"/>
      <c r="E772" s="3"/>
      <c r="F772" s="3"/>
      <c r="G772" s="3"/>
      <c r="H772" s="3"/>
      <c r="I772" s="3"/>
      <c r="J772" s="3"/>
      <c r="K772" s="3"/>
      <c r="L772" s="3"/>
      <c r="M772" s="3"/>
      <c r="N772" s="3"/>
      <c r="O772" s="3"/>
      <c r="P772" s="3"/>
    </row>
    <row r="773" ht="15.75" customHeight="1">
      <c r="A773" s="3"/>
      <c r="B773" s="3"/>
      <c r="C773" s="3"/>
      <c r="D773" s="3"/>
      <c r="E773" s="3"/>
      <c r="F773" s="3"/>
      <c r="G773" s="3"/>
      <c r="H773" s="3"/>
      <c r="I773" s="3"/>
      <c r="J773" s="3"/>
      <c r="K773" s="3"/>
      <c r="L773" s="3"/>
      <c r="M773" s="3"/>
      <c r="N773" s="3"/>
      <c r="O773" s="3"/>
      <c r="P773" s="3"/>
    </row>
    <row r="774" ht="15.75" customHeight="1">
      <c r="A774" s="3"/>
      <c r="B774" s="3"/>
      <c r="C774" s="3"/>
      <c r="D774" s="3"/>
      <c r="E774" s="3"/>
      <c r="F774" s="3"/>
      <c r="G774" s="3"/>
      <c r="H774" s="3"/>
      <c r="I774" s="3"/>
      <c r="J774" s="3"/>
      <c r="K774" s="3"/>
      <c r="L774" s="3"/>
      <c r="M774" s="3"/>
      <c r="N774" s="3"/>
      <c r="O774" s="3"/>
      <c r="P774" s="3"/>
    </row>
    <row r="775" ht="15.75" customHeight="1">
      <c r="A775" s="3"/>
      <c r="B775" s="3"/>
      <c r="C775" s="3"/>
      <c r="D775" s="3"/>
      <c r="E775" s="3"/>
      <c r="F775" s="3"/>
      <c r="G775" s="3"/>
      <c r="H775" s="3"/>
      <c r="I775" s="3"/>
      <c r="J775" s="3"/>
      <c r="K775" s="3"/>
      <c r="L775" s="3"/>
      <c r="M775" s="3"/>
      <c r="N775" s="3"/>
      <c r="O775" s="3"/>
      <c r="P775" s="3"/>
    </row>
    <row r="776" ht="15.75" customHeight="1">
      <c r="A776" s="3"/>
      <c r="B776" s="3"/>
      <c r="C776" s="3"/>
      <c r="D776" s="3"/>
      <c r="E776" s="3"/>
      <c r="F776" s="3"/>
      <c r="G776" s="3"/>
      <c r="H776" s="3"/>
      <c r="I776" s="3"/>
      <c r="J776" s="3"/>
      <c r="K776" s="3"/>
      <c r="L776" s="3"/>
      <c r="M776" s="3"/>
      <c r="N776" s="3"/>
      <c r="O776" s="3"/>
      <c r="P776" s="3"/>
    </row>
    <row r="777" ht="15.75" customHeight="1">
      <c r="A777" s="3"/>
      <c r="B777" s="3"/>
      <c r="C777" s="3"/>
      <c r="D777" s="3"/>
      <c r="E777" s="3"/>
      <c r="F777" s="3"/>
      <c r="G777" s="3"/>
      <c r="H777" s="3"/>
      <c r="I777" s="3"/>
      <c r="J777" s="3"/>
      <c r="K777" s="3"/>
      <c r="L777" s="3"/>
      <c r="M777" s="3"/>
      <c r="N777" s="3"/>
      <c r="O777" s="3"/>
      <c r="P777" s="3"/>
    </row>
    <row r="778" ht="15.75" customHeight="1">
      <c r="A778" s="3"/>
      <c r="B778" s="3"/>
      <c r="C778" s="3"/>
      <c r="D778" s="3"/>
      <c r="E778" s="3"/>
      <c r="F778" s="3"/>
      <c r="G778" s="3"/>
      <c r="H778" s="3"/>
      <c r="I778" s="3"/>
      <c r="J778" s="3"/>
      <c r="K778" s="3"/>
      <c r="L778" s="3"/>
      <c r="M778" s="3"/>
      <c r="N778" s="3"/>
      <c r="O778" s="3"/>
      <c r="P778" s="3"/>
    </row>
    <row r="779" ht="15.75" customHeight="1">
      <c r="A779" s="3"/>
      <c r="B779" s="3"/>
      <c r="C779" s="3"/>
      <c r="D779" s="3"/>
      <c r="E779" s="3"/>
      <c r="F779" s="3"/>
      <c r="G779" s="3"/>
      <c r="H779" s="3"/>
      <c r="I779" s="3"/>
      <c r="J779" s="3"/>
      <c r="K779" s="3"/>
      <c r="L779" s="3"/>
      <c r="M779" s="3"/>
      <c r="N779" s="3"/>
      <c r="O779" s="3"/>
      <c r="P779" s="3"/>
    </row>
    <row r="780" ht="15.75" customHeight="1">
      <c r="A780" s="3"/>
      <c r="B780" s="3"/>
      <c r="C780" s="3"/>
      <c r="D780" s="3"/>
      <c r="E780" s="3"/>
      <c r="F780" s="3"/>
      <c r="G780" s="3"/>
      <c r="H780" s="3"/>
      <c r="I780" s="3"/>
      <c r="J780" s="3"/>
      <c r="K780" s="3"/>
      <c r="L780" s="3"/>
      <c r="M780" s="3"/>
      <c r="N780" s="3"/>
      <c r="O780" s="3"/>
      <c r="P780" s="3"/>
    </row>
    <row r="781" ht="15.75" customHeight="1">
      <c r="A781" s="3"/>
      <c r="B781" s="3"/>
      <c r="C781" s="3"/>
      <c r="D781" s="3"/>
      <c r="E781" s="3"/>
      <c r="F781" s="3"/>
      <c r="G781" s="3"/>
      <c r="H781" s="3"/>
      <c r="I781" s="3"/>
      <c r="J781" s="3"/>
      <c r="K781" s="3"/>
      <c r="L781" s="3"/>
      <c r="M781" s="3"/>
      <c r="N781" s="3"/>
      <c r="O781" s="3"/>
      <c r="P781" s="3"/>
    </row>
    <row r="782" ht="15.75" customHeight="1">
      <c r="A782" s="3"/>
      <c r="B782" s="3"/>
      <c r="C782" s="3"/>
      <c r="D782" s="3"/>
      <c r="E782" s="3"/>
      <c r="F782" s="3"/>
      <c r="G782" s="3"/>
      <c r="H782" s="3"/>
      <c r="I782" s="3"/>
      <c r="J782" s="3"/>
      <c r="K782" s="3"/>
      <c r="L782" s="3"/>
      <c r="M782" s="3"/>
      <c r="N782" s="3"/>
      <c r="O782" s="3"/>
      <c r="P782" s="3"/>
    </row>
    <row r="783" ht="15.75" customHeight="1">
      <c r="A783" s="3"/>
      <c r="B783" s="3"/>
      <c r="C783" s="3"/>
      <c r="D783" s="3"/>
      <c r="E783" s="3"/>
      <c r="F783" s="3"/>
      <c r="G783" s="3"/>
      <c r="H783" s="3"/>
      <c r="I783" s="3"/>
      <c r="J783" s="3"/>
      <c r="K783" s="3"/>
      <c r="L783" s="3"/>
      <c r="M783" s="3"/>
      <c r="N783" s="3"/>
      <c r="O783" s="3"/>
      <c r="P783" s="3"/>
    </row>
    <row r="784" ht="15.75" customHeight="1">
      <c r="A784" s="3"/>
      <c r="B784" s="3"/>
      <c r="C784" s="3"/>
      <c r="D784" s="3"/>
      <c r="E784" s="3"/>
      <c r="F784" s="3"/>
      <c r="G784" s="3"/>
      <c r="H784" s="3"/>
      <c r="I784" s="3"/>
      <c r="J784" s="3"/>
      <c r="K784" s="3"/>
      <c r="L784" s="3"/>
      <c r="M784" s="3"/>
      <c r="N784" s="3"/>
      <c r="O784" s="3"/>
      <c r="P784" s="3"/>
    </row>
    <row r="785" ht="15.75" customHeight="1">
      <c r="A785" s="3"/>
      <c r="B785" s="3"/>
      <c r="C785" s="3"/>
      <c r="D785" s="3"/>
      <c r="E785" s="3"/>
      <c r="F785" s="3"/>
      <c r="G785" s="3"/>
      <c r="H785" s="3"/>
      <c r="I785" s="3"/>
      <c r="J785" s="3"/>
      <c r="K785" s="3"/>
      <c r="L785" s="3"/>
      <c r="M785" s="3"/>
      <c r="N785" s="3"/>
      <c r="O785" s="3"/>
      <c r="P785" s="3"/>
    </row>
    <row r="786" ht="15.75" customHeight="1">
      <c r="A786" s="3"/>
      <c r="B786" s="3"/>
      <c r="C786" s="3"/>
      <c r="D786" s="3"/>
      <c r="E786" s="3"/>
      <c r="F786" s="3"/>
      <c r="G786" s="3"/>
      <c r="H786" s="3"/>
      <c r="I786" s="3"/>
      <c r="J786" s="3"/>
      <c r="K786" s="3"/>
      <c r="L786" s="3"/>
      <c r="M786" s="3"/>
      <c r="N786" s="3"/>
      <c r="O786" s="3"/>
      <c r="P786" s="3"/>
    </row>
    <row r="787" ht="15.75" customHeight="1">
      <c r="A787" s="3"/>
      <c r="B787" s="3"/>
      <c r="C787" s="3"/>
      <c r="D787" s="3"/>
      <c r="E787" s="3"/>
      <c r="F787" s="3"/>
      <c r="G787" s="3"/>
      <c r="H787" s="3"/>
      <c r="I787" s="3"/>
      <c r="J787" s="3"/>
      <c r="K787" s="3"/>
      <c r="L787" s="3"/>
      <c r="M787" s="3"/>
      <c r="N787" s="3"/>
      <c r="O787" s="3"/>
      <c r="P787" s="3"/>
    </row>
    <row r="788" ht="15.75" customHeight="1">
      <c r="A788" s="3"/>
      <c r="B788" s="3"/>
      <c r="C788" s="3"/>
      <c r="D788" s="3"/>
      <c r="E788" s="3"/>
      <c r="F788" s="3"/>
      <c r="G788" s="3"/>
      <c r="H788" s="3"/>
      <c r="I788" s="3"/>
      <c r="J788" s="3"/>
      <c r="K788" s="3"/>
      <c r="L788" s="3"/>
      <c r="M788" s="3"/>
      <c r="N788" s="3"/>
      <c r="O788" s="3"/>
      <c r="P788" s="3"/>
    </row>
    <row r="789" ht="15.75" customHeight="1">
      <c r="A789" s="3"/>
      <c r="B789" s="3"/>
      <c r="C789" s="3"/>
      <c r="D789" s="3"/>
      <c r="E789" s="3"/>
      <c r="F789" s="3"/>
      <c r="G789" s="3"/>
      <c r="H789" s="3"/>
      <c r="I789" s="3"/>
      <c r="J789" s="3"/>
      <c r="K789" s="3"/>
      <c r="L789" s="3"/>
      <c r="M789" s="3"/>
      <c r="N789" s="3"/>
      <c r="O789" s="3"/>
      <c r="P789" s="3"/>
    </row>
    <row r="790" ht="15.75" customHeight="1">
      <c r="A790" s="3"/>
      <c r="B790" s="3"/>
      <c r="C790" s="3"/>
      <c r="D790" s="3"/>
      <c r="E790" s="3"/>
      <c r="F790" s="3"/>
      <c r="G790" s="3"/>
      <c r="H790" s="3"/>
      <c r="I790" s="3"/>
      <c r="J790" s="3"/>
      <c r="K790" s="3"/>
      <c r="L790" s="3"/>
      <c r="M790" s="3"/>
      <c r="N790" s="3"/>
      <c r="O790" s="3"/>
      <c r="P790" s="3"/>
    </row>
    <row r="791" ht="15.75" customHeight="1">
      <c r="A791" s="3"/>
      <c r="B791" s="3"/>
      <c r="C791" s="3"/>
      <c r="D791" s="3"/>
      <c r="E791" s="3"/>
      <c r="F791" s="3"/>
      <c r="G791" s="3"/>
      <c r="H791" s="3"/>
      <c r="I791" s="3"/>
      <c r="J791" s="3"/>
      <c r="K791" s="3"/>
      <c r="L791" s="3"/>
      <c r="M791" s="3"/>
      <c r="N791" s="3"/>
      <c r="O791" s="3"/>
      <c r="P791" s="3"/>
    </row>
    <row r="792" ht="15.75" customHeight="1">
      <c r="A792" s="3"/>
      <c r="B792" s="3"/>
      <c r="C792" s="3"/>
      <c r="D792" s="3"/>
      <c r="E792" s="3"/>
      <c r="F792" s="3"/>
      <c r="G792" s="3"/>
      <c r="H792" s="3"/>
      <c r="I792" s="3"/>
      <c r="J792" s="3"/>
      <c r="K792" s="3"/>
      <c r="L792" s="3"/>
      <c r="M792" s="3"/>
      <c r="N792" s="3"/>
      <c r="O792" s="3"/>
      <c r="P792" s="3"/>
    </row>
    <row r="793" ht="15.75" customHeight="1">
      <c r="A793" s="3"/>
      <c r="B793" s="3"/>
      <c r="C793" s="3"/>
      <c r="D793" s="3"/>
      <c r="E793" s="3"/>
      <c r="F793" s="3"/>
      <c r="G793" s="3"/>
      <c r="H793" s="3"/>
      <c r="I793" s="3"/>
      <c r="J793" s="3"/>
      <c r="K793" s="3"/>
      <c r="L793" s="3"/>
      <c r="M793" s="3"/>
      <c r="N793" s="3"/>
      <c r="O793" s="3"/>
      <c r="P793" s="3"/>
    </row>
    <row r="794" ht="15.75" customHeight="1">
      <c r="A794" s="3"/>
      <c r="B794" s="3"/>
      <c r="C794" s="3"/>
      <c r="D794" s="3"/>
      <c r="E794" s="3"/>
      <c r="F794" s="3"/>
      <c r="G794" s="3"/>
      <c r="H794" s="3"/>
      <c r="I794" s="3"/>
      <c r="J794" s="3"/>
      <c r="K794" s="3"/>
      <c r="L794" s="3"/>
      <c r="M794" s="3"/>
      <c r="N794" s="3"/>
      <c r="O794" s="3"/>
      <c r="P794" s="3"/>
    </row>
    <row r="795" ht="15.75" customHeight="1">
      <c r="A795" s="3"/>
      <c r="B795" s="3"/>
      <c r="C795" s="3"/>
      <c r="D795" s="3"/>
      <c r="E795" s="3"/>
      <c r="F795" s="3"/>
      <c r="G795" s="3"/>
      <c r="H795" s="3"/>
      <c r="I795" s="3"/>
      <c r="J795" s="3"/>
      <c r="K795" s="3"/>
      <c r="L795" s="3"/>
      <c r="M795" s="3"/>
      <c r="N795" s="3"/>
      <c r="O795" s="3"/>
      <c r="P795" s="3"/>
    </row>
    <row r="796" ht="15.75" customHeight="1">
      <c r="A796" s="3"/>
      <c r="B796" s="3"/>
      <c r="C796" s="3"/>
      <c r="D796" s="3"/>
      <c r="E796" s="3"/>
      <c r="F796" s="3"/>
      <c r="G796" s="3"/>
      <c r="H796" s="3"/>
      <c r="I796" s="3"/>
      <c r="J796" s="3"/>
      <c r="K796" s="3"/>
      <c r="L796" s="3"/>
      <c r="M796" s="3"/>
      <c r="N796" s="3"/>
      <c r="O796" s="3"/>
      <c r="P796" s="3"/>
    </row>
    <row r="797" ht="15.75" customHeight="1">
      <c r="A797" s="3"/>
      <c r="B797" s="3"/>
      <c r="C797" s="3"/>
      <c r="D797" s="3"/>
      <c r="E797" s="3"/>
      <c r="F797" s="3"/>
      <c r="G797" s="3"/>
      <c r="H797" s="3"/>
      <c r="I797" s="3"/>
      <c r="J797" s="3"/>
      <c r="K797" s="3"/>
      <c r="L797" s="3"/>
      <c r="M797" s="3"/>
      <c r="N797" s="3"/>
      <c r="O797" s="3"/>
      <c r="P797" s="3"/>
    </row>
    <row r="798" ht="15.75" customHeight="1">
      <c r="A798" s="3"/>
      <c r="B798" s="3"/>
      <c r="C798" s="3"/>
      <c r="D798" s="3"/>
      <c r="E798" s="3"/>
      <c r="F798" s="3"/>
      <c r="G798" s="3"/>
      <c r="H798" s="3"/>
      <c r="I798" s="3"/>
      <c r="J798" s="3"/>
      <c r="K798" s="3"/>
      <c r="L798" s="3"/>
      <c r="M798" s="3"/>
      <c r="N798" s="3"/>
      <c r="O798" s="3"/>
      <c r="P798" s="3"/>
    </row>
    <row r="799" ht="15.75" customHeight="1">
      <c r="A799" s="3"/>
      <c r="B799" s="3"/>
      <c r="C799" s="3"/>
      <c r="D799" s="3"/>
      <c r="E799" s="3"/>
      <c r="F799" s="3"/>
      <c r="G799" s="3"/>
      <c r="H799" s="3"/>
      <c r="I799" s="3"/>
      <c r="J799" s="3"/>
      <c r="K799" s="3"/>
      <c r="L799" s="3"/>
      <c r="M799" s="3"/>
      <c r="N799" s="3"/>
      <c r="O799" s="3"/>
      <c r="P799" s="3"/>
    </row>
    <row r="800" ht="15.75" customHeight="1">
      <c r="A800" s="3"/>
      <c r="B800" s="3"/>
      <c r="C800" s="3"/>
      <c r="D800" s="3"/>
      <c r="E800" s="3"/>
      <c r="F800" s="3"/>
      <c r="G800" s="3"/>
      <c r="H800" s="3"/>
      <c r="I800" s="3"/>
      <c r="J800" s="3"/>
      <c r="K800" s="3"/>
      <c r="L800" s="3"/>
      <c r="M800" s="3"/>
      <c r="N800" s="3"/>
      <c r="O800" s="3"/>
      <c r="P800" s="3"/>
    </row>
    <row r="801" ht="15.75" customHeight="1">
      <c r="A801" s="3"/>
      <c r="B801" s="3"/>
      <c r="C801" s="3"/>
      <c r="D801" s="3"/>
      <c r="E801" s="3"/>
      <c r="F801" s="3"/>
      <c r="G801" s="3"/>
      <c r="H801" s="3"/>
      <c r="I801" s="3"/>
      <c r="J801" s="3"/>
      <c r="K801" s="3"/>
      <c r="L801" s="3"/>
      <c r="M801" s="3"/>
      <c r="N801" s="3"/>
      <c r="O801" s="3"/>
      <c r="P801" s="3"/>
    </row>
    <row r="802" ht="15.75" customHeight="1">
      <c r="A802" s="3"/>
      <c r="B802" s="3"/>
      <c r="C802" s="3"/>
      <c r="D802" s="3"/>
      <c r="E802" s="3"/>
      <c r="F802" s="3"/>
      <c r="G802" s="3"/>
      <c r="H802" s="3"/>
      <c r="I802" s="3"/>
      <c r="J802" s="3"/>
      <c r="K802" s="3"/>
      <c r="L802" s="3"/>
      <c r="M802" s="3"/>
      <c r="N802" s="3"/>
      <c r="O802" s="3"/>
      <c r="P802" s="3"/>
    </row>
    <row r="803" ht="15.75" customHeight="1">
      <c r="A803" s="3"/>
      <c r="B803" s="3"/>
      <c r="C803" s="3"/>
      <c r="D803" s="3"/>
      <c r="E803" s="3"/>
      <c r="F803" s="3"/>
      <c r="G803" s="3"/>
      <c r="H803" s="3"/>
      <c r="I803" s="3"/>
      <c r="J803" s="3"/>
      <c r="K803" s="3"/>
      <c r="L803" s="3"/>
      <c r="M803" s="3"/>
      <c r="N803" s="3"/>
      <c r="O803" s="3"/>
      <c r="P803" s="3"/>
    </row>
    <row r="804" ht="15.75" customHeight="1">
      <c r="A804" s="3"/>
      <c r="B804" s="3"/>
      <c r="C804" s="3"/>
      <c r="D804" s="3"/>
      <c r="E804" s="3"/>
      <c r="F804" s="3"/>
      <c r="G804" s="3"/>
      <c r="H804" s="3"/>
      <c r="I804" s="3"/>
      <c r="J804" s="3"/>
      <c r="K804" s="3"/>
      <c r="L804" s="3"/>
      <c r="M804" s="3"/>
      <c r="N804" s="3"/>
      <c r="O804" s="3"/>
      <c r="P804" s="3"/>
    </row>
    <row r="805" ht="15.75" customHeight="1">
      <c r="A805" s="3"/>
      <c r="B805" s="3"/>
      <c r="C805" s="3"/>
      <c r="D805" s="3"/>
      <c r="E805" s="3"/>
      <c r="F805" s="3"/>
      <c r="G805" s="3"/>
      <c r="H805" s="3"/>
      <c r="I805" s="3"/>
      <c r="J805" s="3"/>
      <c r="K805" s="3"/>
      <c r="L805" s="3"/>
      <c r="M805" s="3"/>
      <c r="N805" s="3"/>
      <c r="O805" s="3"/>
      <c r="P805" s="3"/>
    </row>
    <row r="806" ht="15.75" customHeight="1">
      <c r="A806" s="3"/>
      <c r="B806" s="3"/>
      <c r="C806" s="3"/>
      <c r="D806" s="3"/>
      <c r="E806" s="3"/>
      <c r="F806" s="3"/>
      <c r="G806" s="3"/>
      <c r="H806" s="3"/>
      <c r="I806" s="3"/>
      <c r="J806" s="3"/>
      <c r="K806" s="3"/>
      <c r="L806" s="3"/>
      <c r="M806" s="3"/>
      <c r="N806" s="3"/>
      <c r="O806" s="3"/>
      <c r="P806" s="3"/>
    </row>
    <row r="807" ht="15.75" customHeight="1">
      <c r="A807" s="3"/>
      <c r="B807" s="3"/>
      <c r="C807" s="3"/>
      <c r="D807" s="3"/>
      <c r="E807" s="3"/>
      <c r="F807" s="3"/>
      <c r="G807" s="3"/>
      <c r="H807" s="3"/>
      <c r="I807" s="3"/>
      <c r="J807" s="3"/>
      <c r="K807" s="3"/>
      <c r="L807" s="3"/>
      <c r="M807" s="3"/>
      <c r="N807" s="3"/>
      <c r="O807" s="3"/>
      <c r="P807" s="3"/>
    </row>
    <row r="808" ht="15.75" customHeight="1">
      <c r="A808" s="3"/>
      <c r="B808" s="3"/>
      <c r="C808" s="3"/>
      <c r="D808" s="3"/>
      <c r="E808" s="3"/>
      <c r="F808" s="3"/>
      <c r="G808" s="3"/>
      <c r="H808" s="3"/>
      <c r="I808" s="3"/>
      <c r="J808" s="3"/>
      <c r="K808" s="3"/>
      <c r="L808" s="3"/>
      <c r="M808" s="3"/>
      <c r="N808" s="3"/>
      <c r="O808" s="3"/>
      <c r="P808" s="3"/>
    </row>
    <row r="809" ht="15.75" customHeight="1">
      <c r="A809" s="3"/>
      <c r="B809" s="3"/>
      <c r="C809" s="3"/>
      <c r="D809" s="3"/>
      <c r="E809" s="3"/>
      <c r="F809" s="3"/>
      <c r="G809" s="3"/>
      <c r="H809" s="3"/>
      <c r="I809" s="3"/>
      <c r="J809" s="3"/>
      <c r="K809" s="3"/>
      <c r="L809" s="3"/>
      <c r="M809" s="3"/>
      <c r="N809" s="3"/>
      <c r="O809" s="3"/>
      <c r="P809" s="3"/>
    </row>
    <row r="810" ht="15.75" customHeight="1">
      <c r="A810" s="3"/>
      <c r="B810" s="3"/>
      <c r="C810" s="3"/>
      <c r="D810" s="3"/>
      <c r="E810" s="3"/>
      <c r="F810" s="3"/>
      <c r="G810" s="3"/>
      <c r="H810" s="3"/>
      <c r="I810" s="3"/>
      <c r="J810" s="3"/>
      <c r="K810" s="3"/>
      <c r="L810" s="3"/>
      <c r="M810" s="3"/>
      <c r="N810" s="3"/>
      <c r="O810" s="3"/>
      <c r="P810" s="3"/>
    </row>
    <row r="811" ht="15.75" customHeight="1">
      <c r="A811" s="3"/>
      <c r="B811" s="3"/>
      <c r="C811" s="3"/>
      <c r="D811" s="3"/>
      <c r="E811" s="3"/>
      <c r="F811" s="3"/>
      <c r="G811" s="3"/>
      <c r="H811" s="3"/>
      <c r="I811" s="3"/>
      <c r="J811" s="3"/>
      <c r="K811" s="3"/>
      <c r="L811" s="3"/>
      <c r="M811" s="3"/>
      <c r="N811" s="3"/>
      <c r="O811" s="3"/>
      <c r="P811" s="3"/>
    </row>
    <row r="812" ht="15.75" customHeight="1">
      <c r="A812" s="3"/>
      <c r="B812" s="3"/>
      <c r="C812" s="3"/>
      <c r="D812" s="3"/>
      <c r="E812" s="3"/>
      <c r="F812" s="3"/>
      <c r="G812" s="3"/>
      <c r="H812" s="3"/>
      <c r="I812" s="3"/>
      <c r="J812" s="3"/>
      <c r="K812" s="3"/>
      <c r="L812" s="3"/>
      <c r="M812" s="3"/>
      <c r="N812" s="3"/>
      <c r="O812" s="3"/>
      <c r="P812" s="3"/>
    </row>
    <row r="813" ht="15.75" customHeight="1">
      <c r="A813" s="3"/>
      <c r="B813" s="3"/>
      <c r="C813" s="3"/>
      <c r="D813" s="3"/>
      <c r="E813" s="3"/>
      <c r="F813" s="3"/>
      <c r="G813" s="3"/>
      <c r="H813" s="3"/>
      <c r="I813" s="3"/>
      <c r="J813" s="3"/>
      <c r="K813" s="3"/>
      <c r="L813" s="3"/>
      <c r="M813" s="3"/>
      <c r="N813" s="3"/>
      <c r="O813" s="3"/>
      <c r="P813" s="3"/>
    </row>
    <row r="814" ht="15.75" customHeight="1">
      <c r="A814" s="3"/>
      <c r="B814" s="3"/>
      <c r="C814" s="3"/>
      <c r="D814" s="3"/>
      <c r="E814" s="3"/>
      <c r="F814" s="3"/>
      <c r="G814" s="3"/>
      <c r="H814" s="3"/>
      <c r="I814" s="3"/>
      <c r="J814" s="3"/>
      <c r="K814" s="3"/>
      <c r="L814" s="3"/>
      <c r="M814" s="3"/>
      <c r="N814" s="3"/>
      <c r="O814" s="3"/>
      <c r="P814" s="3"/>
    </row>
    <row r="815" ht="15.75" customHeight="1">
      <c r="A815" s="3"/>
      <c r="B815" s="3"/>
      <c r="C815" s="3"/>
      <c r="D815" s="3"/>
      <c r="E815" s="3"/>
      <c r="F815" s="3"/>
      <c r="G815" s="3"/>
      <c r="H815" s="3"/>
      <c r="I815" s="3"/>
      <c r="J815" s="3"/>
      <c r="K815" s="3"/>
      <c r="L815" s="3"/>
      <c r="M815" s="3"/>
      <c r="N815" s="3"/>
      <c r="O815" s="3"/>
      <c r="P815" s="3"/>
    </row>
    <row r="816" ht="15.75" customHeight="1">
      <c r="A816" s="3"/>
      <c r="B816" s="3"/>
      <c r="C816" s="3"/>
      <c r="D816" s="3"/>
      <c r="E816" s="3"/>
      <c r="F816" s="3"/>
      <c r="G816" s="3"/>
      <c r="H816" s="3"/>
      <c r="I816" s="3"/>
      <c r="J816" s="3"/>
      <c r="K816" s="3"/>
      <c r="L816" s="3"/>
      <c r="M816" s="3"/>
      <c r="N816" s="3"/>
      <c r="O816" s="3"/>
      <c r="P816" s="3"/>
    </row>
    <row r="817" ht="15.75" customHeight="1">
      <c r="A817" s="3"/>
      <c r="B817" s="3"/>
      <c r="C817" s="3"/>
      <c r="D817" s="3"/>
      <c r="E817" s="3"/>
      <c r="F817" s="3"/>
      <c r="G817" s="3"/>
      <c r="H817" s="3"/>
      <c r="I817" s="3"/>
      <c r="J817" s="3"/>
      <c r="K817" s="3"/>
      <c r="L817" s="3"/>
      <c r="M817" s="3"/>
      <c r="N817" s="3"/>
      <c r="O817" s="3"/>
      <c r="P817" s="3"/>
    </row>
    <row r="818" ht="15.75" customHeight="1">
      <c r="A818" s="3"/>
      <c r="B818" s="3"/>
      <c r="C818" s="3"/>
      <c r="D818" s="3"/>
      <c r="E818" s="3"/>
      <c r="F818" s="3"/>
      <c r="G818" s="3"/>
      <c r="H818" s="3"/>
      <c r="I818" s="3"/>
      <c r="J818" s="3"/>
      <c r="K818" s="3"/>
      <c r="L818" s="3"/>
      <c r="M818" s="3"/>
      <c r="N818" s="3"/>
      <c r="O818" s="3"/>
      <c r="P818" s="3"/>
    </row>
    <row r="819" ht="15.75" customHeight="1">
      <c r="A819" s="3"/>
      <c r="B819" s="3"/>
      <c r="C819" s="3"/>
      <c r="D819" s="3"/>
      <c r="E819" s="3"/>
      <c r="F819" s="3"/>
      <c r="G819" s="3"/>
      <c r="H819" s="3"/>
      <c r="I819" s="3"/>
      <c r="J819" s="3"/>
      <c r="K819" s="3"/>
      <c r="L819" s="3"/>
      <c r="M819" s="3"/>
      <c r="N819" s="3"/>
      <c r="O819" s="3"/>
      <c r="P819" s="3"/>
    </row>
    <row r="820" ht="15.75" customHeight="1">
      <c r="A820" s="3"/>
      <c r="B820" s="3"/>
      <c r="C820" s="3"/>
      <c r="D820" s="3"/>
      <c r="E820" s="3"/>
      <c r="F820" s="3"/>
      <c r="G820" s="3"/>
      <c r="H820" s="3"/>
      <c r="I820" s="3"/>
      <c r="J820" s="3"/>
      <c r="K820" s="3"/>
      <c r="L820" s="3"/>
      <c r="M820" s="3"/>
      <c r="N820" s="3"/>
      <c r="O820" s="3"/>
      <c r="P820" s="3"/>
    </row>
    <row r="821" ht="15.75" customHeight="1">
      <c r="A821" s="3"/>
      <c r="B821" s="3"/>
      <c r="C821" s="3"/>
      <c r="D821" s="3"/>
      <c r="E821" s="3"/>
      <c r="F821" s="3"/>
      <c r="G821" s="3"/>
      <c r="H821" s="3"/>
      <c r="I821" s="3"/>
      <c r="J821" s="3"/>
      <c r="K821" s="3"/>
      <c r="L821" s="3"/>
      <c r="M821" s="3"/>
      <c r="N821" s="3"/>
      <c r="O821" s="3"/>
      <c r="P821" s="3"/>
    </row>
    <row r="822" ht="15.75" customHeight="1">
      <c r="A822" s="3"/>
      <c r="B822" s="3"/>
      <c r="C822" s="3"/>
      <c r="D822" s="3"/>
      <c r="E822" s="3"/>
      <c r="F822" s="3"/>
      <c r="G822" s="3"/>
      <c r="H822" s="3"/>
      <c r="I822" s="3"/>
      <c r="J822" s="3"/>
      <c r="K822" s="3"/>
      <c r="L822" s="3"/>
      <c r="M822" s="3"/>
      <c r="N822" s="3"/>
      <c r="O822" s="3"/>
      <c r="P822" s="3"/>
    </row>
    <row r="823" ht="15.75" customHeight="1">
      <c r="A823" s="3"/>
      <c r="B823" s="3"/>
      <c r="C823" s="3"/>
      <c r="D823" s="3"/>
      <c r="E823" s="3"/>
      <c r="F823" s="3"/>
      <c r="G823" s="3"/>
      <c r="H823" s="3"/>
      <c r="I823" s="3"/>
      <c r="J823" s="3"/>
      <c r="K823" s="3"/>
      <c r="L823" s="3"/>
      <c r="M823" s="3"/>
      <c r="N823" s="3"/>
      <c r="O823" s="3"/>
      <c r="P823" s="3"/>
    </row>
    <row r="824" ht="15.75" customHeight="1">
      <c r="A824" s="3"/>
      <c r="B824" s="3"/>
      <c r="C824" s="3"/>
      <c r="D824" s="3"/>
      <c r="E824" s="3"/>
      <c r="F824" s="3"/>
      <c r="G824" s="3"/>
      <c r="H824" s="3"/>
      <c r="I824" s="3"/>
      <c r="J824" s="3"/>
      <c r="K824" s="3"/>
      <c r="L824" s="3"/>
      <c r="M824" s="3"/>
      <c r="N824" s="3"/>
      <c r="O824" s="3"/>
      <c r="P824" s="3"/>
    </row>
    <row r="825" ht="15.75" customHeight="1">
      <c r="A825" s="3"/>
      <c r="B825" s="3"/>
      <c r="C825" s="3"/>
      <c r="D825" s="3"/>
      <c r="E825" s="3"/>
      <c r="F825" s="3"/>
      <c r="G825" s="3"/>
      <c r="H825" s="3"/>
      <c r="I825" s="3"/>
      <c r="J825" s="3"/>
      <c r="K825" s="3"/>
      <c r="L825" s="3"/>
      <c r="M825" s="3"/>
      <c r="N825" s="3"/>
      <c r="O825" s="3"/>
      <c r="P825" s="3"/>
    </row>
    <row r="826" ht="15.75" customHeight="1">
      <c r="A826" s="3"/>
      <c r="B826" s="3"/>
      <c r="C826" s="3"/>
      <c r="D826" s="3"/>
      <c r="E826" s="3"/>
      <c r="F826" s="3"/>
      <c r="G826" s="3"/>
      <c r="H826" s="3"/>
      <c r="I826" s="3"/>
      <c r="J826" s="3"/>
      <c r="K826" s="3"/>
      <c r="L826" s="3"/>
      <c r="M826" s="3"/>
      <c r="N826" s="3"/>
      <c r="O826" s="3"/>
      <c r="P826" s="3"/>
    </row>
    <row r="827" ht="15.75" customHeight="1">
      <c r="A827" s="3"/>
      <c r="B827" s="3"/>
      <c r="C827" s="3"/>
      <c r="D827" s="3"/>
      <c r="E827" s="3"/>
      <c r="F827" s="3"/>
      <c r="G827" s="3"/>
      <c r="H827" s="3"/>
      <c r="I827" s="3"/>
      <c r="J827" s="3"/>
      <c r="K827" s="3"/>
      <c r="L827" s="3"/>
      <c r="M827" s="3"/>
      <c r="N827" s="3"/>
      <c r="O827" s="3"/>
      <c r="P827" s="3"/>
    </row>
    <row r="828" ht="15.75" customHeight="1">
      <c r="A828" s="3"/>
      <c r="B828" s="3"/>
      <c r="C828" s="3"/>
      <c r="D828" s="3"/>
      <c r="E828" s="3"/>
      <c r="F828" s="3"/>
      <c r="G828" s="3"/>
      <c r="H828" s="3"/>
      <c r="I828" s="3"/>
      <c r="J828" s="3"/>
      <c r="K828" s="3"/>
      <c r="L828" s="3"/>
      <c r="M828" s="3"/>
      <c r="N828" s="3"/>
      <c r="O828" s="3"/>
      <c r="P828" s="3"/>
    </row>
    <row r="829" ht="15.75" customHeight="1">
      <c r="A829" s="3"/>
      <c r="B829" s="3"/>
      <c r="C829" s="3"/>
      <c r="D829" s="3"/>
      <c r="E829" s="3"/>
      <c r="F829" s="3"/>
      <c r="G829" s="3"/>
      <c r="H829" s="3"/>
      <c r="I829" s="3"/>
      <c r="J829" s="3"/>
      <c r="K829" s="3"/>
      <c r="L829" s="3"/>
      <c r="M829" s="3"/>
      <c r="N829" s="3"/>
      <c r="O829" s="3"/>
      <c r="P829" s="3"/>
    </row>
    <row r="830" ht="15.75" customHeight="1">
      <c r="A830" s="3"/>
      <c r="B830" s="3"/>
      <c r="C830" s="3"/>
      <c r="D830" s="3"/>
      <c r="E830" s="3"/>
      <c r="F830" s="3"/>
      <c r="G830" s="3"/>
      <c r="H830" s="3"/>
      <c r="I830" s="3"/>
      <c r="J830" s="3"/>
      <c r="K830" s="3"/>
      <c r="L830" s="3"/>
      <c r="M830" s="3"/>
      <c r="N830" s="3"/>
      <c r="O830" s="3"/>
      <c r="P830" s="3"/>
    </row>
    <row r="831" ht="15.75" customHeight="1">
      <c r="A831" s="3"/>
      <c r="B831" s="3"/>
      <c r="C831" s="3"/>
      <c r="D831" s="3"/>
      <c r="E831" s="3"/>
      <c r="F831" s="3"/>
      <c r="G831" s="3"/>
      <c r="H831" s="3"/>
      <c r="I831" s="3"/>
      <c r="J831" s="3"/>
      <c r="K831" s="3"/>
      <c r="L831" s="3"/>
      <c r="M831" s="3"/>
      <c r="N831" s="3"/>
      <c r="O831" s="3"/>
      <c r="P831" s="3"/>
    </row>
    <row r="832" ht="15.75" customHeight="1">
      <c r="A832" s="3"/>
      <c r="B832" s="3"/>
      <c r="C832" s="3"/>
      <c r="D832" s="3"/>
      <c r="E832" s="3"/>
      <c r="F832" s="3"/>
      <c r="G832" s="3"/>
      <c r="H832" s="3"/>
      <c r="I832" s="3"/>
      <c r="J832" s="3"/>
      <c r="K832" s="3"/>
      <c r="L832" s="3"/>
      <c r="M832" s="3"/>
      <c r="N832" s="3"/>
      <c r="O832" s="3"/>
      <c r="P832" s="3"/>
    </row>
    <row r="833" ht="15.75" customHeight="1">
      <c r="A833" s="3"/>
      <c r="B833" s="3"/>
      <c r="C833" s="3"/>
      <c r="D833" s="3"/>
      <c r="E833" s="3"/>
      <c r="F833" s="3"/>
      <c r="G833" s="3"/>
      <c r="H833" s="3"/>
      <c r="I833" s="3"/>
      <c r="J833" s="3"/>
      <c r="K833" s="3"/>
      <c r="L833" s="3"/>
      <c r="M833" s="3"/>
      <c r="N833" s="3"/>
      <c r="O833" s="3"/>
      <c r="P833" s="3"/>
    </row>
    <row r="834" ht="15.75" customHeight="1">
      <c r="A834" s="3"/>
      <c r="B834" s="3"/>
      <c r="C834" s="3"/>
      <c r="D834" s="3"/>
      <c r="E834" s="3"/>
      <c r="F834" s="3"/>
      <c r="G834" s="3"/>
      <c r="H834" s="3"/>
      <c r="I834" s="3"/>
      <c r="J834" s="3"/>
      <c r="K834" s="3"/>
      <c r="L834" s="3"/>
      <c r="M834" s="3"/>
      <c r="N834" s="3"/>
      <c r="O834" s="3"/>
      <c r="P834" s="3"/>
    </row>
    <row r="835" ht="15.75" customHeight="1">
      <c r="A835" s="3"/>
      <c r="B835" s="3"/>
      <c r="C835" s="3"/>
      <c r="D835" s="3"/>
      <c r="E835" s="3"/>
      <c r="F835" s="3"/>
      <c r="G835" s="3"/>
      <c r="H835" s="3"/>
      <c r="I835" s="3"/>
      <c r="J835" s="3"/>
      <c r="K835" s="3"/>
      <c r="L835" s="3"/>
      <c r="M835" s="3"/>
      <c r="N835" s="3"/>
      <c r="O835" s="3"/>
      <c r="P835" s="3"/>
    </row>
    <row r="836" ht="15.75" customHeight="1">
      <c r="A836" s="3"/>
      <c r="B836" s="3"/>
      <c r="C836" s="3"/>
      <c r="D836" s="3"/>
      <c r="E836" s="3"/>
      <c r="F836" s="3"/>
      <c r="G836" s="3"/>
      <c r="H836" s="3"/>
      <c r="I836" s="3"/>
      <c r="J836" s="3"/>
      <c r="K836" s="3"/>
      <c r="L836" s="3"/>
      <c r="M836" s="3"/>
      <c r="N836" s="3"/>
      <c r="O836" s="3"/>
      <c r="P836" s="3"/>
    </row>
    <row r="837" ht="15.75" customHeight="1">
      <c r="A837" s="3"/>
      <c r="B837" s="3"/>
      <c r="C837" s="3"/>
      <c r="D837" s="3"/>
      <c r="E837" s="3"/>
      <c r="F837" s="3"/>
      <c r="G837" s="3"/>
      <c r="H837" s="3"/>
      <c r="I837" s="3"/>
      <c r="J837" s="3"/>
      <c r="K837" s="3"/>
      <c r="L837" s="3"/>
      <c r="M837" s="3"/>
      <c r="N837" s="3"/>
      <c r="O837" s="3"/>
      <c r="P837" s="3"/>
    </row>
    <row r="838" ht="15.75" customHeight="1">
      <c r="A838" s="3"/>
      <c r="B838" s="3"/>
      <c r="C838" s="3"/>
      <c r="D838" s="3"/>
      <c r="E838" s="3"/>
      <c r="F838" s="3"/>
      <c r="G838" s="3"/>
      <c r="H838" s="3"/>
      <c r="I838" s="3"/>
      <c r="J838" s="3"/>
      <c r="K838" s="3"/>
      <c r="L838" s="3"/>
      <c r="M838" s="3"/>
      <c r="N838" s="3"/>
      <c r="O838" s="3"/>
      <c r="P838" s="3"/>
    </row>
    <row r="839" ht="15.75" customHeight="1">
      <c r="A839" s="3"/>
      <c r="B839" s="3"/>
      <c r="C839" s="3"/>
      <c r="D839" s="3"/>
      <c r="E839" s="3"/>
      <c r="F839" s="3"/>
      <c r="G839" s="3"/>
      <c r="H839" s="3"/>
      <c r="I839" s="3"/>
      <c r="J839" s="3"/>
      <c r="K839" s="3"/>
      <c r="L839" s="3"/>
      <c r="M839" s="3"/>
      <c r="N839" s="3"/>
      <c r="O839" s="3"/>
      <c r="P839" s="3"/>
    </row>
    <row r="840" ht="15.75" customHeight="1">
      <c r="A840" s="3"/>
      <c r="B840" s="3"/>
      <c r="C840" s="3"/>
      <c r="D840" s="3"/>
      <c r="E840" s="3"/>
      <c r="F840" s="3"/>
      <c r="G840" s="3"/>
      <c r="H840" s="3"/>
      <c r="I840" s="3"/>
      <c r="J840" s="3"/>
      <c r="K840" s="3"/>
      <c r="L840" s="3"/>
      <c r="M840" s="3"/>
      <c r="N840" s="3"/>
      <c r="O840" s="3"/>
      <c r="P840" s="3"/>
    </row>
    <row r="841" ht="15.75" customHeight="1">
      <c r="A841" s="3"/>
      <c r="B841" s="3"/>
      <c r="C841" s="3"/>
      <c r="D841" s="3"/>
      <c r="E841" s="3"/>
      <c r="F841" s="3"/>
      <c r="G841" s="3"/>
      <c r="H841" s="3"/>
      <c r="I841" s="3"/>
      <c r="J841" s="3"/>
      <c r="K841" s="3"/>
      <c r="L841" s="3"/>
      <c r="M841" s="3"/>
      <c r="N841" s="3"/>
      <c r="O841" s="3"/>
      <c r="P841" s="3"/>
    </row>
    <row r="842" ht="15.75" customHeight="1">
      <c r="A842" s="3"/>
      <c r="B842" s="3"/>
      <c r="C842" s="3"/>
      <c r="D842" s="3"/>
      <c r="E842" s="3"/>
      <c r="F842" s="3"/>
      <c r="G842" s="3"/>
      <c r="H842" s="3"/>
      <c r="I842" s="3"/>
      <c r="J842" s="3"/>
      <c r="K842" s="3"/>
      <c r="L842" s="3"/>
      <c r="M842" s="3"/>
      <c r="N842" s="3"/>
      <c r="O842" s="3"/>
      <c r="P842" s="3"/>
    </row>
    <row r="843" ht="15.75" customHeight="1">
      <c r="A843" s="3"/>
      <c r="B843" s="3"/>
      <c r="C843" s="3"/>
      <c r="D843" s="3"/>
      <c r="E843" s="3"/>
      <c r="F843" s="3"/>
      <c r="G843" s="3"/>
      <c r="H843" s="3"/>
      <c r="I843" s="3"/>
      <c r="J843" s="3"/>
      <c r="K843" s="3"/>
      <c r="L843" s="3"/>
      <c r="M843" s="3"/>
      <c r="N843" s="3"/>
      <c r="O843" s="3"/>
      <c r="P843" s="3"/>
    </row>
    <row r="844" ht="15.75" customHeight="1">
      <c r="A844" s="3"/>
      <c r="B844" s="3"/>
      <c r="C844" s="3"/>
      <c r="D844" s="3"/>
      <c r="E844" s="3"/>
      <c r="F844" s="3"/>
      <c r="G844" s="3"/>
      <c r="H844" s="3"/>
      <c r="I844" s="3"/>
      <c r="J844" s="3"/>
      <c r="K844" s="3"/>
      <c r="L844" s="3"/>
      <c r="M844" s="3"/>
      <c r="N844" s="3"/>
      <c r="O844" s="3"/>
      <c r="P844" s="3"/>
    </row>
    <row r="845" ht="15.75" customHeight="1">
      <c r="A845" s="3"/>
      <c r="B845" s="3"/>
      <c r="C845" s="3"/>
      <c r="D845" s="3"/>
      <c r="E845" s="3"/>
      <c r="F845" s="3"/>
      <c r="G845" s="3"/>
      <c r="H845" s="3"/>
      <c r="I845" s="3"/>
      <c r="J845" s="3"/>
      <c r="K845" s="3"/>
      <c r="L845" s="3"/>
      <c r="M845" s="3"/>
      <c r="N845" s="3"/>
      <c r="O845" s="3"/>
      <c r="P845" s="3"/>
    </row>
    <row r="846" ht="15.75" customHeight="1">
      <c r="A846" s="3"/>
      <c r="B846" s="3"/>
      <c r="C846" s="3"/>
      <c r="D846" s="3"/>
      <c r="E846" s="3"/>
      <c r="F846" s="3"/>
      <c r="G846" s="3"/>
      <c r="H846" s="3"/>
      <c r="I846" s="3"/>
      <c r="J846" s="3"/>
      <c r="K846" s="3"/>
      <c r="L846" s="3"/>
      <c r="M846" s="3"/>
      <c r="N846" s="3"/>
      <c r="O846" s="3"/>
      <c r="P846" s="3"/>
    </row>
    <row r="847" ht="15.75" customHeight="1">
      <c r="A847" s="3"/>
      <c r="B847" s="3"/>
      <c r="C847" s="3"/>
      <c r="D847" s="3"/>
      <c r="E847" s="3"/>
      <c r="F847" s="3"/>
      <c r="G847" s="3"/>
      <c r="H847" s="3"/>
      <c r="I847" s="3"/>
      <c r="J847" s="3"/>
      <c r="K847" s="3"/>
      <c r="L847" s="3"/>
      <c r="M847" s="3"/>
      <c r="N847" s="3"/>
      <c r="O847" s="3"/>
      <c r="P847" s="3"/>
    </row>
    <row r="848" ht="15.75" customHeight="1">
      <c r="A848" s="3"/>
      <c r="B848" s="3"/>
      <c r="C848" s="3"/>
      <c r="D848" s="3"/>
      <c r="E848" s="3"/>
      <c r="F848" s="3"/>
      <c r="G848" s="3"/>
      <c r="H848" s="3"/>
      <c r="I848" s="3"/>
      <c r="J848" s="3"/>
      <c r="K848" s="3"/>
      <c r="L848" s="3"/>
      <c r="M848" s="3"/>
      <c r="N848" s="3"/>
      <c r="O848" s="3"/>
      <c r="P848" s="3"/>
    </row>
    <row r="849" ht="15.75" customHeight="1">
      <c r="A849" s="3"/>
      <c r="B849" s="3"/>
      <c r="C849" s="3"/>
      <c r="D849" s="3"/>
      <c r="E849" s="3"/>
      <c r="F849" s="3"/>
      <c r="G849" s="3"/>
      <c r="H849" s="3"/>
      <c r="I849" s="3"/>
      <c r="J849" s="3"/>
      <c r="K849" s="3"/>
      <c r="L849" s="3"/>
      <c r="M849" s="3"/>
      <c r="N849" s="3"/>
      <c r="O849" s="3"/>
      <c r="P849" s="3"/>
    </row>
    <row r="850" ht="15.75" customHeight="1">
      <c r="A850" s="3"/>
      <c r="B850" s="3"/>
      <c r="C850" s="3"/>
      <c r="D850" s="3"/>
      <c r="E850" s="3"/>
      <c r="F850" s="3"/>
      <c r="G850" s="3"/>
      <c r="H850" s="3"/>
      <c r="I850" s="3"/>
      <c r="J850" s="3"/>
      <c r="K850" s="3"/>
      <c r="L850" s="3"/>
      <c r="M850" s="3"/>
      <c r="N850" s="3"/>
      <c r="O850" s="3"/>
      <c r="P850" s="3"/>
    </row>
    <row r="851" ht="15.75" customHeight="1">
      <c r="A851" s="3"/>
      <c r="B851" s="3"/>
      <c r="C851" s="3"/>
      <c r="D851" s="3"/>
      <c r="E851" s="3"/>
      <c r="F851" s="3"/>
      <c r="G851" s="3"/>
      <c r="H851" s="3"/>
      <c r="I851" s="3"/>
      <c r="J851" s="3"/>
      <c r="K851" s="3"/>
      <c r="L851" s="3"/>
      <c r="M851" s="3"/>
      <c r="N851" s="3"/>
      <c r="O851" s="3"/>
      <c r="P851" s="3"/>
    </row>
    <row r="852" ht="15.75" customHeight="1">
      <c r="A852" s="3"/>
      <c r="B852" s="3"/>
      <c r="C852" s="3"/>
      <c r="D852" s="3"/>
      <c r="E852" s="3"/>
      <c r="F852" s="3"/>
      <c r="G852" s="3"/>
      <c r="H852" s="3"/>
      <c r="I852" s="3"/>
      <c r="J852" s="3"/>
      <c r="K852" s="3"/>
      <c r="L852" s="3"/>
      <c r="M852" s="3"/>
      <c r="N852" s="3"/>
      <c r="O852" s="3"/>
      <c r="P852" s="3"/>
    </row>
    <row r="853" ht="15.75" customHeight="1">
      <c r="A853" s="3"/>
      <c r="B853" s="3"/>
      <c r="C853" s="3"/>
      <c r="D853" s="3"/>
      <c r="E853" s="3"/>
      <c r="F853" s="3"/>
      <c r="G853" s="3"/>
      <c r="H853" s="3"/>
      <c r="I853" s="3"/>
      <c r="J853" s="3"/>
      <c r="K853" s="3"/>
      <c r="L853" s="3"/>
      <c r="M853" s="3"/>
      <c r="N853" s="3"/>
      <c r="O853" s="3"/>
      <c r="P853" s="3"/>
    </row>
    <row r="854" ht="15.75" customHeight="1">
      <c r="A854" s="3"/>
      <c r="B854" s="3"/>
      <c r="C854" s="3"/>
      <c r="D854" s="3"/>
      <c r="E854" s="3"/>
      <c r="F854" s="3"/>
      <c r="G854" s="3"/>
      <c r="H854" s="3"/>
      <c r="I854" s="3"/>
      <c r="J854" s="3"/>
      <c r="K854" s="3"/>
      <c r="L854" s="3"/>
      <c r="M854" s="3"/>
      <c r="N854" s="3"/>
      <c r="O854" s="3"/>
      <c r="P854" s="3"/>
    </row>
    <row r="855" ht="15.75" customHeight="1">
      <c r="A855" s="3"/>
      <c r="B855" s="3"/>
      <c r="C855" s="3"/>
      <c r="D855" s="3"/>
      <c r="E855" s="3"/>
      <c r="F855" s="3"/>
      <c r="G855" s="3"/>
      <c r="H855" s="3"/>
      <c r="I855" s="3"/>
      <c r="J855" s="3"/>
      <c r="K855" s="3"/>
      <c r="L855" s="3"/>
      <c r="M855" s="3"/>
      <c r="N855" s="3"/>
      <c r="O855" s="3"/>
      <c r="P855" s="3"/>
    </row>
    <row r="856" ht="15.75" customHeight="1">
      <c r="A856" s="3"/>
      <c r="B856" s="3"/>
      <c r="C856" s="3"/>
      <c r="D856" s="3"/>
      <c r="E856" s="3"/>
      <c r="F856" s="3"/>
      <c r="G856" s="3"/>
      <c r="H856" s="3"/>
      <c r="I856" s="3"/>
      <c r="J856" s="3"/>
      <c r="K856" s="3"/>
      <c r="L856" s="3"/>
      <c r="M856" s="3"/>
      <c r="N856" s="3"/>
      <c r="O856" s="3"/>
      <c r="P856" s="3"/>
    </row>
    <row r="857" ht="15.75" customHeight="1">
      <c r="A857" s="3"/>
      <c r="B857" s="3"/>
      <c r="C857" s="3"/>
      <c r="D857" s="3"/>
      <c r="E857" s="3"/>
      <c r="F857" s="3"/>
      <c r="G857" s="3"/>
      <c r="H857" s="3"/>
      <c r="I857" s="3"/>
      <c r="J857" s="3"/>
      <c r="K857" s="3"/>
      <c r="L857" s="3"/>
      <c r="M857" s="3"/>
      <c r="N857" s="3"/>
      <c r="O857" s="3"/>
      <c r="P857" s="3"/>
    </row>
    <row r="858" ht="15.75" customHeight="1">
      <c r="A858" s="3"/>
      <c r="B858" s="3"/>
      <c r="C858" s="3"/>
      <c r="D858" s="3"/>
      <c r="E858" s="3"/>
      <c r="F858" s="3"/>
      <c r="G858" s="3"/>
      <c r="H858" s="3"/>
      <c r="I858" s="3"/>
      <c r="J858" s="3"/>
      <c r="K858" s="3"/>
      <c r="L858" s="3"/>
      <c r="M858" s="3"/>
      <c r="N858" s="3"/>
      <c r="O858" s="3"/>
      <c r="P858" s="3"/>
    </row>
    <row r="859" ht="15.75" customHeight="1">
      <c r="A859" s="3"/>
      <c r="B859" s="3"/>
      <c r="C859" s="3"/>
      <c r="D859" s="3"/>
      <c r="E859" s="3"/>
      <c r="F859" s="3"/>
      <c r="G859" s="3"/>
      <c r="H859" s="3"/>
      <c r="I859" s="3"/>
      <c r="J859" s="3"/>
      <c r="K859" s="3"/>
      <c r="L859" s="3"/>
      <c r="M859" s="3"/>
      <c r="N859" s="3"/>
      <c r="O859" s="3"/>
      <c r="P859" s="3"/>
    </row>
    <row r="860" ht="15.75" customHeight="1">
      <c r="A860" s="3"/>
      <c r="B860" s="3"/>
      <c r="C860" s="3"/>
      <c r="D860" s="3"/>
      <c r="E860" s="3"/>
      <c r="F860" s="3"/>
      <c r="G860" s="3"/>
      <c r="H860" s="3"/>
      <c r="I860" s="3"/>
      <c r="J860" s="3"/>
      <c r="K860" s="3"/>
      <c r="L860" s="3"/>
      <c r="M860" s="3"/>
      <c r="N860" s="3"/>
      <c r="O860" s="3"/>
      <c r="P860" s="3"/>
    </row>
    <row r="861" ht="15.75" customHeight="1">
      <c r="A861" s="3"/>
      <c r="B861" s="3"/>
      <c r="C861" s="3"/>
      <c r="D861" s="3"/>
      <c r="E861" s="3"/>
      <c r="F861" s="3"/>
      <c r="G861" s="3"/>
      <c r="H861" s="3"/>
      <c r="I861" s="3"/>
      <c r="J861" s="3"/>
      <c r="K861" s="3"/>
      <c r="L861" s="3"/>
      <c r="M861" s="3"/>
      <c r="N861" s="3"/>
      <c r="O861" s="3"/>
      <c r="P861" s="3"/>
    </row>
    <row r="862" ht="15.75" customHeight="1">
      <c r="A862" s="3"/>
      <c r="B862" s="3"/>
      <c r="C862" s="3"/>
      <c r="D862" s="3"/>
      <c r="E862" s="3"/>
      <c r="F862" s="3"/>
      <c r="G862" s="3"/>
      <c r="H862" s="3"/>
      <c r="I862" s="3"/>
      <c r="J862" s="3"/>
      <c r="K862" s="3"/>
      <c r="L862" s="3"/>
      <c r="M862" s="3"/>
      <c r="N862" s="3"/>
      <c r="O862" s="3"/>
      <c r="P862" s="3"/>
    </row>
    <row r="863" ht="15.75" customHeight="1">
      <c r="A863" s="3"/>
      <c r="B863" s="3"/>
      <c r="C863" s="3"/>
      <c r="D863" s="3"/>
      <c r="E863" s="3"/>
      <c r="F863" s="3"/>
      <c r="G863" s="3"/>
      <c r="H863" s="3"/>
      <c r="I863" s="3"/>
      <c r="J863" s="3"/>
      <c r="K863" s="3"/>
      <c r="L863" s="3"/>
      <c r="M863" s="3"/>
      <c r="N863" s="3"/>
      <c r="O863" s="3"/>
      <c r="P863" s="3"/>
    </row>
    <row r="864" ht="15.75" customHeight="1">
      <c r="A864" s="3"/>
      <c r="B864" s="3"/>
      <c r="C864" s="3"/>
      <c r="D864" s="3"/>
      <c r="E864" s="3"/>
      <c r="F864" s="3"/>
      <c r="G864" s="3"/>
      <c r="H864" s="3"/>
      <c r="I864" s="3"/>
      <c r="J864" s="3"/>
      <c r="K864" s="3"/>
      <c r="L864" s="3"/>
      <c r="M864" s="3"/>
      <c r="N864" s="3"/>
      <c r="O864" s="3"/>
      <c r="P864" s="3"/>
    </row>
    <row r="865" ht="15.75" customHeight="1">
      <c r="A865" s="3"/>
      <c r="B865" s="3"/>
      <c r="C865" s="3"/>
      <c r="D865" s="3"/>
      <c r="E865" s="3"/>
      <c r="F865" s="3"/>
      <c r="G865" s="3"/>
      <c r="H865" s="3"/>
      <c r="I865" s="3"/>
      <c r="J865" s="3"/>
      <c r="K865" s="3"/>
      <c r="L865" s="3"/>
      <c r="M865" s="3"/>
      <c r="N865" s="3"/>
      <c r="O865" s="3"/>
      <c r="P865" s="3"/>
    </row>
    <row r="866" ht="15.75" customHeight="1">
      <c r="A866" s="3"/>
      <c r="B866" s="3"/>
      <c r="C866" s="3"/>
      <c r="D866" s="3"/>
      <c r="E866" s="3"/>
      <c r="F866" s="3"/>
      <c r="G866" s="3"/>
      <c r="H866" s="3"/>
      <c r="I866" s="3"/>
      <c r="J866" s="3"/>
      <c r="K866" s="3"/>
      <c r="L866" s="3"/>
      <c r="M866" s="3"/>
      <c r="N866" s="3"/>
      <c r="O866" s="3"/>
      <c r="P866" s="3"/>
    </row>
    <row r="867" ht="15.75" customHeight="1">
      <c r="A867" s="3"/>
      <c r="B867" s="3"/>
      <c r="C867" s="3"/>
      <c r="D867" s="3"/>
      <c r="E867" s="3"/>
      <c r="F867" s="3"/>
      <c r="G867" s="3"/>
      <c r="H867" s="3"/>
      <c r="I867" s="3"/>
      <c r="J867" s="3"/>
      <c r="K867" s="3"/>
      <c r="L867" s="3"/>
      <c r="M867" s="3"/>
      <c r="N867" s="3"/>
      <c r="O867" s="3"/>
      <c r="P867" s="3"/>
    </row>
    <row r="868" ht="15.75" customHeight="1">
      <c r="A868" s="3"/>
      <c r="B868" s="3"/>
      <c r="C868" s="3"/>
      <c r="D868" s="3"/>
      <c r="E868" s="3"/>
      <c r="F868" s="3"/>
      <c r="G868" s="3"/>
      <c r="H868" s="3"/>
      <c r="I868" s="3"/>
      <c r="J868" s="3"/>
      <c r="K868" s="3"/>
      <c r="L868" s="3"/>
      <c r="M868" s="3"/>
      <c r="N868" s="3"/>
      <c r="O868" s="3"/>
      <c r="P868" s="3"/>
    </row>
    <row r="869" ht="15.75" customHeight="1">
      <c r="A869" s="3"/>
      <c r="B869" s="3"/>
      <c r="C869" s="3"/>
      <c r="D869" s="3"/>
      <c r="E869" s="3"/>
      <c r="F869" s="3"/>
      <c r="G869" s="3"/>
      <c r="H869" s="3"/>
      <c r="I869" s="3"/>
      <c r="J869" s="3"/>
      <c r="K869" s="3"/>
      <c r="L869" s="3"/>
      <c r="M869" s="3"/>
      <c r="N869" s="3"/>
      <c r="O869" s="3"/>
      <c r="P869" s="3"/>
    </row>
    <row r="870" ht="15.75" customHeight="1">
      <c r="A870" s="3"/>
      <c r="B870" s="3"/>
      <c r="C870" s="3"/>
      <c r="D870" s="3"/>
      <c r="E870" s="3"/>
      <c r="F870" s="3"/>
      <c r="G870" s="3"/>
      <c r="H870" s="3"/>
      <c r="I870" s="3"/>
      <c r="J870" s="3"/>
      <c r="K870" s="3"/>
      <c r="L870" s="3"/>
      <c r="M870" s="3"/>
      <c r="N870" s="3"/>
      <c r="O870" s="3"/>
      <c r="P870" s="3"/>
    </row>
    <row r="871" ht="15.75" customHeight="1">
      <c r="A871" s="3"/>
      <c r="B871" s="3"/>
      <c r="C871" s="3"/>
      <c r="D871" s="3"/>
      <c r="E871" s="3"/>
      <c r="F871" s="3"/>
      <c r="G871" s="3"/>
      <c r="H871" s="3"/>
      <c r="I871" s="3"/>
      <c r="J871" s="3"/>
      <c r="K871" s="3"/>
      <c r="L871" s="3"/>
      <c r="M871" s="3"/>
      <c r="N871" s="3"/>
      <c r="O871" s="3"/>
      <c r="P871" s="3"/>
    </row>
    <row r="872" ht="15.75" customHeight="1">
      <c r="A872" s="3"/>
      <c r="B872" s="3"/>
      <c r="C872" s="3"/>
      <c r="D872" s="3"/>
      <c r="E872" s="3"/>
      <c r="F872" s="3"/>
      <c r="G872" s="3"/>
      <c r="H872" s="3"/>
      <c r="I872" s="3"/>
      <c r="J872" s="3"/>
      <c r="K872" s="3"/>
      <c r="L872" s="3"/>
      <c r="M872" s="3"/>
      <c r="N872" s="3"/>
      <c r="O872" s="3"/>
      <c r="P872" s="3"/>
    </row>
    <row r="873" ht="15.75" customHeight="1">
      <c r="A873" s="3"/>
      <c r="B873" s="3"/>
      <c r="C873" s="3"/>
      <c r="D873" s="3"/>
      <c r="E873" s="3"/>
      <c r="F873" s="3"/>
      <c r="G873" s="3"/>
      <c r="H873" s="3"/>
      <c r="I873" s="3"/>
      <c r="J873" s="3"/>
      <c r="K873" s="3"/>
      <c r="L873" s="3"/>
      <c r="M873" s="3"/>
      <c r="N873" s="3"/>
      <c r="O873" s="3"/>
      <c r="P873" s="3"/>
    </row>
    <row r="874" ht="15.75" customHeight="1">
      <c r="A874" s="3"/>
      <c r="B874" s="3"/>
      <c r="C874" s="3"/>
      <c r="D874" s="3"/>
      <c r="E874" s="3"/>
      <c r="F874" s="3"/>
      <c r="G874" s="3"/>
      <c r="H874" s="3"/>
      <c r="I874" s="3"/>
      <c r="J874" s="3"/>
      <c r="K874" s="3"/>
      <c r="L874" s="3"/>
      <c r="M874" s="3"/>
      <c r="N874" s="3"/>
      <c r="O874" s="3"/>
      <c r="P874" s="3"/>
    </row>
    <row r="875" ht="15.75" customHeight="1">
      <c r="A875" s="3"/>
      <c r="B875" s="3"/>
      <c r="C875" s="3"/>
      <c r="D875" s="3"/>
      <c r="E875" s="3"/>
      <c r="F875" s="3"/>
      <c r="G875" s="3"/>
      <c r="H875" s="3"/>
      <c r="I875" s="3"/>
      <c r="J875" s="3"/>
      <c r="K875" s="3"/>
      <c r="L875" s="3"/>
      <c r="M875" s="3"/>
      <c r="N875" s="3"/>
      <c r="O875" s="3"/>
      <c r="P875" s="3"/>
    </row>
    <row r="876" ht="15.75" customHeight="1">
      <c r="A876" s="3"/>
      <c r="B876" s="3"/>
      <c r="C876" s="3"/>
      <c r="D876" s="3"/>
      <c r="E876" s="3"/>
      <c r="F876" s="3"/>
      <c r="G876" s="3"/>
      <c r="H876" s="3"/>
      <c r="I876" s="3"/>
      <c r="J876" s="3"/>
      <c r="K876" s="3"/>
      <c r="L876" s="3"/>
      <c r="M876" s="3"/>
      <c r="N876" s="3"/>
      <c r="O876" s="3"/>
      <c r="P876" s="3"/>
    </row>
    <row r="877" ht="15.75" customHeight="1">
      <c r="A877" s="3"/>
      <c r="B877" s="3"/>
      <c r="C877" s="3"/>
      <c r="D877" s="3"/>
      <c r="E877" s="3"/>
      <c r="F877" s="3"/>
      <c r="G877" s="3"/>
      <c r="H877" s="3"/>
      <c r="I877" s="3"/>
      <c r="J877" s="3"/>
      <c r="K877" s="3"/>
      <c r="L877" s="3"/>
      <c r="M877" s="3"/>
      <c r="N877" s="3"/>
      <c r="O877" s="3"/>
      <c r="P877" s="3"/>
    </row>
    <row r="878" ht="15.75" customHeight="1">
      <c r="A878" s="3"/>
      <c r="B878" s="3"/>
      <c r="C878" s="3"/>
      <c r="D878" s="3"/>
      <c r="E878" s="3"/>
      <c r="F878" s="3"/>
      <c r="G878" s="3"/>
      <c r="H878" s="3"/>
      <c r="I878" s="3"/>
      <c r="J878" s="3"/>
      <c r="K878" s="3"/>
      <c r="L878" s="3"/>
      <c r="M878" s="3"/>
      <c r="N878" s="3"/>
      <c r="O878" s="3"/>
      <c r="P878" s="3"/>
    </row>
    <row r="879" ht="15.75" customHeight="1">
      <c r="A879" s="3"/>
      <c r="B879" s="3"/>
      <c r="C879" s="3"/>
      <c r="D879" s="3"/>
      <c r="E879" s="3"/>
      <c r="F879" s="3"/>
      <c r="G879" s="3"/>
      <c r="H879" s="3"/>
      <c r="I879" s="3"/>
      <c r="J879" s="3"/>
      <c r="K879" s="3"/>
      <c r="L879" s="3"/>
      <c r="M879" s="3"/>
      <c r="N879" s="3"/>
      <c r="O879" s="3"/>
      <c r="P879" s="3"/>
    </row>
    <row r="880" ht="15.75" customHeight="1">
      <c r="A880" s="3"/>
      <c r="B880" s="3"/>
      <c r="C880" s="3"/>
      <c r="D880" s="3"/>
      <c r="E880" s="3"/>
      <c r="F880" s="3"/>
      <c r="G880" s="3"/>
      <c r="H880" s="3"/>
      <c r="I880" s="3"/>
      <c r="J880" s="3"/>
      <c r="K880" s="3"/>
      <c r="L880" s="3"/>
      <c r="M880" s="3"/>
      <c r="N880" s="3"/>
      <c r="O880" s="3"/>
      <c r="P880" s="3"/>
    </row>
    <row r="881" ht="15.75" customHeight="1">
      <c r="A881" s="3"/>
      <c r="B881" s="3"/>
      <c r="C881" s="3"/>
      <c r="D881" s="3"/>
      <c r="E881" s="3"/>
      <c r="F881" s="3"/>
      <c r="G881" s="3"/>
      <c r="H881" s="3"/>
      <c r="I881" s="3"/>
      <c r="J881" s="3"/>
      <c r="K881" s="3"/>
      <c r="L881" s="3"/>
      <c r="M881" s="3"/>
      <c r="N881" s="3"/>
      <c r="O881" s="3"/>
      <c r="P881" s="3"/>
    </row>
    <row r="882" ht="15.75" customHeight="1">
      <c r="A882" s="3"/>
      <c r="B882" s="3"/>
      <c r="C882" s="3"/>
      <c r="D882" s="3"/>
      <c r="E882" s="3"/>
      <c r="F882" s="3"/>
      <c r="G882" s="3"/>
      <c r="H882" s="3"/>
      <c r="I882" s="3"/>
      <c r="J882" s="3"/>
      <c r="K882" s="3"/>
      <c r="L882" s="3"/>
      <c r="M882" s="3"/>
      <c r="N882" s="3"/>
      <c r="O882" s="3"/>
      <c r="P882" s="3"/>
    </row>
    <row r="883" ht="15.75" customHeight="1">
      <c r="A883" s="3"/>
      <c r="B883" s="3"/>
      <c r="C883" s="3"/>
      <c r="D883" s="3"/>
      <c r="E883" s="3"/>
      <c r="F883" s="3"/>
      <c r="G883" s="3"/>
      <c r="H883" s="3"/>
      <c r="I883" s="3"/>
      <c r="J883" s="3"/>
      <c r="K883" s="3"/>
      <c r="L883" s="3"/>
      <c r="M883" s="3"/>
      <c r="N883" s="3"/>
      <c r="O883" s="3"/>
      <c r="P883" s="3"/>
    </row>
    <row r="884" ht="15.75" customHeight="1">
      <c r="A884" s="3"/>
      <c r="B884" s="3"/>
      <c r="C884" s="3"/>
      <c r="D884" s="3"/>
      <c r="E884" s="3"/>
      <c r="F884" s="3"/>
      <c r="G884" s="3"/>
      <c r="H884" s="3"/>
      <c r="I884" s="3"/>
      <c r="J884" s="3"/>
      <c r="K884" s="3"/>
      <c r="L884" s="3"/>
      <c r="M884" s="3"/>
      <c r="N884" s="3"/>
      <c r="O884" s="3"/>
      <c r="P884" s="3"/>
    </row>
    <row r="885" ht="15.75" customHeight="1">
      <c r="A885" s="3"/>
      <c r="B885" s="3"/>
      <c r="C885" s="3"/>
      <c r="D885" s="3"/>
      <c r="E885" s="3"/>
      <c r="F885" s="3"/>
      <c r="G885" s="3"/>
      <c r="H885" s="3"/>
      <c r="I885" s="3"/>
      <c r="J885" s="3"/>
      <c r="K885" s="3"/>
      <c r="L885" s="3"/>
      <c r="M885" s="3"/>
      <c r="N885" s="3"/>
      <c r="O885" s="3"/>
      <c r="P885" s="3"/>
    </row>
    <row r="886" ht="15.75" customHeight="1">
      <c r="A886" s="3"/>
      <c r="B886" s="3"/>
      <c r="C886" s="3"/>
      <c r="D886" s="3"/>
      <c r="E886" s="3"/>
      <c r="F886" s="3"/>
      <c r="G886" s="3"/>
      <c r="H886" s="3"/>
      <c r="I886" s="3"/>
      <c r="J886" s="3"/>
      <c r="K886" s="3"/>
      <c r="L886" s="3"/>
      <c r="M886" s="3"/>
      <c r="N886" s="3"/>
      <c r="O886" s="3"/>
      <c r="P886" s="3"/>
    </row>
    <row r="887" ht="15.75" customHeight="1">
      <c r="A887" s="3"/>
      <c r="B887" s="3"/>
      <c r="C887" s="3"/>
      <c r="D887" s="3"/>
      <c r="E887" s="3"/>
      <c r="F887" s="3"/>
      <c r="G887" s="3"/>
      <c r="H887" s="3"/>
      <c r="I887" s="3"/>
      <c r="J887" s="3"/>
      <c r="K887" s="3"/>
      <c r="L887" s="3"/>
      <c r="M887" s="3"/>
      <c r="N887" s="3"/>
      <c r="O887" s="3"/>
      <c r="P887" s="3"/>
    </row>
    <row r="888" ht="15.75" customHeight="1">
      <c r="A888" s="3"/>
      <c r="B888" s="3"/>
      <c r="C888" s="3"/>
      <c r="D888" s="3"/>
      <c r="E888" s="3"/>
      <c r="F888" s="3"/>
      <c r="G888" s="3"/>
      <c r="H888" s="3"/>
      <c r="I888" s="3"/>
      <c r="J888" s="3"/>
      <c r="K888" s="3"/>
      <c r="L888" s="3"/>
      <c r="M888" s="3"/>
      <c r="N888" s="3"/>
      <c r="O888" s="3"/>
      <c r="P888" s="3"/>
    </row>
    <row r="889" ht="15.75" customHeight="1">
      <c r="A889" s="3"/>
      <c r="B889" s="3"/>
      <c r="C889" s="3"/>
      <c r="D889" s="3"/>
      <c r="E889" s="3"/>
      <c r="F889" s="3"/>
      <c r="G889" s="3"/>
      <c r="H889" s="3"/>
      <c r="I889" s="3"/>
      <c r="J889" s="3"/>
      <c r="K889" s="3"/>
      <c r="L889" s="3"/>
      <c r="M889" s="3"/>
      <c r="N889" s="3"/>
      <c r="O889" s="3"/>
      <c r="P889" s="3"/>
    </row>
    <row r="890" ht="15.75" customHeight="1">
      <c r="A890" s="3"/>
      <c r="B890" s="3"/>
      <c r="C890" s="3"/>
      <c r="D890" s="3"/>
      <c r="E890" s="3"/>
      <c r="F890" s="3"/>
      <c r="G890" s="3"/>
      <c r="H890" s="3"/>
      <c r="I890" s="3"/>
      <c r="J890" s="3"/>
      <c r="K890" s="3"/>
      <c r="L890" s="3"/>
      <c r="M890" s="3"/>
      <c r="N890" s="3"/>
      <c r="O890" s="3"/>
      <c r="P890" s="3"/>
    </row>
    <row r="891" ht="15.75" customHeight="1">
      <c r="A891" s="3"/>
      <c r="B891" s="3"/>
      <c r="C891" s="3"/>
      <c r="D891" s="3"/>
      <c r="E891" s="3"/>
      <c r="F891" s="3"/>
      <c r="G891" s="3"/>
      <c r="H891" s="3"/>
      <c r="I891" s="3"/>
      <c r="J891" s="3"/>
      <c r="K891" s="3"/>
      <c r="L891" s="3"/>
      <c r="M891" s="3"/>
      <c r="N891" s="3"/>
      <c r="O891" s="3"/>
      <c r="P891" s="3"/>
    </row>
    <row r="892" ht="15.75" customHeight="1">
      <c r="A892" s="3"/>
      <c r="B892" s="3"/>
      <c r="C892" s="3"/>
      <c r="D892" s="3"/>
      <c r="E892" s="3"/>
      <c r="F892" s="3"/>
      <c r="G892" s="3"/>
      <c r="H892" s="3"/>
      <c r="I892" s="3"/>
      <c r="J892" s="3"/>
      <c r="K892" s="3"/>
      <c r="L892" s="3"/>
      <c r="M892" s="3"/>
      <c r="N892" s="3"/>
      <c r="O892" s="3"/>
      <c r="P892" s="3"/>
    </row>
    <row r="893" ht="15.75" customHeight="1">
      <c r="A893" s="3"/>
      <c r="B893" s="3"/>
      <c r="C893" s="3"/>
      <c r="D893" s="3"/>
      <c r="E893" s="3"/>
      <c r="F893" s="3"/>
      <c r="G893" s="3"/>
      <c r="H893" s="3"/>
      <c r="I893" s="3"/>
      <c r="J893" s="3"/>
      <c r="K893" s="3"/>
      <c r="L893" s="3"/>
      <c r="M893" s="3"/>
      <c r="N893" s="3"/>
      <c r="O893" s="3"/>
      <c r="P893" s="3"/>
    </row>
    <row r="894" ht="15.75" customHeight="1">
      <c r="A894" s="3"/>
      <c r="B894" s="3"/>
      <c r="C894" s="3"/>
      <c r="D894" s="3"/>
      <c r="E894" s="3"/>
      <c r="F894" s="3"/>
      <c r="G894" s="3"/>
      <c r="H894" s="3"/>
      <c r="I894" s="3"/>
      <c r="J894" s="3"/>
      <c r="K894" s="3"/>
      <c r="L894" s="3"/>
      <c r="M894" s="3"/>
      <c r="N894" s="3"/>
      <c r="O894" s="3"/>
      <c r="P894" s="3"/>
    </row>
    <row r="895" ht="15.75" customHeight="1">
      <c r="A895" s="3"/>
      <c r="B895" s="3"/>
      <c r="C895" s="3"/>
      <c r="D895" s="3"/>
      <c r="E895" s="3"/>
      <c r="F895" s="3"/>
      <c r="G895" s="3"/>
      <c r="H895" s="3"/>
      <c r="I895" s="3"/>
      <c r="J895" s="3"/>
      <c r="K895" s="3"/>
      <c r="L895" s="3"/>
      <c r="M895" s="3"/>
      <c r="N895" s="3"/>
      <c r="O895" s="3"/>
      <c r="P895" s="3"/>
    </row>
    <row r="896" ht="15.75" customHeight="1">
      <c r="A896" s="3"/>
      <c r="B896" s="3"/>
      <c r="C896" s="3"/>
      <c r="D896" s="3"/>
      <c r="E896" s="3"/>
      <c r="F896" s="3"/>
      <c r="G896" s="3"/>
      <c r="H896" s="3"/>
      <c r="I896" s="3"/>
      <c r="J896" s="3"/>
      <c r="K896" s="3"/>
      <c r="L896" s="3"/>
      <c r="M896" s="3"/>
      <c r="N896" s="3"/>
      <c r="O896" s="3"/>
      <c r="P896" s="3"/>
    </row>
    <row r="897" ht="15.75" customHeight="1">
      <c r="A897" s="3"/>
      <c r="B897" s="3"/>
      <c r="C897" s="3"/>
      <c r="D897" s="3"/>
      <c r="E897" s="3"/>
      <c r="F897" s="3"/>
      <c r="G897" s="3"/>
      <c r="H897" s="3"/>
      <c r="I897" s="3"/>
      <c r="J897" s="3"/>
      <c r="K897" s="3"/>
      <c r="L897" s="3"/>
      <c r="M897" s="3"/>
      <c r="N897" s="3"/>
      <c r="O897" s="3"/>
      <c r="P897" s="3"/>
    </row>
    <row r="898" ht="15.75" customHeight="1">
      <c r="A898" s="3"/>
      <c r="B898" s="3"/>
      <c r="C898" s="3"/>
      <c r="D898" s="3"/>
      <c r="E898" s="3"/>
      <c r="F898" s="3"/>
      <c r="G898" s="3"/>
      <c r="H898" s="3"/>
      <c r="I898" s="3"/>
      <c r="J898" s="3"/>
      <c r="K898" s="3"/>
      <c r="L898" s="3"/>
      <c r="M898" s="3"/>
      <c r="N898" s="3"/>
      <c r="O898" s="3"/>
      <c r="P898" s="3"/>
    </row>
    <row r="899" ht="15.75" customHeight="1">
      <c r="A899" s="3"/>
      <c r="B899" s="3"/>
      <c r="C899" s="3"/>
      <c r="D899" s="3"/>
      <c r="E899" s="3"/>
      <c r="F899" s="3"/>
      <c r="G899" s="3"/>
      <c r="H899" s="3"/>
      <c r="I899" s="3"/>
      <c r="J899" s="3"/>
      <c r="K899" s="3"/>
      <c r="L899" s="3"/>
      <c r="M899" s="3"/>
      <c r="N899" s="3"/>
      <c r="O899" s="3"/>
      <c r="P899" s="3"/>
    </row>
    <row r="900" ht="15.75" customHeight="1">
      <c r="A900" s="3"/>
      <c r="B900" s="3"/>
      <c r="C900" s="3"/>
      <c r="D900" s="3"/>
      <c r="E900" s="3"/>
      <c r="F900" s="3"/>
      <c r="G900" s="3"/>
      <c r="H900" s="3"/>
      <c r="I900" s="3"/>
      <c r="J900" s="3"/>
      <c r="K900" s="3"/>
      <c r="L900" s="3"/>
      <c r="M900" s="3"/>
      <c r="N900" s="3"/>
      <c r="O900" s="3"/>
      <c r="P900" s="3"/>
    </row>
    <row r="901" ht="15.75" customHeight="1">
      <c r="A901" s="3"/>
      <c r="B901" s="3"/>
      <c r="C901" s="3"/>
      <c r="D901" s="3"/>
      <c r="E901" s="3"/>
      <c r="F901" s="3"/>
      <c r="G901" s="3"/>
      <c r="H901" s="3"/>
      <c r="I901" s="3"/>
      <c r="J901" s="3"/>
      <c r="K901" s="3"/>
      <c r="L901" s="3"/>
      <c r="M901" s="3"/>
      <c r="N901" s="3"/>
      <c r="O901" s="3"/>
      <c r="P901" s="3"/>
    </row>
    <row r="902" ht="15.75" customHeight="1">
      <c r="A902" s="3"/>
      <c r="B902" s="3"/>
      <c r="C902" s="3"/>
      <c r="D902" s="3"/>
      <c r="E902" s="3"/>
      <c r="F902" s="3"/>
      <c r="G902" s="3"/>
      <c r="H902" s="3"/>
      <c r="I902" s="3"/>
      <c r="J902" s="3"/>
      <c r="K902" s="3"/>
      <c r="L902" s="3"/>
      <c r="M902" s="3"/>
      <c r="N902" s="3"/>
      <c r="O902" s="3"/>
      <c r="P902" s="3"/>
    </row>
    <row r="903" ht="15.75" customHeight="1">
      <c r="A903" s="3"/>
      <c r="B903" s="3"/>
      <c r="C903" s="3"/>
      <c r="D903" s="3"/>
      <c r="E903" s="3"/>
      <c r="F903" s="3"/>
      <c r="G903" s="3"/>
      <c r="H903" s="3"/>
      <c r="I903" s="3"/>
      <c r="J903" s="3"/>
      <c r="K903" s="3"/>
      <c r="L903" s="3"/>
      <c r="M903" s="3"/>
      <c r="N903" s="3"/>
      <c r="O903" s="3"/>
      <c r="P903" s="3"/>
    </row>
    <row r="904" ht="15.75" customHeight="1">
      <c r="A904" s="3"/>
      <c r="B904" s="3"/>
      <c r="C904" s="3"/>
      <c r="D904" s="3"/>
      <c r="E904" s="3"/>
      <c r="F904" s="3"/>
      <c r="G904" s="3"/>
      <c r="H904" s="3"/>
      <c r="I904" s="3"/>
      <c r="J904" s="3"/>
      <c r="K904" s="3"/>
      <c r="L904" s="3"/>
      <c r="M904" s="3"/>
      <c r="N904" s="3"/>
      <c r="O904" s="3"/>
      <c r="P904" s="3"/>
    </row>
    <row r="905" ht="15.75" customHeight="1">
      <c r="A905" s="3"/>
      <c r="B905" s="3"/>
      <c r="C905" s="3"/>
      <c r="D905" s="3"/>
      <c r="E905" s="3"/>
      <c r="F905" s="3"/>
      <c r="G905" s="3"/>
      <c r="H905" s="3"/>
      <c r="I905" s="3"/>
      <c r="J905" s="3"/>
      <c r="K905" s="3"/>
      <c r="L905" s="3"/>
      <c r="M905" s="3"/>
      <c r="N905" s="3"/>
      <c r="O905" s="3"/>
      <c r="P905" s="3"/>
    </row>
    <row r="906" ht="15.75" customHeight="1">
      <c r="A906" s="3"/>
      <c r="B906" s="3"/>
      <c r="C906" s="3"/>
      <c r="D906" s="3"/>
      <c r="E906" s="3"/>
      <c r="F906" s="3"/>
      <c r="G906" s="3"/>
      <c r="H906" s="3"/>
      <c r="I906" s="3"/>
      <c r="J906" s="3"/>
      <c r="K906" s="3"/>
      <c r="L906" s="3"/>
      <c r="M906" s="3"/>
      <c r="N906" s="3"/>
      <c r="O906" s="3"/>
      <c r="P906" s="3"/>
    </row>
    <row r="907" ht="15.75" customHeight="1">
      <c r="A907" s="3"/>
      <c r="B907" s="3"/>
      <c r="C907" s="3"/>
      <c r="D907" s="3"/>
      <c r="E907" s="3"/>
      <c r="F907" s="3"/>
      <c r="G907" s="3"/>
      <c r="H907" s="3"/>
      <c r="I907" s="3"/>
      <c r="J907" s="3"/>
      <c r="K907" s="3"/>
      <c r="L907" s="3"/>
      <c r="M907" s="3"/>
      <c r="N907" s="3"/>
      <c r="O907" s="3"/>
      <c r="P907" s="3"/>
    </row>
    <row r="908" ht="15.75" customHeight="1">
      <c r="A908" s="3"/>
      <c r="B908" s="3"/>
      <c r="C908" s="3"/>
      <c r="D908" s="3"/>
      <c r="E908" s="3"/>
      <c r="F908" s="3"/>
      <c r="G908" s="3"/>
      <c r="H908" s="3"/>
      <c r="I908" s="3"/>
      <c r="J908" s="3"/>
      <c r="K908" s="3"/>
      <c r="L908" s="3"/>
      <c r="M908" s="3"/>
      <c r="N908" s="3"/>
      <c r="O908" s="3"/>
      <c r="P908" s="3"/>
    </row>
    <row r="909" ht="15.75" customHeight="1">
      <c r="A909" s="3"/>
      <c r="B909" s="3"/>
      <c r="C909" s="3"/>
      <c r="D909" s="3"/>
      <c r="E909" s="3"/>
      <c r="F909" s="3"/>
      <c r="G909" s="3"/>
      <c r="H909" s="3"/>
      <c r="I909" s="3"/>
      <c r="J909" s="3"/>
      <c r="K909" s="3"/>
      <c r="L909" s="3"/>
      <c r="M909" s="3"/>
      <c r="N909" s="3"/>
      <c r="O909" s="3"/>
      <c r="P909" s="3"/>
    </row>
    <row r="910" ht="15.75" customHeight="1">
      <c r="A910" s="3"/>
      <c r="B910" s="3"/>
      <c r="C910" s="3"/>
      <c r="D910" s="3"/>
      <c r="E910" s="3"/>
      <c r="F910" s="3"/>
      <c r="G910" s="3"/>
      <c r="H910" s="3"/>
      <c r="I910" s="3"/>
      <c r="J910" s="3"/>
      <c r="K910" s="3"/>
      <c r="L910" s="3"/>
      <c r="M910" s="3"/>
      <c r="N910" s="3"/>
      <c r="O910" s="3"/>
      <c r="P910" s="3"/>
    </row>
    <row r="911" ht="15.75" customHeight="1">
      <c r="A911" s="3"/>
      <c r="B911" s="3"/>
      <c r="C911" s="3"/>
      <c r="D911" s="3"/>
      <c r="E911" s="3"/>
      <c r="F911" s="3"/>
      <c r="G911" s="3"/>
      <c r="H911" s="3"/>
      <c r="I911" s="3"/>
      <c r="J911" s="3"/>
      <c r="K911" s="3"/>
      <c r="L911" s="3"/>
      <c r="M911" s="3"/>
      <c r="N911" s="3"/>
      <c r="O911" s="3"/>
      <c r="P911" s="3"/>
    </row>
    <row r="912" ht="15.75" customHeight="1">
      <c r="A912" s="3"/>
      <c r="B912" s="3"/>
      <c r="C912" s="3"/>
      <c r="D912" s="3"/>
      <c r="E912" s="3"/>
      <c r="F912" s="3"/>
      <c r="G912" s="3"/>
      <c r="H912" s="3"/>
      <c r="I912" s="3"/>
      <c r="J912" s="3"/>
      <c r="K912" s="3"/>
      <c r="L912" s="3"/>
      <c r="M912" s="3"/>
      <c r="N912" s="3"/>
      <c r="O912" s="3"/>
      <c r="P912" s="3"/>
    </row>
    <row r="913" ht="15.75" customHeight="1">
      <c r="A913" s="3"/>
      <c r="B913" s="3"/>
      <c r="C913" s="3"/>
      <c r="D913" s="3"/>
      <c r="E913" s="3"/>
      <c r="F913" s="3"/>
      <c r="G913" s="3"/>
      <c r="H913" s="3"/>
      <c r="I913" s="3"/>
      <c r="J913" s="3"/>
      <c r="K913" s="3"/>
      <c r="L913" s="3"/>
      <c r="M913" s="3"/>
      <c r="N913" s="3"/>
      <c r="O913" s="3"/>
      <c r="P913" s="3"/>
    </row>
    <row r="914" ht="15.75" customHeight="1">
      <c r="A914" s="3"/>
      <c r="B914" s="3"/>
      <c r="C914" s="3"/>
      <c r="D914" s="3"/>
      <c r="E914" s="3"/>
      <c r="F914" s="3"/>
      <c r="G914" s="3"/>
      <c r="H914" s="3"/>
      <c r="I914" s="3"/>
      <c r="J914" s="3"/>
      <c r="K914" s="3"/>
      <c r="L914" s="3"/>
      <c r="M914" s="3"/>
      <c r="N914" s="3"/>
      <c r="O914" s="3"/>
      <c r="P914" s="3"/>
    </row>
    <row r="915" ht="15.75" customHeight="1">
      <c r="A915" s="3"/>
      <c r="B915" s="3"/>
      <c r="C915" s="3"/>
      <c r="D915" s="3"/>
      <c r="E915" s="3"/>
      <c r="F915" s="3"/>
      <c r="G915" s="3"/>
      <c r="H915" s="3"/>
      <c r="I915" s="3"/>
      <c r="J915" s="3"/>
      <c r="K915" s="3"/>
      <c r="L915" s="3"/>
      <c r="M915" s="3"/>
      <c r="N915" s="3"/>
      <c r="O915" s="3"/>
      <c r="P915" s="3"/>
    </row>
    <row r="916" ht="15.75" customHeight="1">
      <c r="A916" s="3"/>
      <c r="B916" s="3"/>
      <c r="C916" s="3"/>
      <c r="D916" s="3"/>
      <c r="E916" s="3"/>
      <c r="F916" s="3"/>
      <c r="G916" s="3"/>
      <c r="H916" s="3"/>
      <c r="I916" s="3"/>
      <c r="J916" s="3"/>
      <c r="K916" s="3"/>
      <c r="L916" s="3"/>
      <c r="M916" s="3"/>
      <c r="N916" s="3"/>
      <c r="O916" s="3"/>
      <c r="P916" s="3"/>
    </row>
    <row r="917" ht="15.75" customHeight="1">
      <c r="A917" s="3"/>
      <c r="B917" s="3"/>
      <c r="C917" s="3"/>
      <c r="D917" s="3"/>
      <c r="E917" s="3"/>
      <c r="F917" s="3"/>
      <c r="G917" s="3"/>
      <c r="H917" s="3"/>
      <c r="I917" s="3"/>
      <c r="J917" s="3"/>
      <c r="K917" s="3"/>
      <c r="L917" s="3"/>
      <c r="M917" s="3"/>
      <c r="N917" s="3"/>
      <c r="O917" s="3"/>
      <c r="P917" s="3"/>
    </row>
    <row r="918" ht="15.75" customHeight="1">
      <c r="A918" s="3"/>
      <c r="B918" s="3"/>
      <c r="C918" s="3"/>
      <c r="D918" s="3"/>
      <c r="E918" s="3"/>
      <c r="F918" s="3"/>
      <c r="G918" s="3"/>
      <c r="H918" s="3"/>
      <c r="I918" s="3"/>
      <c r="J918" s="3"/>
      <c r="K918" s="3"/>
      <c r="L918" s="3"/>
      <c r="M918" s="3"/>
      <c r="N918" s="3"/>
      <c r="O918" s="3"/>
      <c r="P918" s="3"/>
    </row>
    <row r="919" ht="15.75" customHeight="1">
      <c r="A919" s="3"/>
      <c r="B919" s="3"/>
      <c r="C919" s="3"/>
      <c r="D919" s="3"/>
      <c r="E919" s="3"/>
      <c r="F919" s="3"/>
      <c r="G919" s="3"/>
      <c r="H919" s="3"/>
      <c r="I919" s="3"/>
      <c r="J919" s="3"/>
      <c r="K919" s="3"/>
      <c r="L919" s="3"/>
      <c r="M919" s="3"/>
      <c r="N919" s="3"/>
      <c r="O919" s="3"/>
      <c r="P919" s="3"/>
    </row>
    <row r="920" ht="15.75" customHeight="1">
      <c r="A920" s="3"/>
      <c r="B920" s="3"/>
      <c r="C920" s="3"/>
      <c r="D920" s="3"/>
      <c r="E920" s="3"/>
      <c r="F920" s="3"/>
      <c r="G920" s="3"/>
      <c r="H920" s="3"/>
      <c r="I920" s="3"/>
      <c r="J920" s="3"/>
      <c r="K920" s="3"/>
      <c r="L920" s="3"/>
      <c r="M920" s="3"/>
      <c r="N920" s="3"/>
      <c r="O920" s="3"/>
      <c r="P920" s="3"/>
    </row>
    <row r="921" ht="15.75" customHeight="1">
      <c r="A921" s="3"/>
      <c r="B921" s="3"/>
      <c r="C921" s="3"/>
      <c r="D921" s="3"/>
      <c r="E921" s="3"/>
      <c r="F921" s="3"/>
      <c r="G921" s="3"/>
      <c r="H921" s="3"/>
      <c r="I921" s="3"/>
      <c r="J921" s="3"/>
      <c r="K921" s="3"/>
      <c r="L921" s="3"/>
      <c r="M921" s="3"/>
      <c r="N921" s="3"/>
      <c r="O921" s="3"/>
      <c r="P921" s="3"/>
    </row>
    <row r="922" ht="15.75" customHeight="1">
      <c r="A922" s="3"/>
      <c r="B922" s="3"/>
      <c r="C922" s="3"/>
      <c r="D922" s="3"/>
      <c r="E922" s="3"/>
      <c r="F922" s="3"/>
      <c r="G922" s="3"/>
      <c r="H922" s="3"/>
      <c r="I922" s="3"/>
      <c r="J922" s="3"/>
      <c r="K922" s="3"/>
      <c r="L922" s="3"/>
      <c r="M922" s="3"/>
      <c r="N922" s="3"/>
      <c r="O922" s="3"/>
      <c r="P922" s="3"/>
    </row>
    <row r="923" ht="15.75" customHeight="1">
      <c r="A923" s="3"/>
      <c r="B923" s="3"/>
      <c r="C923" s="3"/>
      <c r="D923" s="3"/>
      <c r="E923" s="3"/>
      <c r="F923" s="3"/>
      <c r="G923" s="3"/>
      <c r="H923" s="3"/>
      <c r="I923" s="3"/>
      <c r="J923" s="3"/>
      <c r="K923" s="3"/>
      <c r="L923" s="3"/>
      <c r="M923" s="3"/>
      <c r="N923" s="3"/>
      <c r="O923" s="3"/>
      <c r="P923" s="3"/>
    </row>
    <row r="924" ht="15.75" customHeight="1">
      <c r="A924" s="3"/>
      <c r="B924" s="3"/>
      <c r="C924" s="3"/>
      <c r="D924" s="3"/>
      <c r="E924" s="3"/>
      <c r="F924" s="3"/>
      <c r="G924" s="3"/>
      <c r="H924" s="3"/>
      <c r="I924" s="3"/>
      <c r="J924" s="3"/>
      <c r="K924" s="3"/>
      <c r="L924" s="3"/>
      <c r="M924" s="3"/>
      <c r="N924" s="3"/>
      <c r="O924" s="3"/>
      <c r="P924" s="3"/>
    </row>
    <row r="925" ht="15.75" customHeight="1">
      <c r="A925" s="3"/>
      <c r="B925" s="3"/>
      <c r="C925" s="3"/>
      <c r="D925" s="3"/>
      <c r="E925" s="3"/>
      <c r="F925" s="3"/>
      <c r="G925" s="3"/>
      <c r="H925" s="3"/>
      <c r="I925" s="3"/>
      <c r="J925" s="3"/>
      <c r="K925" s="3"/>
      <c r="L925" s="3"/>
      <c r="M925" s="3"/>
      <c r="N925" s="3"/>
      <c r="O925" s="3"/>
      <c r="P925" s="3"/>
    </row>
    <row r="926" ht="15.75" customHeight="1">
      <c r="A926" s="3"/>
      <c r="B926" s="3"/>
      <c r="C926" s="3"/>
      <c r="D926" s="3"/>
      <c r="E926" s="3"/>
      <c r="F926" s="3"/>
      <c r="G926" s="3"/>
      <c r="H926" s="3"/>
      <c r="I926" s="3"/>
      <c r="J926" s="3"/>
      <c r="K926" s="3"/>
      <c r="L926" s="3"/>
      <c r="M926" s="3"/>
      <c r="N926" s="3"/>
      <c r="O926" s="3"/>
      <c r="P926" s="3"/>
    </row>
    <row r="927" ht="15.75" customHeight="1">
      <c r="A927" s="3"/>
      <c r="B927" s="3"/>
      <c r="C927" s="3"/>
      <c r="D927" s="3"/>
      <c r="E927" s="3"/>
      <c r="F927" s="3"/>
      <c r="G927" s="3"/>
      <c r="H927" s="3"/>
      <c r="I927" s="3"/>
      <c r="J927" s="3"/>
      <c r="K927" s="3"/>
      <c r="L927" s="3"/>
      <c r="M927" s="3"/>
      <c r="N927" s="3"/>
      <c r="O927" s="3"/>
      <c r="P927" s="3"/>
    </row>
    <row r="928" ht="15.75" customHeight="1">
      <c r="A928" s="3"/>
      <c r="B928" s="3"/>
      <c r="C928" s="3"/>
      <c r="D928" s="3"/>
      <c r="E928" s="3"/>
      <c r="F928" s="3"/>
      <c r="G928" s="3"/>
      <c r="H928" s="3"/>
      <c r="I928" s="3"/>
      <c r="J928" s="3"/>
      <c r="K928" s="3"/>
      <c r="L928" s="3"/>
      <c r="M928" s="3"/>
      <c r="N928" s="3"/>
      <c r="O928" s="3"/>
      <c r="P928" s="3"/>
    </row>
    <row r="929" ht="15.75" customHeight="1">
      <c r="A929" s="3"/>
      <c r="B929" s="3"/>
      <c r="C929" s="3"/>
      <c r="D929" s="3"/>
      <c r="E929" s="3"/>
      <c r="F929" s="3"/>
      <c r="G929" s="3"/>
      <c r="H929" s="3"/>
      <c r="I929" s="3"/>
      <c r="J929" s="3"/>
      <c r="K929" s="3"/>
      <c r="L929" s="3"/>
      <c r="M929" s="3"/>
      <c r="N929" s="3"/>
      <c r="O929" s="3"/>
      <c r="P929" s="3"/>
    </row>
    <row r="930" ht="15.75" customHeight="1">
      <c r="A930" s="3"/>
      <c r="B930" s="3"/>
      <c r="C930" s="3"/>
      <c r="D930" s="3"/>
      <c r="E930" s="3"/>
      <c r="F930" s="3"/>
      <c r="G930" s="3"/>
      <c r="H930" s="3"/>
      <c r="I930" s="3"/>
      <c r="J930" s="3"/>
      <c r="K930" s="3"/>
      <c r="L930" s="3"/>
      <c r="M930" s="3"/>
      <c r="N930" s="3"/>
      <c r="O930" s="3"/>
      <c r="P930" s="3"/>
    </row>
    <row r="931" ht="15.75" customHeight="1">
      <c r="A931" s="3"/>
      <c r="B931" s="3"/>
      <c r="C931" s="3"/>
      <c r="D931" s="3"/>
      <c r="E931" s="3"/>
      <c r="F931" s="3"/>
      <c r="G931" s="3"/>
      <c r="H931" s="3"/>
      <c r="I931" s="3"/>
      <c r="J931" s="3"/>
      <c r="K931" s="3"/>
      <c r="L931" s="3"/>
      <c r="M931" s="3"/>
      <c r="N931" s="3"/>
      <c r="O931" s="3"/>
      <c r="P931" s="3"/>
    </row>
    <row r="932" ht="15.75" customHeight="1">
      <c r="A932" s="3"/>
      <c r="B932" s="3"/>
      <c r="C932" s="3"/>
      <c r="D932" s="3"/>
      <c r="E932" s="3"/>
      <c r="F932" s="3"/>
      <c r="G932" s="3"/>
      <c r="H932" s="3"/>
      <c r="I932" s="3"/>
      <c r="J932" s="3"/>
      <c r="K932" s="3"/>
      <c r="L932" s="3"/>
      <c r="M932" s="3"/>
      <c r="N932" s="3"/>
      <c r="O932" s="3"/>
      <c r="P932" s="3"/>
    </row>
    <row r="933" ht="15.75" customHeight="1">
      <c r="A933" s="3"/>
      <c r="B933" s="3"/>
      <c r="C933" s="3"/>
      <c r="D933" s="3"/>
      <c r="E933" s="3"/>
      <c r="F933" s="3"/>
      <c r="G933" s="3"/>
      <c r="H933" s="3"/>
      <c r="I933" s="3"/>
      <c r="J933" s="3"/>
      <c r="K933" s="3"/>
      <c r="L933" s="3"/>
      <c r="M933" s="3"/>
      <c r="N933" s="3"/>
      <c r="O933" s="3"/>
      <c r="P933" s="3"/>
    </row>
    <row r="934" ht="15.75" customHeight="1">
      <c r="A934" s="3"/>
      <c r="B934" s="3"/>
      <c r="C934" s="3"/>
      <c r="D934" s="3"/>
      <c r="E934" s="3"/>
      <c r="F934" s="3"/>
      <c r="G934" s="3"/>
      <c r="H934" s="3"/>
      <c r="I934" s="3"/>
      <c r="J934" s="3"/>
      <c r="K934" s="3"/>
      <c r="L934" s="3"/>
      <c r="M934" s="3"/>
      <c r="N934" s="3"/>
      <c r="O934" s="3"/>
      <c r="P934" s="3"/>
    </row>
    <row r="935" ht="15.75" customHeight="1">
      <c r="A935" s="3"/>
      <c r="B935" s="3"/>
      <c r="C935" s="3"/>
      <c r="D935" s="3"/>
      <c r="E935" s="3"/>
      <c r="F935" s="3"/>
      <c r="G935" s="3"/>
      <c r="H935" s="3"/>
      <c r="I935" s="3"/>
      <c r="J935" s="3"/>
      <c r="K935" s="3"/>
      <c r="L935" s="3"/>
      <c r="M935" s="3"/>
      <c r="N935" s="3"/>
      <c r="O935" s="3"/>
      <c r="P935" s="3"/>
    </row>
    <row r="936" ht="15.75" customHeight="1">
      <c r="A936" s="3"/>
      <c r="B936" s="3"/>
      <c r="C936" s="3"/>
      <c r="D936" s="3"/>
      <c r="E936" s="3"/>
      <c r="F936" s="3"/>
      <c r="G936" s="3"/>
      <c r="H936" s="3"/>
      <c r="I936" s="3"/>
      <c r="J936" s="3"/>
      <c r="K936" s="3"/>
      <c r="L936" s="3"/>
      <c r="M936" s="3"/>
      <c r="N936" s="3"/>
      <c r="O936" s="3"/>
      <c r="P936" s="3"/>
    </row>
    <row r="937" ht="15.75" customHeight="1">
      <c r="A937" s="3"/>
      <c r="B937" s="3"/>
      <c r="C937" s="3"/>
      <c r="D937" s="3"/>
      <c r="E937" s="3"/>
      <c r="F937" s="3"/>
      <c r="G937" s="3"/>
      <c r="H937" s="3"/>
      <c r="I937" s="3"/>
      <c r="J937" s="3"/>
      <c r="K937" s="3"/>
      <c r="L937" s="3"/>
      <c r="M937" s="3"/>
      <c r="N937" s="3"/>
      <c r="O937" s="3"/>
      <c r="P937" s="3"/>
    </row>
    <row r="938" ht="15.75" customHeight="1">
      <c r="A938" s="3"/>
      <c r="B938" s="3"/>
      <c r="C938" s="3"/>
      <c r="D938" s="3"/>
      <c r="E938" s="3"/>
      <c r="F938" s="3"/>
      <c r="G938" s="3"/>
      <c r="H938" s="3"/>
      <c r="I938" s="3"/>
      <c r="J938" s="3"/>
      <c r="K938" s="3"/>
      <c r="L938" s="3"/>
      <c r="M938" s="3"/>
      <c r="N938" s="3"/>
      <c r="O938" s="3"/>
      <c r="P938" s="3"/>
    </row>
    <row r="939" ht="15.75" customHeight="1">
      <c r="A939" s="3"/>
      <c r="B939" s="3"/>
      <c r="C939" s="3"/>
      <c r="D939" s="3"/>
      <c r="E939" s="3"/>
      <c r="F939" s="3"/>
      <c r="G939" s="3"/>
      <c r="H939" s="3"/>
      <c r="I939" s="3"/>
      <c r="J939" s="3"/>
      <c r="K939" s="3"/>
      <c r="L939" s="3"/>
      <c r="M939" s="3"/>
      <c r="N939" s="3"/>
      <c r="O939" s="3"/>
      <c r="P939" s="3"/>
    </row>
    <row r="940" ht="15.75" customHeight="1">
      <c r="A940" s="3"/>
      <c r="B940" s="3"/>
      <c r="C940" s="3"/>
      <c r="D940" s="3"/>
      <c r="E940" s="3"/>
      <c r="F940" s="3"/>
      <c r="G940" s="3"/>
      <c r="H940" s="3"/>
      <c r="I940" s="3"/>
      <c r="J940" s="3"/>
      <c r="K940" s="3"/>
      <c r="L940" s="3"/>
      <c r="M940" s="3"/>
      <c r="N940" s="3"/>
      <c r="O940" s="3"/>
      <c r="P940" s="3"/>
    </row>
    <row r="941" ht="15.75" customHeight="1">
      <c r="A941" s="3"/>
      <c r="B941" s="3"/>
      <c r="C941" s="3"/>
      <c r="D941" s="3"/>
      <c r="E941" s="3"/>
      <c r="F941" s="3"/>
      <c r="G941" s="3"/>
      <c r="H941" s="3"/>
      <c r="I941" s="3"/>
      <c r="J941" s="3"/>
      <c r="K941" s="3"/>
      <c r="L941" s="3"/>
      <c r="M941" s="3"/>
      <c r="N941" s="3"/>
      <c r="O941" s="3"/>
      <c r="P941" s="3"/>
    </row>
    <row r="942" ht="15.75" customHeight="1">
      <c r="A942" s="3"/>
      <c r="B942" s="3"/>
      <c r="C942" s="3"/>
      <c r="D942" s="3"/>
      <c r="E942" s="3"/>
      <c r="F942" s="3"/>
      <c r="G942" s="3"/>
      <c r="H942" s="3"/>
      <c r="I942" s="3"/>
      <c r="J942" s="3"/>
      <c r="K942" s="3"/>
      <c r="L942" s="3"/>
      <c r="M942" s="3"/>
      <c r="N942" s="3"/>
      <c r="O942" s="3"/>
      <c r="P942" s="3"/>
    </row>
    <row r="943" ht="15.75" customHeight="1">
      <c r="A943" s="3"/>
      <c r="B943" s="3"/>
      <c r="C943" s="3"/>
      <c r="D943" s="3"/>
      <c r="E943" s="3"/>
      <c r="F943" s="3"/>
      <c r="G943" s="3"/>
      <c r="H943" s="3"/>
      <c r="I943" s="3"/>
      <c r="J943" s="3"/>
      <c r="K943" s="3"/>
      <c r="L943" s="3"/>
      <c r="M943" s="3"/>
      <c r="N943" s="3"/>
      <c r="O943" s="3"/>
      <c r="P943" s="3"/>
    </row>
    <row r="944" ht="15.75" customHeight="1">
      <c r="A944" s="3"/>
      <c r="B944" s="3"/>
      <c r="C944" s="3"/>
      <c r="D944" s="3"/>
      <c r="E944" s="3"/>
      <c r="F944" s="3"/>
      <c r="G944" s="3"/>
      <c r="H944" s="3"/>
      <c r="I944" s="3"/>
      <c r="J944" s="3"/>
      <c r="K944" s="3"/>
      <c r="L944" s="3"/>
      <c r="M944" s="3"/>
      <c r="N944" s="3"/>
      <c r="O944" s="3"/>
      <c r="P944" s="3"/>
    </row>
    <row r="945" ht="15.75" customHeight="1">
      <c r="A945" s="3"/>
      <c r="B945" s="3"/>
      <c r="C945" s="3"/>
      <c r="D945" s="3"/>
      <c r="E945" s="3"/>
      <c r="F945" s="3"/>
      <c r="G945" s="3"/>
      <c r="H945" s="3"/>
      <c r="I945" s="3"/>
      <c r="J945" s="3"/>
      <c r="K945" s="3"/>
      <c r="L945" s="3"/>
      <c r="M945" s="3"/>
      <c r="N945" s="3"/>
      <c r="O945" s="3"/>
      <c r="P945" s="3"/>
    </row>
    <row r="946" ht="15.75" customHeight="1">
      <c r="A946" s="3"/>
      <c r="B946" s="3"/>
      <c r="C946" s="3"/>
      <c r="D946" s="3"/>
      <c r="E946" s="3"/>
      <c r="F946" s="3"/>
      <c r="G946" s="3"/>
      <c r="H946" s="3"/>
      <c r="I946" s="3"/>
      <c r="J946" s="3"/>
      <c r="K946" s="3"/>
      <c r="L946" s="3"/>
      <c r="M946" s="3"/>
      <c r="N946" s="3"/>
      <c r="O946" s="3"/>
      <c r="P946" s="3"/>
    </row>
    <row r="947" ht="15.75" customHeight="1">
      <c r="A947" s="3"/>
      <c r="B947" s="3"/>
      <c r="C947" s="3"/>
      <c r="D947" s="3"/>
      <c r="E947" s="3"/>
      <c r="F947" s="3"/>
      <c r="G947" s="3"/>
      <c r="H947" s="3"/>
      <c r="I947" s="3"/>
      <c r="J947" s="3"/>
      <c r="K947" s="3"/>
      <c r="L947" s="3"/>
      <c r="M947" s="3"/>
      <c r="N947" s="3"/>
      <c r="O947" s="3"/>
      <c r="P947" s="3"/>
    </row>
    <row r="948" ht="15.75" customHeight="1">
      <c r="A948" s="3"/>
      <c r="B948" s="3"/>
      <c r="C948" s="3"/>
      <c r="D948" s="3"/>
      <c r="E948" s="3"/>
      <c r="F948" s="3"/>
      <c r="G948" s="3"/>
      <c r="H948" s="3"/>
      <c r="I948" s="3"/>
      <c r="J948" s="3"/>
      <c r="K948" s="3"/>
      <c r="L948" s="3"/>
      <c r="M948" s="3"/>
      <c r="N948" s="3"/>
      <c r="O948" s="3"/>
      <c r="P948" s="3"/>
    </row>
    <row r="949" ht="15.75" customHeight="1">
      <c r="A949" s="3"/>
      <c r="B949" s="3"/>
      <c r="C949" s="3"/>
      <c r="D949" s="3"/>
      <c r="E949" s="3"/>
      <c r="F949" s="3"/>
      <c r="G949" s="3"/>
      <c r="H949" s="3"/>
      <c r="I949" s="3"/>
      <c r="J949" s="3"/>
      <c r="K949" s="3"/>
      <c r="L949" s="3"/>
      <c r="M949" s="3"/>
      <c r="N949" s="3"/>
      <c r="O949" s="3"/>
      <c r="P949" s="3"/>
    </row>
    <row r="950" ht="15.75" customHeight="1">
      <c r="A950" s="3"/>
      <c r="B950" s="3"/>
      <c r="C950" s="3"/>
      <c r="D950" s="3"/>
      <c r="E950" s="3"/>
      <c r="F950" s="3"/>
      <c r="G950" s="3"/>
      <c r="H950" s="3"/>
      <c r="I950" s="3"/>
      <c r="J950" s="3"/>
      <c r="K950" s="3"/>
      <c r="L950" s="3"/>
      <c r="M950" s="3"/>
      <c r="N950" s="3"/>
      <c r="O950" s="3"/>
      <c r="P950" s="3"/>
    </row>
    <row r="951" ht="15.75" customHeight="1">
      <c r="A951" s="3"/>
      <c r="B951" s="3"/>
      <c r="C951" s="3"/>
      <c r="D951" s="3"/>
      <c r="E951" s="3"/>
      <c r="F951" s="3"/>
      <c r="G951" s="3"/>
      <c r="H951" s="3"/>
      <c r="I951" s="3"/>
      <c r="J951" s="3"/>
      <c r="K951" s="3"/>
      <c r="L951" s="3"/>
      <c r="M951" s="3"/>
      <c r="N951" s="3"/>
      <c r="O951" s="3"/>
      <c r="P951" s="3"/>
    </row>
    <row r="952" ht="15.75" customHeight="1">
      <c r="A952" s="3"/>
      <c r="B952" s="3"/>
      <c r="C952" s="3"/>
      <c r="D952" s="3"/>
      <c r="E952" s="3"/>
      <c r="F952" s="3"/>
      <c r="G952" s="3"/>
      <c r="H952" s="3"/>
      <c r="I952" s="3"/>
      <c r="J952" s="3"/>
      <c r="K952" s="3"/>
      <c r="L952" s="3"/>
      <c r="M952" s="3"/>
      <c r="N952" s="3"/>
      <c r="O952" s="3"/>
      <c r="P952" s="3"/>
    </row>
    <row r="953" ht="15.75" customHeight="1">
      <c r="A953" s="3"/>
      <c r="B953" s="3"/>
      <c r="C953" s="3"/>
      <c r="D953" s="3"/>
      <c r="E953" s="3"/>
      <c r="F953" s="3"/>
      <c r="G953" s="3"/>
      <c r="H953" s="3"/>
      <c r="I953" s="3"/>
      <c r="J953" s="3"/>
      <c r="K953" s="3"/>
      <c r="L953" s="3"/>
      <c r="M953" s="3"/>
      <c r="N953" s="3"/>
      <c r="O953" s="3"/>
      <c r="P953" s="3"/>
    </row>
    <row r="954" ht="15.75" customHeight="1">
      <c r="A954" s="3"/>
      <c r="B954" s="3"/>
      <c r="C954" s="3"/>
      <c r="D954" s="3"/>
      <c r="E954" s="3"/>
      <c r="F954" s="3"/>
      <c r="G954" s="3"/>
      <c r="H954" s="3"/>
      <c r="I954" s="3"/>
      <c r="J954" s="3"/>
      <c r="K954" s="3"/>
      <c r="L954" s="3"/>
      <c r="M954" s="3"/>
      <c r="N954" s="3"/>
      <c r="O954" s="3"/>
      <c r="P954" s="3"/>
    </row>
    <row r="955" ht="15.75" customHeight="1">
      <c r="A955" s="3"/>
      <c r="B955" s="3"/>
      <c r="C955" s="3"/>
      <c r="D955" s="3"/>
      <c r="E955" s="3"/>
      <c r="F955" s="3"/>
      <c r="G955" s="3"/>
      <c r="H955" s="3"/>
      <c r="I955" s="3"/>
      <c r="J955" s="3"/>
      <c r="K955" s="3"/>
      <c r="L955" s="3"/>
      <c r="M955" s="3"/>
      <c r="N955" s="3"/>
      <c r="O955" s="3"/>
      <c r="P955" s="3"/>
    </row>
    <row r="956" ht="15.75" customHeight="1">
      <c r="A956" s="3"/>
      <c r="B956" s="3"/>
      <c r="C956" s="3"/>
      <c r="D956" s="3"/>
      <c r="E956" s="3"/>
      <c r="F956" s="3"/>
      <c r="G956" s="3"/>
      <c r="H956" s="3"/>
      <c r="I956" s="3"/>
      <c r="J956" s="3"/>
      <c r="K956" s="3"/>
      <c r="L956" s="3"/>
      <c r="M956" s="3"/>
      <c r="N956" s="3"/>
      <c r="O956" s="3"/>
      <c r="P956" s="3"/>
    </row>
    <row r="957" ht="15.75" customHeight="1">
      <c r="A957" s="3"/>
      <c r="B957" s="3"/>
      <c r="C957" s="3"/>
      <c r="D957" s="3"/>
      <c r="E957" s="3"/>
      <c r="F957" s="3"/>
      <c r="G957" s="3"/>
      <c r="H957" s="3"/>
      <c r="I957" s="3"/>
      <c r="J957" s="3"/>
      <c r="K957" s="3"/>
      <c r="L957" s="3"/>
      <c r="M957" s="3"/>
      <c r="N957" s="3"/>
      <c r="O957" s="3"/>
      <c r="P957" s="3"/>
    </row>
    <row r="958" ht="15.75" customHeight="1">
      <c r="A958" s="3"/>
      <c r="B958" s="3"/>
      <c r="C958" s="3"/>
      <c r="D958" s="3"/>
      <c r="E958" s="3"/>
      <c r="F958" s="3"/>
      <c r="G958" s="3"/>
      <c r="H958" s="3"/>
      <c r="I958" s="3"/>
      <c r="J958" s="3"/>
      <c r="K958" s="3"/>
      <c r="L958" s="3"/>
      <c r="M958" s="3"/>
      <c r="N958" s="3"/>
      <c r="O958" s="3"/>
      <c r="P958" s="3"/>
    </row>
    <row r="959" ht="15.75" customHeight="1">
      <c r="A959" s="3"/>
      <c r="B959" s="3"/>
      <c r="C959" s="3"/>
      <c r="D959" s="3"/>
      <c r="E959" s="3"/>
      <c r="F959" s="3"/>
      <c r="G959" s="3"/>
      <c r="H959" s="3"/>
      <c r="I959" s="3"/>
      <c r="J959" s="3"/>
      <c r="K959" s="3"/>
      <c r="L959" s="3"/>
      <c r="M959" s="3"/>
      <c r="N959" s="3"/>
      <c r="O959" s="3"/>
      <c r="P959" s="3"/>
    </row>
    <row r="960" ht="15.75" customHeight="1">
      <c r="A960" s="3"/>
      <c r="B960" s="3"/>
      <c r="C960" s="3"/>
      <c r="D960" s="3"/>
      <c r="E960" s="3"/>
      <c r="F960" s="3"/>
      <c r="G960" s="3"/>
      <c r="H960" s="3"/>
      <c r="I960" s="3"/>
      <c r="J960" s="3"/>
      <c r="K960" s="3"/>
      <c r="L960" s="3"/>
      <c r="M960" s="3"/>
      <c r="N960" s="3"/>
      <c r="O960" s="3"/>
      <c r="P960" s="3"/>
    </row>
    <row r="961" ht="15.75" customHeight="1">
      <c r="A961" s="3"/>
      <c r="B961" s="3"/>
      <c r="C961" s="3"/>
      <c r="D961" s="3"/>
      <c r="E961" s="3"/>
      <c r="F961" s="3"/>
      <c r="G961" s="3"/>
      <c r="H961" s="3"/>
      <c r="I961" s="3"/>
      <c r="J961" s="3"/>
      <c r="K961" s="3"/>
      <c r="L961" s="3"/>
      <c r="M961" s="3"/>
      <c r="N961" s="3"/>
      <c r="O961" s="3"/>
      <c r="P961" s="3"/>
    </row>
    <row r="962" ht="15.75" customHeight="1">
      <c r="A962" s="3"/>
      <c r="B962" s="3"/>
      <c r="C962" s="3"/>
      <c r="D962" s="3"/>
      <c r="E962" s="3"/>
      <c r="F962" s="3"/>
      <c r="G962" s="3"/>
      <c r="H962" s="3"/>
      <c r="I962" s="3"/>
      <c r="J962" s="3"/>
      <c r="K962" s="3"/>
      <c r="L962" s="3"/>
      <c r="M962" s="3"/>
      <c r="N962" s="3"/>
      <c r="O962" s="3"/>
      <c r="P962" s="3"/>
    </row>
    <row r="963" ht="15.75" customHeight="1">
      <c r="A963" s="3"/>
      <c r="B963" s="3"/>
      <c r="C963" s="3"/>
      <c r="D963" s="3"/>
      <c r="E963" s="3"/>
      <c r="F963" s="3"/>
      <c r="G963" s="3"/>
      <c r="H963" s="3"/>
      <c r="I963" s="3"/>
      <c r="J963" s="3"/>
      <c r="K963" s="3"/>
      <c r="L963" s="3"/>
      <c r="M963" s="3"/>
      <c r="N963" s="3"/>
      <c r="O963" s="3"/>
      <c r="P963" s="3"/>
    </row>
    <row r="964" ht="15.75" customHeight="1">
      <c r="A964" s="3"/>
      <c r="B964" s="3"/>
      <c r="C964" s="3"/>
      <c r="D964" s="3"/>
      <c r="E964" s="3"/>
      <c r="F964" s="3"/>
      <c r="G964" s="3"/>
      <c r="H964" s="3"/>
      <c r="I964" s="3"/>
      <c r="J964" s="3"/>
      <c r="K964" s="3"/>
      <c r="L964" s="3"/>
      <c r="M964" s="3"/>
      <c r="N964" s="3"/>
      <c r="O964" s="3"/>
      <c r="P964" s="3"/>
    </row>
    <row r="965" ht="15.75" customHeight="1">
      <c r="A965" s="3"/>
      <c r="B965" s="3"/>
      <c r="C965" s="3"/>
      <c r="D965" s="3"/>
      <c r="E965" s="3"/>
      <c r="F965" s="3"/>
      <c r="G965" s="3"/>
      <c r="H965" s="3"/>
      <c r="I965" s="3"/>
      <c r="J965" s="3"/>
      <c r="K965" s="3"/>
      <c r="L965" s="3"/>
      <c r="M965" s="3"/>
      <c r="N965" s="3"/>
      <c r="O965" s="3"/>
      <c r="P965" s="3"/>
    </row>
    <row r="966" ht="15.75" customHeight="1">
      <c r="A966" s="3"/>
      <c r="B966" s="3"/>
      <c r="C966" s="3"/>
      <c r="D966" s="3"/>
      <c r="E966" s="3"/>
      <c r="F966" s="3"/>
      <c r="G966" s="3"/>
      <c r="H966" s="3"/>
      <c r="I966" s="3"/>
      <c r="J966" s="3"/>
      <c r="K966" s="3"/>
      <c r="L966" s="3"/>
      <c r="M966" s="3"/>
      <c r="N966" s="3"/>
      <c r="O966" s="3"/>
      <c r="P966" s="3"/>
    </row>
    <row r="967" ht="15.75" customHeight="1">
      <c r="A967" s="3"/>
      <c r="B967" s="3"/>
      <c r="C967" s="3"/>
      <c r="D967" s="3"/>
      <c r="E967" s="3"/>
      <c r="F967" s="3"/>
      <c r="G967" s="3"/>
      <c r="H967" s="3"/>
      <c r="I967" s="3"/>
      <c r="J967" s="3"/>
      <c r="K967" s="3"/>
      <c r="L967" s="3"/>
      <c r="M967" s="3"/>
      <c r="N967" s="3"/>
      <c r="O967" s="3"/>
      <c r="P967" s="3"/>
    </row>
    <row r="968" ht="15.75" customHeight="1">
      <c r="A968" s="3"/>
      <c r="B968" s="3"/>
      <c r="C968" s="3"/>
      <c r="D968" s="3"/>
      <c r="E968" s="3"/>
      <c r="F968" s="3"/>
      <c r="G968" s="3"/>
      <c r="H968" s="3"/>
      <c r="I968" s="3"/>
      <c r="J968" s="3"/>
      <c r="K968" s="3"/>
      <c r="L968" s="3"/>
      <c r="M968" s="3"/>
      <c r="N968" s="3"/>
      <c r="O968" s="3"/>
      <c r="P968" s="3"/>
    </row>
    <row r="969" ht="15.75" customHeight="1">
      <c r="A969" s="3"/>
      <c r="B969" s="3"/>
      <c r="C969" s="3"/>
      <c r="D969" s="3"/>
      <c r="E969" s="3"/>
      <c r="F969" s="3"/>
      <c r="G969" s="3"/>
      <c r="H969" s="3"/>
      <c r="I969" s="3"/>
      <c r="J969" s="3"/>
      <c r="K969" s="3"/>
      <c r="L969" s="3"/>
      <c r="M969" s="3"/>
      <c r="N969" s="3"/>
      <c r="O969" s="3"/>
      <c r="P969" s="3"/>
    </row>
    <row r="970" ht="15.75" customHeight="1">
      <c r="A970" s="3"/>
      <c r="B970" s="3"/>
      <c r="C970" s="3"/>
      <c r="D970" s="3"/>
      <c r="E970" s="3"/>
      <c r="F970" s="3"/>
      <c r="G970" s="3"/>
      <c r="H970" s="3"/>
      <c r="I970" s="3"/>
      <c r="J970" s="3"/>
      <c r="K970" s="3"/>
      <c r="L970" s="3"/>
      <c r="M970" s="3"/>
      <c r="N970" s="3"/>
      <c r="O970" s="3"/>
      <c r="P970" s="3"/>
    </row>
    <row r="971" ht="15.75" customHeight="1">
      <c r="A971" s="3"/>
      <c r="B971" s="3"/>
      <c r="C971" s="3"/>
      <c r="D971" s="3"/>
      <c r="E971" s="3"/>
      <c r="F971" s="3"/>
      <c r="G971" s="3"/>
      <c r="H971" s="3"/>
      <c r="I971" s="3"/>
      <c r="J971" s="3"/>
      <c r="K971" s="3"/>
      <c r="L971" s="3"/>
      <c r="M971" s="3"/>
      <c r="N971" s="3"/>
      <c r="O971" s="3"/>
      <c r="P971" s="3"/>
    </row>
    <row r="972" ht="15.75" customHeight="1">
      <c r="A972" s="3"/>
      <c r="B972" s="3"/>
      <c r="C972" s="3"/>
      <c r="D972" s="3"/>
      <c r="E972" s="3"/>
      <c r="F972" s="3"/>
      <c r="G972" s="3"/>
      <c r="H972" s="3"/>
      <c r="I972" s="3"/>
      <c r="J972" s="3"/>
      <c r="K972" s="3"/>
      <c r="L972" s="3"/>
      <c r="M972" s="3"/>
      <c r="N972" s="3"/>
      <c r="O972" s="3"/>
      <c r="P972" s="3"/>
    </row>
    <row r="973" ht="15.75" customHeight="1">
      <c r="A973" s="3"/>
      <c r="B973" s="3"/>
      <c r="C973" s="3"/>
      <c r="D973" s="3"/>
      <c r="E973" s="3"/>
      <c r="F973" s="3"/>
      <c r="G973" s="3"/>
      <c r="H973" s="3"/>
      <c r="I973" s="3"/>
      <c r="J973" s="3"/>
      <c r="K973" s="3"/>
      <c r="L973" s="3"/>
      <c r="M973" s="3"/>
      <c r="N973" s="3"/>
      <c r="O973" s="3"/>
      <c r="P973" s="3"/>
    </row>
    <row r="974" ht="15.75" customHeight="1">
      <c r="A974" s="3"/>
      <c r="B974" s="3"/>
      <c r="C974" s="3"/>
      <c r="D974" s="3"/>
      <c r="E974" s="3"/>
      <c r="F974" s="3"/>
      <c r="G974" s="3"/>
      <c r="H974" s="3"/>
      <c r="I974" s="3"/>
      <c r="J974" s="3"/>
      <c r="K974" s="3"/>
      <c r="L974" s="3"/>
      <c r="M974" s="3"/>
      <c r="N974" s="3"/>
      <c r="O974" s="3"/>
      <c r="P974" s="3"/>
    </row>
    <row r="975" ht="15.75" customHeight="1">
      <c r="A975" s="3"/>
      <c r="B975" s="3"/>
      <c r="C975" s="3"/>
      <c r="D975" s="3"/>
      <c r="E975" s="3"/>
      <c r="F975" s="3"/>
      <c r="G975" s="3"/>
      <c r="H975" s="3"/>
      <c r="I975" s="3"/>
      <c r="J975" s="3"/>
      <c r="K975" s="3"/>
      <c r="L975" s="3"/>
      <c r="M975" s="3"/>
      <c r="N975" s="3"/>
      <c r="O975" s="3"/>
      <c r="P975" s="3"/>
    </row>
    <row r="976" ht="15.75" customHeight="1">
      <c r="A976" s="3"/>
      <c r="B976" s="3"/>
      <c r="C976" s="3"/>
      <c r="D976" s="3"/>
      <c r="E976" s="3"/>
      <c r="F976" s="3"/>
      <c r="G976" s="3"/>
      <c r="H976" s="3"/>
      <c r="I976" s="3"/>
      <c r="J976" s="3"/>
      <c r="K976" s="3"/>
      <c r="L976" s="3"/>
      <c r="M976" s="3"/>
      <c r="N976" s="3"/>
      <c r="O976" s="3"/>
      <c r="P976" s="3"/>
    </row>
    <row r="977" ht="15.75" customHeight="1">
      <c r="A977" s="3"/>
      <c r="B977" s="3"/>
      <c r="C977" s="3"/>
      <c r="D977" s="3"/>
      <c r="E977" s="3"/>
      <c r="F977" s="3"/>
      <c r="G977" s="3"/>
      <c r="H977" s="3"/>
      <c r="I977" s="3"/>
      <c r="J977" s="3"/>
      <c r="K977" s="3"/>
      <c r="L977" s="3"/>
      <c r="M977" s="3"/>
      <c r="N977" s="3"/>
      <c r="O977" s="3"/>
      <c r="P977" s="3"/>
    </row>
    <row r="978" ht="15.75" customHeight="1">
      <c r="A978" s="3"/>
      <c r="B978" s="3"/>
      <c r="C978" s="3"/>
      <c r="D978" s="3"/>
      <c r="E978" s="3"/>
      <c r="F978" s="3"/>
      <c r="G978" s="3"/>
      <c r="H978" s="3"/>
      <c r="I978" s="3"/>
      <c r="J978" s="3"/>
      <c r="K978" s="3"/>
      <c r="L978" s="3"/>
      <c r="M978" s="3"/>
      <c r="N978" s="3"/>
      <c r="O978" s="3"/>
      <c r="P978" s="3"/>
    </row>
    <row r="979" ht="15.75" customHeight="1">
      <c r="A979" s="3"/>
      <c r="B979" s="3"/>
      <c r="C979" s="3"/>
      <c r="D979" s="3"/>
      <c r="E979" s="3"/>
      <c r="F979" s="3"/>
      <c r="G979" s="3"/>
      <c r="H979" s="3"/>
      <c r="I979" s="3"/>
      <c r="J979" s="3"/>
      <c r="K979" s="3"/>
      <c r="L979" s="3"/>
      <c r="M979" s="3"/>
      <c r="N979" s="3"/>
      <c r="O979" s="3"/>
      <c r="P979" s="3"/>
    </row>
    <row r="980" ht="15.75" customHeight="1">
      <c r="A980" s="3"/>
      <c r="B980" s="3"/>
      <c r="C980" s="3"/>
      <c r="D980" s="3"/>
      <c r="E980" s="3"/>
      <c r="F980" s="3"/>
      <c r="G980" s="3"/>
      <c r="H980" s="3"/>
      <c r="I980" s="3"/>
      <c r="J980" s="3"/>
      <c r="K980" s="3"/>
      <c r="L980" s="3"/>
      <c r="M980" s="3"/>
      <c r="N980" s="3"/>
      <c r="O980" s="3"/>
      <c r="P980" s="3"/>
    </row>
    <row r="981" ht="15.75" customHeight="1">
      <c r="A981" s="3"/>
      <c r="B981" s="3"/>
      <c r="C981" s="3"/>
      <c r="D981" s="3"/>
      <c r="E981" s="3"/>
      <c r="F981" s="3"/>
      <c r="G981" s="3"/>
      <c r="H981" s="3"/>
      <c r="I981" s="3"/>
      <c r="J981" s="3"/>
      <c r="K981" s="3"/>
      <c r="L981" s="3"/>
      <c r="M981" s="3"/>
      <c r="N981" s="3"/>
      <c r="O981" s="3"/>
      <c r="P981" s="3"/>
    </row>
    <row r="982" ht="15.75" customHeight="1">
      <c r="A982" s="3"/>
      <c r="B982" s="3"/>
      <c r="C982" s="3"/>
      <c r="D982" s="3"/>
      <c r="E982" s="3"/>
      <c r="F982" s="3"/>
      <c r="G982" s="3"/>
      <c r="H982" s="3"/>
      <c r="I982" s="3"/>
      <c r="J982" s="3"/>
      <c r="K982" s="3"/>
      <c r="L982" s="3"/>
      <c r="M982" s="3"/>
      <c r="N982" s="3"/>
      <c r="O982" s="3"/>
      <c r="P982" s="3"/>
    </row>
    <row r="983" ht="15.75" customHeight="1">
      <c r="A983" s="3"/>
      <c r="B983" s="3"/>
      <c r="C983" s="3"/>
      <c r="D983" s="3"/>
      <c r="E983" s="3"/>
      <c r="F983" s="3"/>
      <c r="G983" s="3"/>
      <c r="H983" s="3"/>
      <c r="I983" s="3"/>
      <c r="J983" s="3"/>
      <c r="K983" s="3"/>
      <c r="L983" s="3"/>
      <c r="M983" s="3"/>
      <c r="N983" s="3"/>
      <c r="O983" s="3"/>
      <c r="P983" s="3"/>
    </row>
    <row r="984" ht="15.75" customHeight="1">
      <c r="A984" s="3"/>
      <c r="B984" s="3"/>
      <c r="C984" s="3"/>
      <c r="D984" s="3"/>
      <c r="E984" s="3"/>
      <c r="F984" s="3"/>
      <c r="G984" s="3"/>
      <c r="H984" s="3"/>
      <c r="I984" s="3"/>
      <c r="J984" s="3"/>
      <c r="K984" s="3"/>
      <c r="L984" s="3"/>
      <c r="M984" s="3"/>
      <c r="N984" s="3"/>
      <c r="O984" s="3"/>
      <c r="P984" s="3"/>
    </row>
    <row r="985" ht="15.75" customHeight="1">
      <c r="A985" s="3"/>
      <c r="B985" s="3"/>
      <c r="C985" s="3"/>
      <c r="D985" s="3"/>
      <c r="E985" s="3"/>
      <c r="F985" s="3"/>
      <c r="G985" s="3"/>
      <c r="H985" s="3"/>
      <c r="I985" s="3"/>
      <c r="J985" s="3"/>
      <c r="K985" s="3"/>
      <c r="L985" s="3"/>
      <c r="M985" s="3"/>
      <c r="N985" s="3"/>
      <c r="O985" s="3"/>
      <c r="P985" s="3"/>
    </row>
    <row r="986" ht="15.75" customHeight="1">
      <c r="A986" s="3"/>
      <c r="B986" s="3"/>
      <c r="C986" s="3"/>
      <c r="D986" s="3"/>
      <c r="E986" s="3"/>
      <c r="F986" s="3"/>
      <c r="G986" s="3"/>
      <c r="H986" s="3"/>
      <c r="I986" s="3"/>
      <c r="J986" s="3"/>
      <c r="K986" s="3"/>
      <c r="L986" s="3"/>
      <c r="M986" s="3"/>
      <c r="N986" s="3"/>
      <c r="O986" s="3"/>
      <c r="P986" s="3"/>
    </row>
    <row r="987" ht="15.75" customHeight="1">
      <c r="A987" s="3"/>
      <c r="B987" s="3"/>
      <c r="C987" s="3"/>
      <c r="D987" s="3"/>
      <c r="E987" s="3"/>
      <c r="F987" s="3"/>
      <c r="G987" s="3"/>
      <c r="H987" s="3"/>
      <c r="I987" s="3"/>
      <c r="J987" s="3"/>
      <c r="K987" s="3"/>
      <c r="L987" s="3"/>
      <c r="M987" s="3"/>
      <c r="N987" s="3"/>
      <c r="O987" s="3"/>
      <c r="P987" s="3"/>
    </row>
    <row r="988" ht="15.75" customHeight="1">
      <c r="A988" s="3"/>
      <c r="B988" s="3"/>
      <c r="C988" s="3"/>
      <c r="D988" s="3"/>
      <c r="E988" s="3"/>
      <c r="F988" s="3"/>
      <c r="G988" s="3"/>
      <c r="H988" s="3"/>
      <c r="I988" s="3"/>
      <c r="J988" s="3"/>
      <c r="K988" s="3"/>
      <c r="L988" s="3"/>
      <c r="M988" s="3"/>
      <c r="N988" s="3"/>
      <c r="O988" s="3"/>
      <c r="P988" s="3"/>
    </row>
    <row r="989" ht="15.75" customHeight="1">
      <c r="A989" s="3"/>
      <c r="B989" s="3"/>
      <c r="C989" s="3"/>
      <c r="D989" s="3"/>
      <c r="E989" s="3"/>
      <c r="F989" s="3"/>
      <c r="G989" s="3"/>
      <c r="H989" s="3"/>
      <c r="I989" s="3"/>
      <c r="J989" s="3"/>
      <c r="K989" s="3"/>
      <c r="L989" s="3"/>
      <c r="M989" s="3"/>
      <c r="N989" s="3"/>
      <c r="O989" s="3"/>
      <c r="P989" s="3"/>
    </row>
    <row r="990" ht="15.75" customHeight="1">
      <c r="A990" s="3"/>
      <c r="B990" s="3"/>
      <c r="C990" s="3"/>
      <c r="D990" s="3"/>
      <c r="E990" s="3"/>
      <c r="F990" s="3"/>
      <c r="G990" s="3"/>
      <c r="H990" s="3"/>
      <c r="I990" s="3"/>
      <c r="J990" s="3"/>
      <c r="K990" s="3"/>
      <c r="L990" s="3"/>
      <c r="M990" s="3"/>
      <c r="N990" s="3"/>
      <c r="O990" s="3"/>
      <c r="P990" s="3"/>
    </row>
    <row r="991" ht="15.75" customHeight="1">
      <c r="A991" s="3"/>
      <c r="B991" s="3"/>
      <c r="C991" s="3"/>
      <c r="D991" s="3"/>
      <c r="E991" s="3"/>
      <c r="F991" s="3"/>
      <c r="G991" s="3"/>
      <c r="H991" s="3"/>
      <c r="I991" s="3"/>
      <c r="J991" s="3"/>
      <c r="K991" s="3"/>
      <c r="L991" s="3"/>
      <c r="M991" s="3"/>
      <c r="N991" s="3"/>
      <c r="O991" s="3"/>
      <c r="P991" s="3"/>
    </row>
    <row r="992" ht="15.75" customHeight="1">
      <c r="A992" s="3"/>
      <c r="B992" s="3"/>
      <c r="C992" s="3"/>
      <c r="D992" s="3"/>
      <c r="E992" s="3"/>
      <c r="F992" s="3"/>
      <c r="G992" s="3"/>
      <c r="H992" s="3"/>
      <c r="I992" s="3"/>
      <c r="J992" s="3"/>
      <c r="K992" s="3"/>
      <c r="L992" s="3"/>
      <c r="M992" s="3"/>
      <c r="N992" s="3"/>
      <c r="O992" s="3"/>
      <c r="P992" s="3"/>
    </row>
    <row r="993" ht="15.75" customHeight="1">
      <c r="A993" s="3"/>
      <c r="B993" s="3"/>
      <c r="C993" s="3"/>
      <c r="D993" s="3"/>
      <c r="E993" s="3"/>
      <c r="F993" s="3"/>
      <c r="G993" s="3"/>
      <c r="H993" s="3"/>
      <c r="I993" s="3"/>
      <c r="J993" s="3"/>
      <c r="K993" s="3"/>
      <c r="L993" s="3"/>
      <c r="M993" s="3"/>
      <c r="N993" s="3"/>
      <c r="O993" s="3"/>
      <c r="P993" s="3"/>
    </row>
    <row r="994" ht="15.75" customHeight="1">
      <c r="A994" s="3"/>
      <c r="B994" s="3"/>
      <c r="C994" s="3"/>
      <c r="D994" s="3"/>
      <c r="E994" s="3"/>
      <c r="F994" s="3"/>
      <c r="G994" s="3"/>
      <c r="H994" s="3"/>
      <c r="I994" s="3"/>
      <c r="J994" s="3"/>
      <c r="K994" s="3"/>
      <c r="L994" s="3"/>
      <c r="M994" s="3"/>
      <c r="N994" s="3"/>
      <c r="O994" s="3"/>
      <c r="P994" s="3"/>
    </row>
    <row r="995" ht="15.75" customHeight="1">
      <c r="A995" s="3"/>
      <c r="B995" s="3"/>
      <c r="C995" s="3"/>
      <c r="D995" s="3"/>
      <c r="E995" s="3"/>
      <c r="F995" s="3"/>
      <c r="G995" s="3"/>
      <c r="H995" s="3"/>
      <c r="I995" s="3"/>
      <c r="J995" s="3"/>
      <c r="K995" s="3"/>
      <c r="L995" s="3"/>
      <c r="M995" s="3"/>
      <c r="N995" s="3"/>
      <c r="O995" s="3"/>
      <c r="P995" s="3"/>
    </row>
    <row r="996" ht="15.75" customHeight="1">
      <c r="A996" s="3"/>
      <c r="B996" s="3"/>
      <c r="C996" s="3"/>
      <c r="D996" s="3"/>
      <c r="E996" s="3"/>
      <c r="F996" s="3"/>
      <c r="G996" s="3"/>
      <c r="H996" s="3"/>
      <c r="I996" s="3"/>
      <c r="J996" s="3"/>
      <c r="K996" s="3"/>
      <c r="L996" s="3"/>
      <c r="M996" s="3"/>
      <c r="N996" s="3"/>
      <c r="O996" s="3"/>
      <c r="P996" s="3"/>
    </row>
    <row r="997" ht="15.75" customHeight="1">
      <c r="A997" s="3"/>
      <c r="B997" s="3"/>
      <c r="C997" s="3"/>
      <c r="D997" s="3"/>
      <c r="E997" s="3"/>
      <c r="F997" s="3"/>
      <c r="G997" s="3"/>
      <c r="H997" s="3"/>
      <c r="I997" s="3"/>
      <c r="J997" s="3"/>
      <c r="K997" s="3"/>
      <c r="L997" s="3"/>
      <c r="M997" s="3"/>
      <c r="N997" s="3"/>
      <c r="O997" s="3"/>
      <c r="P997" s="3"/>
    </row>
    <row r="998" ht="15.75" customHeight="1">
      <c r="A998" s="3"/>
      <c r="B998" s="3"/>
      <c r="C998" s="3"/>
      <c r="D998" s="3"/>
      <c r="E998" s="3"/>
      <c r="F998" s="3"/>
      <c r="G998" s="3"/>
      <c r="H998" s="3"/>
      <c r="I998" s="3"/>
      <c r="J998" s="3"/>
      <c r="K998" s="3"/>
      <c r="L998" s="3"/>
      <c r="M998" s="3"/>
      <c r="N998" s="3"/>
      <c r="O998" s="3"/>
      <c r="P998" s="3"/>
    </row>
    <row r="999" ht="15.75" customHeight="1">
      <c r="A999" s="3"/>
      <c r="B999" s="3"/>
      <c r="C999" s="3"/>
      <c r="D999" s="3"/>
      <c r="E999" s="3"/>
      <c r="F999" s="3"/>
      <c r="G999" s="3"/>
      <c r="H999" s="3"/>
      <c r="I999" s="3"/>
      <c r="J999" s="3"/>
      <c r="K999" s="3"/>
      <c r="L999" s="3"/>
      <c r="M999" s="3"/>
      <c r="N999" s="3"/>
      <c r="O999" s="3"/>
      <c r="P999" s="3"/>
    </row>
    <row r="1000" ht="15.75" customHeight="1">
      <c r="A1000" s="3"/>
      <c r="B1000" s="3"/>
      <c r="C1000" s="3"/>
      <c r="D1000" s="3"/>
      <c r="E1000" s="3"/>
      <c r="F1000" s="3"/>
      <c r="G1000" s="3"/>
      <c r="H1000" s="3"/>
      <c r="I1000" s="3"/>
      <c r="J1000" s="3"/>
      <c r="K1000" s="3"/>
      <c r="L1000" s="3"/>
      <c r="M1000" s="3"/>
      <c r="N1000" s="3"/>
      <c r="O1000" s="3"/>
      <c r="P1000" s="3"/>
    </row>
  </sheetData>
  <autoFilter ref="$A$1:$K$7"/>
  <mergeCells count="1">
    <mergeCell ref="A9:J9"/>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4.0"/>
    <col customWidth="1" min="3" max="3" width="22.0"/>
    <col customWidth="1" min="4" max="5" width="13.0"/>
    <col customWidth="1" min="6" max="6" width="25.0"/>
    <col customWidth="1" min="7" max="7" width="21.0"/>
    <col customWidth="1" min="8" max="8" width="19.0"/>
    <col customWidth="1" min="9" max="9" width="34.0"/>
    <col customWidth="1" min="10" max="26" width="8.71"/>
  </cols>
  <sheetData>
    <row r="1" ht="30.0" customHeight="1">
      <c r="A1" s="2" t="s">
        <v>492</v>
      </c>
      <c r="B1" s="2" t="s">
        <v>449</v>
      </c>
      <c r="C1" s="2" t="s">
        <v>450</v>
      </c>
      <c r="D1" s="2" t="s">
        <v>493</v>
      </c>
      <c r="E1" s="2" t="s">
        <v>494</v>
      </c>
      <c r="F1" s="2" t="s">
        <v>495</v>
      </c>
      <c r="G1" s="2" t="s">
        <v>496</v>
      </c>
      <c r="H1" s="2" t="s">
        <v>497</v>
      </c>
      <c r="I1" s="2" t="s">
        <v>498</v>
      </c>
    </row>
    <row r="2" ht="15.0" customHeight="1">
      <c r="A2" s="9">
        <v>12.0</v>
      </c>
      <c r="B2" s="16">
        <v>690.0</v>
      </c>
      <c r="C2" s="16">
        <v>390.0</v>
      </c>
      <c r="D2" s="9">
        <v>15.0</v>
      </c>
      <c r="E2" s="9">
        <v>15.0</v>
      </c>
      <c r="F2" s="9">
        <v>3.0</v>
      </c>
      <c r="G2" s="9" t="s">
        <v>475</v>
      </c>
      <c r="H2" s="9" t="s">
        <v>488</v>
      </c>
      <c r="I2" s="9" t="s">
        <v>499</v>
      </c>
    </row>
    <row r="3" ht="15.0" customHeight="1">
      <c r="A3" s="11">
        <v>10.0</v>
      </c>
      <c r="B3" s="16">
        <v>570.0</v>
      </c>
      <c r="C3" s="16">
        <v>360.0</v>
      </c>
      <c r="D3" s="11">
        <v>15.0</v>
      </c>
      <c r="E3" s="11">
        <v>15.0</v>
      </c>
      <c r="F3" s="11">
        <v>3.0</v>
      </c>
      <c r="G3" s="11" t="s">
        <v>475</v>
      </c>
      <c r="H3" s="11" t="s">
        <v>488</v>
      </c>
      <c r="I3" s="11" t="s">
        <v>500</v>
      </c>
    </row>
    <row r="4" ht="15.0" customHeight="1">
      <c r="A4" s="9">
        <v>9.0</v>
      </c>
      <c r="B4" s="16">
        <v>510.0</v>
      </c>
      <c r="C4" s="16">
        <v>300.0</v>
      </c>
      <c r="D4" s="9">
        <v>15.0</v>
      </c>
      <c r="E4" s="9">
        <v>15.0</v>
      </c>
      <c r="F4" s="9">
        <v>3.0</v>
      </c>
      <c r="G4" s="9" t="s">
        <v>475</v>
      </c>
      <c r="H4" s="9" t="s">
        <v>488</v>
      </c>
      <c r="I4" s="9" t="s">
        <v>501</v>
      </c>
    </row>
    <row r="5" ht="15.0" customHeight="1">
      <c r="A5" s="11">
        <v>8.0</v>
      </c>
      <c r="B5" s="16">
        <v>450.0</v>
      </c>
      <c r="C5" s="16">
        <v>270.0</v>
      </c>
      <c r="D5" s="11">
        <v>15.0</v>
      </c>
      <c r="E5" s="11">
        <v>15.0</v>
      </c>
      <c r="F5" s="11">
        <v>3.0</v>
      </c>
      <c r="G5" s="11" t="s">
        <v>475</v>
      </c>
      <c r="H5" s="11" t="s">
        <v>488</v>
      </c>
      <c r="I5" s="11" t="s">
        <v>502</v>
      </c>
    </row>
    <row r="6">
      <c r="A6" s="3"/>
      <c r="B6" s="3"/>
      <c r="C6" s="3"/>
      <c r="D6" s="3"/>
      <c r="E6" s="3"/>
      <c r="F6" s="3"/>
      <c r="G6" s="3"/>
      <c r="H6" s="3"/>
      <c r="I6" s="3"/>
    </row>
    <row r="7" ht="27.75" customHeight="1">
      <c r="A7" s="13" t="s">
        <v>503</v>
      </c>
      <c r="I7" s="3"/>
    </row>
    <row r="8">
      <c r="A8" s="3"/>
      <c r="B8" s="3"/>
      <c r="C8" s="3"/>
      <c r="D8" s="3"/>
      <c r="E8" s="3"/>
      <c r="F8" s="3"/>
      <c r="G8" s="3"/>
      <c r="H8" s="3"/>
      <c r="I8" s="3"/>
    </row>
    <row r="9">
      <c r="A9" s="3"/>
      <c r="B9" s="3"/>
      <c r="C9" s="3"/>
      <c r="D9" s="3"/>
      <c r="E9" s="3"/>
      <c r="F9" s="3"/>
      <c r="G9" s="3"/>
      <c r="H9" s="3"/>
      <c r="I9" s="3"/>
    </row>
    <row r="10">
      <c r="A10" s="3"/>
      <c r="B10" s="3"/>
      <c r="C10" s="3"/>
      <c r="D10" s="3"/>
      <c r="E10" s="3"/>
      <c r="F10" s="3"/>
      <c r="G10" s="3"/>
      <c r="H10" s="3"/>
      <c r="I10" s="3"/>
    </row>
    <row r="11">
      <c r="A11" s="3"/>
      <c r="B11" s="3"/>
      <c r="C11" s="3"/>
      <c r="D11" s="3"/>
      <c r="E11" s="3"/>
      <c r="F11" s="3"/>
      <c r="G11" s="3"/>
      <c r="H11" s="3"/>
      <c r="I11" s="3"/>
    </row>
    <row r="12">
      <c r="A12" s="3"/>
      <c r="B12" s="3"/>
      <c r="C12" s="3"/>
      <c r="D12" s="3"/>
      <c r="E12" s="3"/>
      <c r="F12" s="3"/>
      <c r="G12" s="3"/>
      <c r="H12" s="3"/>
      <c r="I12" s="3"/>
    </row>
    <row r="13">
      <c r="A13" s="3"/>
      <c r="B13" s="3"/>
      <c r="C13" s="3"/>
      <c r="D13" s="3"/>
      <c r="E13" s="3"/>
      <c r="F13" s="3"/>
      <c r="G13" s="3"/>
      <c r="H13" s="3"/>
      <c r="I13" s="3"/>
    </row>
    <row r="14">
      <c r="A14" s="3"/>
      <c r="B14" s="3"/>
      <c r="C14" s="3"/>
      <c r="D14" s="3"/>
      <c r="E14" s="3"/>
      <c r="F14" s="3"/>
      <c r="G14" s="3"/>
      <c r="H14" s="3"/>
      <c r="I14" s="3"/>
    </row>
    <row r="15">
      <c r="A15" s="3"/>
      <c r="B15" s="3"/>
      <c r="C15" s="3"/>
      <c r="D15" s="3"/>
      <c r="E15" s="3"/>
      <c r="F15" s="3"/>
      <c r="G15" s="3"/>
      <c r="H15" s="3"/>
      <c r="I15" s="3"/>
    </row>
    <row r="16">
      <c r="A16" s="3"/>
      <c r="B16" s="3"/>
      <c r="C16" s="3"/>
      <c r="D16" s="3"/>
      <c r="E16" s="3"/>
      <c r="F16" s="3"/>
      <c r="G16" s="3"/>
      <c r="H16" s="3"/>
      <c r="I16" s="3"/>
    </row>
    <row r="17">
      <c r="A17" s="3"/>
      <c r="B17" s="3"/>
      <c r="C17" s="3"/>
      <c r="D17" s="3"/>
      <c r="E17" s="3"/>
      <c r="F17" s="3"/>
      <c r="G17" s="3"/>
      <c r="H17" s="3"/>
      <c r="I17" s="3"/>
    </row>
    <row r="18">
      <c r="A18" s="3"/>
      <c r="B18" s="3"/>
      <c r="C18" s="3"/>
      <c r="D18" s="3"/>
      <c r="E18" s="3"/>
      <c r="F18" s="3"/>
      <c r="G18" s="3"/>
      <c r="H18" s="3"/>
      <c r="I18" s="3"/>
    </row>
    <row r="19">
      <c r="A19" s="3"/>
      <c r="B19" s="3"/>
      <c r="C19" s="3"/>
      <c r="D19" s="3"/>
      <c r="E19" s="3"/>
      <c r="F19" s="3"/>
      <c r="G19" s="3"/>
      <c r="H19" s="3"/>
      <c r="I19" s="3"/>
    </row>
    <row r="20">
      <c r="A20" s="3"/>
      <c r="B20" s="3"/>
      <c r="C20" s="3"/>
      <c r="D20" s="3"/>
      <c r="E20" s="3"/>
      <c r="F20" s="3"/>
      <c r="G20" s="3"/>
      <c r="H20" s="3"/>
      <c r="I20" s="3"/>
    </row>
    <row r="21" ht="15.75" customHeight="1">
      <c r="A21" s="3"/>
      <c r="B21" s="3"/>
      <c r="C21" s="3"/>
      <c r="D21" s="3"/>
      <c r="E21" s="3"/>
      <c r="F21" s="3"/>
      <c r="G21" s="3"/>
      <c r="H21" s="3"/>
      <c r="I21" s="3"/>
    </row>
    <row r="22" ht="15.75" customHeight="1">
      <c r="A22" s="3"/>
      <c r="B22" s="3"/>
      <c r="C22" s="3"/>
      <c r="D22" s="3"/>
      <c r="E22" s="3"/>
      <c r="F22" s="3"/>
      <c r="G22" s="3"/>
      <c r="H22" s="3"/>
      <c r="I22" s="3"/>
    </row>
    <row r="23" ht="15.75" customHeight="1">
      <c r="A23" s="3"/>
      <c r="B23" s="3"/>
      <c r="C23" s="3"/>
      <c r="D23" s="3"/>
      <c r="E23" s="3"/>
      <c r="F23" s="3"/>
      <c r="G23" s="3"/>
      <c r="H23" s="3"/>
      <c r="I23" s="3"/>
    </row>
    <row r="24" ht="15.75" customHeight="1">
      <c r="A24" s="3"/>
      <c r="B24" s="3"/>
      <c r="C24" s="3"/>
      <c r="D24" s="3"/>
      <c r="E24" s="3"/>
      <c r="F24" s="3"/>
      <c r="G24" s="3"/>
      <c r="H24" s="3"/>
      <c r="I24" s="3"/>
    </row>
    <row r="25" ht="15.75" customHeight="1">
      <c r="A25" s="3"/>
      <c r="B25" s="3"/>
      <c r="C25" s="3"/>
      <c r="D25" s="3"/>
      <c r="E25" s="3"/>
      <c r="F25" s="3"/>
      <c r="G25" s="3"/>
      <c r="H25" s="3"/>
      <c r="I25" s="3"/>
    </row>
    <row r="26" ht="15.75" customHeight="1">
      <c r="A26" s="3"/>
      <c r="B26" s="3"/>
      <c r="C26" s="3"/>
      <c r="D26" s="3"/>
      <c r="E26" s="3"/>
      <c r="F26" s="3"/>
      <c r="G26" s="3"/>
      <c r="H26" s="3"/>
      <c r="I26" s="3"/>
    </row>
    <row r="27" ht="15.75" customHeight="1">
      <c r="A27" s="3"/>
      <c r="B27" s="3"/>
      <c r="C27" s="3"/>
      <c r="D27" s="3"/>
      <c r="E27" s="3"/>
      <c r="F27" s="3"/>
      <c r="G27" s="3"/>
      <c r="H27" s="3"/>
      <c r="I27" s="3"/>
    </row>
    <row r="28" ht="15.75" customHeight="1">
      <c r="A28" s="3"/>
      <c r="B28" s="3"/>
      <c r="C28" s="3"/>
      <c r="D28" s="3"/>
      <c r="E28" s="3"/>
      <c r="F28" s="3"/>
      <c r="G28" s="3"/>
      <c r="H28" s="3"/>
      <c r="I28" s="3"/>
    </row>
    <row r="29" ht="15.75" customHeight="1">
      <c r="A29" s="3"/>
      <c r="B29" s="3"/>
      <c r="C29" s="3"/>
      <c r="D29" s="3"/>
      <c r="E29" s="3"/>
      <c r="F29" s="3"/>
      <c r="G29" s="3"/>
      <c r="H29" s="3"/>
      <c r="I29" s="3"/>
    </row>
    <row r="30" ht="15.75" customHeight="1">
      <c r="A30" s="3"/>
      <c r="B30" s="3"/>
      <c r="C30" s="3"/>
      <c r="D30" s="3"/>
      <c r="E30" s="3"/>
      <c r="F30" s="3"/>
      <c r="G30" s="3"/>
      <c r="H30" s="3"/>
      <c r="I30" s="3"/>
    </row>
    <row r="31" ht="15.75" customHeight="1">
      <c r="A31" s="3"/>
      <c r="B31" s="3"/>
      <c r="C31" s="3"/>
      <c r="D31" s="3"/>
      <c r="E31" s="3"/>
      <c r="F31" s="3"/>
      <c r="G31" s="3"/>
      <c r="H31" s="3"/>
      <c r="I31" s="3"/>
    </row>
    <row r="32" ht="15.75" customHeight="1">
      <c r="A32" s="3"/>
      <c r="B32" s="3"/>
      <c r="C32" s="3"/>
      <c r="D32" s="3"/>
      <c r="E32" s="3"/>
      <c r="F32" s="3"/>
      <c r="G32" s="3"/>
      <c r="H32" s="3"/>
      <c r="I32" s="3"/>
    </row>
    <row r="33" ht="15.75" customHeight="1">
      <c r="A33" s="3"/>
      <c r="B33" s="3"/>
      <c r="C33" s="3"/>
      <c r="D33" s="3"/>
      <c r="E33" s="3"/>
      <c r="F33" s="3"/>
      <c r="G33" s="3"/>
      <c r="H33" s="3"/>
      <c r="I33" s="3"/>
    </row>
    <row r="34" ht="15.75" customHeight="1">
      <c r="A34" s="3"/>
      <c r="B34" s="3"/>
      <c r="C34" s="3"/>
      <c r="D34" s="3"/>
      <c r="E34" s="3"/>
      <c r="F34" s="3"/>
      <c r="G34" s="3"/>
      <c r="H34" s="3"/>
      <c r="I34" s="3"/>
    </row>
    <row r="35" ht="15.75" customHeight="1">
      <c r="A35" s="3"/>
      <c r="B35" s="3"/>
      <c r="C35" s="3"/>
      <c r="D35" s="3"/>
      <c r="E35" s="3"/>
      <c r="F35" s="3"/>
      <c r="G35" s="3"/>
      <c r="H35" s="3"/>
      <c r="I35" s="3"/>
    </row>
    <row r="36" ht="15.75" customHeight="1">
      <c r="A36" s="3"/>
      <c r="B36" s="3"/>
      <c r="C36" s="3"/>
      <c r="D36" s="3"/>
      <c r="E36" s="3"/>
      <c r="F36" s="3"/>
      <c r="G36" s="3"/>
      <c r="H36" s="3"/>
      <c r="I36" s="3"/>
    </row>
    <row r="37" ht="15.75" customHeight="1">
      <c r="A37" s="3"/>
      <c r="B37" s="3"/>
      <c r="C37" s="3"/>
      <c r="D37" s="3"/>
      <c r="E37" s="3"/>
      <c r="F37" s="3"/>
      <c r="G37" s="3"/>
      <c r="H37" s="3"/>
      <c r="I37" s="3"/>
    </row>
    <row r="38" ht="15.75" customHeight="1">
      <c r="A38" s="3"/>
      <c r="B38" s="3"/>
      <c r="C38" s="3"/>
      <c r="D38" s="3"/>
      <c r="E38" s="3"/>
      <c r="F38" s="3"/>
      <c r="G38" s="3"/>
      <c r="H38" s="3"/>
      <c r="I38" s="3"/>
    </row>
    <row r="39" ht="15.75" customHeight="1">
      <c r="A39" s="3"/>
      <c r="B39" s="3"/>
      <c r="C39" s="3"/>
      <c r="D39" s="3"/>
      <c r="E39" s="3"/>
      <c r="F39" s="3"/>
      <c r="G39" s="3"/>
      <c r="H39" s="3"/>
      <c r="I39" s="3"/>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I$5"/>
  <mergeCells count="1">
    <mergeCell ref="A7:H7"/>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40.0"/>
    <col customWidth="1" min="4" max="4" width="13.0"/>
    <col customWidth="1" min="5" max="26" width="8.71"/>
  </cols>
  <sheetData>
    <row r="1" ht="30.0" customHeight="1">
      <c r="A1" s="2" t="s">
        <v>504</v>
      </c>
      <c r="B1" s="2" t="s">
        <v>505</v>
      </c>
      <c r="C1" s="2" t="s">
        <v>506</v>
      </c>
      <c r="D1" s="2" t="s">
        <v>268</v>
      </c>
    </row>
    <row r="2" ht="15.0" customHeight="1">
      <c r="A2" s="9" t="s">
        <v>507</v>
      </c>
      <c r="B2" s="9" t="s">
        <v>508</v>
      </c>
      <c r="C2" s="9" t="s">
        <v>509</v>
      </c>
      <c r="D2" s="9" t="s">
        <v>510</v>
      </c>
    </row>
    <row r="3" ht="15.0" customHeight="1">
      <c r="A3" s="11" t="s">
        <v>511</v>
      </c>
      <c r="B3" s="11" t="s">
        <v>512</v>
      </c>
      <c r="C3" s="11" t="s">
        <v>513</v>
      </c>
      <c r="D3" s="11" t="s">
        <v>510</v>
      </c>
    </row>
    <row r="4" ht="15.0" customHeight="1">
      <c r="A4" s="9" t="s">
        <v>514</v>
      </c>
      <c r="B4" s="9" t="s">
        <v>515</v>
      </c>
      <c r="C4" s="9" t="s">
        <v>516</v>
      </c>
      <c r="D4" s="9" t="s">
        <v>517</v>
      </c>
    </row>
    <row r="5" ht="15.0" customHeight="1">
      <c r="A5" s="11" t="s">
        <v>518</v>
      </c>
      <c r="B5" s="11" t="s">
        <v>519</v>
      </c>
      <c r="C5" s="11" t="s">
        <v>168</v>
      </c>
      <c r="D5" s="11" t="s">
        <v>510</v>
      </c>
    </row>
    <row r="6" ht="15.0" customHeight="1">
      <c r="A6" s="9" t="s">
        <v>520</v>
      </c>
      <c r="B6" s="9" t="s">
        <v>521</v>
      </c>
      <c r="C6" s="9" t="s">
        <v>522</v>
      </c>
      <c r="D6" s="9" t="s">
        <v>510</v>
      </c>
    </row>
    <row r="7" ht="15.0" customHeight="1">
      <c r="A7" s="11" t="s">
        <v>523</v>
      </c>
      <c r="B7" s="11" t="s">
        <v>524</v>
      </c>
      <c r="C7" s="11" t="s">
        <v>516</v>
      </c>
      <c r="D7" s="11" t="s">
        <v>525</v>
      </c>
    </row>
    <row r="8" ht="15.0" customHeight="1">
      <c r="A8" s="9" t="s">
        <v>526</v>
      </c>
      <c r="B8" s="9" t="s">
        <v>527</v>
      </c>
      <c r="C8" s="9" t="s">
        <v>516</v>
      </c>
      <c r="D8" s="9" t="s">
        <v>517</v>
      </c>
    </row>
    <row r="9" ht="15.0" customHeight="1">
      <c r="A9" s="11" t="s">
        <v>528</v>
      </c>
      <c r="B9" s="11" t="s">
        <v>529</v>
      </c>
      <c r="C9" s="11" t="s">
        <v>530</v>
      </c>
      <c r="D9" s="11" t="s">
        <v>510</v>
      </c>
    </row>
    <row r="10" ht="15.0" customHeight="1">
      <c r="A10" s="9" t="s">
        <v>531</v>
      </c>
      <c r="B10" s="9" t="s">
        <v>532</v>
      </c>
      <c r="C10" s="9" t="s">
        <v>533</v>
      </c>
      <c r="D10" s="9" t="s">
        <v>510</v>
      </c>
    </row>
    <row r="11" ht="15.0" customHeight="1">
      <c r="A11" s="11" t="s">
        <v>534</v>
      </c>
      <c r="B11" s="11" t="s">
        <v>535</v>
      </c>
      <c r="C11" s="11" t="s">
        <v>516</v>
      </c>
      <c r="D11" s="11" t="s">
        <v>517</v>
      </c>
    </row>
    <row r="12" ht="15.0" customHeight="1">
      <c r="A12" s="9" t="s">
        <v>536</v>
      </c>
      <c r="B12" s="9" t="s">
        <v>537</v>
      </c>
      <c r="C12" s="9" t="s">
        <v>538</v>
      </c>
      <c r="D12" s="9" t="s">
        <v>510</v>
      </c>
    </row>
    <row r="13" ht="15.0" customHeight="1">
      <c r="A13" s="11" t="s">
        <v>539</v>
      </c>
      <c r="B13" s="11" t="s">
        <v>540</v>
      </c>
      <c r="C13" s="11" t="s">
        <v>516</v>
      </c>
      <c r="D13" s="11" t="s">
        <v>510</v>
      </c>
    </row>
    <row r="14" ht="15.0" customHeight="1">
      <c r="A14" s="9" t="s">
        <v>541</v>
      </c>
      <c r="B14" s="9" t="s">
        <v>542</v>
      </c>
      <c r="C14" s="9" t="s">
        <v>208</v>
      </c>
      <c r="D14" s="9" t="s">
        <v>510</v>
      </c>
    </row>
    <row r="15">
      <c r="A15" s="3"/>
      <c r="B15" s="3"/>
      <c r="C15" s="3"/>
      <c r="D15" s="3"/>
    </row>
    <row r="16" ht="27.75" customHeight="1">
      <c r="A16" s="13" t="s">
        <v>543</v>
      </c>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autoFilter ref="$A$1:$D$14"/>
  <mergeCells count="1">
    <mergeCell ref="A16:D16"/>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1.0"/>
    <col customWidth="1" min="3" max="3" width="14.0"/>
    <col customWidth="1" min="4" max="5" width="12.0"/>
    <col customWidth="1" min="6" max="6" width="10.0"/>
    <col customWidth="1" min="7" max="7" width="17.0"/>
    <col customWidth="1" min="8" max="8" width="14.0"/>
    <col customWidth="1" min="9" max="10" width="13.0"/>
    <col customWidth="1" min="11" max="26" width="8.71"/>
  </cols>
  <sheetData>
    <row r="1" ht="30.0" customHeight="1">
      <c r="A1" s="2" t="s">
        <v>544</v>
      </c>
      <c r="B1" s="2" t="s">
        <v>545</v>
      </c>
      <c r="C1" s="2" t="s">
        <v>546</v>
      </c>
      <c r="D1" s="2" t="s">
        <v>547</v>
      </c>
      <c r="E1" s="2" t="s">
        <v>548</v>
      </c>
      <c r="F1" s="2" t="s">
        <v>549</v>
      </c>
      <c r="G1" s="2" t="s">
        <v>550</v>
      </c>
      <c r="H1" s="2" t="s">
        <v>551</v>
      </c>
      <c r="I1" s="2" t="s">
        <v>552</v>
      </c>
      <c r="J1" s="2" t="s">
        <v>1</v>
      </c>
    </row>
    <row r="2" ht="15.0" customHeight="1">
      <c r="A2" s="9" t="s">
        <v>553</v>
      </c>
      <c r="B2" s="9" t="s">
        <v>278</v>
      </c>
      <c r="C2" s="9" t="s">
        <v>365</v>
      </c>
      <c r="D2" s="9" t="s">
        <v>135</v>
      </c>
      <c r="E2" s="9">
        <v>24.0</v>
      </c>
      <c r="F2" s="9">
        <v>24.0</v>
      </c>
      <c r="G2" s="9">
        <v>1.0</v>
      </c>
      <c r="H2" s="9" t="s">
        <v>554</v>
      </c>
      <c r="I2" s="9" t="s">
        <v>555</v>
      </c>
      <c r="J2" s="9" t="s">
        <v>556</v>
      </c>
    </row>
    <row r="3" ht="15.0" customHeight="1">
      <c r="A3" s="11" t="s">
        <v>557</v>
      </c>
      <c r="B3" s="11" t="s">
        <v>278</v>
      </c>
      <c r="C3" s="11" t="s">
        <v>352</v>
      </c>
      <c r="D3" s="11" t="s">
        <v>135</v>
      </c>
      <c r="E3" s="11">
        <v>4.0</v>
      </c>
      <c r="F3" s="11">
        <v>3.0</v>
      </c>
      <c r="G3" s="11">
        <v>1.0</v>
      </c>
      <c r="H3" s="11" t="s">
        <v>554</v>
      </c>
      <c r="I3" s="11" t="s">
        <v>555</v>
      </c>
      <c r="J3" s="11" t="s">
        <v>558</v>
      </c>
    </row>
    <row r="4" ht="15.0" customHeight="1">
      <c r="A4" s="9" t="s">
        <v>559</v>
      </c>
      <c r="B4" s="9" t="s">
        <v>282</v>
      </c>
      <c r="C4" s="9" t="s">
        <v>363</v>
      </c>
      <c r="D4" s="9" t="s">
        <v>135</v>
      </c>
      <c r="E4" s="9">
        <v>12.0</v>
      </c>
      <c r="F4" s="9">
        <v>11.0</v>
      </c>
      <c r="G4" s="9">
        <v>0.0</v>
      </c>
      <c r="H4" s="9" t="s">
        <v>554</v>
      </c>
      <c r="I4" s="9" t="s">
        <v>555</v>
      </c>
      <c r="J4" s="9"/>
    </row>
    <row r="5" ht="15.0" customHeight="1">
      <c r="A5" s="11" t="s">
        <v>560</v>
      </c>
      <c r="B5" s="11" t="s">
        <v>285</v>
      </c>
      <c r="C5" s="11" t="s">
        <v>360</v>
      </c>
      <c r="D5" s="11" t="s">
        <v>135</v>
      </c>
      <c r="E5" s="11">
        <v>6.0</v>
      </c>
      <c r="F5" s="11">
        <v>6.0</v>
      </c>
      <c r="G5" s="11">
        <v>0.0</v>
      </c>
      <c r="H5" s="11" t="s">
        <v>554</v>
      </c>
      <c r="I5" s="11" t="s">
        <v>555</v>
      </c>
      <c r="J5" s="11" t="s">
        <v>561</v>
      </c>
    </row>
    <row r="6" ht="15.0" customHeight="1">
      <c r="A6" s="9" t="s">
        <v>562</v>
      </c>
      <c r="B6" s="9" t="s">
        <v>288</v>
      </c>
      <c r="C6" s="9" t="s">
        <v>367</v>
      </c>
      <c r="D6" s="9" t="s">
        <v>135</v>
      </c>
      <c r="E6" s="9">
        <v>8.0</v>
      </c>
      <c r="F6" s="9">
        <v>8.0</v>
      </c>
      <c r="G6" s="9">
        <v>0.0</v>
      </c>
      <c r="H6" s="9" t="s">
        <v>554</v>
      </c>
      <c r="I6" s="9" t="s">
        <v>555</v>
      </c>
      <c r="J6" s="9"/>
    </row>
    <row r="7" ht="15.0" customHeight="1">
      <c r="A7" s="11" t="s">
        <v>563</v>
      </c>
      <c r="B7" s="11" t="s">
        <v>282</v>
      </c>
      <c r="C7" s="11" t="s">
        <v>365</v>
      </c>
      <c r="D7" s="11" t="s">
        <v>168</v>
      </c>
      <c r="E7" s="11">
        <v>18.0</v>
      </c>
      <c r="F7" s="11">
        <v>16.0</v>
      </c>
      <c r="G7" s="11">
        <v>2.0</v>
      </c>
      <c r="H7" s="11" t="s">
        <v>554</v>
      </c>
      <c r="I7" s="11" t="s">
        <v>555</v>
      </c>
      <c r="J7" s="11"/>
    </row>
    <row r="8" ht="15.0" customHeight="1">
      <c r="A8" s="9" t="s">
        <v>564</v>
      </c>
      <c r="B8" s="9" t="s">
        <v>278</v>
      </c>
      <c r="C8" s="9" t="s">
        <v>352</v>
      </c>
      <c r="D8" s="9" t="s">
        <v>168</v>
      </c>
      <c r="E8" s="9">
        <v>3.0</v>
      </c>
      <c r="F8" s="9">
        <v>3.0</v>
      </c>
      <c r="G8" s="9">
        <v>0.0</v>
      </c>
      <c r="H8" s="9" t="s">
        <v>554</v>
      </c>
      <c r="I8" s="9" t="s">
        <v>555</v>
      </c>
      <c r="J8" s="9"/>
    </row>
    <row r="9" ht="15.0" customHeight="1">
      <c r="A9" s="11" t="s">
        <v>565</v>
      </c>
      <c r="B9" s="11" t="s">
        <v>285</v>
      </c>
      <c r="C9" s="11" t="s">
        <v>356</v>
      </c>
      <c r="D9" s="11" t="s">
        <v>198</v>
      </c>
      <c r="E9" s="11">
        <v>5.0</v>
      </c>
      <c r="F9" s="11">
        <v>4.0</v>
      </c>
      <c r="G9" s="11">
        <v>0.0</v>
      </c>
      <c r="H9" s="11" t="s">
        <v>554</v>
      </c>
      <c r="I9" s="11" t="s">
        <v>555</v>
      </c>
      <c r="J9" s="11"/>
    </row>
    <row r="10" ht="15.0" customHeight="1">
      <c r="A10" s="9" t="s">
        <v>566</v>
      </c>
      <c r="B10" s="9" t="s">
        <v>278</v>
      </c>
      <c r="C10" s="9" t="s">
        <v>365</v>
      </c>
      <c r="D10" s="9" t="s">
        <v>208</v>
      </c>
      <c r="E10" s="9">
        <v>20.0</v>
      </c>
      <c r="F10" s="9">
        <v>18.0</v>
      </c>
      <c r="G10" s="9">
        <v>1.0</v>
      </c>
      <c r="H10" s="9" t="s">
        <v>554</v>
      </c>
      <c r="I10" s="9" t="s">
        <v>555</v>
      </c>
      <c r="J10" s="9"/>
    </row>
    <row r="11" ht="15.0" customHeight="1">
      <c r="A11" s="11" t="s">
        <v>567</v>
      </c>
      <c r="B11" s="11" t="s">
        <v>297</v>
      </c>
      <c r="C11" s="11" t="s">
        <v>360</v>
      </c>
      <c r="D11" s="11" t="s">
        <v>168</v>
      </c>
      <c r="E11" s="11">
        <v>3.0</v>
      </c>
      <c r="F11" s="11">
        <v>3.0</v>
      </c>
      <c r="G11" s="11">
        <v>0.0</v>
      </c>
      <c r="H11" s="11" t="s">
        <v>554</v>
      </c>
      <c r="I11" s="11" t="s">
        <v>555</v>
      </c>
      <c r="J11" s="11"/>
    </row>
    <row r="12">
      <c r="A12" s="3"/>
      <c r="B12" s="3"/>
      <c r="C12" s="3"/>
      <c r="D12" s="3"/>
      <c r="E12" s="3"/>
      <c r="F12" s="3"/>
      <c r="G12" s="3"/>
      <c r="H12" s="3"/>
      <c r="I12" s="3"/>
      <c r="J12" s="3"/>
    </row>
    <row r="13" ht="27.75" customHeight="1">
      <c r="A13" s="14" t="s">
        <v>568</v>
      </c>
    </row>
    <row r="14">
      <c r="A14" s="3"/>
      <c r="B14" s="3"/>
      <c r="C14" s="3"/>
      <c r="D14" s="3"/>
      <c r="E14" s="3"/>
      <c r="F14" s="3"/>
      <c r="G14" s="3"/>
      <c r="H14" s="3"/>
      <c r="I14" s="3"/>
      <c r="J14" s="3"/>
    </row>
    <row r="15">
      <c r="A15" s="3"/>
      <c r="B15" s="3"/>
      <c r="C15" s="3"/>
      <c r="D15" s="3"/>
      <c r="E15" s="3"/>
      <c r="F15" s="3"/>
      <c r="G15" s="3"/>
      <c r="H15" s="3"/>
      <c r="I15" s="3"/>
      <c r="J15" s="3"/>
    </row>
    <row r="16">
      <c r="A16" s="3"/>
      <c r="B16" s="3"/>
      <c r="C16" s="3"/>
      <c r="D16" s="3"/>
      <c r="E16" s="3"/>
      <c r="F16" s="3"/>
      <c r="G16" s="3"/>
      <c r="H16" s="3"/>
      <c r="I16" s="3"/>
      <c r="J16" s="3"/>
    </row>
    <row r="17">
      <c r="A17" s="3"/>
      <c r="B17" s="3"/>
      <c r="C17" s="3"/>
      <c r="D17" s="3"/>
      <c r="E17" s="3"/>
      <c r="F17" s="3"/>
      <c r="G17" s="3"/>
      <c r="H17" s="3"/>
      <c r="I17" s="3"/>
      <c r="J17" s="3"/>
    </row>
    <row r="18">
      <c r="A18" s="3"/>
      <c r="B18" s="3"/>
      <c r="C18" s="3"/>
      <c r="D18" s="3"/>
      <c r="E18" s="3"/>
      <c r="F18" s="3"/>
      <c r="G18" s="3"/>
      <c r="H18" s="3"/>
      <c r="I18" s="3"/>
      <c r="J18" s="3"/>
    </row>
    <row r="19">
      <c r="A19" s="3"/>
      <c r="B19" s="3"/>
      <c r="C19" s="3"/>
      <c r="D19" s="3"/>
      <c r="E19" s="3"/>
      <c r="F19" s="3"/>
      <c r="G19" s="3"/>
      <c r="H19" s="3"/>
      <c r="I19" s="3"/>
      <c r="J19" s="3"/>
    </row>
    <row r="20">
      <c r="A20" s="3"/>
      <c r="B20" s="3"/>
      <c r="C20" s="3"/>
      <c r="D20" s="3"/>
      <c r="E20" s="3"/>
      <c r="F20" s="3"/>
      <c r="G20" s="3"/>
      <c r="H20" s="3"/>
      <c r="I20" s="3"/>
      <c r="J20" s="3"/>
    </row>
    <row r="21" ht="15.75" customHeight="1">
      <c r="A21" s="3"/>
      <c r="B21" s="3"/>
      <c r="C21" s="3"/>
      <c r="D21" s="3"/>
      <c r="E21" s="3"/>
      <c r="F21" s="3"/>
      <c r="G21" s="3"/>
      <c r="H21" s="3"/>
      <c r="I21" s="3"/>
      <c r="J21" s="3"/>
    </row>
    <row r="22" ht="15.75" customHeight="1">
      <c r="A22" s="3"/>
      <c r="B22" s="3"/>
      <c r="C22" s="3"/>
      <c r="D22" s="3"/>
      <c r="E22" s="3"/>
      <c r="F22" s="3"/>
      <c r="G22" s="3"/>
      <c r="H22" s="3"/>
      <c r="I22" s="3"/>
      <c r="J22" s="3"/>
    </row>
    <row r="23" ht="15.75" customHeight="1">
      <c r="A23" s="3"/>
      <c r="B23" s="3"/>
      <c r="C23" s="3"/>
      <c r="D23" s="3"/>
      <c r="E23" s="3"/>
      <c r="F23" s="3"/>
      <c r="G23" s="3"/>
      <c r="H23" s="3"/>
      <c r="I23" s="3"/>
      <c r="J23" s="3"/>
    </row>
    <row r="24" ht="15.75" customHeight="1">
      <c r="A24" s="3"/>
      <c r="B24" s="3"/>
      <c r="C24" s="3"/>
      <c r="D24" s="3"/>
      <c r="E24" s="3"/>
      <c r="F24" s="3"/>
      <c r="G24" s="3"/>
      <c r="H24" s="3"/>
      <c r="I24" s="3"/>
      <c r="J24" s="3"/>
    </row>
    <row r="25" ht="15.75" customHeight="1">
      <c r="A25" s="3"/>
      <c r="B25" s="3"/>
      <c r="C25" s="3"/>
      <c r="D25" s="3"/>
      <c r="E25" s="3"/>
      <c r="F25" s="3"/>
      <c r="G25" s="3"/>
      <c r="H25" s="3"/>
      <c r="I25" s="3"/>
      <c r="J25" s="3"/>
    </row>
    <row r="26" ht="15.75" customHeight="1">
      <c r="A26" s="3"/>
      <c r="B26" s="3"/>
      <c r="C26" s="3"/>
      <c r="D26" s="3"/>
      <c r="E26" s="3"/>
      <c r="F26" s="3"/>
      <c r="G26" s="3"/>
      <c r="H26" s="3"/>
      <c r="I26" s="3"/>
      <c r="J26" s="3"/>
    </row>
    <row r="27" ht="15.75" customHeight="1">
      <c r="A27" s="3"/>
      <c r="B27" s="3"/>
      <c r="C27" s="3"/>
      <c r="D27" s="3"/>
      <c r="E27" s="3"/>
      <c r="F27" s="3"/>
      <c r="G27" s="3"/>
      <c r="H27" s="3"/>
      <c r="I27" s="3"/>
      <c r="J27" s="3"/>
    </row>
    <row r="28" ht="15.75" customHeight="1">
      <c r="A28" s="3"/>
      <c r="B28" s="3"/>
      <c r="C28" s="3"/>
      <c r="D28" s="3"/>
      <c r="E28" s="3"/>
      <c r="F28" s="3"/>
      <c r="G28" s="3"/>
      <c r="H28" s="3"/>
      <c r="I28" s="3"/>
      <c r="J28" s="3"/>
    </row>
    <row r="29" ht="15.75" customHeight="1">
      <c r="A29" s="3"/>
      <c r="B29" s="3"/>
      <c r="C29" s="3"/>
      <c r="D29" s="3"/>
      <c r="E29" s="3"/>
      <c r="F29" s="3"/>
      <c r="G29" s="3"/>
      <c r="H29" s="3"/>
      <c r="I29" s="3"/>
      <c r="J29" s="3"/>
    </row>
    <row r="30" ht="15.75" customHeight="1">
      <c r="A30" s="3"/>
      <c r="B30" s="3"/>
      <c r="C30" s="3"/>
      <c r="D30" s="3"/>
      <c r="E30" s="3"/>
      <c r="F30" s="3"/>
      <c r="G30" s="3"/>
      <c r="H30" s="3"/>
      <c r="I30" s="3"/>
      <c r="J30" s="3"/>
    </row>
    <row r="31" ht="15.75" customHeight="1">
      <c r="A31" s="3"/>
      <c r="B31" s="3"/>
      <c r="C31" s="3"/>
      <c r="D31" s="3"/>
      <c r="E31" s="3"/>
      <c r="F31" s="3"/>
      <c r="G31" s="3"/>
      <c r="H31" s="3"/>
      <c r="I31" s="3"/>
      <c r="J31" s="3"/>
    </row>
    <row r="32" ht="15.75" customHeight="1">
      <c r="A32" s="3"/>
      <c r="B32" s="3"/>
      <c r="C32" s="3"/>
      <c r="D32" s="3"/>
      <c r="E32" s="3"/>
      <c r="F32" s="3"/>
      <c r="G32" s="3"/>
      <c r="H32" s="3"/>
      <c r="I32" s="3"/>
      <c r="J32" s="3"/>
    </row>
    <row r="33" ht="15.75" customHeight="1">
      <c r="A33" s="3"/>
      <c r="B33" s="3"/>
      <c r="C33" s="3"/>
      <c r="D33" s="3"/>
      <c r="E33" s="3"/>
      <c r="F33" s="3"/>
      <c r="G33" s="3"/>
      <c r="H33" s="3"/>
      <c r="I33" s="3"/>
      <c r="J33" s="3"/>
    </row>
    <row r="34" ht="15.75" customHeight="1">
      <c r="A34" s="3"/>
      <c r="B34" s="3"/>
      <c r="C34" s="3"/>
      <c r="D34" s="3"/>
      <c r="E34" s="3"/>
      <c r="F34" s="3"/>
      <c r="G34" s="3"/>
      <c r="H34" s="3"/>
      <c r="I34" s="3"/>
      <c r="J34" s="3"/>
    </row>
    <row r="35" ht="15.75" customHeight="1">
      <c r="A35" s="3"/>
      <c r="B35" s="3"/>
      <c r="C35" s="3"/>
      <c r="D35" s="3"/>
      <c r="E35" s="3"/>
      <c r="F35" s="3"/>
      <c r="G35" s="3"/>
      <c r="H35" s="3"/>
      <c r="I35" s="3"/>
      <c r="J35" s="3"/>
    </row>
    <row r="36" ht="15.75" customHeight="1">
      <c r="A36" s="3"/>
      <c r="B36" s="3"/>
      <c r="C36" s="3"/>
      <c r="D36" s="3"/>
      <c r="E36" s="3"/>
      <c r="F36" s="3"/>
      <c r="G36" s="3"/>
      <c r="H36" s="3"/>
      <c r="I36" s="3"/>
      <c r="J36" s="3"/>
    </row>
    <row r="37" ht="15.75" customHeight="1">
      <c r="A37" s="3"/>
      <c r="B37" s="3"/>
      <c r="C37" s="3"/>
      <c r="D37" s="3"/>
      <c r="E37" s="3"/>
      <c r="F37" s="3"/>
      <c r="G37" s="3"/>
      <c r="H37" s="3"/>
      <c r="I37" s="3"/>
      <c r="J37" s="3"/>
    </row>
    <row r="38" ht="15.75" customHeight="1">
      <c r="A38" s="3"/>
      <c r="B38" s="3"/>
      <c r="C38" s="3"/>
      <c r="D38" s="3"/>
      <c r="E38" s="3"/>
      <c r="F38" s="3"/>
      <c r="G38" s="3"/>
      <c r="H38" s="3"/>
      <c r="I38" s="3"/>
      <c r="J38" s="3"/>
    </row>
    <row r="39" ht="15.75" customHeight="1">
      <c r="A39" s="3"/>
      <c r="B39" s="3"/>
      <c r="C39" s="3"/>
      <c r="D39" s="3"/>
      <c r="E39" s="3"/>
      <c r="F39" s="3"/>
      <c r="G39" s="3"/>
      <c r="H39" s="3"/>
      <c r="I39" s="3"/>
      <c r="J39" s="3"/>
    </row>
    <row r="40" ht="15.75" customHeight="1">
      <c r="A40" s="3"/>
      <c r="B40" s="3"/>
      <c r="C40" s="3"/>
      <c r="D40" s="3"/>
      <c r="E40" s="3"/>
      <c r="F40" s="3"/>
      <c r="G40" s="3"/>
      <c r="H40" s="3"/>
      <c r="I40" s="3"/>
      <c r="J40" s="3"/>
    </row>
    <row r="41" ht="15.75" customHeight="1">
      <c r="A41" s="3"/>
      <c r="B41" s="3"/>
      <c r="C41" s="3"/>
      <c r="D41" s="3"/>
      <c r="E41" s="3"/>
      <c r="F41" s="3"/>
      <c r="G41" s="3"/>
      <c r="H41" s="3"/>
      <c r="I41" s="3"/>
      <c r="J41" s="3"/>
    </row>
    <row r="42" ht="15.75" customHeight="1">
      <c r="A42" s="3"/>
      <c r="B42" s="3"/>
      <c r="C42" s="3"/>
      <c r="D42" s="3"/>
      <c r="E42" s="3"/>
      <c r="F42" s="3"/>
      <c r="G42" s="3"/>
      <c r="H42" s="3"/>
      <c r="I42" s="3"/>
      <c r="J42" s="3"/>
    </row>
    <row r="43" ht="15.75" customHeight="1">
      <c r="A43" s="3"/>
      <c r="B43" s="3"/>
      <c r="C43" s="3"/>
      <c r="D43" s="3"/>
      <c r="E43" s="3"/>
      <c r="F43" s="3"/>
      <c r="G43" s="3"/>
      <c r="H43" s="3"/>
      <c r="I43" s="3"/>
      <c r="J43" s="3"/>
    </row>
    <row r="44" ht="15.75" customHeight="1">
      <c r="A44" s="3"/>
      <c r="B44" s="3"/>
      <c r="C44" s="3"/>
      <c r="D44" s="3"/>
      <c r="E44" s="3"/>
      <c r="F44" s="3"/>
      <c r="G44" s="3"/>
      <c r="H44" s="3"/>
      <c r="I44" s="3"/>
      <c r="J44" s="3"/>
    </row>
    <row r="45" ht="15.75" customHeight="1">
      <c r="A45" s="3"/>
      <c r="B45" s="3"/>
      <c r="C45" s="3"/>
      <c r="D45" s="3"/>
      <c r="E45" s="3"/>
      <c r="F45" s="3"/>
      <c r="G45" s="3"/>
      <c r="H45" s="3"/>
      <c r="I45" s="3"/>
      <c r="J45" s="3"/>
    </row>
    <row r="46" ht="15.75" customHeight="1">
      <c r="A46" s="3"/>
      <c r="B46" s="3"/>
      <c r="C46" s="3"/>
      <c r="D46" s="3"/>
      <c r="E46" s="3"/>
      <c r="F46" s="3"/>
      <c r="G46" s="3"/>
      <c r="H46" s="3"/>
      <c r="I46" s="3"/>
      <c r="J46" s="3"/>
    </row>
    <row r="47" ht="15.75" customHeight="1">
      <c r="A47" s="3"/>
      <c r="B47" s="3"/>
      <c r="C47" s="3"/>
      <c r="D47" s="3"/>
      <c r="E47" s="3"/>
      <c r="F47" s="3"/>
      <c r="G47" s="3"/>
      <c r="H47" s="3"/>
      <c r="I47" s="3"/>
      <c r="J47" s="3"/>
    </row>
    <row r="48" ht="15.75" customHeight="1">
      <c r="A48" s="3"/>
      <c r="B48" s="3"/>
      <c r="C48" s="3"/>
      <c r="D48" s="3"/>
      <c r="E48" s="3"/>
      <c r="F48" s="3"/>
      <c r="G48" s="3"/>
      <c r="H48" s="3"/>
      <c r="I48" s="3"/>
      <c r="J48" s="3"/>
    </row>
    <row r="49" ht="15.75" customHeight="1">
      <c r="A49" s="3"/>
      <c r="B49" s="3"/>
      <c r="C49" s="3"/>
      <c r="D49" s="3"/>
      <c r="E49" s="3"/>
      <c r="F49" s="3"/>
      <c r="G49" s="3"/>
      <c r="H49" s="3"/>
      <c r="I49" s="3"/>
      <c r="J49" s="3"/>
    </row>
    <row r="50" ht="15.75" customHeight="1">
      <c r="A50" s="3"/>
      <c r="B50" s="3"/>
      <c r="C50" s="3"/>
      <c r="D50" s="3"/>
      <c r="E50" s="3"/>
      <c r="F50" s="3"/>
      <c r="G50" s="3"/>
      <c r="H50" s="3"/>
      <c r="I50" s="3"/>
      <c r="J50" s="3"/>
    </row>
    <row r="51" ht="15.75" customHeight="1">
      <c r="A51" s="3"/>
      <c r="B51" s="3"/>
      <c r="C51" s="3"/>
      <c r="D51" s="3"/>
      <c r="E51" s="3"/>
      <c r="F51" s="3"/>
      <c r="G51" s="3"/>
      <c r="H51" s="3"/>
      <c r="I51" s="3"/>
      <c r="J51" s="3"/>
    </row>
    <row r="52" ht="15.75" customHeight="1">
      <c r="A52" s="3"/>
      <c r="B52" s="3"/>
      <c r="C52" s="3"/>
      <c r="D52" s="3"/>
      <c r="E52" s="3"/>
      <c r="F52" s="3"/>
      <c r="G52" s="3"/>
      <c r="H52" s="3"/>
      <c r="I52" s="3"/>
      <c r="J52" s="3"/>
    </row>
    <row r="53" ht="15.75" customHeight="1">
      <c r="A53" s="3"/>
      <c r="B53" s="3"/>
      <c r="C53" s="3"/>
      <c r="D53" s="3"/>
      <c r="E53" s="3"/>
      <c r="F53" s="3"/>
      <c r="G53" s="3"/>
      <c r="H53" s="3"/>
      <c r="I53" s="3"/>
      <c r="J53" s="3"/>
    </row>
    <row r="54" ht="15.75" customHeight="1">
      <c r="A54" s="3"/>
      <c r="B54" s="3"/>
      <c r="C54" s="3"/>
      <c r="D54" s="3"/>
      <c r="E54" s="3"/>
      <c r="F54" s="3"/>
      <c r="G54" s="3"/>
      <c r="H54" s="3"/>
      <c r="I54" s="3"/>
      <c r="J54" s="3"/>
    </row>
    <row r="55" ht="15.75" customHeight="1">
      <c r="A55" s="3"/>
      <c r="B55" s="3"/>
      <c r="C55" s="3"/>
      <c r="D55" s="3"/>
      <c r="E55" s="3"/>
      <c r="F55" s="3"/>
      <c r="G55" s="3"/>
      <c r="H55" s="3"/>
      <c r="I55" s="3"/>
      <c r="J55" s="3"/>
    </row>
    <row r="56" ht="15.75" customHeight="1">
      <c r="A56" s="3"/>
      <c r="B56" s="3"/>
      <c r="C56" s="3"/>
      <c r="D56" s="3"/>
      <c r="E56" s="3"/>
      <c r="F56" s="3"/>
      <c r="G56" s="3"/>
      <c r="H56" s="3"/>
      <c r="I56" s="3"/>
      <c r="J56" s="3"/>
    </row>
    <row r="57" ht="15.75" customHeight="1">
      <c r="A57" s="3"/>
      <c r="B57" s="3"/>
      <c r="C57" s="3"/>
      <c r="D57" s="3"/>
      <c r="E57" s="3"/>
      <c r="F57" s="3"/>
      <c r="G57" s="3"/>
      <c r="H57" s="3"/>
      <c r="I57" s="3"/>
      <c r="J57" s="3"/>
    </row>
    <row r="58" ht="15.75" customHeight="1">
      <c r="A58" s="3"/>
      <c r="B58" s="3"/>
      <c r="C58" s="3"/>
      <c r="D58" s="3"/>
      <c r="E58" s="3"/>
      <c r="F58" s="3"/>
      <c r="G58" s="3"/>
      <c r="H58" s="3"/>
      <c r="I58" s="3"/>
      <c r="J58" s="3"/>
    </row>
    <row r="59" ht="15.75" customHeight="1">
      <c r="A59" s="3"/>
      <c r="B59" s="3"/>
      <c r="C59" s="3"/>
      <c r="D59" s="3"/>
      <c r="E59" s="3"/>
      <c r="F59" s="3"/>
      <c r="G59" s="3"/>
      <c r="H59" s="3"/>
      <c r="I59" s="3"/>
      <c r="J59" s="3"/>
    </row>
    <row r="60" ht="15.75" customHeight="1">
      <c r="A60" s="3"/>
      <c r="B60" s="3"/>
      <c r="C60" s="3"/>
      <c r="D60" s="3"/>
      <c r="E60" s="3"/>
      <c r="F60" s="3"/>
      <c r="G60" s="3"/>
      <c r="H60" s="3"/>
      <c r="I60" s="3"/>
      <c r="J60" s="3"/>
    </row>
    <row r="61" ht="15.75" customHeight="1">
      <c r="A61" s="3"/>
      <c r="B61" s="3"/>
      <c r="C61" s="3"/>
      <c r="D61" s="3"/>
      <c r="E61" s="3"/>
      <c r="F61" s="3"/>
      <c r="G61" s="3"/>
      <c r="H61" s="3"/>
      <c r="I61" s="3"/>
      <c r="J61" s="3"/>
    </row>
    <row r="62" ht="15.75" customHeight="1">
      <c r="A62" s="3"/>
      <c r="B62" s="3"/>
      <c r="C62" s="3"/>
      <c r="D62" s="3"/>
      <c r="E62" s="3"/>
      <c r="F62" s="3"/>
      <c r="G62" s="3"/>
      <c r="H62" s="3"/>
      <c r="I62" s="3"/>
      <c r="J62" s="3"/>
    </row>
    <row r="63" ht="15.75" customHeight="1">
      <c r="A63" s="3"/>
      <c r="B63" s="3"/>
      <c r="C63" s="3"/>
      <c r="D63" s="3"/>
      <c r="E63" s="3"/>
      <c r="F63" s="3"/>
      <c r="G63" s="3"/>
      <c r="H63" s="3"/>
      <c r="I63" s="3"/>
      <c r="J63" s="3"/>
    </row>
    <row r="64" ht="15.75" customHeight="1">
      <c r="A64" s="3"/>
      <c r="B64" s="3"/>
      <c r="C64" s="3"/>
      <c r="D64" s="3"/>
      <c r="E64" s="3"/>
      <c r="F64" s="3"/>
      <c r="G64" s="3"/>
      <c r="H64" s="3"/>
      <c r="I64" s="3"/>
      <c r="J64" s="3"/>
    </row>
    <row r="65" ht="15.75" customHeight="1">
      <c r="A65" s="3"/>
      <c r="B65" s="3"/>
      <c r="C65" s="3"/>
      <c r="D65" s="3"/>
      <c r="E65" s="3"/>
      <c r="F65" s="3"/>
      <c r="G65" s="3"/>
      <c r="H65" s="3"/>
      <c r="I65" s="3"/>
      <c r="J65" s="3"/>
    </row>
    <row r="66" ht="15.75" customHeight="1">
      <c r="A66" s="3"/>
      <c r="B66" s="3"/>
      <c r="C66" s="3"/>
      <c r="D66" s="3"/>
      <c r="E66" s="3"/>
      <c r="F66" s="3"/>
      <c r="G66" s="3"/>
      <c r="H66" s="3"/>
      <c r="I66" s="3"/>
      <c r="J66" s="3"/>
    </row>
    <row r="67" ht="15.75" customHeight="1">
      <c r="A67" s="3"/>
      <c r="B67" s="3"/>
      <c r="C67" s="3"/>
      <c r="D67" s="3"/>
      <c r="E67" s="3"/>
      <c r="F67" s="3"/>
      <c r="G67" s="3"/>
      <c r="H67" s="3"/>
      <c r="I67" s="3"/>
      <c r="J67" s="3"/>
    </row>
    <row r="68" ht="15.75" customHeight="1">
      <c r="A68" s="3"/>
      <c r="B68" s="3"/>
      <c r="C68" s="3"/>
      <c r="D68" s="3"/>
      <c r="E68" s="3"/>
      <c r="F68" s="3"/>
      <c r="G68" s="3"/>
      <c r="H68" s="3"/>
      <c r="I68" s="3"/>
      <c r="J68" s="3"/>
    </row>
    <row r="69" ht="15.75" customHeight="1">
      <c r="A69" s="3"/>
      <c r="B69" s="3"/>
      <c r="C69" s="3"/>
      <c r="D69" s="3"/>
      <c r="E69" s="3"/>
      <c r="F69" s="3"/>
      <c r="G69" s="3"/>
      <c r="H69" s="3"/>
      <c r="I69" s="3"/>
      <c r="J69" s="3"/>
    </row>
    <row r="70" ht="15.75" customHeight="1">
      <c r="A70" s="3"/>
      <c r="B70" s="3"/>
      <c r="C70" s="3"/>
      <c r="D70" s="3"/>
      <c r="E70" s="3"/>
      <c r="F70" s="3"/>
      <c r="G70" s="3"/>
      <c r="H70" s="3"/>
      <c r="I70" s="3"/>
      <c r="J70" s="3"/>
    </row>
    <row r="71" ht="15.75" customHeight="1">
      <c r="A71" s="3"/>
      <c r="B71" s="3"/>
      <c r="C71" s="3"/>
      <c r="D71" s="3"/>
      <c r="E71" s="3"/>
      <c r="F71" s="3"/>
      <c r="G71" s="3"/>
      <c r="H71" s="3"/>
      <c r="I71" s="3"/>
      <c r="J71" s="3"/>
    </row>
    <row r="72" ht="15.75" customHeight="1">
      <c r="A72" s="3"/>
      <c r="B72" s="3"/>
      <c r="C72" s="3"/>
      <c r="D72" s="3"/>
      <c r="E72" s="3"/>
      <c r="F72" s="3"/>
      <c r="G72" s="3"/>
      <c r="H72" s="3"/>
      <c r="I72" s="3"/>
      <c r="J72" s="3"/>
    </row>
    <row r="73" ht="15.75" customHeight="1">
      <c r="A73" s="3"/>
      <c r="B73" s="3"/>
      <c r="C73" s="3"/>
      <c r="D73" s="3"/>
      <c r="E73" s="3"/>
      <c r="F73" s="3"/>
      <c r="G73" s="3"/>
      <c r="H73" s="3"/>
      <c r="I73" s="3"/>
      <c r="J73" s="3"/>
    </row>
    <row r="74" ht="15.75" customHeight="1">
      <c r="A74" s="3"/>
      <c r="B74" s="3"/>
      <c r="C74" s="3"/>
      <c r="D74" s="3"/>
      <c r="E74" s="3"/>
      <c r="F74" s="3"/>
      <c r="G74" s="3"/>
      <c r="H74" s="3"/>
      <c r="I74" s="3"/>
      <c r="J74" s="3"/>
    </row>
    <row r="75" ht="15.75" customHeight="1">
      <c r="A75" s="3"/>
      <c r="B75" s="3"/>
      <c r="C75" s="3"/>
      <c r="D75" s="3"/>
      <c r="E75" s="3"/>
      <c r="F75" s="3"/>
      <c r="G75" s="3"/>
      <c r="H75" s="3"/>
      <c r="I75" s="3"/>
      <c r="J75" s="3"/>
    </row>
    <row r="76" ht="15.75" customHeight="1">
      <c r="A76" s="3"/>
      <c r="B76" s="3"/>
      <c r="C76" s="3"/>
      <c r="D76" s="3"/>
      <c r="E76" s="3"/>
      <c r="F76" s="3"/>
      <c r="G76" s="3"/>
      <c r="H76" s="3"/>
      <c r="I76" s="3"/>
      <c r="J76" s="3"/>
    </row>
    <row r="77" ht="15.75" customHeight="1">
      <c r="A77" s="3"/>
      <c r="B77" s="3"/>
      <c r="C77" s="3"/>
      <c r="D77" s="3"/>
      <c r="E77" s="3"/>
      <c r="F77" s="3"/>
      <c r="G77" s="3"/>
      <c r="H77" s="3"/>
      <c r="I77" s="3"/>
      <c r="J77" s="3"/>
    </row>
    <row r="78" ht="15.75" customHeight="1">
      <c r="A78" s="3"/>
      <c r="B78" s="3"/>
      <c r="C78" s="3"/>
      <c r="D78" s="3"/>
      <c r="E78" s="3"/>
      <c r="F78" s="3"/>
      <c r="G78" s="3"/>
      <c r="H78" s="3"/>
      <c r="I78" s="3"/>
      <c r="J78" s="3"/>
    </row>
    <row r="79" ht="15.75" customHeight="1">
      <c r="A79" s="3"/>
      <c r="B79" s="3"/>
      <c r="C79" s="3"/>
      <c r="D79" s="3"/>
      <c r="E79" s="3"/>
      <c r="F79" s="3"/>
      <c r="G79" s="3"/>
      <c r="H79" s="3"/>
      <c r="I79" s="3"/>
      <c r="J79" s="3"/>
    </row>
    <row r="80" ht="15.75" customHeight="1">
      <c r="A80" s="3"/>
      <c r="B80" s="3"/>
      <c r="C80" s="3"/>
      <c r="D80" s="3"/>
      <c r="E80" s="3"/>
      <c r="F80" s="3"/>
      <c r="G80" s="3"/>
      <c r="H80" s="3"/>
      <c r="I80" s="3"/>
      <c r="J80" s="3"/>
    </row>
    <row r="81" ht="15.75" customHeight="1">
      <c r="A81" s="3"/>
      <c r="B81" s="3"/>
      <c r="C81" s="3"/>
      <c r="D81" s="3"/>
      <c r="E81" s="3"/>
      <c r="F81" s="3"/>
      <c r="G81" s="3"/>
      <c r="H81" s="3"/>
      <c r="I81" s="3"/>
      <c r="J81" s="3"/>
    </row>
    <row r="82" ht="15.75" customHeight="1">
      <c r="A82" s="3"/>
      <c r="B82" s="3"/>
      <c r="C82" s="3"/>
      <c r="D82" s="3"/>
      <c r="E82" s="3"/>
      <c r="F82" s="3"/>
      <c r="G82" s="3"/>
      <c r="H82" s="3"/>
      <c r="I82" s="3"/>
      <c r="J82" s="3"/>
    </row>
    <row r="83" ht="15.75" customHeight="1">
      <c r="A83" s="3"/>
      <c r="B83" s="3"/>
      <c r="C83" s="3"/>
      <c r="D83" s="3"/>
      <c r="E83" s="3"/>
      <c r="F83" s="3"/>
      <c r="G83" s="3"/>
      <c r="H83" s="3"/>
      <c r="I83" s="3"/>
      <c r="J83" s="3"/>
    </row>
    <row r="84" ht="15.75" customHeight="1">
      <c r="A84" s="3"/>
      <c r="B84" s="3"/>
      <c r="C84" s="3"/>
      <c r="D84" s="3"/>
      <c r="E84" s="3"/>
      <c r="F84" s="3"/>
      <c r="G84" s="3"/>
      <c r="H84" s="3"/>
      <c r="I84" s="3"/>
      <c r="J84" s="3"/>
    </row>
    <row r="85" ht="15.75" customHeight="1">
      <c r="A85" s="3"/>
      <c r="B85" s="3"/>
      <c r="C85" s="3"/>
      <c r="D85" s="3"/>
      <c r="E85" s="3"/>
      <c r="F85" s="3"/>
      <c r="G85" s="3"/>
      <c r="H85" s="3"/>
      <c r="I85" s="3"/>
      <c r="J85" s="3"/>
    </row>
    <row r="86" ht="15.75" customHeight="1">
      <c r="A86" s="3"/>
      <c r="B86" s="3"/>
      <c r="C86" s="3"/>
      <c r="D86" s="3"/>
      <c r="E86" s="3"/>
      <c r="F86" s="3"/>
      <c r="G86" s="3"/>
      <c r="H86" s="3"/>
      <c r="I86" s="3"/>
      <c r="J86" s="3"/>
    </row>
    <row r="87" ht="15.75" customHeight="1">
      <c r="A87" s="3"/>
      <c r="B87" s="3"/>
      <c r="C87" s="3"/>
      <c r="D87" s="3"/>
      <c r="E87" s="3"/>
      <c r="F87" s="3"/>
      <c r="G87" s="3"/>
      <c r="H87" s="3"/>
      <c r="I87" s="3"/>
      <c r="J87" s="3"/>
    </row>
    <row r="88" ht="15.75" customHeight="1">
      <c r="A88" s="3"/>
      <c r="B88" s="3"/>
      <c r="C88" s="3"/>
      <c r="D88" s="3"/>
      <c r="E88" s="3"/>
      <c r="F88" s="3"/>
      <c r="G88" s="3"/>
      <c r="H88" s="3"/>
      <c r="I88" s="3"/>
      <c r="J88" s="3"/>
    </row>
    <row r="89" ht="15.75" customHeight="1">
      <c r="A89" s="3"/>
      <c r="B89" s="3"/>
      <c r="C89" s="3"/>
      <c r="D89" s="3"/>
      <c r="E89" s="3"/>
      <c r="F89" s="3"/>
      <c r="G89" s="3"/>
      <c r="H89" s="3"/>
      <c r="I89" s="3"/>
      <c r="J89" s="3"/>
    </row>
    <row r="90" ht="15.75" customHeight="1">
      <c r="A90" s="3"/>
      <c r="B90" s="3"/>
      <c r="C90" s="3"/>
      <c r="D90" s="3"/>
      <c r="E90" s="3"/>
      <c r="F90" s="3"/>
      <c r="G90" s="3"/>
      <c r="H90" s="3"/>
      <c r="I90" s="3"/>
      <c r="J90" s="3"/>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autoFilter ref="$A$1:$J$11"/>
  <mergeCells count="1">
    <mergeCell ref="A13:J1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0.0"/>
    <col customWidth="1" min="3" max="3" width="11.0"/>
    <col customWidth="1" min="4" max="4" width="12.0"/>
    <col customWidth="1" min="5" max="5" width="8.0"/>
    <col customWidth="1" min="6" max="6" width="12.0"/>
    <col customWidth="1" min="7" max="7" width="10.0"/>
    <col customWidth="1" min="8" max="8" width="17.0"/>
    <col customWidth="1" min="9" max="9" width="15.0"/>
    <col customWidth="1" min="10" max="10" width="13.0"/>
    <col customWidth="1" min="11" max="11" width="12.0"/>
    <col customWidth="1" min="12" max="26" width="8.71"/>
  </cols>
  <sheetData>
    <row r="1" ht="30.0" customHeight="1">
      <c r="A1" s="2" t="s">
        <v>569</v>
      </c>
      <c r="B1" s="2" t="s">
        <v>319</v>
      </c>
      <c r="C1" s="2" t="s">
        <v>545</v>
      </c>
      <c r="D1" s="2" t="s">
        <v>547</v>
      </c>
      <c r="E1" s="2" t="s">
        <v>570</v>
      </c>
      <c r="F1" s="2" t="s">
        <v>270</v>
      </c>
      <c r="G1" s="2" t="s">
        <v>27</v>
      </c>
      <c r="H1" s="2" t="s">
        <v>571</v>
      </c>
      <c r="I1" s="2" t="s">
        <v>572</v>
      </c>
      <c r="J1" s="2" t="s">
        <v>573</v>
      </c>
      <c r="K1" s="2" t="s">
        <v>1</v>
      </c>
    </row>
    <row r="2" ht="15.0" customHeight="1">
      <c r="A2" s="9" t="s">
        <v>574</v>
      </c>
      <c r="B2" s="9" t="s">
        <v>575</v>
      </c>
      <c r="C2" s="9" t="s">
        <v>278</v>
      </c>
      <c r="D2" s="9" t="s">
        <v>135</v>
      </c>
      <c r="E2" s="9" t="s">
        <v>354</v>
      </c>
      <c r="F2" s="9" t="s">
        <v>281</v>
      </c>
      <c r="G2" s="9" t="s">
        <v>576</v>
      </c>
      <c r="H2" s="9"/>
      <c r="I2" s="9" t="s">
        <v>577</v>
      </c>
      <c r="J2" s="9" t="s">
        <v>578</v>
      </c>
      <c r="K2" s="9" t="s">
        <v>558</v>
      </c>
    </row>
    <row r="3" ht="15.0" customHeight="1">
      <c r="A3" s="11" t="s">
        <v>579</v>
      </c>
      <c r="B3" s="11" t="s">
        <v>575</v>
      </c>
      <c r="C3" s="11" t="s">
        <v>278</v>
      </c>
      <c r="D3" s="11" t="s">
        <v>135</v>
      </c>
      <c r="E3" s="11" t="s">
        <v>354</v>
      </c>
      <c r="F3" s="11" t="s">
        <v>281</v>
      </c>
      <c r="G3" s="11" t="s">
        <v>549</v>
      </c>
      <c r="H3" s="11" t="s">
        <v>580</v>
      </c>
      <c r="I3" s="11"/>
      <c r="J3" s="11"/>
      <c r="K3" s="11"/>
    </row>
    <row r="4" ht="15.0" customHeight="1">
      <c r="A4" s="9" t="s">
        <v>581</v>
      </c>
      <c r="B4" s="9" t="s">
        <v>582</v>
      </c>
      <c r="C4" s="9" t="s">
        <v>285</v>
      </c>
      <c r="D4" s="9" t="s">
        <v>135</v>
      </c>
      <c r="E4" s="9" t="s">
        <v>362</v>
      </c>
      <c r="F4" s="9" t="s">
        <v>287</v>
      </c>
      <c r="G4" s="9" t="s">
        <v>549</v>
      </c>
      <c r="H4" s="9" t="s">
        <v>583</v>
      </c>
      <c r="I4" s="9"/>
      <c r="J4" s="9"/>
      <c r="K4" s="9"/>
    </row>
    <row r="5" ht="15.0" customHeight="1">
      <c r="A5" s="11" t="s">
        <v>584</v>
      </c>
      <c r="B5" s="11" t="s">
        <v>585</v>
      </c>
      <c r="C5" s="11" t="s">
        <v>288</v>
      </c>
      <c r="D5" s="11" t="s">
        <v>135</v>
      </c>
      <c r="E5" s="11" t="s">
        <v>362</v>
      </c>
      <c r="F5" s="11" t="s">
        <v>290</v>
      </c>
      <c r="G5" s="11" t="s">
        <v>549</v>
      </c>
      <c r="H5" s="11" t="s">
        <v>586</v>
      </c>
      <c r="I5" s="11"/>
      <c r="J5" s="11"/>
      <c r="K5" s="11"/>
    </row>
    <row r="6" ht="15.0" customHeight="1">
      <c r="A6" s="9" t="s">
        <v>587</v>
      </c>
      <c r="B6" s="9" t="s">
        <v>588</v>
      </c>
      <c r="C6" s="9" t="s">
        <v>294</v>
      </c>
      <c r="D6" s="9" t="s">
        <v>135</v>
      </c>
      <c r="E6" s="9" t="s">
        <v>362</v>
      </c>
      <c r="F6" s="9" t="s">
        <v>296</v>
      </c>
      <c r="G6" s="9" t="s">
        <v>549</v>
      </c>
      <c r="H6" s="9" t="s">
        <v>589</v>
      </c>
      <c r="I6" s="9"/>
      <c r="J6" s="9"/>
      <c r="K6" s="9"/>
    </row>
    <row r="7" ht="15.0" customHeight="1">
      <c r="A7" s="11" t="s">
        <v>590</v>
      </c>
      <c r="B7" s="11" t="s">
        <v>591</v>
      </c>
      <c r="C7" s="11" t="s">
        <v>282</v>
      </c>
      <c r="D7" s="11" t="s">
        <v>168</v>
      </c>
      <c r="E7" s="11" t="s">
        <v>362</v>
      </c>
      <c r="F7" s="11" t="s">
        <v>284</v>
      </c>
      <c r="G7" s="11" t="s">
        <v>576</v>
      </c>
      <c r="H7" s="11"/>
      <c r="I7" s="11" t="s">
        <v>592</v>
      </c>
      <c r="J7" s="11" t="s">
        <v>593</v>
      </c>
      <c r="K7" s="11"/>
    </row>
    <row r="8" ht="15.0" customHeight="1">
      <c r="A8" s="9" t="s">
        <v>594</v>
      </c>
      <c r="B8" s="9" t="s">
        <v>591</v>
      </c>
      <c r="C8" s="9" t="s">
        <v>282</v>
      </c>
      <c r="D8" s="9" t="s">
        <v>168</v>
      </c>
      <c r="E8" s="9" t="s">
        <v>362</v>
      </c>
      <c r="F8" s="9" t="s">
        <v>284</v>
      </c>
      <c r="G8" s="9" t="s">
        <v>576</v>
      </c>
      <c r="H8" s="9"/>
      <c r="I8" s="9" t="s">
        <v>595</v>
      </c>
      <c r="J8" s="9" t="s">
        <v>596</v>
      </c>
      <c r="K8" s="9"/>
    </row>
    <row r="9" ht="15.0" customHeight="1">
      <c r="A9" s="11" t="s">
        <v>597</v>
      </c>
      <c r="B9" s="11" t="s">
        <v>598</v>
      </c>
      <c r="C9" s="11" t="s">
        <v>300</v>
      </c>
      <c r="D9" s="11" t="s">
        <v>73</v>
      </c>
      <c r="E9" s="11" t="s">
        <v>354</v>
      </c>
      <c r="F9" s="11" t="s">
        <v>302</v>
      </c>
      <c r="G9" s="11" t="s">
        <v>549</v>
      </c>
      <c r="H9" s="11" t="s">
        <v>599</v>
      </c>
      <c r="I9" s="11"/>
      <c r="J9" s="11"/>
      <c r="K9" s="11"/>
    </row>
    <row r="10" ht="15.0" customHeight="1">
      <c r="A10" s="9" t="s">
        <v>600</v>
      </c>
      <c r="B10" s="9" t="s">
        <v>601</v>
      </c>
      <c r="C10" s="9" t="s">
        <v>297</v>
      </c>
      <c r="D10" s="9" t="s">
        <v>168</v>
      </c>
      <c r="E10" s="9" t="s">
        <v>362</v>
      </c>
      <c r="F10" s="9" t="s">
        <v>299</v>
      </c>
      <c r="G10" s="9" t="s">
        <v>549</v>
      </c>
      <c r="H10" s="9" t="s">
        <v>602</v>
      </c>
      <c r="I10" s="9"/>
      <c r="J10" s="9"/>
      <c r="K10" s="9"/>
    </row>
    <row r="11" ht="15.0" customHeight="1">
      <c r="A11" s="11" t="s">
        <v>603</v>
      </c>
      <c r="B11" s="11" t="s">
        <v>604</v>
      </c>
      <c r="C11" s="11" t="s">
        <v>278</v>
      </c>
      <c r="D11" s="11" t="s">
        <v>208</v>
      </c>
      <c r="E11" s="11" t="s">
        <v>362</v>
      </c>
      <c r="F11" s="11" t="s">
        <v>281</v>
      </c>
      <c r="G11" s="11" t="s">
        <v>576</v>
      </c>
      <c r="H11" s="11"/>
      <c r="I11" s="11" t="s">
        <v>605</v>
      </c>
      <c r="J11" s="11" t="s">
        <v>606</v>
      </c>
      <c r="K11" s="11"/>
    </row>
    <row r="12">
      <c r="A12" s="3"/>
      <c r="B12" s="3"/>
      <c r="C12" s="3"/>
      <c r="D12" s="3"/>
      <c r="E12" s="3"/>
      <c r="F12" s="3"/>
      <c r="G12" s="3"/>
      <c r="H12" s="3"/>
      <c r="I12" s="3"/>
      <c r="J12" s="3"/>
      <c r="K12" s="3"/>
    </row>
    <row r="13" ht="27.75" customHeight="1">
      <c r="A13" s="13" t="s">
        <v>607</v>
      </c>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11"/>
  <mergeCells count="1">
    <mergeCell ref="A13:H1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4.0"/>
    <col customWidth="1" min="3" max="3" width="8.0"/>
    <col customWidth="1" min="4" max="4" width="13.0"/>
    <col customWidth="1" min="5" max="5" width="14.0"/>
    <col customWidth="1" min="6" max="6" width="8.0"/>
    <col customWidth="1" min="7" max="7" width="11.0"/>
    <col customWidth="1" min="8" max="8" width="10.0"/>
    <col customWidth="1" min="9" max="9" width="12.0"/>
    <col customWidth="1" min="10" max="10" width="7.0"/>
    <col customWidth="1" min="11" max="13" width="12.0"/>
    <col customWidth="1" min="14" max="14" width="13.0"/>
    <col customWidth="1" min="15" max="15" width="22.0"/>
    <col customWidth="1" min="16" max="16" width="13.0"/>
    <col customWidth="1" min="17" max="17" width="9.0"/>
    <col customWidth="1" min="18" max="18" width="11.0"/>
    <col customWidth="1" min="19" max="19" width="17.0"/>
    <col customWidth="1" min="20" max="20" width="14.0"/>
    <col customWidth="1" min="21" max="21" width="54.0"/>
    <col customWidth="1" min="22" max="23" width="20.0"/>
    <col customWidth="1" min="24" max="24" width="10.0"/>
    <col customWidth="1" min="25" max="25" width="16.0"/>
    <col customWidth="1" min="26" max="26" width="10.0"/>
    <col customWidth="1" min="27" max="27" width="9.0"/>
    <col customWidth="1" min="28" max="28" width="18.0"/>
    <col customWidth="1" min="29" max="29" width="10.0"/>
    <col customWidth="1" min="30" max="30" width="12.0"/>
    <col customWidth="1" min="31" max="31" width="14.0"/>
    <col customWidth="1" min="32" max="33" width="10.0"/>
    <col customWidth="1" min="34" max="34" width="20.0"/>
    <col customWidth="1" min="35" max="35" width="16.0"/>
    <col customWidth="1" min="36" max="36" width="14.0"/>
    <col customWidth="1" min="37" max="37" width="11.0"/>
    <col customWidth="1" min="38" max="38" width="9.0"/>
    <col customWidth="1" min="39" max="39" width="12.0"/>
    <col customWidth="1" min="40" max="41" width="11.0"/>
    <col customWidth="1" min="42" max="42" width="13.0"/>
    <col customWidth="1" min="43" max="43" width="40.0"/>
  </cols>
  <sheetData>
    <row r="1" ht="30.0" customHeight="1">
      <c r="A1" s="2" t="s">
        <v>608</v>
      </c>
      <c r="B1" s="2" t="s">
        <v>609</v>
      </c>
      <c r="C1" s="2" t="s">
        <v>610</v>
      </c>
      <c r="D1" s="2" t="s">
        <v>611</v>
      </c>
      <c r="E1" s="2" t="s">
        <v>612</v>
      </c>
      <c r="F1" s="2" t="s">
        <v>10</v>
      </c>
      <c r="G1" s="2" t="s">
        <v>547</v>
      </c>
      <c r="H1" s="2" t="s">
        <v>545</v>
      </c>
      <c r="I1" s="2" t="s">
        <v>546</v>
      </c>
      <c r="J1" s="2" t="s">
        <v>320</v>
      </c>
      <c r="K1" s="2" t="s">
        <v>613</v>
      </c>
      <c r="L1" s="2" t="s">
        <v>440</v>
      </c>
      <c r="M1" s="2" t="s">
        <v>614</v>
      </c>
      <c r="N1" s="2" t="s">
        <v>615</v>
      </c>
      <c r="O1" s="2" t="s">
        <v>616</v>
      </c>
      <c r="P1" s="2" t="s">
        <v>54</v>
      </c>
      <c r="Q1" s="2" t="s">
        <v>617</v>
      </c>
      <c r="R1" s="2" t="s">
        <v>27</v>
      </c>
      <c r="S1" s="2" t="s">
        <v>618</v>
      </c>
      <c r="T1" s="2" t="s">
        <v>619</v>
      </c>
      <c r="U1" s="2" t="s">
        <v>620</v>
      </c>
      <c r="V1" s="6" t="s">
        <v>621</v>
      </c>
      <c r="W1" s="6" t="s">
        <v>622</v>
      </c>
      <c r="X1" s="6" t="s">
        <v>623</v>
      </c>
      <c r="Y1" s="6" t="s">
        <v>393</v>
      </c>
      <c r="Z1" s="6" t="s">
        <v>624</v>
      </c>
      <c r="AA1" s="6" t="s">
        <v>625</v>
      </c>
      <c r="AB1" s="6" t="s">
        <v>626</v>
      </c>
      <c r="AC1" s="6" t="s">
        <v>627</v>
      </c>
      <c r="AD1" s="6" t="s">
        <v>628</v>
      </c>
      <c r="AE1" s="6" t="s">
        <v>322</v>
      </c>
      <c r="AF1" s="6" t="s">
        <v>629</v>
      </c>
      <c r="AG1" s="6" t="s">
        <v>630</v>
      </c>
      <c r="AH1" s="6" t="s">
        <v>631</v>
      </c>
      <c r="AI1" s="6" t="s">
        <v>632</v>
      </c>
      <c r="AJ1" s="6" t="s">
        <v>633</v>
      </c>
      <c r="AK1" s="6" t="s">
        <v>634</v>
      </c>
      <c r="AL1" s="6" t="s">
        <v>325</v>
      </c>
      <c r="AM1" s="6" t="s">
        <v>321</v>
      </c>
      <c r="AN1" s="6" t="s">
        <v>635</v>
      </c>
      <c r="AO1" s="6" t="s">
        <v>636</v>
      </c>
      <c r="AP1" s="6" t="s">
        <v>637</v>
      </c>
      <c r="AQ1" s="6" t="s">
        <v>638</v>
      </c>
    </row>
    <row r="2" ht="15.0" customHeight="1">
      <c r="A2" s="9" t="s">
        <v>639</v>
      </c>
      <c r="B2" s="9" t="s">
        <v>640</v>
      </c>
      <c r="C2" s="9" t="s">
        <v>641</v>
      </c>
      <c r="D2" s="9" t="s">
        <v>642</v>
      </c>
      <c r="E2" s="9" t="s">
        <v>643</v>
      </c>
      <c r="F2" s="9" t="s">
        <v>34</v>
      </c>
      <c r="G2" s="9" t="s">
        <v>73</v>
      </c>
      <c r="H2" s="9" t="s">
        <v>271</v>
      </c>
      <c r="I2" s="9" t="s">
        <v>328</v>
      </c>
      <c r="J2" s="9" t="s">
        <v>330</v>
      </c>
      <c r="K2" s="9" t="s">
        <v>399</v>
      </c>
      <c r="L2" s="9" t="s">
        <v>487</v>
      </c>
      <c r="M2" s="9" t="s">
        <v>485</v>
      </c>
      <c r="N2" s="9"/>
      <c r="O2" s="9"/>
      <c r="P2" s="9" t="s">
        <v>120</v>
      </c>
      <c r="Q2" s="9"/>
      <c r="R2" s="9" t="s">
        <v>53</v>
      </c>
      <c r="S2" s="9" t="s">
        <v>644</v>
      </c>
      <c r="T2" s="9" t="s">
        <v>645</v>
      </c>
      <c r="U2" s="9"/>
      <c r="V2" s="10" t="s">
        <v>646</v>
      </c>
      <c r="W2" s="10"/>
      <c r="X2" s="10" t="s">
        <v>164</v>
      </c>
      <c r="Y2" s="10" t="s">
        <v>401</v>
      </c>
      <c r="Z2" s="10" t="s">
        <v>402</v>
      </c>
      <c r="AA2" s="10" t="s">
        <v>164</v>
      </c>
      <c r="AB2" s="10" t="s">
        <v>647</v>
      </c>
      <c r="AC2" s="10">
        <v>2.0</v>
      </c>
      <c r="AD2" s="10" t="s">
        <v>333</v>
      </c>
      <c r="AE2" s="10" t="s">
        <v>331</v>
      </c>
      <c r="AF2" s="10"/>
      <c r="AG2" s="10">
        <v>60.0</v>
      </c>
      <c r="AH2" s="10" t="s">
        <v>648</v>
      </c>
      <c r="AI2" s="10" t="s">
        <v>73</v>
      </c>
      <c r="AJ2" s="10" t="s">
        <v>73</v>
      </c>
      <c r="AK2" s="10">
        <v>14.45</v>
      </c>
      <c r="AL2" s="10">
        <v>100.0</v>
      </c>
      <c r="AM2" s="10" t="s">
        <v>164</v>
      </c>
      <c r="AN2" s="10">
        <v>4.0</v>
      </c>
      <c r="AO2" s="10">
        <v>2.0</v>
      </c>
      <c r="AP2" s="10" t="s">
        <v>649</v>
      </c>
      <c r="AQ2" s="10"/>
    </row>
    <row r="3" ht="15.0" customHeight="1">
      <c r="A3" s="11" t="s">
        <v>555</v>
      </c>
      <c r="B3" s="11" t="s">
        <v>650</v>
      </c>
      <c r="C3" s="11" t="s">
        <v>651</v>
      </c>
      <c r="D3" s="11" t="s">
        <v>652</v>
      </c>
      <c r="E3" s="11" t="s">
        <v>653</v>
      </c>
      <c r="F3" s="11" t="s">
        <v>34</v>
      </c>
      <c r="G3" s="11" t="s">
        <v>73</v>
      </c>
      <c r="H3" s="11" t="s">
        <v>275</v>
      </c>
      <c r="I3" s="11" t="s">
        <v>335</v>
      </c>
      <c r="J3" s="11" t="s">
        <v>330</v>
      </c>
      <c r="K3" s="11" t="s">
        <v>399</v>
      </c>
      <c r="L3" s="11" t="s">
        <v>487</v>
      </c>
      <c r="M3" s="11" t="s">
        <v>485</v>
      </c>
      <c r="N3" s="11" t="s">
        <v>639</v>
      </c>
      <c r="O3" s="11" t="s">
        <v>640</v>
      </c>
      <c r="P3" s="11" t="s">
        <v>120</v>
      </c>
      <c r="Q3" s="11"/>
      <c r="R3" s="11" t="s">
        <v>53</v>
      </c>
      <c r="S3" s="11" t="s">
        <v>654</v>
      </c>
      <c r="T3" s="11" t="s">
        <v>655</v>
      </c>
      <c r="U3" s="11"/>
      <c r="V3" s="12" t="s">
        <v>646</v>
      </c>
      <c r="W3" s="12"/>
      <c r="X3" s="12" t="s">
        <v>164</v>
      </c>
      <c r="Y3" s="12" t="s">
        <v>401</v>
      </c>
      <c r="Z3" s="12" t="s">
        <v>402</v>
      </c>
      <c r="AA3" s="12" t="s">
        <v>164</v>
      </c>
      <c r="AB3" s="12" t="s">
        <v>647</v>
      </c>
      <c r="AC3" s="12">
        <v>2.0</v>
      </c>
      <c r="AD3" s="12" t="s">
        <v>333</v>
      </c>
      <c r="AE3" s="12" t="s">
        <v>331</v>
      </c>
      <c r="AF3" s="12"/>
      <c r="AG3" s="12">
        <v>60.0</v>
      </c>
      <c r="AH3" s="12" t="s">
        <v>648</v>
      </c>
      <c r="AI3" s="12" t="s">
        <v>73</v>
      </c>
      <c r="AJ3" s="12" t="s">
        <v>73</v>
      </c>
      <c r="AK3" s="12">
        <v>12.21</v>
      </c>
      <c r="AL3" s="12">
        <v>90.0</v>
      </c>
      <c r="AM3" s="12" t="s">
        <v>164</v>
      </c>
      <c r="AN3" s="12">
        <v>4.0</v>
      </c>
      <c r="AO3" s="12">
        <v>2.0</v>
      </c>
      <c r="AP3" s="12" t="s">
        <v>656</v>
      </c>
      <c r="AQ3" s="12"/>
    </row>
    <row r="4" ht="15.0" customHeight="1">
      <c r="A4" s="9" t="s">
        <v>657</v>
      </c>
      <c r="B4" s="9" t="s">
        <v>658</v>
      </c>
      <c r="C4" s="9" t="s">
        <v>641</v>
      </c>
      <c r="D4" s="9" t="s">
        <v>659</v>
      </c>
      <c r="E4" s="9" t="s">
        <v>660</v>
      </c>
      <c r="F4" s="9" t="s">
        <v>34</v>
      </c>
      <c r="G4" s="9" t="s">
        <v>73</v>
      </c>
      <c r="H4" s="9" t="s">
        <v>306</v>
      </c>
      <c r="I4" s="9" t="s">
        <v>335</v>
      </c>
      <c r="J4" s="9" t="s">
        <v>330</v>
      </c>
      <c r="K4" s="9" t="s">
        <v>399</v>
      </c>
      <c r="L4" s="9" t="s">
        <v>487</v>
      </c>
      <c r="M4" s="9" t="s">
        <v>485</v>
      </c>
      <c r="N4" s="9" t="s">
        <v>639</v>
      </c>
      <c r="O4" s="9" t="s">
        <v>640</v>
      </c>
      <c r="P4" s="9" t="s">
        <v>120</v>
      </c>
      <c r="Q4" s="9"/>
      <c r="R4" s="9" t="s">
        <v>53</v>
      </c>
      <c r="S4" s="9" t="s">
        <v>661</v>
      </c>
      <c r="T4" s="9" t="s">
        <v>662</v>
      </c>
      <c r="U4" s="9"/>
      <c r="V4" s="10" t="s">
        <v>646</v>
      </c>
      <c r="W4" s="10"/>
      <c r="X4" s="10" t="s">
        <v>164</v>
      </c>
      <c r="Y4" s="10" t="s">
        <v>401</v>
      </c>
      <c r="Z4" s="10" t="s">
        <v>402</v>
      </c>
      <c r="AA4" s="10" t="s">
        <v>164</v>
      </c>
      <c r="AB4" s="10" t="s">
        <v>647</v>
      </c>
      <c r="AC4" s="10">
        <v>2.0</v>
      </c>
      <c r="AD4" s="10" t="s">
        <v>333</v>
      </c>
      <c r="AE4" s="10" t="s">
        <v>331</v>
      </c>
      <c r="AF4" s="10"/>
      <c r="AG4" s="10">
        <v>60.0</v>
      </c>
      <c r="AH4" s="10" t="s">
        <v>648</v>
      </c>
      <c r="AI4" s="10" t="s">
        <v>73</v>
      </c>
      <c r="AJ4" s="10" t="s">
        <v>73</v>
      </c>
      <c r="AK4" s="10">
        <v>10.83</v>
      </c>
      <c r="AL4" s="10">
        <v>90.0</v>
      </c>
      <c r="AM4" s="10" t="s">
        <v>164</v>
      </c>
      <c r="AN4" s="10">
        <v>4.0</v>
      </c>
      <c r="AO4" s="10">
        <v>2.0</v>
      </c>
      <c r="AP4" s="10" t="s">
        <v>663</v>
      </c>
      <c r="AQ4" s="10"/>
    </row>
    <row r="5" ht="15.0" customHeight="1">
      <c r="A5" s="11" t="s">
        <v>664</v>
      </c>
      <c r="B5" s="11" t="s">
        <v>665</v>
      </c>
      <c r="C5" s="11" t="s">
        <v>651</v>
      </c>
      <c r="D5" s="11" t="s">
        <v>666</v>
      </c>
      <c r="E5" s="11" t="s">
        <v>667</v>
      </c>
      <c r="F5" s="11" t="s">
        <v>34</v>
      </c>
      <c r="G5" s="11" t="s">
        <v>73</v>
      </c>
      <c r="H5" s="11" t="s">
        <v>309</v>
      </c>
      <c r="I5" s="11" t="s">
        <v>337</v>
      </c>
      <c r="J5" s="11" t="s">
        <v>339</v>
      </c>
      <c r="K5" s="11" t="s">
        <v>399</v>
      </c>
      <c r="L5" s="11" t="s">
        <v>487</v>
      </c>
      <c r="M5" s="11" t="s">
        <v>485</v>
      </c>
      <c r="N5" s="11" t="s">
        <v>639</v>
      </c>
      <c r="O5" s="11" t="s">
        <v>640</v>
      </c>
      <c r="P5" s="11" t="s">
        <v>120</v>
      </c>
      <c r="Q5" s="11"/>
      <c r="R5" s="11" t="s">
        <v>53</v>
      </c>
      <c r="S5" s="11" t="s">
        <v>668</v>
      </c>
      <c r="T5" s="11" t="s">
        <v>669</v>
      </c>
      <c r="U5" s="11"/>
      <c r="V5" s="12" t="s">
        <v>646</v>
      </c>
      <c r="W5" s="12"/>
      <c r="X5" s="12" t="s">
        <v>164</v>
      </c>
      <c r="Y5" s="12" t="s">
        <v>401</v>
      </c>
      <c r="Z5" s="12" t="s">
        <v>402</v>
      </c>
      <c r="AA5" s="12" t="s">
        <v>164</v>
      </c>
      <c r="AB5" s="12" t="s">
        <v>647</v>
      </c>
      <c r="AC5" s="12">
        <v>2.0</v>
      </c>
      <c r="AD5" s="12" t="s">
        <v>333</v>
      </c>
      <c r="AE5" s="12" t="s">
        <v>331</v>
      </c>
      <c r="AF5" s="12"/>
      <c r="AG5" s="12">
        <v>60.0</v>
      </c>
      <c r="AH5" s="12" t="s">
        <v>648</v>
      </c>
      <c r="AI5" s="12" t="s">
        <v>73</v>
      </c>
      <c r="AJ5" s="12" t="s">
        <v>73</v>
      </c>
      <c r="AK5" s="12">
        <v>10.62</v>
      </c>
      <c r="AL5" s="12">
        <v>80.0</v>
      </c>
      <c r="AM5" s="12" t="s">
        <v>164</v>
      </c>
      <c r="AN5" s="12">
        <v>4.0</v>
      </c>
      <c r="AO5" s="12">
        <v>2.0</v>
      </c>
      <c r="AP5" s="12" t="s">
        <v>670</v>
      </c>
      <c r="AQ5" s="12"/>
    </row>
    <row r="6" ht="15.0" customHeight="1">
      <c r="A6" s="9" t="s">
        <v>671</v>
      </c>
      <c r="B6" s="9" t="s">
        <v>672</v>
      </c>
      <c r="C6" s="9" t="s">
        <v>641</v>
      </c>
      <c r="D6" s="9" t="s">
        <v>673</v>
      </c>
      <c r="E6" s="9" t="s">
        <v>674</v>
      </c>
      <c r="F6" s="9" t="s">
        <v>34</v>
      </c>
      <c r="G6" s="9" t="s">
        <v>73</v>
      </c>
      <c r="H6" s="9" t="s">
        <v>300</v>
      </c>
      <c r="I6" s="9" t="s">
        <v>337</v>
      </c>
      <c r="J6" s="9" t="s">
        <v>339</v>
      </c>
      <c r="K6" s="9" t="s">
        <v>399</v>
      </c>
      <c r="L6" s="9" t="s">
        <v>487</v>
      </c>
      <c r="M6" s="9" t="s">
        <v>485</v>
      </c>
      <c r="N6" s="9" t="s">
        <v>555</v>
      </c>
      <c r="O6" s="9" t="s">
        <v>650</v>
      </c>
      <c r="P6" s="9" t="s">
        <v>120</v>
      </c>
      <c r="Q6" s="9"/>
      <c r="R6" s="9" t="s">
        <v>53</v>
      </c>
      <c r="S6" s="9" t="s">
        <v>675</v>
      </c>
      <c r="T6" s="9" t="s">
        <v>676</v>
      </c>
      <c r="U6" s="9"/>
      <c r="V6" s="10" t="s">
        <v>646</v>
      </c>
      <c r="W6" s="10"/>
      <c r="X6" s="10" t="s">
        <v>164</v>
      </c>
      <c r="Y6" s="10" t="s">
        <v>401</v>
      </c>
      <c r="Z6" s="10" t="s">
        <v>402</v>
      </c>
      <c r="AA6" s="10" t="s">
        <v>164</v>
      </c>
      <c r="AB6" s="10" t="s">
        <v>647</v>
      </c>
      <c r="AC6" s="10">
        <v>2.0</v>
      </c>
      <c r="AD6" s="10" t="s">
        <v>333</v>
      </c>
      <c r="AE6" s="10" t="s">
        <v>331</v>
      </c>
      <c r="AF6" s="10"/>
      <c r="AG6" s="10">
        <v>60.0</v>
      </c>
      <c r="AH6" s="10" t="s">
        <v>648</v>
      </c>
      <c r="AI6" s="10" t="s">
        <v>73</v>
      </c>
      <c r="AJ6" s="10" t="s">
        <v>73</v>
      </c>
      <c r="AK6" s="10">
        <v>13.02</v>
      </c>
      <c r="AL6" s="10">
        <v>80.0</v>
      </c>
      <c r="AM6" s="10" t="s">
        <v>164</v>
      </c>
      <c r="AN6" s="10">
        <v>4.0</v>
      </c>
      <c r="AO6" s="10">
        <v>2.0</v>
      </c>
      <c r="AP6" s="10" t="s">
        <v>677</v>
      </c>
      <c r="AQ6" s="10"/>
    </row>
    <row r="7" ht="15.0" customHeight="1">
      <c r="A7" s="11" t="s">
        <v>678</v>
      </c>
      <c r="B7" s="11" t="s">
        <v>679</v>
      </c>
      <c r="C7" s="11" t="s">
        <v>651</v>
      </c>
      <c r="D7" s="11" t="s">
        <v>680</v>
      </c>
      <c r="E7" s="11" t="s">
        <v>681</v>
      </c>
      <c r="F7" s="11" t="s">
        <v>34</v>
      </c>
      <c r="G7" s="11" t="s">
        <v>73</v>
      </c>
      <c r="H7" s="11" t="s">
        <v>309</v>
      </c>
      <c r="I7" s="11" t="s">
        <v>348</v>
      </c>
      <c r="J7" s="11" t="s">
        <v>344</v>
      </c>
      <c r="K7" s="11" t="s">
        <v>399</v>
      </c>
      <c r="L7" s="11" t="s">
        <v>487</v>
      </c>
      <c r="M7" s="11" t="s">
        <v>485</v>
      </c>
      <c r="N7" s="11" t="s">
        <v>664</v>
      </c>
      <c r="O7" s="11" t="s">
        <v>665</v>
      </c>
      <c r="P7" s="11" t="s">
        <v>120</v>
      </c>
      <c r="Q7" s="11"/>
      <c r="R7" s="11" t="s">
        <v>53</v>
      </c>
      <c r="S7" s="11" t="s">
        <v>682</v>
      </c>
      <c r="T7" s="11" t="s">
        <v>683</v>
      </c>
      <c r="U7" s="11" t="s">
        <v>684</v>
      </c>
      <c r="V7" s="12" t="s">
        <v>646</v>
      </c>
      <c r="W7" s="12"/>
      <c r="X7" s="12" t="s">
        <v>164</v>
      </c>
      <c r="Y7" s="12" t="s">
        <v>401</v>
      </c>
      <c r="Z7" s="12" t="s">
        <v>402</v>
      </c>
      <c r="AA7" s="12" t="s">
        <v>164</v>
      </c>
      <c r="AB7" s="12" t="s">
        <v>647</v>
      </c>
      <c r="AC7" s="12">
        <v>2.0</v>
      </c>
      <c r="AD7" s="12" t="s">
        <v>346</v>
      </c>
      <c r="AE7" s="12" t="s">
        <v>345</v>
      </c>
      <c r="AF7" s="12"/>
      <c r="AG7" s="12">
        <v>60.0</v>
      </c>
      <c r="AH7" s="12" t="s">
        <v>685</v>
      </c>
      <c r="AI7" s="12" t="s">
        <v>73</v>
      </c>
      <c r="AJ7" s="12" t="s">
        <v>73</v>
      </c>
      <c r="AK7" s="12">
        <v>7.29</v>
      </c>
      <c r="AL7" s="12">
        <v>55.0</v>
      </c>
      <c r="AM7" s="12" t="s">
        <v>164</v>
      </c>
      <c r="AN7" s="12">
        <v>4.0</v>
      </c>
      <c r="AO7" s="12">
        <v>2.0</v>
      </c>
      <c r="AP7" s="12" t="s">
        <v>686</v>
      </c>
      <c r="AQ7" s="12"/>
    </row>
    <row r="8" ht="15.0" customHeight="1">
      <c r="A8" s="9" t="s">
        <v>687</v>
      </c>
      <c r="B8" s="9" t="s">
        <v>688</v>
      </c>
      <c r="C8" s="9" t="s">
        <v>641</v>
      </c>
      <c r="D8" s="9" t="s">
        <v>689</v>
      </c>
      <c r="E8" s="9" t="s">
        <v>690</v>
      </c>
      <c r="F8" s="9" t="s">
        <v>34</v>
      </c>
      <c r="G8" s="9" t="s">
        <v>73</v>
      </c>
      <c r="H8" s="9" t="s">
        <v>306</v>
      </c>
      <c r="I8" s="9" t="s">
        <v>350</v>
      </c>
      <c r="J8" s="9" t="s">
        <v>344</v>
      </c>
      <c r="K8" s="9" t="s">
        <v>399</v>
      </c>
      <c r="L8" s="9" t="s">
        <v>487</v>
      </c>
      <c r="M8" s="9" t="s">
        <v>485</v>
      </c>
      <c r="N8" s="9" t="s">
        <v>657</v>
      </c>
      <c r="O8" s="9" t="s">
        <v>658</v>
      </c>
      <c r="P8" s="9" t="s">
        <v>120</v>
      </c>
      <c r="Q8" s="9"/>
      <c r="R8" s="9" t="s">
        <v>53</v>
      </c>
      <c r="S8" s="9" t="s">
        <v>691</v>
      </c>
      <c r="T8" s="9" t="s">
        <v>692</v>
      </c>
      <c r="U8" s="9" t="s">
        <v>693</v>
      </c>
      <c r="V8" s="10" t="s">
        <v>646</v>
      </c>
      <c r="W8" s="10"/>
      <c r="X8" s="10" t="s">
        <v>164</v>
      </c>
      <c r="Y8" s="10" t="s">
        <v>401</v>
      </c>
      <c r="Z8" s="10" t="s">
        <v>402</v>
      </c>
      <c r="AA8" s="10" t="s">
        <v>164</v>
      </c>
      <c r="AB8" s="10" t="s">
        <v>647</v>
      </c>
      <c r="AC8" s="10">
        <v>2.0</v>
      </c>
      <c r="AD8" s="10" t="s">
        <v>346</v>
      </c>
      <c r="AE8" s="10" t="s">
        <v>345</v>
      </c>
      <c r="AF8" s="10"/>
      <c r="AG8" s="10">
        <v>60.0</v>
      </c>
      <c r="AH8" s="10" t="s">
        <v>685</v>
      </c>
      <c r="AI8" s="10" t="s">
        <v>73</v>
      </c>
      <c r="AJ8" s="10" t="s">
        <v>73</v>
      </c>
      <c r="AK8" s="10">
        <v>8.07</v>
      </c>
      <c r="AL8" s="10">
        <v>50.0</v>
      </c>
      <c r="AM8" s="10" t="s">
        <v>164</v>
      </c>
      <c r="AN8" s="10">
        <v>4.0</v>
      </c>
      <c r="AO8" s="10">
        <v>2.0</v>
      </c>
      <c r="AP8" s="10" t="s">
        <v>694</v>
      </c>
      <c r="AQ8" s="10"/>
    </row>
    <row r="9" ht="15.0" customHeight="1">
      <c r="A9" s="11" t="s">
        <v>695</v>
      </c>
      <c r="B9" s="11" t="s">
        <v>696</v>
      </c>
      <c r="C9" s="11" t="s">
        <v>651</v>
      </c>
      <c r="D9" s="11" t="s">
        <v>697</v>
      </c>
      <c r="E9" s="11" t="s">
        <v>698</v>
      </c>
      <c r="F9" s="11" t="s">
        <v>34</v>
      </c>
      <c r="G9" s="11" t="s">
        <v>73</v>
      </c>
      <c r="H9" s="11" t="s">
        <v>309</v>
      </c>
      <c r="I9" s="11" t="s">
        <v>360</v>
      </c>
      <c r="J9" s="11" t="s">
        <v>362</v>
      </c>
      <c r="K9" s="11" t="s">
        <v>399</v>
      </c>
      <c r="L9" s="11" t="s">
        <v>487</v>
      </c>
      <c r="M9" s="11" t="s">
        <v>485</v>
      </c>
      <c r="N9" s="11" t="s">
        <v>678</v>
      </c>
      <c r="O9" s="11" t="s">
        <v>679</v>
      </c>
      <c r="P9" s="11" t="s">
        <v>120</v>
      </c>
      <c r="Q9" s="11"/>
      <c r="R9" s="11" t="s">
        <v>53</v>
      </c>
      <c r="S9" s="11" t="s">
        <v>699</v>
      </c>
      <c r="T9" s="11" t="s">
        <v>700</v>
      </c>
      <c r="U9" s="11"/>
      <c r="V9" s="12" t="s">
        <v>646</v>
      </c>
      <c r="W9" s="12"/>
      <c r="X9" s="12" t="s">
        <v>164</v>
      </c>
      <c r="Y9" s="12" t="s">
        <v>401</v>
      </c>
      <c r="Z9" s="12" t="s">
        <v>402</v>
      </c>
      <c r="AA9" s="12" t="s">
        <v>164</v>
      </c>
      <c r="AB9" s="12" t="s">
        <v>647</v>
      </c>
      <c r="AC9" s="12">
        <v>2.0</v>
      </c>
      <c r="AD9" s="12" t="s">
        <v>346</v>
      </c>
      <c r="AE9" s="12" t="s">
        <v>345</v>
      </c>
      <c r="AF9" s="12"/>
      <c r="AG9" s="12">
        <v>60.0</v>
      </c>
      <c r="AH9" s="12" t="s">
        <v>685</v>
      </c>
      <c r="AI9" s="12" t="s">
        <v>73</v>
      </c>
      <c r="AJ9" s="12" t="s">
        <v>73</v>
      </c>
      <c r="AK9" s="12">
        <v>4.68</v>
      </c>
      <c r="AL9" s="12">
        <v>30.0</v>
      </c>
      <c r="AM9" s="12" t="s">
        <v>124</v>
      </c>
      <c r="AN9" s="12">
        <v>4.0</v>
      </c>
      <c r="AO9" s="12">
        <v>2.0</v>
      </c>
      <c r="AP9" s="12" t="s">
        <v>702</v>
      </c>
      <c r="AQ9" s="12"/>
    </row>
    <row r="10" ht="15.0" customHeight="1">
      <c r="A10" s="9" t="s">
        <v>703</v>
      </c>
      <c r="B10" s="9" t="s">
        <v>704</v>
      </c>
      <c r="C10" s="9" t="s">
        <v>641</v>
      </c>
      <c r="D10" s="9" t="s">
        <v>706</v>
      </c>
      <c r="E10" s="9" t="s">
        <v>707</v>
      </c>
      <c r="F10" s="9" t="s">
        <v>34</v>
      </c>
      <c r="G10" s="9" t="s">
        <v>73</v>
      </c>
      <c r="H10" s="9" t="s">
        <v>309</v>
      </c>
      <c r="I10" s="9" t="s">
        <v>358</v>
      </c>
      <c r="J10" s="9" t="s">
        <v>354</v>
      </c>
      <c r="K10" s="9" t="s">
        <v>399</v>
      </c>
      <c r="L10" s="9" t="s">
        <v>487</v>
      </c>
      <c r="M10" s="9" t="s">
        <v>485</v>
      </c>
      <c r="N10" s="9" t="s">
        <v>664</v>
      </c>
      <c r="O10" s="9" t="s">
        <v>665</v>
      </c>
      <c r="P10" s="9" t="s">
        <v>120</v>
      </c>
      <c r="Q10" s="9"/>
      <c r="R10" s="9" t="s">
        <v>53</v>
      </c>
      <c r="S10" s="9" t="s">
        <v>712</v>
      </c>
      <c r="T10" s="9" t="s">
        <v>713</v>
      </c>
      <c r="U10" s="9" t="s">
        <v>714</v>
      </c>
      <c r="V10" s="10" t="s">
        <v>646</v>
      </c>
      <c r="W10" s="10"/>
      <c r="X10" s="10" t="s">
        <v>164</v>
      </c>
      <c r="Y10" s="10" t="s">
        <v>401</v>
      </c>
      <c r="Z10" s="10" t="s">
        <v>402</v>
      </c>
      <c r="AA10" s="10" t="s">
        <v>164</v>
      </c>
      <c r="AB10" s="10" t="s">
        <v>647</v>
      </c>
      <c r="AC10" s="10">
        <v>2.0</v>
      </c>
      <c r="AD10" s="10" t="s">
        <v>346</v>
      </c>
      <c r="AE10" s="10" t="s">
        <v>345</v>
      </c>
      <c r="AF10" s="10"/>
      <c r="AG10" s="10">
        <v>60.0</v>
      </c>
      <c r="AH10" s="10" t="s">
        <v>685</v>
      </c>
      <c r="AI10" s="10" t="s">
        <v>73</v>
      </c>
      <c r="AJ10" s="10" t="s">
        <v>73</v>
      </c>
      <c r="AK10" s="10">
        <v>6.54</v>
      </c>
      <c r="AL10" s="10">
        <v>34.0</v>
      </c>
      <c r="AM10" s="10" t="s">
        <v>124</v>
      </c>
      <c r="AN10" s="10">
        <v>4.0</v>
      </c>
      <c r="AO10" s="10">
        <v>2.0</v>
      </c>
      <c r="AP10" s="10" t="s">
        <v>720</v>
      </c>
      <c r="AQ10" s="10"/>
    </row>
    <row r="11" ht="15.0" customHeight="1">
      <c r="A11" s="11" t="s">
        <v>723</v>
      </c>
      <c r="B11" s="11" t="s">
        <v>724</v>
      </c>
      <c r="C11" s="11" t="s">
        <v>651</v>
      </c>
      <c r="D11" s="11" t="s">
        <v>726</v>
      </c>
      <c r="E11" s="11" t="s">
        <v>727</v>
      </c>
      <c r="F11" s="11" t="s">
        <v>34</v>
      </c>
      <c r="G11" s="11" t="s">
        <v>73</v>
      </c>
      <c r="H11" s="11" t="s">
        <v>306</v>
      </c>
      <c r="I11" s="11" t="s">
        <v>342</v>
      </c>
      <c r="J11" s="11" t="s">
        <v>344</v>
      </c>
      <c r="K11" s="11" t="s">
        <v>399</v>
      </c>
      <c r="L11" s="11" t="s">
        <v>487</v>
      </c>
      <c r="M11" s="11" t="s">
        <v>485</v>
      </c>
      <c r="N11" s="11" t="s">
        <v>657</v>
      </c>
      <c r="O11" s="11" t="s">
        <v>658</v>
      </c>
      <c r="P11" s="11" t="s">
        <v>120</v>
      </c>
      <c r="Q11" s="11"/>
      <c r="R11" s="11" t="s">
        <v>53</v>
      </c>
      <c r="S11" s="11" t="s">
        <v>728</v>
      </c>
      <c r="T11" s="11" t="s">
        <v>729</v>
      </c>
      <c r="U11" s="11"/>
      <c r="V11" s="12" t="s">
        <v>646</v>
      </c>
      <c r="W11" s="12"/>
      <c r="X11" s="12" t="s">
        <v>164</v>
      </c>
      <c r="Y11" s="12" t="s">
        <v>401</v>
      </c>
      <c r="Z11" s="12" t="s">
        <v>402</v>
      </c>
      <c r="AA11" s="12" t="s">
        <v>164</v>
      </c>
      <c r="AB11" s="12" t="s">
        <v>647</v>
      </c>
      <c r="AC11" s="12">
        <v>2.0</v>
      </c>
      <c r="AD11" s="12" t="s">
        <v>346</v>
      </c>
      <c r="AE11" s="12" t="s">
        <v>345</v>
      </c>
      <c r="AF11" s="12"/>
      <c r="AG11" s="12">
        <v>60.0</v>
      </c>
      <c r="AH11" s="12" t="s">
        <v>685</v>
      </c>
      <c r="AI11" s="12" t="s">
        <v>73</v>
      </c>
      <c r="AJ11" s="12" t="s">
        <v>73</v>
      </c>
      <c r="AK11" s="12">
        <v>9.34</v>
      </c>
      <c r="AL11" s="12">
        <v>60.0</v>
      </c>
      <c r="AM11" s="12" t="s">
        <v>164</v>
      </c>
      <c r="AN11" s="12">
        <v>4.0</v>
      </c>
      <c r="AO11" s="12">
        <v>2.0</v>
      </c>
      <c r="AP11" s="12" t="s">
        <v>730</v>
      </c>
      <c r="AQ11" s="12"/>
    </row>
    <row r="12" ht="15.0" customHeight="1">
      <c r="A12" s="9" t="s">
        <v>731</v>
      </c>
      <c r="B12" s="9" t="s">
        <v>732</v>
      </c>
      <c r="C12" s="9" t="s">
        <v>641</v>
      </c>
      <c r="D12" s="9" t="s">
        <v>733</v>
      </c>
      <c r="E12" s="9" t="s">
        <v>734</v>
      </c>
      <c r="F12" s="9" t="s">
        <v>34</v>
      </c>
      <c r="G12" s="9" t="s">
        <v>73</v>
      </c>
      <c r="H12" s="9" t="s">
        <v>306</v>
      </c>
      <c r="I12" s="9" t="s">
        <v>360</v>
      </c>
      <c r="J12" s="9" t="s">
        <v>362</v>
      </c>
      <c r="K12" s="9" t="s">
        <v>399</v>
      </c>
      <c r="L12" s="9" t="s">
        <v>487</v>
      </c>
      <c r="M12" s="9" t="s">
        <v>485</v>
      </c>
      <c r="N12" s="9" t="s">
        <v>723</v>
      </c>
      <c r="O12" s="9" t="s">
        <v>724</v>
      </c>
      <c r="P12" s="9" t="s">
        <v>120</v>
      </c>
      <c r="Q12" s="9"/>
      <c r="R12" s="9" t="s">
        <v>53</v>
      </c>
      <c r="S12" s="9" t="s">
        <v>735</v>
      </c>
      <c r="T12" s="9" t="s">
        <v>736</v>
      </c>
      <c r="U12" s="9"/>
      <c r="V12" s="10" t="s">
        <v>646</v>
      </c>
      <c r="W12" s="10"/>
      <c r="X12" s="10" t="s">
        <v>164</v>
      </c>
      <c r="Y12" s="10" t="s">
        <v>401</v>
      </c>
      <c r="Z12" s="10" t="s">
        <v>402</v>
      </c>
      <c r="AA12" s="10" t="s">
        <v>164</v>
      </c>
      <c r="AB12" s="10" t="s">
        <v>647</v>
      </c>
      <c r="AC12" s="10">
        <v>2.0</v>
      </c>
      <c r="AD12" s="10" t="s">
        <v>346</v>
      </c>
      <c r="AE12" s="10" t="s">
        <v>345</v>
      </c>
      <c r="AF12" s="10"/>
      <c r="AG12" s="10">
        <v>60.0</v>
      </c>
      <c r="AH12" s="10" t="s">
        <v>685</v>
      </c>
      <c r="AI12" s="10" t="s">
        <v>73</v>
      </c>
      <c r="AJ12" s="10" t="s">
        <v>73</v>
      </c>
      <c r="AK12" s="10">
        <v>5.02</v>
      </c>
      <c r="AL12" s="10">
        <v>30.0</v>
      </c>
      <c r="AM12" s="10" t="s">
        <v>124</v>
      </c>
      <c r="AN12" s="10">
        <v>4.0</v>
      </c>
      <c r="AO12" s="10">
        <v>2.0</v>
      </c>
      <c r="AP12" s="10" t="s">
        <v>737</v>
      </c>
      <c r="AQ12" s="10"/>
    </row>
    <row r="13" ht="15.0" customHeight="1">
      <c r="A13" s="11" t="s">
        <v>738</v>
      </c>
      <c r="B13" s="11" t="s">
        <v>739</v>
      </c>
      <c r="C13" s="11" t="s">
        <v>641</v>
      </c>
      <c r="D13" s="11" t="s">
        <v>740</v>
      </c>
      <c r="E13" s="11" t="s">
        <v>741</v>
      </c>
      <c r="F13" s="11" t="s">
        <v>34</v>
      </c>
      <c r="G13" s="11" t="s">
        <v>73</v>
      </c>
      <c r="H13" s="11" t="s">
        <v>312</v>
      </c>
      <c r="I13" s="11" t="s">
        <v>348</v>
      </c>
      <c r="J13" s="11" t="s">
        <v>344</v>
      </c>
      <c r="K13" s="11" t="s">
        <v>399</v>
      </c>
      <c r="L13" s="11" t="s">
        <v>487</v>
      </c>
      <c r="M13" s="11" t="s">
        <v>485</v>
      </c>
      <c r="N13" s="11" t="s">
        <v>657</v>
      </c>
      <c r="O13" s="11" t="s">
        <v>658</v>
      </c>
      <c r="P13" s="11" t="s">
        <v>120</v>
      </c>
      <c r="Q13" s="11"/>
      <c r="R13" s="11" t="s">
        <v>53</v>
      </c>
      <c r="S13" s="11" t="s">
        <v>742</v>
      </c>
      <c r="T13" s="11" t="s">
        <v>743</v>
      </c>
      <c r="U13" s="11"/>
      <c r="V13" s="12" t="s">
        <v>646</v>
      </c>
      <c r="W13" s="12"/>
      <c r="X13" s="12" t="s">
        <v>164</v>
      </c>
      <c r="Y13" s="12" t="s">
        <v>401</v>
      </c>
      <c r="Z13" s="12" t="s">
        <v>402</v>
      </c>
      <c r="AA13" s="12" t="s">
        <v>164</v>
      </c>
      <c r="AB13" s="12" t="s">
        <v>647</v>
      </c>
      <c r="AC13" s="12">
        <v>2.0</v>
      </c>
      <c r="AD13" s="12" t="s">
        <v>346</v>
      </c>
      <c r="AE13" s="12" t="s">
        <v>345</v>
      </c>
      <c r="AF13" s="12"/>
      <c r="AG13" s="12">
        <v>60.0</v>
      </c>
      <c r="AH13" s="12" t="s">
        <v>685</v>
      </c>
      <c r="AI13" s="12" t="s">
        <v>73</v>
      </c>
      <c r="AJ13" s="12" t="s">
        <v>73</v>
      </c>
      <c r="AK13" s="12">
        <v>7.59</v>
      </c>
      <c r="AL13" s="12">
        <v>55.0</v>
      </c>
      <c r="AM13" s="12" t="s">
        <v>164</v>
      </c>
      <c r="AN13" s="12">
        <v>4.0</v>
      </c>
      <c r="AO13" s="12">
        <v>2.0</v>
      </c>
      <c r="AP13" s="12" t="s">
        <v>744</v>
      </c>
      <c r="AQ13" s="12"/>
    </row>
    <row r="14" ht="15.0" customHeight="1">
      <c r="A14" s="9" t="s">
        <v>745</v>
      </c>
      <c r="B14" s="9" t="s">
        <v>746</v>
      </c>
      <c r="C14" s="9" t="s">
        <v>651</v>
      </c>
      <c r="D14" s="9" t="s">
        <v>747</v>
      </c>
      <c r="E14" s="9" t="s">
        <v>748</v>
      </c>
      <c r="F14" s="9" t="s">
        <v>34</v>
      </c>
      <c r="G14" s="9" t="s">
        <v>73</v>
      </c>
      <c r="H14" s="9" t="s">
        <v>312</v>
      </c>
      <c r="I14" s="9" t="s">
        <v>356</v>
      </c>
      <c r="J14" s="9" t="s">
        <v>354</v>
      </c>
      <c r="K14" s="9" t="s">
        <v>399</v>
      </c>
      <c r="L14" s="9" t="s">
        <v>487</v>
      </c>
      <c r="M14" s="9" t="s">
        <v>485</v>
      </c>
      <c r="N14" s="9" t="s">
        <v>738</v>
      </c>
      <c r="O14" s="9" t="s">
        <v>739</v>
      </c>
      <c r="P14" s="9" t="s">
        <v>120</v>
      </c>
      <c r="Q14" s="9"/>
      <c r="R14" s="9" t="s">
        <v>53</v>
      </c>
      <c r="S14" s="9" t="s">
        <v>749</v>
      </c>
      <c r="T14" s="9" t="s">
        <v>750</v>
      </c>
      <c r="U14" s="9"/>
      <c r="V14" s="10" t="s">
        <v>646</v>
      </c>
      <c r="W14" s="10"/>
      <c r="X14" s="10" t="s">
        <v>164</v>
      </c>
      <c r="Y14" s="10" t="s">
        <v>401</v>
      </c>
      <c r="Z14" s="10" t="s">
        <v>402</v>
      </c>
      <c r="AA14" s="10" t="s">
        <v>164</v>
      </c>
      <c r="AB14" s="10" t="s">
        <v>647</v>
      </c>
      <c r="AC14" s="10">
        <v>2.0</v>
      </c>
      <c r="AD14" s="10" t="s">
        <v>346</v>
      </c>
      <c r="AE14" s="10" t="s">
        <v>345</v>
      </c>
      <c r="AF14" s="10"/>
      <c r="AG14" s="10">
        <v>60.0</v>
      </c>
      <c r="AH14" s="10" t="s">
        <v>685</v>
      </c>
      <c r="AI14" s="10" t="s">
        <v>73</v>
      </c>
      <c r="AJ14" s="10" t="s">
        <v>73</v>
      </c>
      <c r="AK14" s="10">
        <v>3.16</v>
      </c>
      <c r="AL14" s="10">
        <v>35.0</v>
      </c>
      <c r="AM14" s="10" t="s">
        <v>124</v>
      </c>
      <c r="AN14" s="10">
        <v>4.0</v>
      </c>
      <c r="AO14" s="10">
        <v>2.0</v>
      </c>
      <c r="AP14" s="10" t="s">
        <v>751</v>
      </c>
      <c r="AQ14" s="10"/>
    </row>
    <row r="15" ht="15.0" customHeight="1">
      <c r="A15" s="11" t="s">
        <v>752</v>
      </c>
      <c r="B15" s="11" t="s">
        <v>753</v>
      </c>
      <c r="C15" s="11" t="s">
        <v>641</v>
      </c>
      <c r="D15" s="11" t="s">
        <v>754</v>
      </c>
      <c r="E15" s="11" t="s">
        <v>755</v>
      </c>
      <c r="F15" s="11" t="s">
        <v>34</v>
      </c>
      <c r="G15" s="11" t="s">
        <v>73</v>
      </c>
      <c r="H15" s="11" t="s">
        <v>303</v>
      </c>
      <c r="I15" s="11" t="s">
        <v>342</v>
      </c>
      <c r="J15" s="11" t="s">
        <v>344</v>
      </c>
      <c r="K15" s="11" t="s">
        <v>399</v>
      </c>
      <c r="L15" s="11" t="s">
        <v>487</v>
      </c>
      <c r="M15" s="11" t="s">
        <v>485</v>
      </c>
      <c r="N15" s="11" t="s">
        <v>639</v>
      </c>
      <c r="O15" s="11" t="s">
        <v>640</v>
      </c>
      <c r="P15" s="11" t="s">
        <v>120</v>
      </c>
      <c r="Q15" s="11"/>
      <c r="R15" s="11" t="s">
        <v>53</v>
      </c>
      <c r="S15" s="11" t="s">
        <v>756</v>
      </c>
      <c r="T15" s="11" t="s">
        <v>757</v>
      </c>
      <c r="U15" s="11"/>
      <c r="V15" s="12" t="s">
        <v>646</v>
      </c>
      <c r="W15" s="12"/>
      <c r="X15" s="12" t="s">
        <v>164</v>
      </c>
      <c r="Y15" s="12" t="s">
        <v>401</v>
      </c>
      <c r="Z15" s="12" t="s">
        <v>402</v>
      </c>
      <c r="AA15" s="12" t="s">
        <v>164</v>
      </c>
      <c r="AB15" s="12" t="s">
        <v>647</v>
      </c>
      <c r="AC15" s="12">
        <v>2.0</v>
      </c>
      <c r="AD15" s="12" t="s">
        <v>346</v>
      </c>
      <c r="AE15" s="12" t="s">
        <v>345</v>
      </c>
      <c r="AF15" s="12"/>
      <c r="AG15" s="12">
        <v>60.0</v>
      </c>
      <c r="AH15" s="12" t="s">
        <v>685</v>
      </c>
      <c r="AI15" s="12" t="s">
        <v>73</v>
      </c>
      <c r="AJ15" s="12" t="s">
        <v>73</v>
      </c>
      <c r="AK15" s="12">
        <v>8.45</v>
      </c>
      <c r="AL15" s="12">
        <v>60.0</v>
      </c>
      <c r="AM15" s="12" t="s">
        <v>164</v>
      </c>
      <c r="AN15" s="12">
        <v>4.0</v>
      </c>
      <c r="AO15" s="12">
        <v>2.0</v>
      </c>
      <c r="AP15" s="12" t="s">
        <v>758</v>
      </c>
      <c r="AQ15" s="12"/>
    </row>
    <row r="16" ht="15.0" customHeight="1">
      <c r="A16" s="9" t="s">
        <v>759</v>
      </c>
      <c r="B16" s="9" t="s">
        <v>760</v>
      </c>
      <c r="C16" s="9" t="s">
        <v>651</v>
      </c>
      <c r="D16" s="9" t="s">
        <v>761</v>
      </c>
      <c r="E16" s="9" t="s">
        <v>762</v>
      </c>
      <c r="F16" s="9" t="s">
        <v>34</v>
      </c>
      <c r="G16" s="9" t="s">
        <v>73</v>
      </c>
      <c r="H16" s="9" t="s">
        <v>303</v>
      </c>
      <c r="I16" s="9" t="s">
        <v>348</v>
      </c>
      <c r="J16" s="9" t="s">
        <v>344</v>
      </c>
      <c r="K16" s="9" t="s">
        <v>399</v>
      </c>
      <c r="L16" s="9" t="s">
        <v>487</v>
      </c>
      <c r="M16" s="9" t="s">
        <v>485</v>
      </c>
      <c r="N16" s="9" t="s">
        <v>752</v>
      </c>
      <c r="O16" s="9" t="s">
        <v>753</v>
      </c>
      <c r="P16" s="9" t="s">
        <v>120</v>
      </c>
      <c r="Q16" s="9"/>
      <c r="R16" s="9" t="s">
        <v>53</v>
      </c>
      <c r="S16" s="9" t="s">
        <v>763</v>
      </c>
      <c r="T16" s="9" t="s">
        <v>764</v>
      </c>
      <c r="U16" s="9"/>
      <c r="V16" s="10" t="s">
        <v>646</v>
      </c>
      <c r="W16" s="10"/>
      <c r="X16" s="10" t="s">
        <v>164</v>
      </c>
      <c r="Y16" s="10" t="s">
        <v>401</v>
      </c>
      <c r="Z16" s="10" t="s">
        <v>402</v>
      </c>
      <c r="AA16" s="10" t="s">
        <v>164</v>
      </c>
      <c r="AB16" s="10" t="s">
        <v>647</v>
      </c>
      <c r="AC16" s="10">
        <v>2.0</v>
      </c>
      <c r="AD16" s="10" t="s">
        <v>346</v>
      </c>
      <c r="AE16" s="10" t="s">
        <v>345</v>
      </c>
      <c r="AF16" s="10"/>
      <c r="AG16" s="10">
        <v>60.0</v>
      </c>
      <c r="AH16" s="10" t="s">
        <v>685</v>
      </c>
      <c r="AI16" s="10" t="s">
        <v>73</v>
      </c>
      <c r="AJ16" s="10" t="s">
        <v>73</v>
      </c>
      <c r="AK16" s="10">
        <v>5.94</v>
      </c>
      <c r="AL16" s="10">
        <v>55.0</v>
      </c>
      <c r="AM16" s="10" t="s">
        <v>164</v>
      </c>
      <c r="AN16" s="10">
        <v>4.0</v>
      </c>
      <c r="AO16" s="10">
        <v>2.0</v>
      </c>
      <c r="AP16" s="10" t="s">
        <v>765</v>
      </c>
      <c r="AQ16" s="10"/>
    </row>
    <row r="17" ht="15.0" customHeight="1">
      <c r="A17" s="11" t="s">
        <v>766</v>
      </c>
      <c r="B17" s="11" t="s">
        <v>767</v>
      </c>
      <c r="C17" s="11" t="s">
        <v>641</v>
      </c>
      <c r="D17" s="11" t="s">
        <v>768</v>
      </c>
      <c r="E17" s="11" t="s">
        <v>769</v>
      </c>
      <c r="F17" s="11" t="s">
        <v>34</v>
      </c>
      <c r="G17" s="11" t="s">
        <v>135</v>
      </c>
      <c r="H17" s="11" t="s">
        <v>275</v>
      </c>
      <c r="I17" s="11" t="s">
        <v>337</v>
      </c>
      <c r="J17" s="11" t="s">
        <v>339</v>
      </c>
      <c r="K17" s="11" t="s">
        <v>399</v>
      </c>
      <c r="L17" s="11" t="s">
        <v>480</v>
      </c>
      <c r="M17" s="11" t="s">
        <v>478</v>
      </c>
      <c r="N17" s="11" t="s">
        <v>555</v>
      </c>
      <c r="O17" s="11" t="s">
        <v>650</v>
      </c>
      <c r="P17" s="11" t="s">
        <v>162</v>
      </c>
      <c r="Q17" s="11"/>
      <c r="R17" s="11" t="s">
        <v>53</v>
      </c>
      <c r="S17" s="11" t="s">
        <v>770</v>
      </c>
      <c r="T17" s="11" t="s">
        <v>771</v>
      </c>
      <c r="U17" s="11"/>
      <c r="V17" s="12" t="s">
        <v>646</v>
      </c>
      <c r="W17" s="12"/>
      <c r="X17" s="12" t="s">
        <v>164</v>
      </c>
      <c r="Y17" s="12" t="s">
        <v>401</v>
      </c>
      <c r="Z17" s="12" t="s">
        <v>402</v>
      </c>
      <c r="AA17" s="12" t="s">
        <v>164</v>
      </c>
      <c r="AB17" s="12" t="s">
        <v>647</v>
      </c>
      <c r="AC17" s="12">
        <v>2.0</v>
      </c>
      <c r="AD17" s="12" t="s">
        <v>333</v>
      </c>
      <c r="AE17" s="12" t="s">
        <v>331</v>
      </c>
      <c r="AF17" s="12"/>
      <c r="AG17" s="12">
        <v>60.0</v>
      </c>
      <c r="AH17" s="12" t="s">
        <v>648</v>
      </c>
      <c r="AI17" s="12" t="s">
        <v>135</v>
      </c>
      <c r="AJ17" s="12" t="s">
        <v>135</v>
      </c>
      <c r="AK17" s="12">
        <v>12.69</v>
      </c>
      <c r="AL17" s="12">
        <v>80.0</v>
      </c>
      <c r="AM17" s="12" t="s">
        <v>164</v>
      </c>
      <c r="AN17" s="12">
        <v>4.0</v>
      </c>
      <c r="AO17" s="12">
        <v>2.0</v>
      </c>
      <c r="AP17" s="12" t="s">
        <v>772</v>
      </c>
      <c r="AQ17" s="12"/>
    </row>
    <row r="18" ht="15.0" customHeight="1">
      <c r="A18" s="9" t="s">
        <v>773</v>
      </c>
      <c r="B18" s="9" t="s">
        <v>774</v>
      </c>
      <c r="C18" s="9" t="s">
        <v>641</v>
      </c>
      <c r="D18" s="9" t="s">
        <v>775</v>
      </c>
      <c r="E18" s="9" t="s">
        <v>776</v>
      </c>
      <c r="F18" s="9" t="s">
        <v>34</v>
      </c>
      <c r="G18" s="9" t="s">
        <v>135</v>
      </c>
      <c r="H18" s="9" t="s">
        <v>278</v>
      </c>
      <c r="I18" s="9" t="s">
        <v>342</v>
      </c>
      <c r="J18" s="9" t="s">
        <v>344</v>
      </c>
      <c r="K18" s="9" t="s">
        <v>399</v>
      </c>
      <c r="L18" s="9" t="s">
        <v>480</v>
      </c>
      <c r="M18" s="9" t="s">
        <v>478</v>
      </c>
      <c r="N18" s="9" t="s">
        <v>766</v>
      </c>
      <c r="O18" s="9" t="s">
        <v>767</v>
      </c>
      <c r="P18" s="9" t="s">
        <v>162</v>
      </c>
      <c r="Q18" s="9"/>
      <c r="R18" s="9" t="s">
        <v>53</v>
      </c>
      <c r="S18" s="9" t="s">
        <v>777</v>
      </c>
      <c r="T18" s="9" t="s">
        <v>778</v>
      </c>
      <c r="U18" s="9"/>
      <c r="V18" s="10" t="s">
        <v>646</v>
      </c>
      <c r="W18" s="10"/>
      <c r="X18" s="10" t="s">
        <v>164</v>
      </c>
      <c r="Y18" s="10" t="s">
        <v>401</v>
      </c>
      <c r="Z18" s="10" t="s">
        <v>402</v>
      </c>
      <c r="AA18" s="10" t="s">
        <v>164</v>
      </c>
      <c r="AB18" s="10" t="s">
        <v>647</v>
      </c>
      <c r="AC18" s="10">
        <v>2.0</v>
      </c>
      <c r="AD18" s="10" t="s">
        <v>346</v>
      </c>
      <c r="AE18" s="10" t="s">
        <v>345</v>
      </c>
      <c r="AF18" s="10"/>
      <c r="AG18" s="10">
        <v>60.0</v>
      </c>
      <c r="AH18" s="10" t="s">
        <v>685</v>
      </c>
      <c r="AI18" s="10" t="s">
        <v>135</v>
      </c>
      <c r="AJ18" s="10" t="s">
        <v>135</v>
      </c>
      <c r="AK18" s="10">
        <v>9.07</v>
      </c>
      <c r="AL18" s="10">
        <v>60.0</v>
      </c>
      <c r="AM18" s="10" t="s">
        <v>164</v>
      </c>
      <c r="AN18" s="10">
        <v>4.0</v>
      </c>
      <c r="AO18" s="10">
        <v>2.0</v>
      </c>
      <c r="AP18" s="10" t="s">
        <v>779</v>
      </c>
      <c r="AQ18" s="10"/>
    </row>
    <row r="19" ht="15.0" customHeight="1">
      <c r="A19" s="11" t="s">
        <v>580</v>
      </c>
      <c r="B19" s="11" t="s">
        <v>780</v>
      </c>
      <c r="C19" s="11" t="s">
        <v>641</v>
      </c>
      <c r="D19" s="11" t="s">
        <v>781</v>
      </c>
      <c r="E19" s="11" t="s">
        <v>782</v>
      </c>
      <c r="F19" s="11" t="s">
        <v>34</v>
      </c>
      <c r="G19" s="11" t="s">
        <v>135</v>
      </c>
      <c r="H19" s="11" t="s">
        <v>278</v>
      </c>
      <c r="I19" s="11" t="s">
        <v>352</v>
      </c>
      <c r="J19" s="11" t="s">
        <v>354</v>
      </c>
      <c r="K19" s="11" t="s">
        <v>399</v>
      </c>
      <c r="L19" s="11" t="s">
        <v>456</v>
      </c>
      <c r="M19" s="11" t="s">
        <v>454</v>
      </c>
      <c r="N19" s="11" t="s">
        <v>773</v>
      </c>
      <c r="O19" s="11" t="s">
        <v>774</v>
      </c>
      <c r="P19" s="11" t="s">
        <v>162</v>
      </c>
      <c r="Q19" s="11"/>
      <c r="R19" s="11" t="s">
        <v>53</v>
      </c>
      <c r="S19" s="11" t="s">
        <v>783</v>
      </c>
      <c r="T19" s="11" t="s">
        <v>784</v>
      </c>
      <c r="U19" s="11" t="s">
        <v>785</v>
      </c>
      <c r="V19" s="12" t="s">
        <v>646</v>
      </c>
      <c r="W19" s="12"/>
      <c r="X19" s="12" t="s">
        <v>164</v>
      </c>
      <c r="Y19" s="12" t="s">
        <v>401</v>
      </c>
      <c r="Z19" s="12" t="s">
        <v>402</v>
      </c>
      <c r="AA19" s="12" t="s">
        <v>164</v>
      </c>
      <c r="AB19" s="12" t="s">
        <v>647</v>
      </c>
      <c r="AC19" s="12">
        <v>2.0</v>
      </c>
      <c r="AD19" s="12" t="s">
        <v>346</v>
      </c>
      <c r="AE19" s="12" t="s">
        <v>345</v>
      </c>
      <c r="AF19" s="12"/>
      <c r="AG19" s="12">
        <v>60.0</v>
      </c>
      <c r="AH19" s="12" t="s">
        <v>685</v>
      </c>
      <c r="AI19" s="12" t="s">
        <v>135</v>
      </c>
      <c r="AJ19" s="12" t="s">
        <v>135</v>
      </c>
      <c r="AK19" s="12">
        <v>6.86</v>
      </c>
      <c r="AL19" s="12">
        <v>40.0</v>
      </c>
      <c r="AM19" s="12" t="s">
        <v>124</v>
      </c>
      <c r="AN19" s="12">
        <v>4.0</v>
      </c>
      <c r="AO19" s="12">
        <v>2.0</v>
      </c>
      <c r="AP19" s="12" t="s">
        <v>786</v>
      </c>
      <c r="AQ19" s="12"/>
    </row>
    <row r="20" ht="15.0" customHeight="1">
      <c r="A20" s="9" t="s">
        <v>787</v>
      </c>
      <c r="B20" s="9" t="s">
        <v>788</v>
      </c>
      <c r="C20" s="9" t="s">
        <v>651</v>
      </c>
      <c r="D20" s="9" t="s">
        <v>789</v>
      </c>
      <c r="E20" s="9" t="s">
        <v>790</v>
      </c>
      <c r="F20" s="9" t="s">
        <v>34</v>
      </c>
      <c r="G20" s="9" t="s">
        <v>135</v>
      </c>
      <c r="H20" s="9" t="s">
        <v>278</v>
      </c>
      <c r="I20" s="9" t="s">
        <v>356</v>
      </c>
      <c r="J20" s="9" t="s">
        <v>354</v>
      </c>
      <c r="K20" s="9" t="s">
        <v>399</v>
      </c>
      <c r="L20" s="9" t="s">
        <v>456</v>
      </c>
      <c r="M20" s="9" t="s">
        <v>454</v>
      </c>
      <c r="N20" s="9" t="s">
        <v>773</v>
      </c>
      <c r="O20" s="9" t="s">
        <v>774</v>
      </c>
      <c r="P20" s="9" t="s">
        <v>162</v>
      </c>
      <c r="Q20" s="9"/>
      <c r="R20" s="9" t="s">
        <v>53</v>
      </c>
      <c r="S20" s="9" t="s">
        <v>791</v>
      </c>
      <c r="T20" s="9" t="s">
        <v>792</v>
      </c>
      <c r="U20" s="9" t="s">
        <v>793</v>
      </c>
      <c r="V20" s="10" t="s">
        <v>646</v>
      </c>
      <c r="W20" s="10"/>
      <c r="X20" s="10" t="s">
        <v>164</v>
      </c>
      <c r="Y20" s="10" t="s">
        <v>401</v>
      </c>
      <c r="Z20" s="10" t="s">
        <v>402</v>
      </c>
      <c r="AA20" s="10" t="s">
        <v>164</v>
      </c>
      <c r="AB20" s="10" t="s">
        <v>647</v>
      </c>
      <c r="AC20" s="10">
        <v>2.0</v>
      </c>
      <c r="AD20" s="10" t="s">
        <v>346</v>
      </c>
      <c r="AE20" s="10" t="s">
        <v>345</v>
      </c>
      <c r="AF20" s="10"/>
      <c r="AG20" s="10">
        <v>60.0</v>
      </c>
      <c r="AH20" s="10" t="s">
        <v>685</v>
      </c>
      <c r="AI20" s="10" t="s">
        <v>135</v>
      </c>
      <c r="AJ20" s="10" t="s">
        <v>135</v>
      </c>
      <c r="AK20" s="10">
        <v>5.25</v>
      </c>
      <c r="AL20" s="10">
        <v>35.0</v>
      </c>
      <c r="AM20" s="10" t="s">
        <v>124</v>
      </c>
      <c r="AN20" s="10">
        <v>4.0</v>
      </c>
      <c r="AO20" s="10">
        <v>2.0</v>
      </c>
      <c r="AP20" s="10" t="s">
        <v>794</v>
      </c>
      <c r="AQ20" s="10"/>
    </row>
    <row r="21" ht="15.0" customHeight="1">
      <c r="A21" s="11" t="s">
        <v>795</v>
      </c>
      <c r="B21" s="11" t="s">
        <v>796</v>
      </c>
      <c r="C21" s="11" t="s">
        <v>641</v>
      </c>
      <c r="D21" s="11" t="s">
        <v>797</v>
      </c>
      <c r="E21" s="11" t="s">
        <v>798</v>
      </c>
      <c r="F21" s="11" t="s">
        <v>34</v>
      </c>
      <c r="G21" s="11" t="s">
        <v>135</v>
      </c>
      <c r="H21" s="11" t="s">
        <v>282</v>
      </c>
      <c r="I21" s="11" t="s">
        <v>356</v>
      </c>
      <c r="J21" s="11" t="s">
        <v>354</v>
      </c>
      <c r="K21" s="11" t="s">
        <v>399</v>
      </c>
      <c r="L21" s="11" t="s">
        <v>456</v>
      </c>
      <c r="M21" s="11" t="s">
        <v>454</v>
      </c>
      <c r="N21" s="11" t="s">
        <v>799</v>
      </c>
      <c r="O21" s="11" t="s">
        <v>800</v>
      </c>
      <c r="P21" s="11" t="s">
        <v>162</v>
      </c>
      <c r="Q21" s="11"/>
      <c r="R21" s="11" t="s">
        <v>53</v>
      </c>
      <c r="S21" s="11" t="s">
        <v>801</v>
      </c>
      <c r="T21" s="11" t="s">
        <v>802</v>
      </c>
      <c r="U21" s="11" t="s">
        <v>803</v>
      </c>
      <c r="V21" s="12" t="s">
        <v>646</v>
      </c>
      <c r="W21" s="12"/>
      <c r="X21" s="12" t="s">
        <v>164</v>
      </c>
      <c r="Y21" s="12" t="s">
        <v>401</v>
      </c>
      <c r="Z21" s="12" t="s">
        <v>402</v>
      </c>
      <c r="AA21" s="12" t="s">
        <v>164</v>
      </c>
      <c r="AB21" s="12" t="s">
        <v>647</v>
      </c>
      <c r="AC21" s="12">
        <v>2.0</v>
      </c>
      <c r="AD21" s="12" t="s">
        <v>346</v>
      </c>
      <c r="AE21" s="12" t="s">
        <v>345</v>
      </c>
      <c r="AF21" s="12"/>
      <c r="AG21" s="12">
        <v>60.0</v>
      </c>
      <c r="AH21" s="12" t="s">
        <v>685</v>
      </c>
      <c r="AI21" s="12" t="s">
        <v>135</v>
      </c>
      <c r="AJ21" s="12" t="s">
        <v>135</v>
      </c>
      <c r="AK21" s="12">
        <v>4.6</v>
      </c>
      <c r="AL21" s="12">
        <v>35.0</v>
      </c>
      <c r="AM21" s="12" t="s">
        <v>124</v>
      </c>
      <c r="AN21" s="12">
        <v>4.0</v>
      </c>
      <c r="AO21" s="12">
        <v>2.0</v>
      </c>
      <c r="AP21" s="12" t="s">
        <v>804</v>
      </c>
      <c r="AQ21" s="12"/>
    </row>
    <row r="22" ht="15.0" customHeight="1">
      <c r="A22" s="9" t="s">
        <v>799</v>
      </c>
      <c r="B22" s="9" t="s">
        <v>800</v>
      </c>
      <c r="C22" s="9" t="s">
        <v>651</v>
      </c>
      <c r="D22" s="9" t="s">
        <v>805</v>
      </c>
      <c r="E22" s="9" t="s">
        <v>806</v>
      </c>
      <c r="F22" s="9" t="s">
        <v>34</v>
      </c>
      <c r="G22" s="9" t="s">
        <v>135</v>
      </c>
      <c r="H22" s="9" t="s">
        <v>282</v>
      </c>
      <c r="I22" s="9" t="s">
        <v>348</v>
      </c>
      <c r="J22" s="9" t="s">
        <v>344</v>
      </c>
      <c r="K22" s="9" t="s">
        <v>399</v>
      </c>
      <c r="L22" s="9" t="s">
        <v>480</v>
      </c>
      <c r="M22" s="9" t="s">
        <v>478</v>
      </c>
      <c r="N22" s="9" t="s">
        <v>766</v>
      </c>
      <c r="O22" s="9" t="s">
        <v>767</v>
      </c>
      <c r="P22" s="9" t="s">
        <v>162</v>
      </c>
      <c r="Q22" s="9"/>
      <c r="R22" s="9" t="s">
        <v>53</v>
      </c>
      <c r="S22" s="9" t="s">
        <v>807</v>
      </c>
      <c r="T22" s="9" t="s">
        <v>808</v>
      </c>
      <c r="U22" s="9" t="s">
        <v>809</v>
      </c>
      <c r="V22" s="10" t="s">
        <v>646</v>
      </c>
      <c r="W22" s="10"/>
      <c r="X22" s="10" t="s">
        <v>164</v>
      </c>
      <c r="Y22" s="10" t="s">
        <v>401</v>
      </c>
      <c r="Z22" s="10" t="s">
        <v>402</v>
      </c>
      <c r="AA22" s="10" t="s">
        <v>164</v>
      </c>
      <c r="AB22" s="10" t="s">
        <v>647</v>
      </c>
      <c r="AC22" s="10">
        <v>2.0</v>
      </c>
      <c r="AD22" s="10" t="s">
        <v>346</v>
      </c>
      <c r="AE22" s="10" t="s">
        <v>345</v>
      </c>
      <c r="AF22" s="10"/>
      <c r="AG22" s="10">
        <v>60.0</v>
      </c>
      <c r="AH22" s="10" t="s">
        <v>685</v>
      </c>
      <c r="AI22" s="10" t="s">
        <v>135</v>
      </c>
      <c r="AJ22" s="10" t="s">
        <v>135</v>
      </c>
      <c r="AK22" s="10">
        <v>10.01</v>
      </c>
      <c r="AL22" s="10">
        <v>55.0</v>
      </c>
      <c r="AM22" s="10" t="s">
        <v>164</v>
      </c>
      <c r="AN22" s="10">
        <v>4.0</v>
      </c>
      <c r="AO22" s="10">
        <v>2.0</v>
      </c>
      <c r="AP22" s="10" t="s">
        <v>810</v>
      </c>
      <c r="AQ22" s="10"/>
    </row>
    <row r="23" ht="15.0" customHeight="1">
      <c r="A23" s="11" t="s">
        <v>811</v>
      </c>
      <c r="B23" s="11" t="s">
        <v>812</v>
      </c>
      <c r="C23" s="11" t="s">
        <v>641</v>
      </c>
      <c r="D23" s="11" t="s">
        <v>813</v>
      </c>
      <c r="E23" s="11" t="s">
        <v>814</v>
      </c>
      <c r="F23" s="11" t="s">
        <v>34</v>
      </c>
      <c r="G23" s="11" t="s">
        <v>135</v>
      </c>
      <c r="H23" s="11" t="s">
        <v>282</v>
      </c>
      <c r="I23" s="11" t="s">
        <v>363</v>
      </c>
      <c r="J23" s="11" t="s">
        <v>362</v>
      </c>
      <c r="K23" s="11" t="s">
        <v>399</v>
      </c>
      <c r="L23" s="11" t="s">
        <v>456</v>
      </c>
      <c r="M23" s="11" t="s">
        <v>454</v>
      </c>
      <c r="N23" s="11" t="s">
        <v>799</v>
      </c>
      <c r="O23" s="11" t="s">
        <v>800</v>
      </c>
      <c r="P23" s="11" t="s">
        <v>162</v>
      </c>
      <c r="Q23" s="11"/>
      <c r="R23" s="11" t="s">
        <v>53</v>
      </c>
      <c r="S23" s="11" t="s">
        <v>815</v>
      </c>
      <c r="T23" s="11" t="s">
        <v>816</v>
      </c>
      <c r="U23" s="11" t="s">
        <v>817</v>
      </c>
      <c r="V23" s="12" t="s">
        <v>646</v>
      </c>
      <c r="W23" s="12"/>
      <c r="X23" s="12" t="s">
        <v>164</v>
      </c>
      <c r="Y23" s="12" t="s">
        <v>401</v>
      </c>
      <c r="Z23" s="12" t="s">
        <v>402</v>
      </c>
      <c r="AA23" s="12" t="s">
        <v>164</v>
      </c>
      <c r="AB23" s="12" t="s">
        <v>647</v>
      </c>
      <c r="AC23" s="12">
        <v>2.0</v>
      </c>
      <c r="AD23" s="12" t="s">
        <v>346</v>
      </c>
      <c r="AE23" s="12" t="s">
        <v>345</v>
      </c>
      <c r="AF23" s="12"/>
      <c r="AG23" s="12">
        <v>60.0</v>
      </c>
      <c r="AH23" s="12" t="s">
        <v>685</v>
      </c>
      <c r="AI23" s="12" t="s">
        <v>135</v>
      </c>
      <c r="AJ23" s="12" t="s">
        <v>135</v>
      </c>
      <c r="AK23" s="12">
        <v>6.21</v>
      </c>
      <c r="AL23" s="12">
        <v>25.0</v>
      </c>
      <c r="AM23" s="12" t="s">
        <v>124</v>
      </c>
      <c r="AN23" s="12">
        <v>4.0</v>
      </c>
      <c r="AO23" s="12">
        <v>2.0</v>
      </c>
      <c r="AP23" s="12" t="s">
        <v>818</v>
      </c>
      <c r="AQ23" s="12"/>
    </row>
    <row r="24" ht="15.0" customHeight="1">
      <c r="A24" s="9" t="s">
        <v>583</v>
      </c>
      <c r="B24" s="9" t="s">
        <v>819</v>
      </c>
      <c r="C24" s="9" t="s">
        <v>651</v>
      </c>
      <c r="D24" s="9" t="s">
        <v>820</v>
      </c>
      <c r="E24" s="9" t="s">
        <v>821</v>
      </c>
      <c r="F24" s="9" t="s">
        <v>34</v>
      </c>
      <c r="G24" s="9" t="s">
        <v>135</v>
      </c>
      <c r="H24" s="9" t="s">
        <v>285</v>
      </c>
      <c r="I24" s="9" t="s">
        <v>360</v>
      </c>
      <c r="J24" s="9" t="s">
        <v>362</v>
      </c>
      <c r="K24" s="9" t="s">
        <v>399</v>
      </c>
      <c r="L24" s="9" t="s">
        <v>456</v>
      </c>
      <c r="M24" s="9" t="s">
        <v>454</v>
      </c>
      <c r="N24" s="9" t="s">
        <v>822</v>
      </c>
      <c r="O24" s="9" t="s">
        <v>823</v>
      </c>
      <c r="P24" s="9" t="s">
        <v>162</v>
      </c>
      <c r="Q24" s="9"/>
      <c r="R24" s="9" t="s">
        <v>53</v>
      </c>
      <c r="S24" s="9" t="s">
        <v>824</v>
      </c>
      <c r="T24" s="9" t="s">
        <v>825</v>
      </c>
      <c r="U24" s="9" t="s">
        <v>826</v>
      </c>
      <c r="V24" s="10" t="s">
        <v>646</v>
      </c>
      <c r="W24" s="10"/>
      <c r="X24" s="10" t="s">
        <v>164</v>
      </c>
      <c r="Y24" s="10" t="s">
        <v>401</v>
      </c>
      <c r="Z24" s="10" t="s">
        <v>402</v>
      </c>
      <c r="AA24" s="10" t="s">
        <v>164</v>
      </c>
      <c r="AB24" s="10" t="s">
        <v>647</v>
      </c>
      <c r="AC24" s="10">
        <v>2.0</v>
      </c>
      <c r="AD24" s="10" t="s">
        <v>346</v>
      </c>
      <c r="AE24" s="10" t="s">
        <v>345</v>
      </c>
      <c r="AF24" s="10"/>
      <c r="AG24" s="10">
        <v>60.0</v>
      </c>
      <c r="AH24" s="10" t="s">
        <v>685</v>
      </c>
      <c r="AI24" s="10" t="s">
        <v>135</v>
      </c>
      <c r="AJ24" s="10" t="s">
        <v>135</v>
      </c>
      <c r="AK24" s="10">
        <v>5.5</v>
      </c>
      <c r="AL24" s="10">
        <v>30.0</v>
      </c>
      <c r="AM24" s="10" t="s">
        <v>124</v>
      </c>
      <c r="AN24" s="10">
        <v>4.0</v>
      </c>
      <c r="AO24" s="10">
        <v>2.0</v>
      </c>
      <c r="AP24" s="10" t="s">
        <v>827</v>
      </c>
      <c r="AQ24" s="10"/>
    </row>
    <row r="25" ht="15.0" customHeight="1">
      <c r="A25" s="11" t="s">
        <v>822</v>
      </c>
      <c r="B25" s="11" t="s">
        <v>823</v>
      </c>
      <c r="C25" s="11" t="s">
        <v>641</v>
      </c>
      <c r="D25" s="11" t="s">
        <v>828</v>
      </c>
      <c r="E25" s="11" t="s">
        <v>829</v>
      </c>
      <c r="F25" s="11" t="s">
        <v>34</v>
      </c>
      <c r="G25" s="11" t="s">
        <v>135</v>
      </c>
      <c r="H25" s="11" t="s">
        <v>285</v>
      </c>
      <c r="I25" s="11" t="s">
        <v>350</v>
      </c>
      <c r="J25" s="11" t="s">
        <v>344</v>
      </c>
      <c r="K25" s="11" t="s">
        <v>399</v>
      </c>
      <c r="L25" s="11" t="s">
        <v>480</v>
      </c>
      <c r="M25" s="11" t="s">
        <v>478</v>
      </c>
      <c r="N25" s="11" t="s">
        <v>766</v>
      </c>
      <c r="O25" s="11" t="s">
        <v>767</v>
      </c>
      <c r="P25" s="11" t="s">
        <v>162</v>
      </c>
      <c r="Q25" s="11"/>
      <c r="R25" s="11" t="s">
        <v>53</v>
      </c>
      <c r="S25" s="11" t="s">
        <v>830</v>
      </c>
      <c r="T25" s="11" t="s">
        <v>831</v>
      </c>
      <c r="U25" s="11"/>
      <c r="V25" s="12" t="s">
        <v>646</v>
      </c>
      <c r="W25" s="12"/>
      <c r="X25" s="12" t="s">
        <v>164</v>
      </c>
      <c r="Y25" s="12" t="s">
        <v>401</v>
      </c>
      <c r="Z25" s="12" t="s">
        <v>402</v>
      </c>
      <c r="AA25" s="12" t="s">
        <v>164</v>
      </c>
      <c r="AB25" s="12" t="s">
        <v>647</v>
      </c>
      <c r="AC25" s="12">
        <v>2.0</v>
      </c>
      <c r="AD25" s="12" t="s">
        <v>346</v>
      </c>
      <c r="AE25" s="12" t="s">
        <v>345</v>
      </c>
      <c r="AF25" s="12"/>
      <c r="AG25" s="12">
        <v>60.0</v>
      </c>
      <c r="AH25" s="12" t="s">
        <v>685</v>
      </c>
      <c r="AI25" s="12" t="s">
        <v>135</v>
      </c>
      <c r="AJ25" s="12" t="s">
        <v>135</v>
      </c>
      <c r="AK25" s="12">
        <v>10.79</v>
      </c>
      <c r="AL25" s="12">
        <v>50.0</v>
      </c>
      <c r="AM25" s="12" t="s">
        <v>164</v>
      </c>
      <c r="AN25" s="12">
        <v>4.0</v>
      </c>
      <c r="AO25" s="12">
        <v>2.0</v>
      </c>
      <c r="AP25" s="12" t="s">
        <v>832</v>
      </c>
      <c r="AQ25" s="12"/>
    </row>
    <row r="26" ht="15.0" customHeight="1">
      <c r="A26" s="9" t="s">
        <v>833</v>
      </c>
      <c r="B26" s="9" t="s">
        <v>834</v>
      </c>
      <c r="C26" s="9" t="s">
        <v>651</v>
      </c>
      <c r="D26" s="9" t="s">
        <v>835</v>
      </c>
      <c r="E26" s="9" t="s">
        <v>836</v>
      </c>
      <c r="F26" s="9" t="s">
        <v>34</v>
      </c>
      <c r="G26" s="9" t="s">
        <v>135</v>
      </c>
      <c r="H26" s="9" t="s">
        <v>278</v>
      </c>
      <c r="I26" s="9" t="s">
        <v>365</v>
      </c>
      <c r="J26" s="9" t="s">
        <v>362</v>
      </c>
      <c r="K26" s="9" t="s">
        <v>399</v>
      </c>
      <c r="L26" s="9" t="s">
        <v>456</v>
      </c>
      <c r="M26" s="9" t="s">
        <v>454</v>
      </c>
      <c r="N26" s="9" t="s">
        <v>773</v>
      </c>
      <c r="O26" s="9" t="s">
        <v>774</v>
      </c>
      <c r="P26" s="9" t="s">
        <v>162</v>
      </c>
      <c r="Q26" s="9"/>
      <c r="R26" s="9" t="s">
        <v>53</v>
      </c>
      <c r="S26" s="9" t="s">
        <v>837</v>
      </c>
      <c r="T26" s="9" t="s">
        <v>838</v>
      </c>
      <c r="U26" s="9"/>
      <c r="V26" s="10" t="s">
        <v>646</v>
      </c>
      <c r="W26" s="10"/>
      <c r="X26" s="10" t="s">
        <v>164</v>
      </c>
      <c r="Y26" s="10" t="s">
        <v>401</v>
      </c>
      <c r="Z26" s="10" t="s">
        <v>402</v>
      </c>
      <c r="AA26" s="10" t="s">
        <v>164</v>
      </c>
      <c r="AB26" s="10" t="s">
        <v>647</v>
      </c>
      <c r="AC26" s="10">
        <v>2.0</v>
      </c>
      <c r="AD26" s="10" t="s">
        <v>346</v>
      </c>
      <c r="AE26" s="10" t="s">
        <v>345</v>
      </c>
      <c r="AF26" s="10"/>
      <c r="AG26" s="10">
        <v>60.0</v>
      </c>
      <c r="AH26" s="10" t="s">
        <v>685</v>
      </c>
      <c r="AI26" s="10" t="s">
        <v>135</v>
      </c>
      <c r="AJ26" s="10" t="s">
        <v>135</v>
      </c>
      <c r="AK26" s="10">
        <v>3.68</v>
      </c>
      <c r="AL26" s="10">
        <v>20.0</v>
      </c>
      <c r="AM26" s="10" t="s">
        <v>124</v>
      </c>
      <c r="AN26" s="10">
        <v>4.0</v>
      </c>
      <c r="AO26" s="10">
        <v>2.0</v>
      </c>
      <c r="AP26" s="10" t="s">
        <v>839</v>
      </c>
      <c r="AQ26" s="10"/>
    </row>
    <row r="27" ht="15.0" customHeight="1">
      <c r="A27" s="11" t="s">
        <v>586</v>
      </c>
      <c r="B27" s="11" t="s">
        <v>840</v>
      </c>
      <c r="C27" s="11" t="s">
        <v>641</v>
      </c>
      <c r="D27" s="11" t="s">
        <v>841</v>
      </c>
      <c r="E27" s="11" t="s">
        <v>842</v>
      </c>
      <c r="F27" s="11" t="s">
        <v>34</v>
      </c>
      <c r="G27" s="11" t="s">
        <v>135</v>
      </c>
      <c r="H27" s="11" t="s">
        <v>288</v>
      </c>
      <c r="I27" s="11" t="s">
        <v>367</v>
      </c>
      <c r="J27" s="11" t="s">
        <v>362</v>
      </c>
      <c r="K27" s="11" t="s">
        <v>399</v>
      </c>
      <c r="L27" s="11" t="s">
        <v>456</v>
      </c>
      <c r="M27" s="11" t="s">
        <v>462</v>
      </c>
      <c r="N27" s="11" t="s">
        <v>843</v>
      </c>
      <c r="O27" s="11" t="s">
        <v>844</v>
      </c>
      <c r="P27" s="11" t="s">
        <v>162</v>
      </c>
      <c r="Q27" s="11"/>
      <c r="R27" s="11" t="s">
        <v>53</v>
      </c>
      <c r="S27" s="11" t="s">
        <v>845</v>
      </c>
      <c r="T27" s="11" t="s">
        <v>846</v>
      </c>
      <c r="U27" s="11" t="s">
        <v>847</v>
      </c>
      <c r="V27" s="12" t="s">
        <v>646</v>
      </c>
      <c r="W27" s="12"/>
      <c r="X27" s="12" t="s">
        <v>164</v>
      </c>
      <c r="Y27" s="12" t="s">
        <v>401</v>
      </c>
      <c r="Z27" s="12" t="s">
        <v>402</v>
      </c>
      <c r="AA27" s="12" t="s">
        <v>164</v>
      </c>
      <c r="AB27" s="12" t="s">
        <v>647</v>
      </c>
      <c r="AC27" s="12">
        <v>2.0</v>
      </c>
      <c r="AD27" s="12" t="s">
        <v>346</v>
      </c>
      <c r="AE27" s="12" t="s">
        <v>345</v>
      </c>
      <c r="AF27" s="12"/>
      <c r="AG27" s="12">
        <v>60.0</v>
      </c>
      <c r="AH27" s="12" t="s">
        <v>685</v>
      </c>
      <c r="AI27" s="12" t="s">
        <v>135</v>
      </c>
      <c r="AJ27" s="12" t="s">
        <v>135</v>
      </c>
      <c r="AK27" s="12">
        <v>7.4</v>
      </c>
      <c r="AL27" s="12">
        <v>20.0</v>
      </c>
      <c r="AM27" s="12" t="s">
        <v>124</v>
      </c>
      <c r="AN27" s="12">
        <v>4.0</v>
      </c>
      <c r="AO27" s="12">
        <v>2.0</v>
      </c>
      <c r="AP27" s="12" t="s">
        <v>848</v>
      </c>
      <c r="AQ27" s="12"/>
    </row>
    <row r="28" ht="15.0" customHeight="1">
      <c r="A28" s="9" t="s">
        <v>843</v>
      </c>
      <c r="B28" s="9" t="s">
        <v>844</v>
      </c>
      <c r="C28" s="9" t="s">
        <v>641</v>
      </c>
      <c r="D28" s="9" t="s">
        <v>849</v>
      </c>
      <c r="E28" s="9" t="s">
        <v>850</v>
      </c>
      <c r="F28" s="9" t="s">
        <v>34</v>
      </c>
      <c r="G28" s="9" t="s">
        <v>135</v>
      </c>
      <c r="H28" s="9" t="s">
        <v>288</v>
      </c>
      <c r="I28" s="9" t="s">
        <v>350</v>
      </c>
      <c r="J28" s="9" t="s">
        <v>344</v>
      </c>
      <c r="K28" s="9" t="s">
        <v>399</v>
      </c>
      <c r="L28" s="9" t="s">
        <v>480</v>
      </c>
      <c r="M28" s="9" t="s">
        <v>478</v>
      </c>
      <c r="N28" s="9" t="s">
        <v>766</v>
      </c>
      <c r="O28" s="9" t="s">
        <v>767</v>
      </c>
      <c r="P28" s="9" t="s">
        <v>162</v>
      </c>
      <c r="Q28" s="9"/>
      <c r="R28" s="9" t="s">
        <v>53</v>
      </c>
      <c r="S28" s="9" t="s">
        <v>851</v>
      </c>
      <c r="T28" s="9" t="s">
        <v>852</v>
      </c>
      <c r="U28" s="9"/>
      <c r="V28" s="10" t="s">
        <v>646</v>
      </c>
      <c r="W28" s="10"/>
      <c r="X28" s="10" t="s">
        <v>164</v>
      </c>
      <c r="Y28" s="10" t="s">
        <v>401</v>
      </c>
      <c r="Z28" s="10" t="s">
        <v>402</v>
      </c>
      <c r="AA28" s="10" t="s">
        <v>164</v>
      </c>
      <c r="AB28" s="10" t="s">
        <v>647</v>
      </c>
      <c r="AC28" s="10">
        <v>2.0</v>
      </c>
      <c r="AD28" s="10" t="s">
        <v>346</v>
      </c>
      <c r="AE28" s="10" t="s">
        <v>345</v>
      </c>
      <c r="AF28" s="10"/>
      <c r="AG28" s="10">
        <v>60.0</v>
      </c>
      <c r="AH28" s="10" t="s">
        <v>685</v>
      </c>
      <c r="AI28" s="10" t="s">
        <v>135</v>
      </c>
      <c r="AJ28" s="10" t="s">
        <v>135</v>
      </c>
      <c r="AK28" s="10">
        <v>9.59</v>
      </c>
      <c r="AL28" s="10">
        <v>50.0</v>
      </c>
      <c r="AM28" s="10" t="s">
        <v>164</v>
      </c>
      <c r="AN28" s="10">
        <v>4.0</v>
      </c>
      <c r="AO28" s="10">
        <v>2.0</v>
      </c>
      <c r="AP28" s="10" t="s">
        <v>853</v>
      </c>
      <c r="AQ28" s="10"/>
    </row>
    <row r="29" ht="15.0" customHeight="1">
      <c r="A29" s="11" t="s">
        <v>854</v>
      </c>
      <c r="B29" s="11" t="s">
        <v>855</v>
      </c>
      <c r="C29" s="11" t="s">
        <v>651</v>
      </c>
      <c r="D29" s="11" t="s">
        <v>856</v>
      </c>
      <c r="E29" s="11" t="s">
        <v>857</v>
      </c>
      <c r="F29" s="11" t="s">
        <v>34</v>
      </c>
      <c r="G29" s="11" t="s">
        <v>135</v>
      </c>
      <c r="H29" s="11" t="s">
        <v>282</v>
      </c>
      <c r="I29" s="11" t="s">
        <v>363</v>
      </c>
      <c r="J29" s="11" t="s">
        <v>362</v>
      </c>
      <c r="K29" s="11" t="s">
        <v>399</v>
      </c>
      <c r="L29" s="11" t="s">
        <v>456</v>
      </c>
      <c r="M29" s="11" t="s">
        <v>454</v>
      </c>
      <c r="N29" s="11" t="s">
        <v>799</v>
      </c>
      <c r="O29" s="11" t="s">
        <v>800</v>
      </c>
      <c r="P29" s="11" t="s">
        <v>162</v>
      </c>
      <c r="Q29" s="11"/>
      <c r="R29" s="11" t="s">
        <v>53</v>
      </c>
      <c r="S29" s="11" t="s">
        <v>858</v>
      </c>
      <c r="T29" s="11" t="s">
        <v>859</v>
      </c>
      <c r="U29" s="11" t="s">
        <v>860</v>
      </c>
      <c r="V29" s="12" t="s">
        <v>646</v>
      </c>
      <c r="W29" s="12"/>
      <c r="X29" s="12" t="s">
        <v>164</v>
      </c>
      <c r="Y29" s="12" t="s">
        <v>401</v>
      </c>
      <c r="Z29" s="12" t="s">
        <v>402</v>
      </c>
      <c r="AA29" s="12" t="s">
        <v>164</v>
      </c>
      <c r="AB29" s="12" t="s">
        <v>647</v>
      </c>
      <c r="AC29" s="12">
        <v>2.0</v>
      </c>
      <c r="AD29" s="12" t="s">
        <v>346</v>
      </c>
      <c r="AE29" s="12" t="s">
        <v>345</v>
      </c>
      <c r="AF29" s="12"/>
      <c r="AG29" s="12">
        <v>60.0</v>
      </c>
      <c r="AH29" s="12" t="s">
        <v>685</v>
      </c>
      <c r="AI29" s="12" t="s">
        <v>135</v>
      </c>
      <c r="AJ29" s="12" t="s">
        <v>135</v>
      </c>
      <c r="AK29" s="12">
        <v>7.88</v>
      </c>
      <c r="AL29" s="12">
        <v>25.0</v>
      </c>
      <c r="AM29" s="12" t="s">
        <v>124</v>
      </c>
      <c r="AN29" s="12">
        <v>4.0</v>
      </c>
      <c r="AO29" s="12">
        <v>2.0</v>
      </c>
      <c r="AP29" s="12" t="s">
        <v>861</v>
      </c>
      <c r="AQ29" s="12"/>
    </row>
    <row r="30" ht="15.0" customHeight="1">
      <c r="A30" s="9" t="s">
        <v>862</v>
      </c>
      <c r="B30" s="9" t="s">
        <v>863</v>
      </c>
      <c r="C30" s="9" t="s">
        <v>641</v>
      </c>
      <c r="D30" s="9" t="s">
        <v>864</v>
      </c>
      <c r="E30" s="9" t="s">
        <v>865</v>
      </c>
      <c r="F30" s="9" t="s">
        <v>34</v>
      </c>
      <c r="G30" s="9" t="s">
        <v>135</v>
      </c>
      <c r="H30" s="9" t="s">
        <v>278</v>
      </c>
      <c r="I30" s="9" t="s">
        <v>365</v>
      </c>
      <c r="J30" s="9" t="s">
        <v>362</v>
      </c>
      <c r="K30" s="9" t="s">
        <v>399</v>
      </c>
      <c r="L30" s="9" t="s">
        <v>456</v>
      </c>
      <c r="M30" s="9" t="s">
        <v>462</v>
      </c>
      <c r="N30" s="9" t="s">
        <v>773</v>
      </c>
      <c r="O30" s="9" t="s">
        <v>774</v>
      </c>
      <c r="P30" s="9" t="s">
        <v>162</v>
      </c>
      <c r="Q30" s="9"/>
      <c r="R30" s="9" t="s">
        <v>53</v>
      </c>
      <c r="S30" s="9" t="s">
        <v>866</v>
      </c>
      <c r="T30" s="9" t="s">
        <v>867</v>
      </c>
      <c r="U30" s="9"/>
      <c r="V30" s="10" t="s">
        <v>646</v>
      </c>
      <c r="W30" s="10"/>
      <c r="X30" s="10" t="s">
        <v>164</v>
      </c>
      <c r="Y30" s="10" t="s">
        <v>401</v>
      </c>
      <c r="Z30" s="10" t="s">
        <v>402</v>
      </c>
      <c r="AA30" s="10" t="s">
        <v>164</v>
      </c>
      <c r="AB30" s="10" t="s">
        <v>647</v>
      </c>
      <c r="AC30" s="10">
        <v>2.0</v>
      </c>
      <c r="AD30" s="10" t="s">
        <v>346</v>
      </c>
      <c r="AE30" s="10" t="s">
        <v>345</v>
      </c>
      <c r="AF30" s="10"/>
      <c r="AG30" s="10">
        <v>60.0</v>
      </c>
      <c r="AH30" s="10" t="s">
        <v>685</v>
      </c>
      <c r="AI30" s="10" t="s">
        <v>135</v>
      </c>
      <c r="AJ30" s="10" t="s">
        <v>135</v>
      </c>
      <c r="AK30" s="10">
        <v>2.12</v>
      </c>
      <c r="AL30" s="10">
        <v>20.0</v>
      </c>
      <c r="AM30" s="10" t="s">
        <v>124</v>
      </c>
      <c r="AN30" s="10">
        <v>4.0</v>
      </c>
      <c r="AO30" s="10">
        <v>2.0</v>
      </c>
      <c r="AP30" s="10" t="s">
        <v>868</v>
      </c>
      <c r="AQ30" s="10"/>
    </row>
    <row r="31" ht="15.0" customHeight="1">
      <c r="A31" s="11" t="s">
        <v>869</v>
      </c>
      <c r="B31" s="11" t="s">
        <v>870</v>
      </c>
      <c r="C31" s="11" t="s">
        <v>641</v>
      </c>
      <c r="D31" s="11" t="s">
        <v>871</v>
      </c>
      <c r="E31" s="11" t="s">
        <v>872</v>
      </c>
      <c r="F31" s="11" t="s">
        <v>34</v>
      </c>
      <c r="G31" s="11" t="s">
        <v>135</v>
      </c>
      <c r="H31" s="11" t="s">
        <v>278</v>
      </c>
      <c r="I31" s="11" t="s">
        <v>369</v>
      </c>
      <c r="J31" s="11" t="s">
        <v>371</v>
      </c>
      <c r="K31" s="11" t="s">
        <v>408</v>
      </c>
      <c r="L31" s="11" t="s">
        <v>480</v>
      </c>
      <c r="M31" s="11" t="s">
        <v>478</v>
      </c>
      <c r="N31" s="11" t="s">
        <v>773</v>
      </c>
      <c r="O31" s="11" t="s">
        <v>774</v>
      </c>
      <c r="P31" s="11" t="s">
        <v>162</v>
      </c>
      <c r="Q31" s="11"/>
      <c r="R31" s="11" t="s">
        <v>53</v>
      </c>
      <c r="S31" s="11" t="s">
        <v>873</v>
      </c>
      <c r="T31" s="11" t="s">
        <v>874</v>
      </c>
      <c r="U31" s="11" t="s">
        <v>875</v>
      </c>
      <c r="V31" s="12" t="s">
        <v>876</v>
      </c>
      <c r="W31" s="12" t="s">
        <v>877</v>
      </c>
      <c r="X31" s="12" t="s">
        <v>164</v>
      </c>
      <c r="Y31" s="12" t="s">
        <v>401</v>
      </c>
      <c r="Z31" s="12" t="s">
        <v>402</v>
      </c>
      <c r="AA31" s="12" t="s">
        <v>164</v>
      </c>
      <c r="AB31" s="12" t="s">
        <v>647</v>
      </c>
      <c r="AC31" s="12">
        <v>2.0</v>
      </c>
      <c r="AD31" s="12" t="s">
        <v>373</v>
      </c>
      <c r="AE31" s="12" t="s">
        <v>372</v>
      </c>
      <c r="AF31" s="12" t="s">
        <v>878</v>
      </c>
      <c r="AG31" s="12">
        <v>60.0</v>
      </c>
      <c r="AH31" s="12" t="s">
        <v>879</v>
      </c>
      <c r="AI31" s="12" t="s">
        <v>135</v>
      </c>
      <c r="AJ31" s="12" t="s">
        <v>135</v>
      </c>
      <c r="AK31" s="12">
        <v>0.21</v>
      </c>
      <c r="AL31" s="12">
        <v>15.0</v>
      </c>
      <c r="AM31" s="12" t="s">
        <v>124</v>
      </c>
      <c r="AN31" s="12">
        <v>4.0</v>
      </c>
      <c r="AO31" s="12">
        <v>2.0</v>
      </c>
      <c r="AP31" s="12" t="s">
        <v>880</v>
      </c>
      <c r="AQ31" s="12"/>
    </row>
    <row r="32" ht="15.0" customHeight="1">
      <c r="A32" s="9" t="s">
        <v>881</v>
      </c>
      <c r="B32" s="9" t="s">
        <v>882</v>
      </c>
      <c r="C32" s="9" t="s">
        <v>651</v>
      </c>
      <c r="D32" s="9" t="s">
        <v>883</v>
      </c>
      <c r="E32" s="9" t="s">
        <v>872</v>
      </c>
      <c r="F32" s="9" t="s">
        <v>34</v>
      </c>
      <c r="G32" s="9" t="s">
        <v>135</v>
      </c>
      <c r="H32" s="9" t="s">
        <v>285</v>
      </c>
      <c r="I32" s="9" t="s">
        <v>374</v>
      </c>
      <c r="J32" s="9" t="s">
        <v>371</v>
      </c>
      <c r="K32" s="9" t="s">
        <v>408</v>
      </c>
      <c r="L32" s="9" t="s">
        <v>480</v>
      </c>
      <c r="M32" s="9" t="s">
        <v>478</v>
      </c>
      <c r="N32" s="9" t="s">
        <v>822</v>
      </c>
      <c r="O32" s="9" t="s">
        <v>823</v>
      </c>
      <c r="P32" s="9" t="s">
        <v>162</v>
      </c>
      <c r="Q32" s="9"/>
      <c r="R32" s="9" t="s">
        <v>53</v>
      </c>
      <c r="S32" s="9" t="s">
        <v>884</v>
      </c>
      <c r="T32" s="9" t="s">
        <v>885</v>
      </c>
      <c r="U32" s="9" t="s">
        <v>886</v>
      </c>
      <c r="V32" s="10" t="s">
        <v>876</v>
      </c>
      <c r="W32" s="10" t="s">
        <v>877</v>
      </c>
      <c r="X32" s="10" t="s">
        <v>164</v>
      </c>
      <c r="Y32" s="10" t="s">
        <v>401</v>
      </c>
      <c r="Z32" s="10" t="s">
        <v>402</v>
      </c>
      <c r="AA32" s="10" t="s">
        <v>164</v>
      </c>
      <c r="AB32" s="10" t="s">
        <v>647</v>
      </c>
      <c r="AC32" s="10">
        <v>2.0</v>
      </c>
      <c r="AD32" s="10" t="s">
        <v>373</v>
      </c>
      <c r="AE32" s="10" t="s">
        <v>376</v>
      </c>
      <c r="AF32" s="10" t="s">
        <v>887</v>
      </c>
      <c r="AG32" s="10">
        <v>60.0</v>
      </c>
      <c r="AH32" s="10" t="s">
        <v>879</v>
      </c>
      <c r="AI32" s="10" t="s">
        <v>135</v>
      </c>
      <c r="AJ32" s="10" t="s">
        <v>135</v>
      </c>
      <c r="AK32" s="10">
        <v>0.21</v>
      </c>
      <c r="AL32" s="10">
        <v>14.0</v>
      </c>
      <c r="AM32" s="10" t="s">
        <v>124</v>
      </c>
      <c r="AN32" s="10">
        <v>4.0</v>
      </c>
      <c r="AO32" s="10">
        <v>2.0</v>
      </c>
      <c r="AP32" s="10" t="s">
        <v>888</v>
      </c>
      <c r="AQ32" s="10"/>
    </row>
    <row r="33" ht="15.0" customHeight="1">
      <c r="A33" s="11" t="s">
        <v>889</v>
      </c>
      <c r="B33" s="11" t="s">
        <v>890</v>
      </c>
      <c r="C33" s="11" t="s">
        <v>641</v>
      </c>
      <c r="D33" s="11" t="s">
        <v>891</v>
      </c>
      <c r="E33" s="11" t="s">
        <v>892</v>
      </c>
      <c r="F33" s="11" t="s">
        <v>34</v>
      </c>
      <c r="G33" s="11" t="s">
        <v>135</v>
      </c>
      <c r="H33" s="11" t="s">
        <v>278</v>
      </c>
      <c r="I33" s="11" t="s">
        <v>383</v>
      </c>
      <c r="J33" s="11" t="s">
        <v>379</v>
      </c>
      <c r="K33" s="11" t="s">
        <v>416</v>
      </c>
      <c r="L33" s="11" t="s">
        <v>456</v>
      </c>
      <c r="M33" s="11" t="s">
        <v>454</v>
      </c>
      <c r="N33" s="11" t="s">
        <v>773</v>
      </c>
      <c r="O33" s="11" t="s">
        <v>774</v>
      </c>
      <c r="P33" s="11" t="s">
        <v>162</v>
      </c>
      <c r="Q33" s="11" t="s">
        <v>893</v>
      </c>
      <c r="R33" s="11" t="s">
        <v>53</v>
      </c>
      <c r="S33" s="11" t="s">
        <v>894</v>
      </c>
      <c r="T33" s="11" t="s">
        <v>895</v>
      </c>
      <c r="U33" s="11" t="s">
        <v>896</v>
      </c>
      <c r="V33" s="12" t="s">
        <v>897</v>
      </c>
      <c r="W33" s="12"/>
      <c r="X33" s="12" t="s">
        <v>124</v>
      </c>
      <c r="Y33" s="12"/>
      <c r="Z33" s="12" t="s">
        <v>419</v>
      </c>
      <c r="AA33" s="12" t="s">
        <v>164</v>
      </c>
      <c r="AB33" s="12" t="s">
        <v>647</v>
      </c>
      <c r="AC33" s="12">
        <v>2.0</v>
      </c>
      <c r="AD33" s="12" t="s">
        <v>382</v>
      </c>
      <c r="AE33" s="12" t="s">
        <v>380</v>
      </c>
      <c r="AF33" s="12"/>
      <c r="AG33" s="12"/>
      <c r="AH33" s="12" t="s">
        <v>879</v>
      </c>
      <c r="AI33" s="12" t="s">
        <v>135</v>
      </c>
      <c r="AJ33" s="12" t="s">
        <v>135</v>
      </c>
      <c r="AK33" s="12">
        <v>1.46</v>
      </c>
      <c r="AL33" s="12">
        <v>5.0</v>
      </c>
      <c r="AM33" s="12" t="s">
        <v>124</v>
      </c>
      <c r="AN33" s="12"/>
      <c r="AO33" s="12"/>
      <c r="AP33" s="12" t="s">
        <v>898</v>
      </c>
      <c r="AQ33" s="12" t="s">
        <v>899</v>
      </c>
    </row>
    <row r="34" ht="15.0" customHeight="1">
      <c r="A34" s="9" t="s">
        <v>900</v>
      </c>
      <c r="B34" s="9" t="s">
        <v>901</v>
      </c>
      <c r="C34" s="9" t="s">
        <v>651</v>
      </c>
      <c r="D34" s="9" t="s">
        <v>902</v>
      </c>
      <c r="E34" s="9" t="s">
        <v>903</v>
      </c>
      <c r="F34" s="9" t="s">
        <v>34</v>
      </c>
      <c r="G34" s="9" t="s">
        <v>135</v>
      </c>
      <c r="H34" s="9" t="s">
        <v>282</v>
      </c>
      <c r="I34" s="9" t="s">
        <v>383</v>
      </c>
      <c r="J34" s="9" t="s">
        <v>379</v>
      </c>
      <c r="K34" s="9" t="s">
        <v>416</v>
      </c>
      <c r="L34" s="9" t="s">
        <v>456</v>
      </c>
      <c r="M34" s="9" t="s">
        <v>454</v>
      </c>
      <c r="N34" s="9" t="s">
        <v>799</v>
      </c>
      <c r="O34" s="9" t="s">
        <v>800</v>
      </c>
      <c r="P34" s="9" t="s">
        <v>162</v>
      </c>
      <c r="Q34" s="9" t="s">
        <v>893</v>
      </c>
      <c r="R34" s="9" t="s">
        <v>53</v>
      </c>
      <c r="S34" s="9" t="s">
        <v>904</v>
      </c>
      <c r="T34" s="9" t="s">
        <v>905</v>
      </c>
      <c r="U34" s="9" t="s">
        <v>906</v>
      </c>
      <c r="V34" s="10" t="s">
        <v>897</v>
      </c>
      <c r="W34" s="10"/>
      <c r="X34" s="10" t="s">
        <v>124</v>
      </c>
      <c r="Y34" s="10"/>
      <c r="Z34" s="10" t="s">
        <v>419</v>
      </c>
      <c r="AA34" s="10" t="s">
        <v>164</v>
      </c>
      <c r="AB34" s="10" t="s">
        <v>647</v>
      </c>
      <c r="AC34" s="10">
        <v>2.0</v>
      </c>
      <c r="AD34" s="10" t="s">
        <v>382</v>
      </c>
      <c r="AE34" s="10" t="s">
        <v>380</v>
      </c>
      <c r="AF34" s="10"/>
      <c r="AG34" s="10"/>
      <c r="AH34" s="10" t="s">
        <v>879</v>
      </c>
      <c r="AI34" s="10" t="s">
        <v>135</v>
      </c>
      <c r="AJ34" s="10" t="s">
        <v>135</v>
      </c>
      <c r="AK34" s="10">
        <v>1.25</v>
      </c>
      <c r="AL34" s="10">
        <v>5.0</v>
      </c>
      <c r="AM34" s="10" t="s">
        <v>124</v>
      </c>
      <c r="AN34" s="10"/>
      <c r="AO34" s="10"/>
      <c r="AP34" s="10" t="s">
        <v>907</v>
      </c>
      <c r="AQ34" s="10" t="s">
        <v>899</v>
      </c>
    </row>
    <row r="35" ht="15.0" customHeight="1">
      <c r="A35" s="11" t="s">
        <v>908</v>
      </c>
      <c r="B35" s="11" t="s">
        <v>909</v>
      </c>
      <c r="C35" s="11" t="s">
        <v>641</v>
      </c>
      <c r="D35" s="11" t="s">
        <v>910</v>
      </c>
      <c r="E35" s="11" t="s">
        <v>911</v>
      </c>
      <c r="F35" s="11" t="s">
        <v>34</v>
      </c>
      <c r="G35" s="11" t="s">
        <v>135</v>
      </c>
      <c r="H35" s="11" t="s">
        <v>282</v>
      </c>
      <c r="I35" s="11" t="s">
        <v>365</v>
      </c>
      <c r="J35" s="11" t="s">
        <v>362</v>
      </c>
      <c r="K35" s="11" t="s">
        <v>421</v>
      </c>
      <c r="L35" s="11" t="s">
        <v>456</v>
      </c>
      <c r="M35" s="11" t="s">
        <v>454</v>
      </c>
      <c r="N35" s="11" t="s">
        <v>799</v>
      </c>
      <c r="O35" s="11" t="s">
        <v>800</v>
      </c>
      <c r="P35" s="11" t="s">
        <v>162</v>
      </c>
      <c r="Q35" s="11" t="s">
        <v>912</v>
      </c>
      <c r="R35" s="11" t="s">
        <v>53</v>
      </c>
      <c r="S35" s="11" t="s">
        <v>913</v>
      </c>
      <c r="T35" s="11" t="s">
        <v>914</v>
      </c>
      <c r="U35" s="11" t="s">
        <v>915</v>
      </c>
      <c r="V35" s="12" t="s">
        <v>916</v>
      </c>
      <c r="W35" s="12" t="s">
        <v>917</v>
      </c>
      <c r="X35" s="12" t="s">
        <v>164</v>
      </c>
      <c r="Y35" s="12" t="s">
        <v>401</v>
      </c>
      <c r="Z35" s="12" t="s">
        <v>402</v>
      </c>
      <c r="AA35" s="12" t="s">
        <v>164</v>
      </c>
      <c r="AB35" s="12" t="s">
        <v>918</v>
      </c>
      <c r="AC35" s="12">
        <v>2.0</v>
      </c>
      <c r="AD35" s="12" t="s">
        <v>382</v>
      </c>
      <c r="AE35" s="12" t="s">
        <v>380</v>
      </c>
      <c r="AF35" s="12"/>
      <c r="AG35" s="12"/>
      <c r="AH35" s="12" t="s">
        <v>879</v>
      </c>
      <c r="AI35" s="12" t="s">
        <v>135</v>
      </c>
      <c r="AJ35" s="12" t="s">
        <v>135</v>
      </c>
      <c r="AK35" s="12">
        <v>1.59</v>
      </c>
      <c r="AL35" s="12">
        <v>20.0</v>
      </c>
      <c r="AM35" s="12" t="s">
        <v>124</v>
      </c>
      <c r="AN35" s="12"/>
      <c r="AO35" s="12"/>
      <c r="AP35" s="12" t="s">
        <v>919</v>
      </c>
      <c r="AQ35" s="12" t="s">
        <v>920</v>
      </c>
    </row>
    <row r="36" ht="15.0" customHeight="1">
      <c r="A36" s="9" t="s">
        <v>921</v>
      </c>
      <c r="B36" s="9" t="s">
        <v>922</v>
      </c>
      <c r="C36" s="9" t="s">
        <v>641</v>
      </c>
      <c r="D36" s="9" t="s">
        <v>923</v>
      </c>
      <c r="E36" s="9" t="s">
        <v>924</v>
      </c>
      <c r="F36" s="9" t="s">
        <v>34</v>
      </c>
      <c r="G36" s="9" t="s">
        <v>135</v>
      </c>
      <c r="H36" s="9" t="s">
        <v>288</v>
      </c>
      <c r="I36" s="9" t="s">
        <v>367</v>
      </c>
      <c r="J36" s="9" t="s">
        <v>362</v>
      </c>
      <c r="K36" s="9" t="s">
        <v>421</v>
      </c>
      <c r="L36" s="9" t="s">
        <v>456</v>
      </c>
      <c r="M36" s="9" t="s">
        <v>454</v>
      </c>
      <c r="N36" s="9" t="s">
        <v>843</v>
      </c>
      <c r="O36" s="9" t="s">
        <v>844</v>
      </c>
      <c r="P36" s="9" t="s">
        <v>162</v>
      </c>
      <c r="Q36" s="9" t="s">
        <v>912</v>
      </c>
      <c r="R36" s="9" t="s">
        <v>53</v>
      </c>
      <c r="S36" s="9" t="s">
        <v>925</v>
      </c>
      <c r="T36" s="9" t="s">
        <v>926</v>
      </c>
      <c r="U36" s="9"/>
      <c r="V36" s="10" t="s">
        <v>916</v>
      </c>
      <c r="W36" s="10" t="s">
        <v>917</v>
      </c>
      <c r="X36" s="10" t="s">
        <v>164</v>
      </c>
      <c r="Y36" s="10" t="s">
        <v>401</v>
      </c>
      <c r="Z36" s="10" t="s">
        <v>402</v>
      </c>
      <c r="AA36" s="10" t="s">
        <v>164</v>
      </c>
      <c r="AB36" s="10" t="s">
        <v>918</v>
      </c>
      <c r="AC36" s="10">
        <v>2.0</v>
      </c>
      <c r="AD36" s="10" t="s">
        <v>382</v>
      </c>
      <c r="AE36" s="10" t="s">
        <v>380</v>
      </c>
      <c r="AF36" s="10"/>
      <c r="AG36" s="10"/>
      <c r="AH36" s="10" t="s">
        <v>879</v>
      </c>
      <c r="AI36" s="10" t="s">
        <v>135</v>
      </c>
      <c r="AJ36" s="10" t="s">
        <v>135</v>
      </c>
      <c r="AK36" s="10">
        <v>1.54</v>
      </c>
      <c r="AL36" s="10">
        <v>20.0</v>
      </c>
      <c r="AM36" s="10" t="s">
        <v>124</v>
      </c>
      <c r="AN36" s="10"/>
      <c r="AO36" s="10"/>
      <c r="AP36" s="10" t="s">
        <v>927</v>
      </c>
      <c r="AQ36" s="10" t="s">
        <v>920</v>
      </c>
    </row>
    <row r="37" ht="15.0" customHeight="1">
      <c r="A37" s="11" t="s">
        <v>928</v>
      </c>
      <c r="B37" s="11" t="s">
        <v>929</v>
      </c>
      <c r="C37" s="11" t="s">
        <v>651</v>
      </c>
      <c r="D37" s="11" t="s">
        <v>930</v>
      </c>
      <c r="E37" s="11" t="s">
        <v>931</v>
      </c>
      <c r="F37" s="11" t="s">
        <v>34</v>
      </c>
      <c r="G37" s="11" t="s">
        <v>135</v>
      </c>
      <c r="H37" s="11" t="s">
        <v>294</v>
      </c>
      <c r="I37" s="11" t="s">
        <v>377</v>
      </c>
      <c r="J37" s="11" t="s">
        <v>379</v>
      </c>
      <c r="K37" s="11" t="s">
        <v>426</v>
      </c>
      <c r="L37" s="11" t="s">
        <v>456</v>
      </c>
      <c r="M37" s="11" t="s">
        <v>454</v>
      </c>
      <c r="N37" s="11" t="s">
        <v>589</v>
      </c>
      <c r="O37" s="11" t="s">
        <v>932</v>
      </c>
      <c r="P37" s="11" t="s">
        <v>162</v>
      </c>
      <c r="Q37" s="11" t="s">
        <v>912</v>
      </c>
      <c r="R37" s="11" t="s">
        <v>53</v>
      </c>
      <c r="S37" s="11" t="s">
        <v>933</v>
      </c>
      <c r="T37" s="11" t="s">
        <v>934</v>
      </c>
      <c r="U37" s="11" t="s">
        <v>935</v>
      </c>
      <c r="V37" s="12" t="s">
        <v>916</v>
      </c>
      <c r="W37" s="12" t="s">
        <v>936</v>
      </c>
      <c r="X37" s="12" t="s">
        <v>124</v>
      </c>
      <c r="Y37" s="12"/>
      <c r="Z37" s="12" t="s">
        <v>419</v>
      </c>
      <c r="AA37" s="12" t="s">
        <v>164</v>
      </c>
      <c r="AB37" s="12" t="s">
        <v>918</v>
      </c>
      <c r="AC37" s="12">
        <v>2.0</v>
      </c>
      <c r="AD37" s="12" t="s">
        <v>382</v>
      </c>
      <c r="AE37" s="12" t="s">
        <v>380</v>
      </c>
      <c r="AF37" s="12"/>
      <c r="AG37" s="12"/>
      <c r="AH37" s="12" t="s">
        <v>879</v>
      </c>
      <c r="AI37" s="12" t="s">
        <v>135</v>
      </c>
      <c r="AJ37" s="12" t="s">
        <v>135</v>
      </c>
      <c r="AK37" s="12">
        <v>1.32</v>
      </c>
      <c r="AL37" s="12">
        <v>5.0</v>
      </c>
      <c r="AM37" s="12" t="s">
        <v>124</v>
      </c>
      <c r="AN37" s="12"/>
      <c r="AO37" s="12"/>
      <c r="AP37" s="12" t="s">
        <v>937</v>
      </c>
      <c r="AQ37" s="12" t="s">
        <v>938</v>
      </c>
    </row>
    <row r="38" ht="15.0" customHeight="1">
      <c r="A38" s="9" t="s">
        <v>589</v>
      </c>
      <c r="B38" s="9" t="s">
        <v>932</v>
      </c>
      <c r="C38" s="9" t="s">
        <v>641</v>
      </c>
      <c r="D38" s="9" t="s">
        <v>939</v>
      </c>
      <c r="E38" s="9" t="s">
        <v>940</v>
      </c>
      <c r="F38" s="9" t="s">
        <v>34</v>
      </c>
      <c r="G38" s="9" t="s">
        <v>135</v>
      </c>
      <c r="H38" s="9" t="s">
        <v>294</v>
      </c>
      <c r="I38" s="9" t="s">
        <v>360</v>
      </c>
      <c r="J38" s="9" t="s">
        <v>362</v>
      </c>
      <c r="K38" s="9" t="s">
        <v>399</v>
      </c>
      <c r="L38" s="9" t="s">
        <v>480</v>
      </c>
      <c r="M38" s="9" t="s">
        <v>478</v>
      </c>
      <c r="N38" s="9" t="s">
        <v>766</v>
      </c>
      <c r="O38" s="9" t="s">
        <v>767</v>
      </c>
      <c r="P38" s="9" t="s">
        <v>162</v>
      </c>
      <c r="Q38" s="9"/>
      <c r="R38" s="9" t="s">
        <v>53</v>
      </c>
      <c r="S38" s="9" t="s">
        <v>941</v>
      </c>
      <c r="T38" s="9" t="s">
        <v>942</v>
      </c>
      <c r="U38" s="9"/>
      <c r="V38" s="10" t="s">
        <v>646</v>
      </c>
      <c r="W38" s="10"/>
      <c r="X38" s="10" t="s">
        <v>164</v>
      </c>
      <c r="Y38" s="10" t="s">
        <v>401</v>
      </c>
      <c r="Z38" s="10" t="s">
        <v>402</v>
      </c>
      <c r="AA38" s="10" t="s">
        <v>164</v>
      </c>
      <c r="AB38" s="10" t="s">
        <v>647</v>
      </c>
      <c r="AC38" s="10">
        <v>2.0</v>
      </c>
      <c r="AD38" s="10" t="s">
        <v>346</v>
      </c>
      <c r="AE38" s="10" t="s">
        <v>345</v>
      </c>
      <c r="AF38" s="10"/>
      <c r="AG38" s="10">
        <v>60.0</v>
      </c>
      <c r="AH38" s="10" t="s">
        <v>685</v>
      </c>
      <c r="AI38" s="10" t="s">
        <v>135</v>
      </c>
      <c r="AJ38" s="10" t="s">
        <v>135</v>
      </c>
      <c r="AK38" s="10">
        <v>7.19</v>
      </c>
      <c r="AL38" s="10">
        <v>30.0</v>
      </c>
      <c r="AM38" s="10" t="s">
        <v>124</v>
      </c>
      <c r="AN38" s="10">
        <v>4.0</v>
      </c>
      <c r="AO38" s="10">
        <v>2.0</v>
      </c>
      <c r="AP38" s="10" t="s">
        <v>943</v>
      </c>
      <c r="AQ38" s="10"/>
    </row>
    <row r="39" ht="15.0" customHeight="1">
      <c r="A39" s="11" t="s">
        <v>944</v>
      </c>
      <c r="B39" s="11" t="s">
        <v>945</v>
      </c>
      <c r="C39" s="11" t="s">
        <v>651</v>
      </c>
      <c r="D39" s="11" t="s">
        <v>946</v>
      </c>
      <c r="E39" s="11" t="s">
        <v>947</v>
      </c>
      <c r="F39" s="11" t="s">
        <v>34</v>
      </c>
      <c r="G39" s="11" t="s">
        <v>135</v>
      </c>
      <c r="H39" s="11" t="s">
        <v>294</v>
      </c>
      <c r="I39" s="11" t="s">
        <v>377</v>
      </c>
      <c r="J39" s="11" t="s">
        <v>379</v>
      </c>
      <c r="K39" s="11" t="s">
        <v>426</v>
      </c>
      <c r="L39" s="11" t="s">
        <v>456</v>
      </c>
      <c r="M39" s="11" t="s">
        <v>454</v>
      </c>
      <c r="N39" s="11" t="s">
        <v>589</v>
      </c>
      <c r="O39" s="11" t="s">
        <v>932</v>
      </c>
      <c r="P39" s="11" t="s">
        <v>162</v>
      </c>
      <c r="Q39" s="11" t="s">
        <v>912</v>
      </c>
      <c r="R39" s="11" t="s">
        <v>53</v>
      </c>
      <c r="S39" s="11" t="s">
        <v>948</v>
      </c>
      <c r="T39" s="11" t="s">
        <v>949</v>
      </c>
      <c r="U39" s="11" t="s">
        <v>950</v>
      </c>
      <c r="V39" s="12" t="s">
        <v>916</v>
      </c>
      <c r="W39" s="12" t="s">
        <v>936</v>
      </c>
      <c r="X39" s="12" t="s">
        <v>124</v>
      </c>
      <c r="Y39" s="12"/>
      <c r="Z39" s="12" t="s">
        <v>419</v>
      </c>
      <c r="AA39" s="12" t="s">
        <v>164</v>
      </c>
      <c r="AB39" s="12" t="s">
        <v>918</v>
      </c>
      <c r="AC39" s="12">
        <v>2.0</v>
      </c>
      <c r="AD39" s="12" t="s">
        <v>382</v>
      </c>
      <c r="AE39" s="12" t="s">
        <v>380</v>
      </c>
      <c r="AF39" s="12"/>
      <c r="AG39" s="12"/>
      <c r="AH39" s="12" t="s">
        <v>879</v>
      </c>
      <c r="AI39" s="12" t="s">
        <v>135</v>
      </c>
      <c r="AJ39" s="12" t="s">
        <v>135</v>
      </c>
      <c r="AK39" s="12">
        <v>0.67</v>
      </c>
      <c r="AL39" s="12">
        <v>5.0</v>
      </c>
      <c r="AM39" s="12" t="s">
        <v>124</v>
      </c>
      <c r="AN39" s="12"/>
      <c r="AO39" s="12"/>
      <c r="AP39" s="12" t="s">
        <v>951</v>
      </c>
      <c r="AQ39" s="12" t="s">
        <v>938</v>
      </c>
    </row>
    <row r="40" ht="15.0" customHeight="1">
      <c r="A40" s="9" t="s">
        <v>952</v>
      </c>
      <c r="B40" s="9" t="s">
        <v>953</v>
      </c>
      <c r="C40" s="9" t="s">
        <v>641</v>
      </c>
      <c r="D40" s="9" t="s">
        <v>954</v>
      </c>
      <c r="E40" s="9" t="s">
        <v>955</v>
      </c>
      <c r="F40" s="9" t="s">
        <v>34</v>
      </c>
      <c r="G40" s="9" t="s">
        <v>168</v>
      </c>
      <c r="H40" s="9" t="s">
        <v>275</v>
      </c>
      <c r="I40" s="9" t="s">
        <v>337</v>
      </c>
      <c r="J40" s="9" t="s">
        <v>339</v>
      </c>
      <c r="K40" s="9" t="s">
        <v>399</v>
      </c>
      <c r="L40" s="9" t="s">
        <v>480</v>
      </c>
      <c r="M40" s="9" t="s">
        <v>478</v>
      </c>
      <c r="N40" s="9" t="s">
        <v>555</v>
      </c>
      <c r="O40" s="9" t="s">
        <v>650</v>
      </c>
      <c r="P40" s="9" t="s">
        <v>192</v>
      </c>
      <c r="Q40" s="9"/>
      <c r="R40" s="9" t="s">
        <v>53</v>
      </c>
      <c r="S40" s="9" t="s">
        <v>956</v>
      </c>
      <c r="T40" s="9" t="s">
        <v>957</v>
      </c>
      <c r="U40" s="9"/>
      <c r="V40" s="10" t="s">
        <v>646</v>
      </c>
      <c r="W40" s="10"/>
      <c r="X40" s="10" t="s">
        <v>164</v>
      </c>
      <c r="Y40" s="10" t="s">
        <v>401</v>
      </c>
      <c r="Z40" s="10" t="s">
        <v>402</v>
      </c>
      <c r="AA40" s="10" t="s">
        <v>164</v>
      </c>
      <c r="AB40" s="10" t="s">
        <v>647</v>
      </c>
      <c r="AC40" s="10">
        <v>2.0</v>
      </c>
      <c r="AD40" s="10" t="s">
        <v>333</v>
      </c>
      <c r="AE40" s="10" t="s">
        <v>331</v>
      </c>
      <c r="AF40" s="10"/>
      <c r="AG40" s="10">
        <v>60.0</v>
      </c>
      <c r="AH40" s="10" t="s">
        <v>648</v>
      </c>
      <c r="AI40" s="10" t="s">
        <v>168</v>
      </c>
      <c r="AJ40" s="10" t="s">
        <v>168</v>
      </c>
      <c r="AK40" s="10">
        <v>11.29</v>
      </c>
      <c r="AL40" s="10">
        <v>80.0</v>
      </c>
      <c r="AM40" s="10" t="s">
        <v>164</v>
      </c>
      <c r="AN40" s="10">
        <v>4.0</v>
      </c>
      <c r="AO40" s="10">
        <v>2.0</v>
      </c>
      <c r="AP40" s="10" t="s">
        <v>958</v>
      </c>
      <c r="AQ40" s="10"/>
    </row>
    <row r="41" ht="15.0" customHeight="1">
      <c r="A41" s="11" t="s">
        <v>959</v>
      </c>
      <c r="B41" s="11" t="s">
        <v>960</v>
      </c>
      <c r="C41" s="11" t="s">
        <v>651</v>
      </c>
      <c r="D41" s="11" t="s">
        <v>961</v>
      </c>
      <c r="E41" s="11" t="s">
        <v>962</v>
      </c>
      <c r="F41" s="11" t="s">
        <v>34</v>
      </c>
      <c r="G41" s="11" t="s">
        <v>168</v>
      </c>
      <c r="H41" s="11" t="s">
        <v>282</v>
      </c>
      <c r="I41" s="11" t="s">
        <v>348</v>
      </c>
      <c r="J41" s="11" t="s">
        <v>344</v>
      </c>
      <c r="K41" s="11" t="s">
        <v>399</v>
      </c>
      <c r="L41" s="11" t="s">
        <v>480</v>
      </c>
      <c r="M41" s="11" t="s">
        <v>478</v>
      </c>
      <c r="N41" s="11" t="s">
        <v>952</v>
      </c>
      <c r="O41" s="11" t="s">
        <v>953</v>
      </c>
      <c r="P41" s="11" t="s">
        <v>192</v>
      </c>
      <c r="Q41" s="11"/>
      <c r="R41" s="11" t="s">
        <v>53</v>
      </c>
      <c r="S41" s="11" t="s">
        <v>963</v>
      </c>
      <c r="T41" s="11" t="s">
        <v>964</v>
      </c>
      <c r="U41" s="11" t="s">
        <v>965</v>
      </c>
      <c r="V41" s="12" t="s">
        <v>646</v>
      </c>
      <c r="W41" s="12"/>
      <c r="X41" s="12" t="s">
        <v>164</v>
      </c>
      <c r="Y41" s="12" t="s">
        <v>401</v>
      </c>
      <c r="Z41" s="12" t="s">
        <v>402</v>
      </c>
      <c r="AA41" s="12" t="s">
        <v>164</v>
      </c>
      <c r="AB41" s="12" t="s">
        <v>647</v>
      </c>
      <c r="AC41" s="12">
        <v>2.0</v>
      </c>
      <c r="AD41" s="12" t="s">
        <v>346</v>
      </c>
      <c r="AE41" s="12" t="s">
        <v>345</v>
      </c>
      <c r="AF41" s="12"/>
      <c r="AG41" s="12">
        <v>60.0</v>
      </c>
      <c r="AH41" s="12" t="s">
        <v>685</v>
      </c>
      <c r="AI41" s="12" t="s">
        <v>168</v>
      </c>
      <c r="AJ41" s="12" t="s">
        <v>168</v>
      </c>
      <c r="AK41" s="12">
        <v>7.82</v>
      </c>
      <c r="AL41" s="12">
        <v>55.0</v>
      </c>
      <c r="AM41" s="12" t="s">
        <v>164</v>
      </c>
      <c r="AN41" s="12">
        <v>4.0</v>
      </c>
      <c r="AO41" s="12">
        <v>2.0</v>
      </c>
      <c r="AP41" s="12" t="s">
        <v>966</v>
      </c>
      <c r="AQ41" s="12"/>
    </row>
    <row r="42" ht="15.0" customHeight="1">
      <c r="A42" s="9" t="s">
        <v>967</v>
      </c>
      <c r="B42" s="9" t="s">
        <v>968</v>
      </c>
      <c r="C42" s="9" t="s">
        <v>641</v>
      </c>
      <c r="D42" s="9" t="s">
        <v>969</v>
      </c>
      <c r="E42" s="9" t="s">
        <v>970</v>
      </c>
      <c r="F42" s="9" t="s">
        <v>34</v>
      </c>
      <c r="G42" s="9" t="s">
        <v>168</v>
      </c>
      <c r="H42" s="9" t="s">
        <v>278</v>
      </c>
      <c r="I42" s="9" t="s">
        <v>352</v>
      </c>
      <c r="J42" s="9" t="s">
        <v>354</v>
      </c>
      <c r="K42" s="9" t="s">
        <v>399</v>
      </c>
      <c r="L42" s="9" t="s">
        <v>468</v>
      </c>
      <c r="M42" s="9" t="s">
        <v>466</v>
      </c>
      <c r="N42" s="9" t="s">
        <v>959</v>
      </c>
      <c r="O42" s="9" t="s">
        <v>960</v>
      </c>
      <c r="P42" s="9" t="s">
        <v>192</v>
      </c>
      <c r="Q42" s="9"/>
      <c r="R42" s="9" t="s">
        <v>53</v>
      </c>
      <c r="S42" s="9" t="s">
        <v>971</v>
      </c>
      <c r="T42" s="9" t="s">
        <v>972</v>
      </c>
      <c r="U42" s="9" t="s">
        <v>973</v>
      </c>
      <c r="V42" s="10" t="s">
        <v>646</v>
      </c>
      <c r="W42" s="10"/>
      <c r="X42" s="10" t="s">
        <v>164</v>
      </c>
      <c r="Y42" s="10" t="s">
        <v>401</v>
      </c>
      <c r="Z42" s="10" t="s">
        <v>402</v>
      </c>
      <c r="AA42" s="10" t="s">
        <v>164</v>
      </c>
      <c r="AB42" s="10" t="s">
        <v>647</v>
      </c>
      <c r="AC42" s="10">
        <v>2.0</v>
      </c>
      <c r="AD42" s="10" t="s">
        <v>346</v>
      </c>
      <c r="AE42" s="10" t="s">
        <v>345</v>
      </c>
      <c r="AF42" s="10"/>
      <c r="AG42" s="10">
        <v>60.0</v>
      </c>
      <c r="AH42" s="10" t="s">
        <v>685</v>
      </c>
      <c r="AI42" s="10" t="s">
        <v>168</v>
      </c>
      <c r="AJ42" s="10" t="s">
        <v>168</v>
      </c>
      <c r="AK42" s="10">
        <v>6.65</v>
      </c>
      <c r="AL42" s="10">
        <v>40.0</v>
      </c>
      <c r="AM42" s="10" t="s">
        <v>124</v>
      </c>
      <c r="AN42" s="10">
        <v>4.0</v>
      </c>
      <c r="AO42" s="10">
        <v>2.0</v>
      </c>
      <c r="AP42" s="10" t="s">
        <v>974</v>
      </c>
      <c r="AQ42" s="10"/>
    </row>
    <row r="43" ht="15.0" customHeight="1">
      <c r="A43" s="11" t="s">
        <v>975</v>
      </c>
      <c r="B43" s="11" t="s">
        <v>976</v>
      </c>
      <c r="C43" s="11" t="s">
        <v>641</v>
      </c>
      <c r="D43" s="11" t="s">
        <v>977</v>
      </c>
      <c r="E43" s="11" t="s">
        <v>978</v>
      </c>
      <c r="F43" s="11" t="s">
        <v>34</v>
      </c>
      <c r="G43" s="11" t="s">
        <v>168</v>
      </c>
      <c r="H43" s="11" t="s">
        <v>288</v>
      </c>
      <c r="I43" s="11" t="s">
        <v>356</v>
      </c>
      <c r="J43" s="11" t="s">
        <v>354</v>
      </c>
      <c r="K43" s="11" t="s">
        <v>399</v>
      </c>
      <c r="L43" s="11" t="s">
        <v>468</v>
      </c>
      <c r="M43" s="11" t="s">
        <v>466</v>
      </c>
      <c r="N43" s="11" t="s">
        <v>959</v>
      </c>
      <c r="O43" s="11" t="s">
        <v>960</v>
      </c>
      <c r="P43" s="11" t="s">
        <v>192</v>
      </c>
      <c r="Q43" s="11"/>
      <c r="R43" s="11" t="s">
        <v>979</v>
      </c>
      <c r="S43" s="11" t="s">
        <v>980</v>
      </c>
      <c r="T43" s="11" t="s">
        <v>981</v>
      </c>
      <c r="U43" s="11" t="s">
        <v>982</v>
      </c>
      <c r="V43" s="12" t="s">
        <v>646</v>
      </c>
      <c r="W43" s="12"/>
      <c r="X43" s="12" t="s">
        <v>164</v>
      </c>
      <c r="Y43" s="12" t="s">
        <v>401</v>
      </c>
      <c r="Z43" s="12" t="s">
        <v>402</v>
      </c>
      <c r="AA43" s="12" t="s">
        <v>164</v>
      </c>
      <c r="AB43" s="12" t="s">
        <v>647</v>
      </c>
      <c r="AC43" s="12">
        <v>2.0</v>
      </c>
      <c r="AD43" s="12" t="s">
        <v>346</v>
      </c>
      <c r="AE43" s="12" t="s">
        <v>345</v>
      </c>
      <c r="AF43" s="12"/>
      <c r="AG43" s="12">
        <v>60.0</v>
      </c>
      <c r="AH43" s="12" t="s">
        <v>685</v>
      </c>
      <c r="AI43" s="12" t="s">
        <v>168</v>
      </c>
      <c r="AJ43" s="12" t="s">
        <v>168</v>
      </c>
      <c r="AK43" s="12">
        <v>4.03</v>
      </c>
      <c r="AL43" s="12">
        <v>35.0</v>
      </c>
      <c r="AM43" s="12" t="s">
        <v>124</v>
      </c>
      <c r="AN43" s="12">
        <v>4.0</v>
      </c>
      <c r="AO43" s="12">
        <v>2.0</v>
      </c>
      <c r="AP43" s="12" t="s">
        <v>983</v>
      </c>
      <c r="AQ43" s="12"/>
    </row>
    <row r="44" ht="15.0" customHeight="1">
      <c r="A44" s="9" t="s">
        <v>984</v>
      </c>
      <c r="B44" s="9" t="s">
        <v>985</v>
      </c>
      <c r="C44" s="9" t="s">
        <v>651</v>
      </c>
      <c r="D44" s="9" t="s">
        <v>986</v>
      </c>
      <c r="E44" s="9" t="s">
        <v>987</v>
      </c>
      <c r="F44" s="9" t="s">
        <v>34</v>
      </c>
      <c r="G44" s="9" t="s">
        <v>168</v>
      </c>
      <c r="H44" s="9" t="s">
        <v>309</v>
      </c>
      <c r="I44" s="9" t="s">
        <v>360</v>
      </c>
      <c r="J44" s="9" t="s">
        <v>362</v>
      </c>
      <c r="K44" s="9" t="s">
        <v>399</v>
      </c>
      <c r="L44" s="9" t="s">
        <v>480</v>
      </c>
      <c r="M44" s="9" t="s">
        <v>478</v>
      </c>
      <c r="N44" s="9" t="s">
        <v>952</v>
      </c>
      <c r="O44" s="9" t="s">
        <v>953</v>
      </c>
      <c r="P44" s="9" t="s">
        <v>192</v>
      </c>
      <c r="Q44" s="9"/>
      <c r="R44" s="9" t="s">
        <v>53</v>
      </c>
      <c r="S44" s="9" t="s">
        <v>988</v>
      </c>
      <c r="T44" s="9" t="s">
        <v>989</v>
      </c>
      <c r="U44" s="9" t="s">
        <v>990</v>
      </c>
      <c r="V44" s="10" t="s">
        <v>646</v>
      </c>
      <c r="W44" s="10"/>
      <c r="X44" s="10" t="s">
        <v>164</v>
      </c>
      <c r="Y44" s="10" t="s">
        <v>401</v>
      </c>
      <c r="Z44" s="10" t="s">
        <v>402</v>
      </c>
      <c r="AA44" s="10" t="s">
        <v>164</v>
      </c>
      <c r="AB44" s="10" t="s">
        <v>647</v>
      </c>
      <c r="AC44" s="10">
        <v>2.0</v>
      </c>
      <c r="AD44" s="10" t="s">
        <v>346</v>
      </c>
      <c r="AE44" s="10" t="s">
        <v>345</v>
      </c>
      <c r="AF44" s="10"/>
      <c r="AG44" s="10">
        <v>60.0</v>
      </c>
      <c r="AH44" s="10" t="s">
        <v>685</v>
      </c>
      <c r="AI44" s="10" t="s">
        <v>168</v>
      </c>
      <c r="AJ44" s="10" t="s">
        <v>168</v>
      </c>
      <c r="AK44" s="10">
        <v>4.87</v>
      </c>
      <c r="AL44" s="10">
        <v>30.0</v>
      </c>
      <c r="AM44" s="10" t="s">
        <v>124</v>
      </c>
      <c r="AN44" s="10">
        <v>4.0</v>
      </c>
      <c r="AO44" s="10">
        <v>2.0</v>
      </c>
      <c r="AP44" s="10" t="s">
        <v>991</v>
      </c>
      <c r="AQ44" s="10"/>
    </row>
    <row r="45" ht="15.0" customHeight="1">
      <c r="A45" s="11" t="s">
        <v>992</v>
      </c>
      <c r="B45" s="11" t="s">
        <v>993</v>
      </c>
      <c r="C45" s="11" t="s">
        <v>641</v>
      </c>
      <c r="D45" s="11" t="s">
        <v>994</v>
      </c>
      <c r="E45" s="11" t="s">
        <v>995</v>
      </c>
      <c r="F45" s="11" t="s">
        <v>34</v>
      </c>
      <c r="G45" s="11" t="s">
        <v>168</v>
      </c>
      <c r="H45" s="11" t="s">
        <v>282</v>
      </c>
      <c r="I45" s="11" t="s">
        <v>363</v>
      </c>
      <c r="J45" s="11" t="s">
        <v>362</v>
      </c>
      <c r="K45" s="11" t="s">
        <v>399</v>
      </c>
      <c r="L45" s="11" t="s">
        <v>468</v>
      </c>
      <c r="M45" s="11" t="s">
        <v>466</v>
      </c>
      <c r="N45" s="11" t="s">
        <v>959</v>
      </c>
      <c r="O45" s="11" t="s">
        <v>960</v>
      </c>
      <c r="P45" s="11" t="s">
        <v>192</v>
      </c>
      <c r="Q45" s="11"/>
      <c r="R45" s="11" t="s">
        <v>53</v>
      </c>
      <c r="S45" s="11" t="s">
        <v>996</v>
      </c>
      <c r="T45" s="11" t="s">
        <v>997</v>
      </c>
      <c r="U45" s="11" t="s">
        <v>998</v>
      </c>
      <c r="V45" s="12" t="s">
        <v>646</v>
      </c>
      <c r="W45" s="12"/>
      <c r="X45" s="12" t="s">
        <v>164</v>
      </c>
      <c r="Y45" s="12" t="s">
        <v>401</v>
      </c>
      <c r="Z45" s="12" t="s">
        <v>402</v>
      </c>
      <c r="AA45" s="12" t="s">
        <v>164</v>
      </c>
      <c r="AB45" s="12" t="s">
        <v>647</v>
      </c>
      <c r="AC45" s="12">
        <v>2.0</v>
      </c>
      <c r="AD45" s="12" t="s">
        <v>346</v>
      </c>
      <c r="AE45" s="12" t="s">
        <v>345</v>
      </c>
      <c r="AF45" s="12"/>
      <c r="AG45" s="12">
        <v>60.0</v>
      </c>
      <c r="AH45" s="12" t="s">
        <v>685</v>
      </c>
      <c r="AI45" s="12" t="s">
        <v>168</v>
      </c>
      <c r="AJ45" s="12" t="s">
        <v>168</v>
      </c>
      <c r="AK45" s="12">
        <v>7.52</v>
      </c>
      <c r="AL45" s="12">
        <v>25.0</v>
      </c>
      <c r="AM45" s="12" t="s">
        <v>124</v>
      </c>
      <c r="AN45" s="12">
        <v>4.0</v>
      </c>
      <c r="AO45" s="12">
        <v>2.0</v>
      </c>
      <c r="AP45" s="12" t="s">
        <v>999</v>
      </c>
      <c r="AQ45" s="12"/>
    </row>
    <row r="46" ht="15.0" customHeight="1">
      <c r="A46" s="9" t="s">
        <v>1000</v>
      </c>
      <c r="B46" s="9" t="s">
        <v>1001</v>
      </c>
      <c r="C46" s="9" t="s">
        <v>651</v>
      </c>
      <c r="D46" s="9" t="s">
        <v>1002</v>
      </c>
      <c r="E46" s="9" t="s">
        <v>1003</v>
      </c>
      <c r="F46" s="9" t="s">
        <v>34</v>
      </c>
      <c r="G46" s="9" t="s">
        <v>168</v>
      </c>
      <c r="H46" s="9" t="s">
        <v>285</v>
      </c>
      <c r="I46" s="9" t="s">
        <v>365</v>
      </c>
      <c r="J46" s="9" t="s">
        <v>362</v>
      </c>
      <c r="K46" s="9" t="s">
        <v>399</v>
      </c>
      <c r="L46" s="9" t="s">
        <v>468</v>
      </c>
      <c r="M46" s="9" t="s">
        <v>473</v>
      </c>
      <c r="N46" s="9" t="s">
        <v>959</v>
      </c>
      <c r="O46" s="9" t="s">
        <v>960</v>
      </c>
      <c r="P46" s="9" t="s">
        <v>192</v>
      </c>
      <c r="Q46" s="9"/>
      <c r="R46" s="9" t="s">
        <v>53</v>
      </c>
      <c r="S46" s="9" t="s">
        <v>1004</v>
      </c>
      <c r="T46" s="9" t="s">
        <v>1005</v>
      </c>
      <c r="U46" s="9"/>
      <c r="V46" s="10" t="s">
        <v>646</v>
      </c>
      <c r="W46" s="10"/>
      <c r="X46" s="10" t="s">
        <v>164</v>
      </c>
      <c r="Y46" s="10" t="s">
        <v>401</v>
      </c>
      <c r="Z46" s="10" t="s">
        <v>402</v>
      </c>
      <c r="AA46" s="10" t="s">
        <v>164</v>
      </c>
      <c r="AB46" s="10" t="s">
        <v>647</v>
      </c>
      <c r="AC46" s="10">
        <v>2.0</v>
      </c>
      <c r="AD46" s="10" t="s">
        <v>346</v>
      </c>
      <c r="AE46" s="10" t="s">
        <v>345</v>
      </c>
      <c r="AF46" s="10"/>
      <c r="AG46" s="10">
        <v>60.0</v>
      </c>
      <c r="AH46" s="10" t="s">
        <v>685</v>
      </c>
      <c r="AI46" s="10" t="s">
        <v>168</v>
      </c>
      <c r="AJ46" s="10" t="s">
        <v>168</v>
      </c>
      <c r="AK46" s="10">
        <v>3.36</v>
      </c>
      <c r="AL46" s="10">
        <v>20.0</v>
      </c>
      <c r="AM46" s="10" t="s">
        <v>124</v>
      </c>
      <c r="AN46" s="10">
        <v>4.0</v>
      </c>
      <c r="AO46" s="10">
        <v>2.0</v>
      </c>
      <c r="AP46" s="10" t="s">
        <v>1006</v>
      </c>
      <c r="AQ46" s="10"/>
    </row>
    <row r="47" ht="15.0" customHeight="1">
      <c r="A47" s="11" t="s">
        <v>1007</v>
      </c>
      <c r="B47" s="11" t="s">
        <v>1008</v>
      </c>
      <c r="C47" s="11" t="s">
        <v>641</v>
      </c>
      <c r="D47" s="11" t="s">
        <v>1009</v>
      </c>
      <c r="E47" s="11" t="s">
        <v>1010</v>
      </c>
      <c r="F47" s="11" t="s">
        <v>34</v>
      </c>
      <c r="G47" s="11" t="s">
        <v>168</v>
      </c>
      <c r="H47" s="11" t="s">
        <v>278</v>
      </c>
      <c r="I47" s="11" t="s">
        <v>383</v>
      </c>
      <c r="J47" s="11" t="s">
        <v>379</v>
      </c>
      <c r="K47" s="11" t="s">
        <v>416</v>
      </c>
      <c r="L47" s="11" t="s">
        <v>468</v>
      </c>
      <c r="M47" s="11" t="s">
        <v>466</v>
      </c>
      <c r="N47" s="11" t="s">
        <v>959</v>
      </c>
      <c r="O47" s="11" t="s">
        <v>960</v>
      </c>
      <c r="P47" s="11" t="s">
        <v>192</v>
      </c>
      <c r="Q47" s="11" t="s">
        <v>1011</v>
      </c>
      <c r="R47" s="11" t="s">
        <v>53</v>
      </c>
      <c r="S47" s="11" t="s">
        <v>1012</v>
      </c>
      <c r="T47" s="11" t="s">
        <v>1013</v>
      </c>
      <c r="U47" s="11" t="s">
        <v>1014</v>
      </c>
      <c r="V47" s="12" t="s">
        <v>897</v>
      </c>
      <c r="W47" s="12"/>
      <c r="X47" s="12" t="s">
        <v>124</v>
      </c>
      <c r="Y47" s="12"/>
      <c r="Z47" s="12" t="s">
        <v>419</v>
      </c>
      <c r="AA47" s="12" t="s">
        <v>164</v>
      </c>
      <c r="AB47" s="12" t="s">
        <v>647</v>
      </c>
      <c r="AC47" s="12">
        <v>2.0</v>
      </c>
      <c r="AD47" s="12" t="s">
        <v>382</v>
      </c>
      <c r="AE47" s="12" t="s">
        <v>380</v>
      </c>
      <c r="AF47" s="12"/>
      <c r="AG47" s="12"/>
      <c r="AH47" s="12" t="s">
        <v>879</v>
      </c>
      <c r="AI47" s="12" t="s">
        <v>168</v>
      </c>
      <c r="AJ47" s="12" t="s">
        <v>168</v>
      </c>
      <c r="AK47" s="12">
        <v>0.62</v>
      </c>
      <c r="AL47" s="12">
        <v>5.0</v>
      </c>
      <c r="AM47" s="12" t="s">
        <v>124</v>
      </c>
      <c r="AN47" s="12"/>
      <c r="AO47" s="12"/>
      <c r="AP47" s="12" t="s">
        <v>1015</v>
      </c>
      <c r="AQ47" s="12" t="s">
        <v>899</v>
      </c>
    </row>
    <row r="48" ht="15.0" customHeight="1">
      <c r="A48" s="9" t="s">
        <v>1016</v>
      </c>
      <c r="B48" s="9" t="s">
        <v>1017</v>
      </c>
      <c r="C48" s="9" t="s">
        <v>641</v>
      </c>
      <c r="D48" s="9" t="s">
        <v>1018</v>
      </c>
      <c r="E48" s="9" t="s">
        <v>1019</v>
      </c>
      <c r="F48" s="9" t="s">
        <v>58</v>
      </c>
      <c r="G48" s="9" t="s">
        <v>198</v>
      </c>
      <c r="H48" s="9" t="s">
        <v>275</v>
      </c>
      <c r="I48" s="9" t="s">
        <v>337</v>
      </c>
      <c r="J48" s="9" t="s">
        <v>339</v>
      </c>
      <c r="K48" s="9" t="s">
        <v>399</v>
      </c>
      <c r="L48" s="9" t="s">
        <v>480</v>
      </c>
      <c r="M48" s="9" t="s">
        <v>478</v>
      </c>
      <c r="N48" s="9" t="s">
        <v>555</v>
      </c>
      <c r="O48" s="9" t="s">
        <v>650</v>
      </c>
      <c r="P48" s="9" t="s">
        <v>207</v>
      </c>
      <c r="Q48" s="9"/>
      <c r="R48" s="9" t="s">
        <v>53</v>
      </c>
      <c r="S48" s="9" t="s">
        <v>1020</v>
      </c>
      <c r="T48" s="9" t="s">
        <v>1021</v>
      </c>
      <c r="U48" s="9"/>
      <c r="V48" s="10" t="s">
        <v>646</v>
      </c>
      <c r="W48" s="10"/>
      <c r="X48" s="10" t="s">
        <v>164</v>
      </c>
      <c r="Y48" s="10" t="s">
        <v>401</v>
      </c>
      <c r="Z48" s="10" t="s">
        <v>402</v>
      </c>
      <c r="AA48" s="10" t="s">
        <v>164</v>
      </c>
      <c r="AB48" s="10" t="s">
        <v>647</v>
      </c>
      <c r="AC48" s="10">
        <v>2.0</v>
      </c>
      <c r="AD48" s="10" t="s">
        <v>333</v>
      </c>
      <c r="AE48" s="10" t="s">
        <v>331</v>
      </c>
      <c r="AF48" s="10"/>
      <c r="AG48" s="10">
        <v>60.0</v>
      </c>
      <c r="AH48" s="10" t="s">
        <v>648</v>
      </c>
      <c r="AI48" s="10" t="s">
        <v>198</v>
      </c>
      <c r="AJ48" s="10" t="s">
        <v>198</v>
      </c>
      <c r="AK48" s="10">
        <v>10.08</v>
      </c>
      <c r="AL48" s="10">
        <v>80.0</v>
      </c>
      <c r="AM48" s="10" t="s">
        <v>164</v>
      </c>
      <c r="AN48" s="10">
        <v>4.0</v>
      </c>
      <c r="AO48" s="10">
        <v>2.0</v>
      </c>
      <c r="AP48" s="10" t="s">
        <v>1022</v>
      </c>
      <c r="AQ48" s="10"/>
    </row>
    <row r="49" ht="15.0" customHeight="1">
      <c r="A49" s="11" t="s">
        <v>1023</v>
      </c>
      <c r="B49" s="11" t="s">
        <v>1024</v>
      </c>
      <c r="C49" s="11" t="s">
        <v>651</v>
      </c>
      <c r="D49" s="11" t="s">
        <v>1025</v>
      </c>
      <c r="E49" s="11" t="s">
        <v>1026</v>
      </c>
      <c r="F49" s="11" t="s">
        <v>58</v>
      </c>
      <c r="G49" s="11" t="s">
        <v>198</v>
      </c>
      <c r="H49" s="11" t="s">
        <v>285</v>
      </c>
      <c r="I49" s="11" t="s">
        <v>348</v>
      </c>
      <c r="J49" s="11" t="s">
        <v>344</v>
      </c>
      <c r="K49" s="11" t="s">
        <v>399</v>
      </c>
      <c r="L49" s="11" t="s">
        <v>480</v>
      </c>
      <c r="M49" s="11" t="s">
        <v>478</v>
      </c>
      <c r="N49" s="11" t="s">
        <v>1016</v>
      </c>
      <c r="O49" s="11" t="s">
        <v>1017</v>
      </c>
      <c r="P49" s="11" t="s">
        <v>207</v>
      </c>
      <c r="Q49" s="11"/>
      <c r="R49" s="11" t="s">
        <v>53</v>
      </c>
      <c r="S49" s="11" t="s">
        <v>1027</v>
      </c>
      <c r="T49" s="11" t="s">
        <v>1028</v>
      </c>
      <c r="U49" s="11"/>
      <c r="V49" s="12" t="s">
        <v>646</v>
      </c>
      <c r="W49" s="12"/>
      <c r="X49" s="12" t="s">
        <v>164</v>
      </c>
      <c r="Y49" s="12" t="s">
        <v>401</v>
      </c>
      <c r="Z49" s="12" t="s">
        <v>402</v>
      </c>
      <c r="AA49" s="12" t="s">
        <v>164</v>
      </c>
      <c r="AB49" s="12" t="s">
        <v>647</v>
      </c>
      <c r="AC49" s="12">
        <v>2.0</v>
      </c>
      <c r="AD49" s="12" t="s">
        <v>346</v>
      </c>
      <c r="AE49" s="12" t="s">
        <v>345</v>
      </c>
      <c r="AF49" s="12"/>
      <c r="AG49" s="12">
        <v>60.0</v>
      </c>
      <c r="AH49" s="12" t="s">
        <v>685</v>
      </c>
      <c r="AI49" s="12" t="s">
        <v>198</v>
      </c>
      <c r="AJ49" s="12" t="s">
        <v>198</v>
      </c>
      <c r="AK49" s="12">
        <v>6.98</v>
      </c>
      <c r="AL49" s="12">
        <v>55.0</v>
      </c>
      <c r="AM49" s="12" t="s">
        <v>164</v>
      </c>
      <c r="AN49" s="12">
        <v>4.0</v>
      </c>
      <c r="AO49" s="12">
        <v>2.0</v>
      </c>
      <c r="AP49" s="12" t="s">
        <v>1029</v>
      </c>
      <c r="AQ49" s="12"/>
    </row>
    <row r="50" ht="15.0" customHeight="1">
      <c r="A50" s="9" t="s">
        <v>1030</v>
      </c>
      <c r="B50" s="9" t="s">
        <v>1031</v>
      </c>
      <c r="C50" s="9" t="s">
        <v>641</v>
      </c>
      <c r="D50" s="9" t="s">
        <v>1032</v>
      </c>
      <c r="E50" s="9" t="s">
        <v>1033</v>
      </c>
      <c r="F50" s="9" t="s">
        <v>58</v>
      </c>
      <c r="G50" s="9" t="s">
        <v>198</v>
      </c>
      <c r="H50" s="9" t="s">
        <v>300</v>
      </c>
      <c r="I50" s="9" t="s">
        <v>352</v>
      </c>
      <c r="J50" s="9" t="s">
        <v>354</v>
      </c>
      <c r="K50" s="9" t="s">
        <v>399</v>
      </c>
      <c r="L50" s="9" t="s">
        <v>480</v>
      </c>
      <c r="M50" s="9" t="s">
        <v>478</v>
      </c>
      <c r="N50" s="9" t="s">
        <v>1016</v>
      </c>
      <c r="O50" s="9" t="s">
        <v>1017</v>
      </c>
      <c r="P50" s="9" t="s">
        <v>207</v>
      </c>
      <c r="Q50" s="9"/>
      <c r="R50" s="9" t="s">
        <v>53</v>
      </c>
      <c r="S50" s="9" t="s">
        <v>1034</v>
      </c>
      <c r="T50" s="9" t="s">
        <v>1035</v>
      </c>
      <c r="U50" s="9"/>
      <c r="V50" s="10" t="s">
        <v>646</v>
      </c>
      <c r="W50" s="10"/>
      <c r="X50" s="10" t="s">
        <v>164</v>
      </c>
      <c r="Y50" s="10" t="s">
        <v>401</v>
      </c>
      <c r="Z50" s="10" t="s">
        <v>402</v>
      </c>
      <c r="AA50" s="10" t="s">
        <v>164</v>
      </c>
      <c r="AB50" s="10" t="s">
        <v>647</v>
      </c>
      <c r="AC50" s="10">
        <v>2.0</v>
      </c>
      <c r="AD50" s="10" t="s">
        <v>346</v>
      </c>
      <c r="AE50" s="10" t="s">
        <v>345</v>
      </c>
      <c r="AF50" s="10"/>
      <c r="AG50" s="10">
        <v>60.0</v>
      </c>
      <c r="AH50" s="10" t="s">
        <v>685</v>
      </c>
      <c r="AI50" s="10" t="s">
        <v>198</v>
      </c>
      <c r="AJ50" s="10" t="s">
        <v>198</v>
      </c>
      <c r="AK50" s="10">
        <v>5.43</v>
      </c>
      <c r="AL50" s="10">
        <v>40.0</v>
      </c>
      <c r="AM50" s="10" t="s">
        <v>124</v>
      </c>
      <c r="AN50" s="10">
        <v>4.0</v>
      </c>
      <c r="AO50" s="10">
        <v>2.0</v>
      </c>
      <c r="AP50" s="10" t="s">
        <v>1036</v>
      </c>
      <c r="AQ50" s="10"/>
    </row>
    <row r="51" ht="15.0" customHeight="1">
      <c r="A51" s="11" t="s">
        <v>1037</v>
      </c>
      <c r="B51" s="11" t="s">
        <v>1038</v>
      </c>
      <c r="C51" s="11" t="s">
        <v>641</v>
      </c>
      <c r="D51" s="11" t="s">
        <v>1039</v>
      </c>
      <c r="E51" s="11" t="s">
        <v>1040</v>
      </c>
      <c r="F51" s="11" t="s">
        <v>58</v>
      </c>
      <c r="G51" s="11" t="s">
        <v>198</v>
      </c>
      <c r="H51" s="11" t="s">
        <v>297</v>
      </c>
      <c r="I51" s="11" t="s">
        <v>358</v>
      </c>
      <c r="J51" s="11" t="s">
        <v>354</v>
      </c>
      <c r="K51" s="11" t="s">
        <v>399</v>
      </c>
      <c r="L51" s="11" t="s">
        <v>480</v>
      </c>
      <c r="M51" s="11" t="s">
        <v>478</v>
      </c>
      <c r="N51" s="11" t="s">
        <v>1016</v>
      </c>
      <c r="O51" s="11" t="s">
        <v>1017</v>
      </c>
      <c r="P51" s="11" t="s">
        <v>207</v>
      </c>
      <c r="Q51" s="11"/>
      <c r="R51" s="11" t="s">
        <v>53</v>
      </c>
      <c r="S51" s="11" t="s">
        <v>1041</v>
      </c>
      <c r="T51" s="11" t="s">
        <v>1042</v>
      </c>
      <c r="U51" s="11" t="s">
        <v>1043</v>
      </c>
      <c r="V51" s="12" t="s">
        <v>646</v>
      </c>
      <c r="W51" s="12"/>
      <c r="X51" s="12" t="s">
        <v>164</v>
      </c>
      <c r="Y51" s="12" t="s">
        <v>401</v>
      </c>
      <c r="Z51" s="12" t="s">
        <v>402</v>
      </c>
      <c r="AA51" s="12" t="s">
        <v>164</v>
      </c>
      <c r="AB51" s="12" t="s">
        <v>647</v>
      </c>
      <c r="AC51" s="12">
        <v>2.0</v>
      </c>
      <c r="AD51" s="12" t="s">
        <v>346</v>
      </c>
      <c r="AE51" s="12" t="s">
        <v>345</v>
      </c>
      <c r="AF51" s="12"/>
      <c r="AG51" s="12">
        <v>60.0</v>
      </c>
      <c r="AH51" s="12" t="s">
        <v>685</v>
      </c>
      <c r="AI51" s="12" t="s">
        <v>198</v>
      </c>
      <c r="AJ51" s="12" t="s">
        <v>198</v>
      </c>
      <c r="AK51" s="12">
        <v>8.88</v>
      </c>
      <c r="AL51" s="12">
        <v>34.0</v>
      </c>
      <c r="AM51" s="12" t="s">
        <v>124</v>
      </c>
      <c r="AN51" s="12">
        <v>4.0</v>
      </c>
      <c r="AO51" s="12">
        <v>2.0</v>
      </c>
      <c r="AP51" s="12" t="s">
        <v>1044</v>
      </c>
      <c r="AQ51" s="12"/>
    </row>
    <row r="52" ht="15.0" customHeight="1">
      <c r="A52" s="9" t="s">
        <v>1045</v>
      </c>
      <c r="B52" s="9" t="s">
        <v>1046</v>
      </c>
      <c r="C52" s="9" t="s">
        <v>651</v>
      </c>
      <c r="D52" s="9" t="s">
        <v>1047</v>
      </c>
      <c r="E52" s="9" t="s">
        <v>1048</v>
      </c>
      <c r="F52" s="9" t="s">
        <v>58</v>
      </c>
      <c r="G52" s="9" t="s">
        <v>198</v>
      </c>
      <c r="H52" s="9" t="s">
        <v>282</v>
      </c>
      <c r="I52" s="9" t="s">
        <v>356</v>
      </c>
      <c r="J52" s="9" t="s">
        <v>354</v>
      </c>
      <c r="K52" s="9" t="s">
        <v>399</v>
      </c>
      <c r="L52" s="9" t="s">
        <v>456</v>
      </c>
      <c r="M52" s="9" t="s">
        <v>454</v>
      </c>
      <c r="N52" s="9" t="s">
        <v>1023</v>
      </c>
      <c r="O52" s="9" t="s">
        <v>1024</v>
      </c>
      <c r="P52" s="9" t="s">
        <v>207</v>
      </c>
      <c r="Q52" s="9"/>
      <c r="R52" s="9" t="s">
        <v>53</v>
      </c>
      <c r="S52" s="9" t="s">
        <v>1049</v>
      </c>
      <c r="T52" s="9" t="s">
        <v>1050</v>
      </c>
      <c r="U52" s="9"/>
      <c r="V52" s="10" t="s">
        <v>646</v>
      </c>
      <c r="W52" s="10"/>
      <c r="X52" s="10" t="s">
        <v>164</v>
      </c>
      <c r="Y52" s="10" t="s">
        <v>401</v>
      </c>
      <c r="Z52" s="10" t="s">
        <v>402</v>
      </c>
      <c r="AA52" s="10" t="s">
        <v>164</v>
      </c>
      <c r="AB52" s="10" t="s">
        <v>647</v>
      </c>
      <c r="AC52" s="10">
        <v>2.0</v>
      </c>
      <c r="AD52" s="10" t="s">
        <v>346</v>
      </c>
      <c r="AE52" s="10" t="s">
        <v>345</v>
      </c>
      <c r="AF52" s="10"/>
      <c r="AG52" s="10">
        <v>60.0</v>
      </c>
      <c r="AH52" s="10" t="s">
        <v>685</v>
      </c>
      <c r="AI52" s="10" t="s">
        <v>198</v>
      </c>
      <c r="AJ52" s="10" t="s">
        <v>198</v>
      </c>
      <c r="AK52" s="10">
        <v>2.57</v>
      </c>
      <c r="AL52" s="10">
        <v>35.0</v>
      </c>
      <c r="AM52" s="10" t="s">
        <v>124</v>
      </c>
      <c r="AN52" s="10">
        <v>4.0</v>
      </c>
      <c r="AO52" s="10">
        <v>2.0</v>
      </c>
      <c r="AP52" s="10" t="s">
        <v>1051</v>
      </c>
      <c r="AQ52" s="10"/>
    </row>
    <row r="53" ht="15.0" customHeight="1">
      <c r="A53" s="11" t="s">
        <v>1052</v>
      </c>
      <c r="B53" s="11" t="s">
        <v>1053</v>
      </c>
      <c r="C53" s="11" t="s">
        <v>641</v>
      </c>
      <c r="D53" s="11" t="s">
        <v>1054</v>
      </c>
      <c r="E53" s="11" t="s">
        <v>1055</v>
      </c>
      <c r="F53" s="11" t="s">
        <v>58</v>
      </c>
      <c r="G53" s="11" t="s">
        <v>198</v>
      </c>
      <c r="H53" s="11" t="s">
        <v>278</v>
      </c>
      <c r="I53" s="11" t="s">
        <v>365</v>
      </c>
      <c r="J53" s="11" t="s">
        <v>362</v>
      </c>
      <c r="K53" s="11" t="s">
        <v>399</v>
      </c>
      <c r="L53" s="11" t="s">
        <v>456</v>
      </c>
      <c r="M53" s="11" t="s">
        <v>462</v>
      </c>
      <c r="N53" s="11" t="s">
        <v>1030</v>
      </c>
      <c r="O53" s="11" t="s">
        <v>1031</v>
      </c>
      <c r="P53" s="11" t="s">
        <v>207</v>
      </c>
      <c r="Q53" s="11"/>
      <c r="R53" s="11" t="s">
        <v>53</v>
      </c>
      <c r="S53" s="11" t="s">
        <v>1056</v>
      </c>
      <c r="T53" s="11" t="s">
        <v>1057</v>
      </c>
      <c r="U53" s="11"/>
      <c r="V53" s="12" t="s">
        <v>646</v>
      </c>
      <c r="W53" s="12"/>
      <c r="X53" s="12" t="s">
        <v>164</v>
      </c>
      <c r="Y53" s="12" t="s">
        <v>401</v>
      </c>
      <c r="Z53" s="12" t="s">
        <v>402</v>
      </c>
      <c r="AA53" s="12" t="s">
        <v>164</v>
      </c>
      <c r="AB53" s="12" t="s">
        <v>647</v>
      </c>
      <c r="AC53" s="12">
        <v>2.0</v>
      </c>
      <c r="AD53" s="12" t="s">
        <v>346</v>
      </c>
      <c r="AE53" s="12" t="s">
        <v>345</v>
      </c>
      <c r="AF53" s="12"/>
      <c r="AG53" s="12">
        <v>60.0</v>
      </c>
      <c r="AH53" s="12" t="s">
        <v>685</v>
      </c>
      <c r="AI53" s="12" t="s">
        <v>198</v>
      </c>
      <c r="AJ53" s="12" t="s">
        <v>198</v>
      </c>
      <c r="AK53" s="12">
        <v>3.78</v>
      </c>
      <c r="AL53" s="12">
        <v>20.0</v>
      </c>
      <c r="AM53" s="12" t="s">
        <v>124</v>
      </c>
      <c r="AN53" s="12">
        <v>4.0</v>
      </c>
      <c r="AO53" s="12">
        <v>2.0</v>
      </c>
      <c r="AP53" s="12" t="s">
        <v>1058</v>
      </c>
      <c r="AQ53" s="12"/>
    </row>
    <row r="54" ht="15.0" customHeight="1">
      <c r="A54" s="9" t="s">
        <v>1059</v>
      </c>
      <c r="B54" s="9" t="s">
        <v>1060</v>
      </c>
      <c r="C54" s="9" t="s">
        <v>651</v>
      </c>
      <c r="D54" s="9" t="s">
        <v>1061</v>
      </c>
      <c r="E54" s="9" t="s">
        <v>1062</v>
      </c>
      <c r="F54" s="9" t="s">
        <v>58</v>
      </c>
      <c r="G54" s="9" t="s">
        <v>198</v>
      </c>
      <c r="H54" s="9" t="s">
        <v>294</v>
      </c>
      <c r="I54" s="9" t="s">
        <v>377</v>
      </c>
      <c r="J54" s="9" t="s">
        <v>379</v>
      </c>
      <c r="K54" s="9" t="s">
        <v>426</v>
      </c>
      <c r="L54" s="9" t="s">
        <v>456</v>
      </c>
      <c r="M54" s="9" t="s">
        <v>454</v>
      </c>
      <c r="N54" s="9" t="s">
        <v>1037</v>
      </c>
      <c r="O54" s="9" t="s">
        <v>1038</v>
      </c>
      <c r="P54" s="9" t="s">
        <v>207</v>
      </c>
      <c r="Q54" s="9" t="s">
        <v>1063</v>
      </c>
      <c r="R54" s="9" t="s">
        <v>53</v>
      </c>
      <c r="S54" s="9" t="s">
        <v>1064</v>
      </c>
      <c r="T54" s="9" t="s">
        <v>1065</v>
      </c>
      <c r="U54" s="9" t="s">
        <v>1066</v>
      </c>
      <c r="V54" s="10" t="s">
        <v>916</v>
      </c>
      <c r="W54" s="10" t="s">
        <v>936</v>
      </c>
      <c r="X54" s="10" t="s">
        <v>124</v>
      </c>
      <c r="Y54" s="10"/>
      <c r="Z54" s="10" t="s">
        <v>419</v>
      </c>
      <c r="AA54" s="10" t="s">
        <v>164</v>
      </c>
      <c r="AB54" s="10" t="s">
        <v>918</v>
      </c>
      <c r="AC54" s="10">
        <v>2.0</v>
      </c>
      <c r="AD54" s="10" t="s">
        <v>382</v>
      </c>
      <c r="AE54" s="10" t="s">
        <v>380</v>
      </c>
      <c r="AF54" s="10"/>
      <c r="AG54" s="10"/>
      <c r="AH54" s="10" t="s">
        <v>879</v>
      </c>
      <c r="AI54" s="10" t="s">
        <v>198</v>
      </c>
      <c r="AJ54" s="10" t="s">
        <v>198</v>
      </c>
      <c r="AK54" s="10">
        <v>0.52</v>
      </c>
      <c r="AL54" s="10">
        <v>5.0</v>
      </c>
      <c r="AM54" s="10" t="s">
        <v>124</v>
      </c>
      <c r="AN54" s="10"/>
      <c r="AO54" s="10"/>
      <c r="AP54" s="10" t="s">
        <v>1067</v>
      </c>
      <c r="AQ54" s="10" t="s">
        <v>938</v>
      </c>
    </row>
    <row r="55" ht="15.0" customHeight="1">
      <c r="A55" s="11" t="s">
        <v>1068</v>
      </c>
      <c r="B55" s="11" t="s">
        <v>1069</v>
      </c>
      <c r="C55" s="11" t="s">
        <v>641</v>
      </c>
      <c r="D55" s="11" t="s">
        <v>1070</v>
      </c>
      <c r="E55" s="11" t="s">
        <v>1071</v>
      </c>
      <c r="F55" s="11" t="s">
        <v>58</v>
      </c>
      <c r="G55" s="11" t="s">
        <v>208</v>
      </c>
      <c r="H55" s="11" t="s">
        <v>275</v>
      </c>
      <c r="I55" s="11" t="s">
        <v>337</v>
      </c>
      <c r="J55" s="11" t="s">
        <v>339</v>
      </c>
      <c r="K55" s="11" t="s">
        <v>399</v>
      </c>
      <c r="L55" s="11" t="s">
        <v>480</v>
      </c>
      <c r="M55" s="11" t="s">
        <v>478</v>
      </c>
      <c r="N55" s="11" t="s">
        <v>555</v>
      </c>
      <c r="O55" s="11" t="s">
        <v>650</v>
      </c>
      <c r="P55" s="11" t="s">
        <v>223</v>
      </c>
      <c r="Q55" s="11"/>
      <c r="R55" s="11" t="s">
        <v>53</v>
      </c>
      <c r="S55" s="11" t="s">
        <v>1072</v>
      </c>
      <c r="T55" s="11" t="s">
        <v>1073</v>
      </c>
      <c r="U55" s="11"/>
      <c r="V55" s="12" t="s">
        <v>646</v>
      </c>
      <c r="W55" s="12"/>
      <c r="X55" s="12" t="s">
        <v>164</v>
      </c>
      <c r="Y55" s="12" t="s">
        <v>401</v>
      </c>
      <c r="Z55" s="12" t="s">
        <v>402</v>
      </c>
      <c r="AA55" s="12" t="s">
        <v>164</v>
      </c>
      <c r="AB55" s="12" t="s">
        <v>647</v>
      </c>
      <c r="AC55" s="12">
        <v>2.0</v>
      </c>
      <c r="AD55" s="12" t="s">
        <v>333</v>
      </c>
      <c r="AE55" s="12" t="s">
        <v>331</v>
      </c>
      <c r="AF55" s="12"/>
      <c r="AG55" s="12">
        <v>60.0</v>
      </c>
      <c r="AH55" s="12" t="s">
        <v>648</v>
      </c>
      <c r="AI55" s="12" t="s">
        <v>208</v>
      </c>
      <c r="AJ55" s="12" t="s">
        <v>208</v>
      </c>
      <c r="AK55" s="12">
        <v>11.62</v>
      </c>
      <c r="AL55" s="12">
        <v>80.0</v>
      </c>
      <c r="AM55" s="12" t="s">
        <v>164</v>
      </c>
      <c r="AN55" s="12">
        <v>4.0</v>
      </c>
      <c r="AO55" s="12">
        <v>2.0</v>
      </c>
      <c r="AP55" s="12" t="s">
        <v>1074</v>
      </c>
      <c r="AQ55" s="12"/>
    </row>
    <row r="56" ht="15.0" customHeight="1">
      <c r="A56" s="9" t="s">
        <v>1075</v>
      </c>
      <c r="B56" s="9" t="s">
        <v>1076</v>
      </c>
      <c r="C56" s="9" t="s">
        <v>651</v>
      </c>
      <c r="D56" s="9" t="s">
        <v>1077</v>
      </c>
      <c r="E56" s="9" t="s">
        <v>1078</v>
      </c>
      <c r="F56" s="9" t="s">
        <v>58</v>
      </c>
      <c r="G56" s="9" t="s">
        <v>208</v>
      </c>
      <c r="H56" s="9" t="s">
        <v>309</v>
      </c>
      <c r="I56" s="9" t="s">
        <v>348</v>
      </c>
      <c r="J56" s="9" t="s">
        <v>344</v>
      </c>
      <c r="K56" s="9" t="s">
        <v>399</v>
      </c>
      <c r="L56" s="9" t="s">
        <v>480</v>
      </c>
      <c r="M56" s="9" t="s">
        <v>478</v>
      </c>
      <c r="N56" s="9" t="s">
        <v>1068</v>
      </c>
      <c r="O56" s="9" t="s">
        <v>1069</v>
      </c>
      <c r="P56" s="9" t="s">
        <v>223</v>
      </c>
      <c r="Q56" s="9"/>
      <c r="R56" s="9" t="s">
        <v>53</v>
      </c>
      <c r="S56" s="9" t="s">
        <v>1079</v>
      </c>
      <c r="T56" s="9" t="s">
        <v>1080</v>
      </c>
      <c r="U56" s="9"/>
      <c r="V56" s="10" t="s">
        <v>646</v>
      </c>
      <c r="W56" s="10"/>
      <c r="X56" s="10" t="s">
        <v>164</v>
      </c>
      <c r="Y56" s="10" t="s">
        <v>401</v>
      </c>
      <c r="Z56" s="10" t="s">
        <v>402</v>
      </c>
      <c r="AA56" s="10" t="s">
        <v>164</v>
      </c>
      <c r="AB56" s="10" t="s">
        <v>647</v>
      </c>
      <c r="AC56" s="10">
        <v>2.0</v>
      </c>
      <c r="AD56" s="10" t="s">
        <v>346</v>
      </c>
      <c r="AE56" s="10" t="s">
        <v>345</v>
      </c>
      <c r="AF56" s="10"/>
      <c r="AG56" s="10">
        <v>60.0</v>
      </c>
      <c r="AH56" s="10" t="s">
        <v>685</v>
      </c>
      <c r="AI56" s="10" t="s">
        <v>208</v>
      </c>
      <c r="AJ56" s="10" t="s">
        <v>208</v>
      </c>
      <c r="AK56" s="10">
        <v>6.23</v>
      </c>
      <c r="AL56" s="10">
        <v>55.0</v>
      </c>
      <c r="AM56" s="10" t="s">
        <v>164</v>
      </c>
      <c r="AN56" s="10">
        <v>4.0</v>
      </c>
      <c r="AO56" s="10">
        <v>2.0</v>
      </c>
      <c r="AP56" s="10" t="s">
        <v>1081</v>
      </c>
      <c r="AQ56" s="10"/>
    </row>
    <row r="57" ht="15.0" customHeight="1">
      <c r="A57" s="11" t="s">
        <v>1082</v>
      </c>
      <c r="B57" s="11" t="s">
        <v>1083</v>
      </c>
      <c r="C57" s="11" t="s">
        <v>641</v>
      </c>
      <c r="D57" s="11" t="s">
        <v>1084</v>
      </c>
      <c r="E57" s="11" t="s">
        <v>1085</v>
      </c>
      <c r="F57" s="11" t="s">
        <v>58</v>
      </c>
      <c r="G57" s="11" t="s">
        <v>208</v>
      </c>
      <c r="H57" s="11" t="s">
        <v>278</v>
      </c>
      <c r="I57" s="11" t="s">
        <v>352</v>
      </c>
      <c r="J57" s="11" t="s">
        <v>354</v>
      </c>
      <c r="K57" s="11" t="s">
        <v>399</v>
      </c>
      <c r="L57" s="11" t="s">
        <v>456</v>
      </c>
      <c r="M57" s="11" t="s">
        <v>454</v>
      </c>
      <c r="N57" s="11" t="s">
        <v>1068</v>
      </c>
      <c r="O57" s="11" t="s">
        <v>1069</v>
      </c>
      <c r="P57" s="11" t="s">
        <v>120</v>
      </c>
      <c r="Q57" s="11"/>
      <c r="R57" s="11" t="s">
        <v>53</v>
      </c>
      <c r="S57" s="11" t="s">
        <v>1086</v>
      </c>
      <c r="T57" s="11" t="s">
        <v>1087</v>
      </c>
      <c r="U57" s="11" t="s">
        <v>1088</v>
      </c>
      <c r="V57" s="12" t="s">
        <v>646</v>
      </c>
      <c r="W57" s="12"/>
      <c r="X57" s="12" t="s">
        <v>164</v>
      </c>
      <c r="Y57" s="12" t="s">
        <v>401</v>
      </c>
      <c r="Z57" s="12" t="s">
        <v>402</v>
      </c>
      <c r="AA57" s="12" t="s">
        <v>164</v>
      </c>
      <c r="AB57" s="12" t="s">
        <v>647</v>
      </c>
      <c r="AC57" s="12">
        <v>2.0</v>
      </c>
      <c r="AD57" s="12" t="s">
        <v>346</v>
      </c>
      <c r="AE57" s="12" t="s">
        <v>345</v>
      </c>
      <c r="AF57" s="12"/>
      <c r="AG57" s="12">
        <v>60.0</v>
      </c>
      <c r="AH57" s="12" t="s">
        <v>685</v>
      </c>
      <c r="AI57" s="12" t="s">
        <v>73</v>
      </c>
      <c r="AJ57" s="12" t="s">
        <v>208</v>
      </c>
      <c r="AK57" s="12">
        <v>8.67</v>
      </c>
      <c r="AL57" s="12">
        <v>40.0</v>
      </c>
      <c r="AM57" s="12" t="s">
        <v>124</v>
      </c>
      <c r="AN57" s="12">
        <v>4.0</v>
      </c>
      <c r="AO57" s="12">
        <v>2.0</v>
      </c>
      <c r="AP57" s="12" t="s">
        <v>1089</v>
      </c>
      <c r="AQ57" s="12" t="s">
        <v>1090</v>
      </c>
    </row>
    <row r="58" ht="15.0" customHeight="1">
      <c r="A58" s="9" t="s">
        <v>1091</v>
      </c>
      <c r="B58" s="9" t="s">
        <v>1092</v>
      </c>
      <c r="C58" s="9" t="s">
        <v>651</v>
      </c>
      <c r="D58" s="9" t="s">
        <v>1093</v>
      </c>
      <c r="E58" s="9" t="s">
        <v>1094</v>
      </c>
      <c r="F58" s="9" t="s">
        <v>58</v>
      </c>
      <c r="G58" s="9" t="s">
        <v>208</v>
      </c>
      <c r="H58" s="9" t="s">
        <v>285</v>
      </c>
      <c r="I58" s="9" t="s">
        <v>360</v>
      </c>
      <c r="J58" s="9" t="s">
        <v>362</v>
      </c>
      <c r="K58" s="9" t="s">
        <v>399</v>
      </c>
      <c r="L58" s="9" t="s">
        <v>456</v>
      </c>
      <c r="M58" s="9" t="s">
        <v>454</v>
      </c>
      <c r="N58" s="9" t="s">
        <v>1075</v>
      </c>
      <c r="O58" s="9" t="s">
        <v>1076</v>
      </c>
      <c r="P58" s="9" t="s">
        <v>223</v>
      </c>
      <c r="Q58" s="9"/>
      <c r="R58" s="9" t="s">
        <v>53</v>
      </c>
      <c r="S58" s="9" t="s">
        <v>1095</v>
      </c>
      <c r="T58" s="9" t="s">
        <v>1096</v>
      </c>
      <c r="U58" s="9"/>
      <c r="V58" s="10" t="s">
        <v>646</v>
      </c>
      <c r="W58" s="10"/>
      <c r="X58" s="10" t="s">
        <v>164</v>
      </c>
      <c r="Y58" s="10" t="s">
        <v>401</v>
      </c>
      <c r="Z58" s="10" t="s">
        <v>402</v>
      </c>
      <c r="AA58" s="10" t="s">
        <v>164</v>
      </c>
      <c r="AB58" s="10" t="s">
        <v>647</v>
      </c>
      <c r="AC58" s="10">
        <v>2.0</v>
      </c>
      <c r="AD58" s="10" t="s">
        <v>346</v>
      </c>
      <c r="AE58" s="10" t="s">
        <v>345</v>
      </c>
      <c r="AF58" s="10"/>
      <c r="AG58" s="10">
        <v>60.0</v>
      </c>
      <c r="AH58" s="10" t="s">
        <v>685</v>
      </c>
      <c r="AI58" s="10" t="s">
        <v>208</v>
      </c>
      <c r="AJ58" s="10" t="s">
        <v>208</v>
      </c>
      <c r="AK58" s="10">
        <v>3.47</v>
      </c>
      <c r="AL58" s="10">
        <v>30.0</v>
      </c>
      <c r="AM58" s="10" t="s">
        <v>124</v>
      </c>
      <c r="AN58" s="10">
        <v>4.0</v>
      </c>
      <c r="AO58" s="10">
        <v>2.0</v>
      </c>
      <c r="AP58" s="10" t="s">
        <v>1097</v>
      </c>
      <c r="AQ58" s="10"/>
    </row>
    <row r="59" ht="15.0" customHeight="1">
      <c r="A59" s="11" t="s">
        <v>1098</v>
      </c>
      <c r="B59" s="11" t="s">
        <v>1099</v>
      </c>
      <c r="C59" s="11" t="s">
        <v>641</v>
      </c>
      <c r="D59" s="11" t="s">
        <v>1100</v>
      </c>
      <c r="E59" s="11" t="s">
        <v>1101</v>
      </c>
      <c r="F59" s="11" t="s">
        <v>58</v>
      </c>
      <c r="G59" s="11" t="s">
        <v>208</v>
      </c>
      <c r="H59" s="11" t="s">
        <v>288</v>
      </c>
      <c r="I59" s="11" t="s">
        <v>356</v>
      </c>
      <c r="J59" s="11" t="s">
        <v>354</v>
      </c>
      <c r="K59" s="11" t="s">
        <v>399</v>
      </c>
      <c r="L59" s="11" t="s">
        <v>456</v>
      </c>
      <c r="M59" s="11" t="s">
        <v>454</v>
      </c>
      <c r="N59" s="11" t="s">
        <v>1068</v>
      </c>
      <c r="O59" s="11" t="s">
        <v>1069</v>
      </c>
      <c r="P59" s="11" t="s">
        <v>223</v>
      </c>
      <c r="Q59" s="11"/>
      <c r="R59" s="11" t="s">
        <v>53</v>
      </c>
      <c r="S59" s="11" t="s">
        <v>1102</v>
      </c>
      <c r="T59" s="11" t="s">
        <v>1103</v>
      </c>
      <c r="U59" s="11"/>
      <c r="V59" s="12" t="s">
        <v>646</v>
      </c>
      <c r="W59" s="12"/>
      <c r="X59" s="12" t="s">
        <v>164</v>
      </c>
      <c r="Y59" s="12" t="s">
        <v>401</v>
      </c>
      <c r="Z59" s="12" t="s">
        <v>402</v>
      </c>
      <c r="AA59" s="12" t="s">
        <v>164</v>
      </c>
      <c r="AB59" s="12" t="s">
        <v>647</v>
      </c>
      <c r="AC59" s="12">
        <v>2.0</v>
      </c>
      <c r="AD59" s="12" t="s">
        <v>346</v>
      </c>
      <c r="AE59" s="12" t="s">
        <v>345</v>
      </c>
      <c r="AF59" s="12"/>
      <c r="AG59" s="12">
        <v>60.0</v>
      </c>
      <c r="AH59" s="12" t="s">
        <v>685</v>
      </c>
      <c r="AI59" s="12" t="s">
        <v>208</v>
      </c>
      <c r="AJ59" s="12" t="s">
        <v>208</v>
      </c>
      <c r="AK59" s="12">
        <v>1.04</v>
      </c>
      <c r="AL59" s="12">
        <v>35.0</v>
      </c>
      <c r="AM59" s="12" t="s">
        <v>124</v>
      </c>
      <c r="AN59" s="12">
        <v>4.0</v>
      </c>
      <c r="AO59" s="12">
        <v>2.0</v>
      </c>
      <c r="AP59" s="12" t="s">
        <v>1104</v>
      </c>
      <c r="AQ59" s="12"/>
    </row>
    <row r="60" ht="15.0" customHeight="1">
      <c r="A60" s="9" t="s">
        <v>1105</v>
      </c>
      <c r="B60" s="9" t="s">
        <v>1106</v>
      </c>
      <c r="C60" s="9" t="s">
        <v>641</v>
      </c>
      <c r="D60" s="9" t="s">
        <v>1107</v>
      </c>
      <c r="E60" s="9" t="s">
        <v>1108</v>
      </c>
      <c r="F60" s="9" t="s">
        <v>58</v>
      </c>
      <c r="G60" s="9" t="s">
        <v>208</v>
      </c>
      <c r="H60" s="9" t="s">
        <v>282</v>
      </c>
      <c r="I60" s="9" t="s">
        <v>363</v>
      </c>
      <c r="J60" s="9" t="s">
        <v>362</v>
      </c>
      <c r="K60" s="9" t="s">
        <v>399</v>
      </c>
      <c r="L60" s="9" t="s">
        <v>456</v>
      </c>
      <c r="M60" s="9" t="s">
        <v>462</v>
      </c>
      <c r="N60" s="9" t="s">
        <v>1068</v>
      </c>
      <c r="O60" s="9" t="s">
        <v>1069</v>
      </c>
      <c r="P60" s="9" t="s">
        <v>223</v>
      </c>
      <c r="Q60" s="9"/>
      <c r="R60" s="9" t="s">
        <v>53</v>
      </c>
      <c r="S60" s="9" t="s">
        <v>1109</v>
      </c>
      <c r="T60" s="9" t="s">
        <v>1110</v>
      </c>
      <c r="U60" s="9"/>
      <c r="V60" s="10" t="s">
        <v>646</v>
      </c>
      <c r="W60" s="10"/>
      <c r="X60" s="10" t="s">
        <v>164</v>
      </c>
      <c r="Y60" s="10" t="s">
        <v>401</v>
      </c>
      <c r="Z60" s="10" t="s">
        <v>402</v>
      </c>
      <c r="AA60" s="10" t="s">
        <v>164</v>
      </c>
      <c r="AB60" s="10" t="s">
        <v>647</v>
      </c>
      <c r="AC60" s="10">
        <v>2.0</v>
      </c>
      <c r="AD60" s="10" t="s">
        <v>346</v>
      </c>
      <c r="AE60" s="10" t="s">
        <v>345</v>
      </c>
      <c r="AF60" s="10"/>
      <c r="AG60" s="10">
        <v>60.0</v>
      </c>
      <c r="AH60" s="10" t="s">
        <v>685</v>
      </c>
      <c r="AI60" s="10" t="s">
        <v>208</v>
      </c>
      <c r="AJ60" s="10" t="s">
        <v>208</v>
      </c>
      <c r="AK60" s="10">
        <v>5.1</v>
      </c>
      <c r="AL60" s="10">
        <v>25.0</v>
      </c>
      <c r="AM60" s="10" t="s">
        <v>124</v>
      </c>
      <c r="AN60" s="10">
        <v>4.0</v>
      </c>
      <c r="AO60" s="10">
        <v>2.0</v>
      </c>
      <c r="AP60" s="10" t="s">
        <v>1111</v>
      </c>
      <c r="AQ60" s="10"/>
    </row>
    <row r="61" ht="15.0" customHeight="1">
      <c r="A61" s="11" t="s">
        <v>1112</v>
      </c>
      <c r="B61" s="11" t="s">
        <v>1113</v>
      </c>
      <c r="C61" s="11" t="s">
        <v>651</v>
      </c>
      <c r="D61" s="11" t="s">
        <v>1114</v>
      </c>
      <c r="E61" s="11" t="s">
        <v>1115</v>
      </c>
      <c r="F61" s="11" t="s">
        <v>58</v>
      </c>
      <c r="G61" s="11" t="s">
        <v>208</v>
      </c>
      <c r="H61" s="11" t="s">
        <v>278</v>
      </c>
      <c r="I61" s="11" t="s">
        <v>365</v>
      </c>
      <c r="J61" s="11" t="s">
        <v>362</v>
      </c>
      <c r="K61" s="11" t="s">
        <v>399</v>
      </c>
      <c r="L61" s="11" t="s">
        <v>456</v>
      </c>
      <c r="M61" s="11" t="s">
        <v>454</v>
      </c>
      <c r="N61" s="11" t="s">
        <v>1068</v>
      </c>
      <c r="O61" s="11" t="s">
        <v>1069</v>
      </c>
      <c r="P61" s="11" t="s">
        <v>223</v>
      </c>
      <c r="Q61" s="11"/>
      <c r="R61" s="11" t="s">
        <v>53</v>
      </c>
      <c r="S61" s="11" t="s">
        <v>1116</v>
      </c>
      <c r="T61" s="11" t="s">
        <v>1117</v>
      </c>
      <c r="U61" s="11" t="s">
        <v>1118</v>
      </c>
      <c r="V61" s="12" t="s">
        <v>646</v>
      </c>
      <c r="W61" s="12"/>
      <c r="X61" s="12" t="s">
        <v>164</v>
      </c>
      <c r="Y61" s="12" t="s">
        <v>401</v>
      </c>
      <c r="Z61" s="12" t="s">
        <v>402</v>
      </c>
      <c r="AA61" s="12" t="s">
        <v>164</v>
      </c>
      <c r="AB61" s="12" t="s">
        <v>647</v>
      </c>
      <c r="AC61" s="12">
        <v>2.0</v>
      </c>
      <c r="AD61" s="12" t="s">
        <v>346</v>
      </c>
      <c r="AE61" s="12" t="s">
        <v>345</v>
      </c>
      <c r="AF61" s="12"/>
      <c r="AG61" s="12">
        <v>60.0</v>
      </c>
      <c r="AH61" s="12" t="s">
        <v>1119</v>
      </c>
      <c r="AI61" s="12" t="s">
        <v>208</v>
      </c>
      <c r="AJ61" s="12" t="s">
        <v>208</v>
      </c>
      <c r="AK61" s="12">
        <v>0.44</v>
      </c>
      <c r="AL61" s="12">
        <v>20.0</v>
      </c>
      <c r="AM61" s="12" t="s">
        <v>124</v>
      </c>
      <c r="AN61" s="12">
        <v>4.0</v>
      </c>
      <c r="AO61" s="12">
        <v>2.0</v>
      </c>
      <c r="AP61" s="12" t="s">
        <v>1120</v>
      </c>
      <c r="AQ61" s="12"/>
    </row>
    <row r="62" ht="15.0" customHeight="1">
      <c r="A62" s="9" t="s">
        <v>1121</v>
      </c>
      <c r="B62" s="9" t="s">
        <v>1122</v>
      </c>
      <c r="C62" s="9" t="s">
        <v>641</v>
      </c>
      <c r="D62" s="9" t="s">
        <v>1123</v>
      </c>
      <c r="E62" s="9" t="s">
        <v>1124</v>
      </c>
      <c r="F62" s="9" t="s">
        <v>58</v>
      </c>
      <c r="G62" s="9" t="s">
        <v>208</v>
      </c>
      <c r="H62" s="9" t="s">
        <v>278</v>
      </c>
      <c r="I62" s="9" t="s">
        <v>383</v>
      </c>
      <c r="J62" s="9" t="s">
        <v>379</v>
      </c>
      <c r="K62" s="9" t="s">
        <v>416</v>
      </c>
      <c r="L62" s="9" t="s">
        <v>456</v>
      </c>
      <c r="M62" s="9" t="s">
        <v>454</v>
      </c>
      <c r="N62" s="9" t="s">
        <v>1068</v>
      </c>
      <c r="O62" s="9" t="s">
        <v>1069</v>
      </c>
      <c r="P62" s="9" t="s">
        <v>223</v>
      </c>
      <c r="Q62" s="9" t="s">
        <v>1125</v>
      </c>
      <c r="R62" s="9" t="s">
        <v>53</v>
      </c>
      <c r="S62" s="9" t="s">
        <v>1126</v>
      </c>
      <c r="T62" s="9" t="s">
        <v>1127</v>
      </c>
      <c r="U62" s="9" t="s">
        <v>1128</v>
      </c>
      <c r="V62" s="10" t="s">
        <v>897</v>
      </c>
      <c r="W62" s="10"/>
      <c r="X62" s="10" t="s">
        <v>124</v>
      </c>
      <c r="Y62" s="10"/>
      <c r="Z62" s="10" t="s">
        <v>419</v>
      </c>
      <c r="AA62" s="10" t="s">
        <v>164</v>
      </c>
      <c r="AB62" s="10" t="s">
        <v>647</v>
      </c>
      <c r="AC62" s="10">
        <v>2.0</v>
      </c>
      <c r="AD62" s="10" t="s">
        <v>382</v>
      </c>
      <c r="AE62" s="10" t="s">
        <v>380</v>
      </c>
      <c r="AF62" s="10"/>
      <c r="AG62" s="10"/>
      <c r="AH62" s="10" t="s">
        <v>879</v>
      </c>
      <c r="AI62" s="10" t="s">
        <v>208</v>
      </c>
      <c r="AJ62" s="10" t="s">
        <v>208</v>
      </c>
      <c r="AK62" s="10">
        <v>0.35</v>
      </c>
      <c r="AL62" s="10">
        <v>5.0</v>
      </c>
      <c r="AM62" s="10" t="s">
        <v>124</v>
      </c>
      <c r="AN62" s="10"/>
      <c r="AO62" s="10"/>
      <c r="AP62" s="10" t="s">
        <v>1129</v>
      </c>
      <c r="AQ62" s="10" t="s">
        <v>899</v>
      </c>
    </row>
    <row r="63" ht="15.0" customHeight="1">
      <c r="A63" s="11" t="s">
        <v>1130</v>
      </c>
      <c r="B63" s="11" t="s">
        <v>1131</v>
      </c>
      <c r="C63" s="11" t="s">
        <v>641</v>
      </c>
      <c r="D63" s="11" t="s">
        <v>1132</v>
      </c>
      <c r="E63" s="11" t="s">
        <v>1133</v>
      </c>
      <c r="F63" s="11" t="s">
        <v>58</v>
      </c>
      <c r="G63" s="11" t="s">
        <v>208</v>
      </c>
      <c r="H63" s="11" t="s">
        <v>288</v>
      </c>
      <c r="I63" s="11" t="s">
        <v>367</v>
      </c>
      <c r="J63" s="11" t="s">
        <v>362</v>
      </c>
      <c r="K63" s="11" t="s">
        <v>421</v>
      </c>
      <c r="L63" s="11" t="s">
        <v>456</v>
      </c>
      <c r="M63" s="11" t="s">
        <v>454</v>
      </c>
      <c r="N63" s="11" t="s">
        <v>1068</v>
      </c>
      <c r="O63" s="11" t="s">
        <v>1069</v>
      </c>
      <c r="P63" s="11" t="s">
        <v>223</v>
      </c>
      <c r="Q63" s="11" t="s">
        <v>1125</v>
      </c>
      <c r="R63" s="11" t="s">
        <v>53</v>
      </c>
      <c r="S63" s="11" t="s">
        <v>1134</v>
      </c>
      <c r="T63" s="11" t="s">
        <v>1135</v>
      </c>
      <c r="U63" s="11"/>
      <c r="V63" s="12" t="s">
        <v>916</v>
      </c>
      <c r="W63" s="12" t="s">
        <v>917</v>
      </c>
      <c r="X63" s="12" t="s">
        <v>164</v>
      </c>
      <c r="Y63" s="12" t="s">
        <v>401</v>
      </c>
      <c r="Z63" s="12" t="s">
        <v>402</v>
      </c>
      <c r="AA63" s="12" t="s">
        <v>164</v>
      </c>
      <c r="AB63" s="12" t="s">
        <v>918</v>
      </c>
      <c r="AC63" s="12">
        <v>2.0</v>
      </c>
      <c r="AD63" s="12" t="s">
        <v>382</v>
      </c>
      <c r="AE63" s="12" t="s">
        <v>380</v>
      </c>
      <c r="AF63" s="12"/>
      <c r="AG63" s="12"/>
      <c r="AH63" s="12" t="s">
        <v>879</v>
      </c>
      <c r="AI63" s="12" t="s">
        <v>208</v>
      </c>
      <c r="AJ63" s="12" t="s">
        <v>208</v>
      </c>
      <c r="AK63" s="12">
        <v>0.79</v>
      </c>
      <c r="AL63" s="12">
        <v>20.0</v>
      </c>
      <c r="AM63" s="12" t="s">
        <v>124</v>
      </c>
      <c r="AN63" s="12"/>
      <c r="AO63" s="12"/>
      <c r="AP63" s="12" t="s">
        <v>1136</v>
      </c>
      <c r="AQ63" s="12" t="s">
        <v>920</v>
      </c>
    </row>
    <row r="64" ht="15.0" customHeight="1">
      <c r="A64" s="9" t="s">
        <v>1137</v>
      </c>
      <c r="B64" s="9" t="s">
        <v>1138</v>
      </c>
      <c r="C64" s="9" t="s">
        <v>651</v>
      </c>
      <c r="D64" s="9" t="s">
        <v>1139</v>
      </c>
      <c r="E64" s="9" t="s">
        <v>1140</v>
      </c>
      <c r="F64" s="9" t="s">
        <v>58</v>
      </c>
      <c r="G64" s="9" t="s">
        <v>208</v>
      </c>
      <c r="H64" s="9" t="s">
        <v>285</v>
      </c>
      <c r="I64" s="9" t="s">
        <v>385</v>
      </c>
      <c r="J64" s="9" t="s">
        <v>371</v>
      </c>
      <c r="K64" s="9" t="s">
        <v>413</v>
      </c>
      <c r="L64" s="9" t="s">
        <v>480</v>
      </c>
      <c r="M64" s="9" t="s">
        <v>478</v>
      </c>
      <c r="N64" s="9" t="s">
        <v>1075</v>
      </c>
      <c r="O64" s="9" t="s">
        <v>1076</v>
      </c>
      <c r="P64" s="9" t="s">
        <v>223</v>
      </c>
      <c r="Q64" s="9"/>
      <c r="R64" s="9" t="s">
        <v>53</v>
      </c>
      <c r="S64" s="9"/>
      <c r="T64" s="9" t="s">
        <v>1141</v>
      </c>
      <c r="U64" s="9" t="s">
        <v>1142</v>
      </c>
      <c r="V64" s="10" t="s">
        <v>1143</v>
      </c>
      <c r="W64" s="10"/>
      <c r="X64" s="10" t="s">
        <v>164</v>
      </c>
      <c r="Y64" s="10" t="s">
        <v>401</v>
      </c>
      <c r="Z64" s="10" t="s">
        <v>402</v>
      </c>
      <c r="AA64" s="10" t="s">
        <v>164</v>
      </c>
      <c r="AB64" s="10" t="s">
        <v>647</v>
      </c>
      <c r="AC64" s="10">
        <v>2.0</v>
      </c>
      <c r="AD64" s="10" t="s">
        <v>382</v>
      </c>
      <c r="AE64" s="10" t="s">
        <v>380</v>
      </c>
      <c r="AF64" s="10" t="s">
        <v>386</v>
      </c>
      <c r="AG64" s="10"/>
      <c r="AH64" s="10" t="s">
        <v>879</v>
      </c>
      <c r="AI64" s="10" t="s">
        <v>208</v>
      </c>
      <c r="AJ64" s="10" t="s">
        <v>208</v>
      </c>
      <c r="AK64" s="10">
        <v>0.58</v>
      </c>
      <c r="AL64" s="10">
        <v>10.0</v>
      </c>
      <c r="AM64" s="10" t="s">
        <v>124</v>
      </c>
      <c r="AN64" s="10"/>
      <c r="AO64" s="10"/>
      <c r="AP64" s="10" t="s">
        <v>1144</v>
      </c>
      <c r="AQ64" s="10" t="s">
        <v>1145</v>
      </c>
    </row>
    <row r="65" ht="15.0" customHeight="1">
      <c r="A65" s="11" t="s">
        <v>1146</v>
      </c>
      <c r="B65" s="11" t="s">
        <v>1147</v>
      </c>
      <c r="C65" s="11" t="s">
        <v>641</v>
      </c>
      <c r="D65" s="11" t="s">
        <v>1148</v>
      </c>
      <c r="E65" s="11" t="s">
        <v>1149</v>
      </c>
      <c r="F65" s="11" t="s">
        <v>58</v>
      </c>
      <c r="G65" s="11" t="s">
        <v>208</v>
      </c>
      <c r="H65" s="11" t="s">
        <v>315</v>
      </c>
      <c r="I65" s="11" t="s">
        <v>387</v>
      </c>
      <c r="J65" s="11" t="s">
        <v>344</v>
      </c>
      <c r="K65" s="11" t="s">
        <v>429</v>
      </c>
      <c r="L65" s="11" t="s">
        <v>487</v>
      </c>
      <c r="M65" s="11" t="s">
        <v>485</v>
      </c>
      <c r="N65" s="11" t="s">
        <v>1068</v>
      </c>
      <c r="O65" s="11" t="s">
        <v>1069</v>
      </c>
      <c r="P65" s="11" t="s">
        <v>120</v>
      </c>
      <c r="Q65" s="11"/>
      <c r="R65" s="11" t="s">
        <v>53</v>
      </c>
      <c r="S65" s="11"/>
      <c r="T65" s="11" t="s">
        <v>1150</v>
      </c>
      <c r="U65" s="11" t="s">
        <v>1151</v>
      </c>
      <c r="V65" s="12" t="s">
        <v>1152</v>
      </c>
      <c r="W65" s="12"/>
      <c r="X65" s="12" t="s">
        <v>124</v>
      </c>
      <c r="Y65" s="12"/>
      <c r="Z65" s="12" t="s">
        <v>402</v>
      </c>
      <c r="AA65" s="12" t="s">
        <v>164</v>
      </c>
      <c r="AB65" s="12" t="s">
        <v>647</v>
      </c>
      <c r="AC65" s="12">
        <v>2.0</v>
      </c>
      <c r="AD65" s="12" t="s">
        <v>382</v>
      </c>
      <c r="AE65" s="12" t="s">
        <v>380</v>
      </c>
      <c r="AF65" s="12"/>
      <c r="AG65" s="12"/>
      <c r="AH65" s="12" t="s">
        <v>879</v>
      </c>
      <c r="AI65" s="12" t="s">
        <v>73</v>
      </c>
      <c r="AJ65" s="12" t="s">
        <v>208</v>
      </c>
      <c r="AK65" s="12">
        <v>0.29</v>
      </c>
      <c r="AL65" s="12">
        <v>50.0</v>
      </c>
      <c r="AM65" s="12" t="s">
        <v>164</v>
      </c>
      <c r="AN65" s="12"/>
      <c r="AO65" s="12"/>
      <c r="AP65" s="12" t="s">
        <v>1153</v>
      </c>
      <c r="AQ65" s="12" t="s">
        <v>1154</v>
      </c>
    </row>
    <row r="66" ht="15.0" customHeight="1">
      <c r="A66" s="9" t="s">
        <v>599</v>
      </c>
      <c r="B66" s="9" t="s">
        <v>1155</v>
      </c>
      <c r="C66" s="9" t="s">
        <v>651</v>
      </c>
      <c r="D66" s="9" t="s">
        <v>1156</v>
      </c>
      <c r="E66" s="9" t="s">
        <v>1157</v>
      </c>
      <c r="F66" s="9" t="s">
        <v>34</v>
      </c>
      <c r="G66" s="9" t="s">
        <v>73</v>
      </c>
      <c r="H66" s="9" t="s">
        <v>300</v>
      </c>
      <c r="I66" s="9" t="s">
        <v>356</v>
      </c>
      <c r="J66" s="9" t="s">
        <v>354</v>
      </c>
      <c r="K66" s="9" t="s">
        <v>399</v>
      </c>
      <c r="L66" s="9" t="s">
        <v>487</v>
      </c>
      <c r="M66" s="9" t="s">
        <v>485</v>
      </c>
      <c r="N66" s="9" t="s">
        <v>671</v>
      </c>
      <c r="O66" s="9" t="s">
        <v>672</v>
      </c>
      <c r="P66" s="9" t="s">
        <v>120</v>
      </c>
      <c r="Q66" s="9"/>
      <c r="R66" s="9" t="s">
        <v>53</v>
      </c>
      <c r="S66" s="9" t="s">
        <v>1158</v>
      </c>
      <c r="T66" s="9" t="s">
        <v>1159</v>
      </c>
      <c r="U66" s="9" t="s">
        <v>1160</v>
      </c>
      <c r="V66" s="10" t="s">
        <v>646</v>
      </c>
      <c r="W66" s="10"/>
      <c r="X66" s="10" t="s">
        <v>164</v>
      </c>
      <c r="Y66" s="10" t="s">
        <v>401</v>
      </c>
      <c r="Z66" s="10" t="s">
        <v>402</v>
      </c>
      <c r="AA66" s="10" t="s">
        <v>164</v>
      </c>
      <c r="AB66" s="10" t="s">
        <v>647</v>
      </c>
      <c r="AC66" s="10">
        <v>2.0</v>
      </c>
      <c r="AD66" s="10" t="s">
        <v>346</v>
      </c>
      <c r="AE66" s="10" t="s">
        <v>345</v>
      </c>
      <c r="AF66" s="10"/>
      <c r="AG66" s="10">
        <v>60.0</v>
      </c>
      <c r="AH66" s="10" t="s">
        <v>1161</v>
      </c>
      <c r="AI66" s="10" t="s">
        <v>73</v>
      </c>
      <c r="AJ66" s="10" t="s">
        <v>73</v>
      </c>
      <c r="AK66" s="10">
        <v>0.08</v>
      </c>
      <c r="AL66" s="10">
        <v>35.0</v>
      </c>
      <c r="AM66" s="10" t="s">
        <v>124</v>
      </c>
      <c r="AN66" s="10">
        <v>4.0</v>
      </c>
      <c r="AO66" s="10">
        <v>2.0</v>
      </c>
      <c r="AP66" s="10" t="s">
        <v>1162</v>
      </c>
      <c r="AQ66" s="10"/>
    </row>
    <row r="67" ht="15.0" customHeight="1">
      <c r="A67" s="11" t="s">
        <v>602</v>
      </c>
      <c r="B67" s="11" t="s">
        <v>1163</v>
      </c>
      <c r="C67" s="11" t="s">
        <v>641</v>
      </c>
      <c r="D67" s="11" t="s">
        <v>1164</v>
      </c>
      <c r="E67" s="11" t="s">
        <v>1165</v>
      </c>
      <c r="F67" s="11" t="s">
        <v>34</v>
      </c>
      <c r="G67" s="11" t="s">
        <v>168</v>
      </c>
      <c r="H67" s="11" t="s">
        <v>297</v>
      </c>
      <c r="I67" s="11" t="s">
        <v>360</v>
      </c>
      <c r="J67" s="11" t="s">
        <v>362</v>
      </c>
      <c r="K67" s="11" t="s">
        <v>399</v>
      </c>
      <c r="L67" s="11" t="s">
        <v>480</v>
      </c>
      <c r="M67" s="11" t="s">
        <v>478</v>
      </c>
      <c r="N67" s="11" t="s">
        <v>952</v>
      </c>
      <c r="O67" s="11" t="s">
        <v>953</v>
      </c>
      <c r="P67" s="11" t="s">
        <v>192</v>
      </c>
      <c r="Q67" s="11"/>
      <c r="R67" s="11" t="s">
        <v>53</v>
      </c>
      <c r="S67" s="11" t="s">
        <v>1166</v>
      </c>
      <c r="T67" s="11" t="s">
        <v>1167</v>
      </c>
      <c r="U67" s="11" t="s">
        <v>1168</v>
      </c>
      <c r="V67" s="12" t="s">
        <v>646</v>
      </c>
      <c r="W67" s="12"/>
      <c r="X67" s="12" t="s">
        <v>164</v>
      </c>
      <c r="Y67" s="12" t="s">
        <v>401</v>
      </c>
      <c r="Z67" s="12" t="s">
        <v>402</v>
      </c>
      <c r="AA67" s="12" t="s">
        <v>164</v>
      </c>
      <c r="AB67" s="12" t="s">
        <v>647</v>
      </c>
      <c r="AC67" s="12">
        <v>2.0</v>
      </c>
      <c r="AD67" s="12" t="s">
        <v>346</v>
      </c>
      <c r="AE67" s="12" t="s">
        <v>345</v>
      </c>
      <c r="AF67" s="12"/>
      <c r="AG67" s="12">
        <v>60.0</v>
      </c>
      <c r="AH67" s="12" t="s">
        <v>1169</v>
      </c>
      <c r="AI67" s="12" t="s">
        <v>168</v>
      </c>
      <c r="AJ67" s="12" t="s">
        <v>168</v>
      </c>
      <c r="AK67" s="12">
        <v>0.04</v>
      </c>
      <c r="AL67" s="12">
        <v>30.0</v>
      </c>
      <c r="AM67" s="12" t="s">
        <v>124</v>
      </c>
      <c r="AN67" s="12">
        <v>4.0</v>
      </c>
      <c r="AO67" s="12">
        <v>2.0</v>
      </c>
      <c r="AP67" s="12" t="s">
        <v>1170</v>
      </c>
      <c r="AQ67" s="12"/>
    </row>
    <row r="68" ht="15.0" customHeight="1">
      <c r="A68" s="9" t="s">
        <v>1171</v>
      </c>
      <c r="B68" s="9" t="s">
        <v>1172</v>
      </c>
      <c r="C68" s="9" t="s">
        <v>651</v>
      </c>
      <c r="D68" s="9" t="s">
        <v>1173</v>
      </c>
      <c r="E68" s="9" t="s">
        <v>1174</v>
      </c>
      <c r="F68" s="9" t="s">
        <v>34</v>
      </c>
      <c r="G68" s="9" t="s">
        <v>73</v>
      </c>
      <c r="H68" s="9" t="s">
        <v>285</v>
      </c>
      <c r="I68" s="9" t="s">
        <v>356</v>
      </c>
      <c r="J68" s="9" t="s">
        <v>354</v>
      </c>
      <c r="K68" s="9" t="s">
        <v>399</v>
      </c>
      <c r="L68" s="9" t="s">
        <v>487</v>
      </c>
      <c r="M68" s="9" t="s">
        <v>485</v>
      </c>
      <c r="N68" s="9" t="s">
        <v>671</v>
      </c>
      <c r="O68" s="9" t="s">
        <v>672</v>
      </c>
      <c r="P68" s="9" t="s">
        <v>120</v>
      </c>
      <c r="Q68" s="9"/>
      <c r="R68" s="9" t="s">
        <v>53</v>
      </c>
      <c r="S68" s="9" t="s">
        <v>1175</v>
      </c>
      <c r="T68" s="9" t="s">
        <v>1176</v>
      </c>
      <c r="U68" s="9" t="s">
        <v>1177</v>
      </c>
      <c r="V68" s="10" t="s">
        <v>646</v>
      </c>
      <c r="W68" s="10"/>
      <c r="X68" s="10" t="s">
        <v>164</v>
      </c>
      <c r="Y68" s="10" t="s">
        <v>401</v>
      </c>
      <c r="Z68" s="10" t="s">
        <v>402</v>
      </c>
      <c r="AA68" s="10" t="s">
        <v>164</v>
      </c>
      <c r="AB68" s="10" t="s">
        <v>647</v>
      </c>
      <c r="AC68" s="10">
        <v>2.0</v>
      </c>
      <c r="AD68" s="10" t="s">
        <v>346</v>
      </c>
      <c r="AE68" s="10" t="s">
        <v>345</v>
      </c>
      <c r="AF68" s="10"/>
      <c r="AG68" s="10">
        <v>60.0</v>
      </c>
      <c r="AH68" s="10" t="s">
        <v>1178</v>
      </c>
      <c r="AI68" s="10" t="s">
        <v>73</v>
      </c>
      <c r="AJ68" s="10" t="s">
        <v>73</v>
      </c>
      <c r="AK68" s="10">
        <v>0.5</v>
      </c>
      <c r="AL68" s="10">
        <v>35.0</v>
      </c>
      <c r="AM68" s="10" t="s">
        <v>124</v>
      </c>
      <c r="AN68" s="10">
        <v>4.0</v>
      </c>
      <c r="AO68" s="10">
        <v>2.0</v>
      </c>
      <c r="AP68" s="10" t="s">
        <v>1179</v>
      </c>
      <c r="AQ68" s="10"/>
    </row>
    <row r="69" ht="15.0" customHeight="1">
      <c r="A69" s="11" t="s">
        <v>1180</v>
      </c>
      <c r="B69" s="11" t="s">
        <v>1181</v>
      </c>
      <c r="C69" s="11" t="s">
        <v>641</v>
      </c>
      <c r="D69" s="11" t="s">
        <v>1182</v>
      </c>
      <c r="E69" s="11" t="s">
        <v>1183</v>
      </c>
      <c r="F69" s="11" t="s">
        <v>34</v>
      </c>
      <c r="G69" s="11" t="s">
        <v>168</v>
      </c>
      <c r="H69" s="11" t="s">
        <v>300</v>
      </c>
      <c r="I69" s="11" t="s">
        <v>352</v>
      </c>
      <c r="J69" s="11" t="s">
        <v>354</v>
      </c>
      <c r="K69" s="11" t="s">
        <v>399</v>
      </c>
      <c r="L69" s="11" t="s">
        <v>480</v>
      </c>
      <c r="M69" s="11" t="s">
        <v>478</v>
      </c>
      <c r="N69" s="11" t="s">
        <v>952</v>
      </c>
      <c r="O69" s="11" t="s">
        <v>953</v>
      </c>
      <c r="P69" s="11" t="s">
        <v>192</v>
      </c>
      <c r="Q69" s="11"/>
      <c r="R69" s="11" t="s">
        <v>979</v>
      </c>
      <c r="S69" s="11" t="s">
        <v>1184</v>
      </c>
      <c r="T69" s="11" t="s">
        <v>1185</v>
      </c>
      <c r="U69" s="11" t="s">
        <v>1186</v>
      </c>
      <c r="V69" s="12" t="s">
        <v>646</v>
      </c>
      <c r="W69" s="12"/>
      <c r="X69" s="12" t="s">
        <v>164</v>
      </c>
      <c r="Y69" s="12" t="s">
        <v>401</v>
      </c>
      <c r="Z69" s="12" t="s">
        <v>402</v>
      </c>
      <c r="AA69" s="12" t="s">
        <v>164</v>
      </c>
      <c r="AB69" s="12" t="s">
        <v>647</v>
      </c>
      <c r="AC69" s="12">
        <v>2.0</v>
      </c>
      <c r="AD69" s="12" t="s">
        <v>346</v>
      </c>
      <c r="AE69" s="12" t="s">
        <v>345</v>
      </c>
      <c r="AF69" s="12"/>
      <c r="AG69" s="12">
        <v>60.0</v>
      </c>
      <c r="AH69" s="12" t="s">
        <v>685</v>
      </c>
      <c r="AI69" s="12" t="s">
        <v>168</v>
      </c>
      <c r="AJ69" s="12" t="s">
        <v>168</v>
      </c>
      <c r="AK69" s="12">
        <v>7.36</v>
      </c>
      <c r="AL69" s="12">
        <v>40.0</v>
      </c>
      <c r="AM69" s="12" t="s">
        <v>124</v>
      </c>
      <c r="AN69" s="12">
        <v>4.0</v>
      </c>
      <c r="AO69" s="12">
        <v>2.0</v>
      </c>
      <c r="AP69" s="12" t="s">
        <v>1187</v>
      </c>
      <c r="AQ69" s="12"/>
    </row>
    <row r="70" ht="32.25" customHeight="1">
      <c r="A70" s="10" t="s">
        <v>1188</v>
      </c>
      <c r="B70" s="10" t="s">
        <v>1189</v>
      </c>
      <c r="C70" s="10" t="s">
        <v>651</v>
      </c>
      <c r="D70" s="10" t="s">
        <v>1190</v>
      </c>
      <c r="E70" s="10" t="s">
        <v>947</v>
      </c>
      <c r="F70" s="10" t="s">
        <v>34</v>
      </c>
      <c r="G70" s="10" t="s">
        <v>135</v>
      </c>
      <c r="H70" s="10" t="s">
        <v>285</v>
      </c>
      <c r="I70" s="10" t="s">
        <v>360</v>
      </c>
      <c r="J70" s="10" t="s">
        <v>362</v>
      </c>
      <c r="K70" s="10" t="s">
        <v>399</v>
      </c>
      <c r="L70" s="10" t="s">
        <v>480</v>
      </c>
      <c r="M70" s="10" t="s">
        <v>478</v>
      </c>
      <c r="N70" s="10" t="s">
        <v>822</v>
      </c>
      <c r="O70" s="10" t="s">
        <v>823</v>
      </c>
      <c r="P70" s="10" t="s">
        <v>162</v>
      </c>
      <c r="Q70" s="10"/>
      <c r="R70" s="10" t="s">
        <v>53</v>
      </c>
      <c r="S70" s="10" t="s">
        <v>1191</v>
      </c>
      <c r="T70" s="10" t="s">
        <v>1192</v>
      </c>
      <c r="U70" s="10" t="s">
        <v>1193</v>
      </c>
      <c r="V70" s="10" t="s">
        <v>646</v>
      </c>
      <c r="W70" s="10"/>
      <c r="X70" s="10" t="s">
        <v>164</v>
      </c>
      <c r="Y70" s="10" t="s">
        <v>401</v>
      </c>
      <c r="Z70" s="10" t="s">
        <v>402</v>
      </c>
      <c r="AA70" s="10" t="s">
        <v>164</v>
      </c>
      <c r="AB70" s="10" t="s">
        <v>647</v>
      </c>
      <c r="AC70" s="10">
        <v>2.0</v>
      </c>
      <c r="AD70" s="10" t="s">
        <v>346</v>
      </c>
      <c r="AE70" s="10" t="s">
        <v>345</v>
      </c>
      <c r="AF70" s="10"/>
      <c r="AG70" s="10">
        <v>60.0</v>
      </c>
      <c r="AH70" s="10" t="s">
        <v>1194</v>
      </c>
      <c r="AI70" s="10" t="s">
        <v>135</v>
      </c>
      <c r="AJ70" s="10" t="s">
        <v>135</v>
      </c>
      <c r="AK70" s="10">
        <v>0.67</v>
      </c>
      <c r="AL70" s="10">
        <v>30.0</v>
      </c>
      <c r="AM70" s="10" t="s">
        <v>124</v>
      </c>
      <c r="AN70" s="10">
        <v>4.0</v>
      </c>
      <c r="AO70" s="10">
        <v>2.0</v>
      </c>
      <c r="AP70" s="10" t="s">
        <v>1195</v>
      </c>
      <c r="AQ70" s="10"/>
    </row>
    <row r="71" ht="27.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row>
    <row r="72" ht="27.75" customHeight="1">
      <c r="A72" s="14" t="s">
        <v>1196</v>
      </c>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row>
  </sheetData>
  <autoFilter ref="$A$1:$U$69"/>
  <mergeCells count="1">
    <mergeCell ref="A72:J72"/>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4.0"/>
    <col customWidth="1" min="3" max="3" width="12.0"/>
    <col customWidth="1" min="4" max="4" width="10.0"/>
    <col customWidth="1" min="5" max="5" width="12.0"/>
    <col customWidth="1" min="6" max="7" width="11.0"/>
    <col customWidth="1" min="8" max="8" width="13.0"/>
    <col customWidth="1" min="9" max="9" width="18.0"/>
    <col customWidth="1" min="10" max="10" width="12.0"/>
    <col customWidth="1" min="11" max="11" width="16.0"/>
    <col customWidth="1" min="12" max="12" width="14.0"/>
    <col customWidth="1" min="13" max="13" width="20.0"/>
    <col customWidth="1" min="14" max="14" width="18.0"/>
    <col customWidth="1" min="15" max="15" width="16.0"/>
    <col customWidth="1" min="16" max="16" width="17.0"/>
    <col customWidth="1" min="17" max="17" width="18.0"/>
    <col customWidth="1" min="18" max="26" width="8.71"/>
  </cols>
  <sheetData>
    <row r="1" ht="30.0" customHeight="1">
      <c r="A1" s="2" t="s">
        <v>608</v>
      </c>
      <c r="B1" s="2" t="s">
        <v>701</v>
      </c>
      <c r="C1" s="2" t="s">
        <v>613</v>
      </c>
      <c r="D1" s="2" t="s">
        <v>394</v>
      </c>
      <c r="E1" s="2" t="s">
        <v>705</v>
      </c>
      <c r="F1" s="2" t="s">
        <v>708</v>
      </c>
      <c r="G1" s="2" t="s">
        <v>709</v>
      </c>
      <c r="H1" s="2" t="s">
        <v>710</v>
      </c>
      <c r="I1" s="2" t="s">
        <v>711</v>
      </c>
      <c r="J1" s="2" t="s">
        <v>715</v>
      </c>
      <c r="K1" s="2" t="s">
        <v>716</v>
      </c>
      <c r="L1" s="2" t="s">
        <v>717</v>
      </c>
      <c r="M1" s="2" t="s">
        <v>718</v>
      </c>
      <c r="N1" s="2" t="s">
        <v>719</v>
      </c>
      <c r="O1" s="2" t="s">
        <v>721</v>
      </c>
      <c r="P1" s="2" t="s">
        <v>722</v>
      </c>
      <c r="Q1" s="2" t="s">
        <v>725</v>
      </c>
    </row>
    <row r="2" ht="15.0" customHeight="1">
      <c r="A2" s="9" t="s">
        <v>639</v>
      </c>
      <c r="B2" s="9" t="s">
        <v>640</v>
      </c>
      <c r="C2" s="9" t="s">
        <v>399</v>
      </c>
      <c r="D2" s="9" t="s">
        <v>402</v>
      </c>
      <c r="E2" s="17">
        <v>182000.0</v>
      </c>
      <c r="F2" s="17">
        <v>21840.0</v>
      </c>
      <c r="G2" s="17">
        <v>72800.0</v>
      </c>
      <c r="H2" s="17">
        <v>1600.0</v>
      </c>
      <c r="I2" s="17">
        <v>50960.0</v>
      </c>
      <c r="J2" s="17"/>
      <c r="K2" s="17"/>
      <c r="L2" s="17">
        <f t="shared" ref="L2:L70" si="1">IF($D2&lt;&gt;"Monthly","",SUM($E2:$I2))</f>
        <v>329200</v>
      </c>
      <c r="M2" s="17">
        <f t="shared" ref="M2:M70" si="2">IF($D2&lt;&gt;"Monthly","",$E2+$F2)</f>
        <v>203840</v>
      </c>
      <c r="N2" s="17">
        <f t="shared" ref="N2:N70" si="3">IF($D2&lt;&gt;"Monthly","",$L2-$M2)</f>
        <v>125360</v>
      </c>
      <c r="O2" s="18">
        <f t="shared" ref="O2:O70" si="4">IF($D2&lt;&gt;"Monthly","",$N2/$L2)</f>
        <v>0.3808019441</v>
      </c>
      <c r="P2" s="17">
        <f t="shared" ref="P2:P70" si="5">IF($D2&lt;&gt;"Monthly","",MAX(0,$N2-0.5*$L2))</f>
        <v>0</v>
      </c>
      <c r="Q2" s="17">
        <f t="shared" ref="Q2:Q70" si="6">IF($D2&lt;&gt;"Monthly","",$M2+$P2)</f>
        <v>203840</v>
      </c>
    </row>
    <row r="3" ht="15.0" customHeight="1">
      <c r="A3" s="11" t="s">
        <v>555</v>
      </c>
      <c r="B3" s="11" t="s">
        <v>650</v>
      </c>
      <c r="C3" s="11" t="s">
        <v>399</v>
      </c>
      <c r="D3" s="11" t="s">
        <v>402</v>
      </c>
      <c r="E3" s="19">
        <v>182250.0</v>
      </c>
      <c r="F3" s="19">
        <v>21870.0</v>
      </c>
      <c r="G3" s="19">
        <v>72900.0</v>
      </c>
      <c r="H3" s="19">
        <v>1600.0</v>
      </c>
      <c r="I3" s="19">
        <v>51030.0</v>
      </c>
      <c r="J3" s="19"/>
      <c r="K3" s="19"/>
      <c r="L3" s="19">
        <f t="shared" si="1"/>
        <v>329650</v>
      </c>
      <c r="M3" s="19">
        <f t="shared" si="2"/>
        <v>204120</v>
      </c>
      <c r="N3" s="19">
        <f t="shared" si="3"/>
        <v>125530</v>
      </c>
      <c r="O3" s="20">
        <f t="shared" si="4"/>
        <v>0.3807978159</v>
      </c>
      <c r="P3" s="19">
        <f t="shared" si="5"/>
        <v>0</v>
      </c>
      <c r="Q3" s="19">
        <f t="shared" si="6"/>
        <v>204120</v>
      </c>
    </row>
    <row r="4" ht="15.0" customHeight="1">
      <c r="A4" s="9" t="s">
        <v>657</v>
      </c>
      <c r="B4" s="9" t="s">
        <v>658</v>
      </c>
      <c r="C4" s="9" t="s">
        <v>399</v>
      </c>
      <c r="D4" s="9" t="s">
        <v>402</v>
      </c>
      <c r="E4" s="17">
        <v>182500.0</v>
      </c>
      <c r="F4" s="17">
        <v>21900.0</v>
      </c>
      <c r="G4" s="17">
        <v>73000.0</v>
      </c>
      <c r="H4" s="17">
        <v>1600.0</v>
      </c>
      <c r="I4" s="17">
        <v>51100.0</v>
      </c>
      <c r="J4" s="17"/>
      <c r="K4" s="17"/>
      <c r="L4" s="17">
        <f t="shared" si="1"/>
        <v>330100</v>
      </c>
      <c r="M4" s="17">
        <f t="shared" si="2"/>
        <v>204400</v>
      </c>
      <c r="N4" s="17">
        <f t="shared" si="3"/>
        <v>125700</v>
      </c>
      <c r="O4" s="18">
        <f t="shared" si="4"/>
        <v>0.3807936989</v>
      </c>
      <c r="P4" s="17">
        <f t="shared" si="5"/>
        <v>0</v>
      </c>
      <c r="Q4" s="17">
        <f t="shared" si="6"/>
        <v>204400</v>
      </c>
    </row>
    <row r="5" ht="15.0" customHeight="1">
      <c r="A5" s="11" t="s">
        <v>664</v>
      </c>
      <c r="B5" s="11" t="s">
        <v>665</v>
      </c>
      <c r="C5" s="11" t="s">
        <v>399</v>
      </c>
      <c r="D5" s="11" t="s">
        <v>402</v>
      </c>
      <c r="E5" s="19">
        <v>108750.0</v>
      </c>
      <c r="F5" s="19">
        <v>13050.0</v>
      </c>
      <c r="G5" s="19">
        <v>43500.0</v>
      </c>
      <c r="H5" s="19">
        <v>1600.0</v>
      </c>
      <c r="I5" s="19">
        <v>30450.0</v>
      </c>
      <c r="J5" s="19"/>
      <c r="K5" s="19"/>
      <c r="L5" s="19">
        <f t="shared" si="1"/>
        <v>197350</v>
      </c>
      <c r="M5" s="19">
        <f t="shared" si="2"/>
        <v>121800</v>
      </c>
      <c r="N5" s="19">
        <f t="shared" si="3"/>
        <v>75550</v>
      </c>
      <c r="O5" s="20">
        <f t="shared" si="4"/>
        <v>0.3828223968</v>
      </c>
      <c r="P5" s="19">
        <f t="shared" si="5"/>
        <v>0</v>
      </c>
      <c r="Q5" s="19">
        <f t="shared" si="6"/>
        <v>121800</v>
      </c>
    </row>
    <row r="6" ht="15.0" customHeight="1">
      <c r="A6" s="9" t="s">
        <v>671</v>
      </c>
      <c r="B6" s="9" t="s">
        <v>672</v>
      </c>
      <c r="C6" s="9" t="s">
        <v>399</v>
      </c>
      <c r="D6" s="9" t="s">
        <v>402</v>
      </c>
      <c r="E6" s="17">
        <v>109000.0</v>
      </c>
      <c r="F6" s="17">
        <v>13080.0</v>
      </c>
      <c r="G6" s="17">
        <v>43600.0</v>
      </c>
      <c r="H6" s="17">
        <v>1600.0</v>
      </c>
      <c r="I6" s="17">
        <v>30520.0</v>
      </c>
      <c r="J6" s="17"/>
      <c r="K6" s="17"/>
      <c r="L6" s="17">
        <f t="shared" si="1"/>
        <v>197800</v>
      </c>
      <c r="M6" s="17">
        <f t="shared" si="2"/>
        <v>122080</v>
      </c>
      <c r="N6" s="17">
        <f t="shared" si="3"/>
        <v>75720</v>
      </c>
      <c r="O6" s="18">
        <f t="shared" si="4"/>
        <v>0.3828109201</v>
      </c>
      <c r="P6" s="17">
        <f t="shared" si="5"/>
        <v>0</v>
      </c>
      <c r="Q6" s="17">
        <f t="shared" si="6"/>
        <v>122080</v>
      </c>
    </row>
    <row r="7" ht="15.0" customHeight="1">
      <c r="A7" s="11" t="s">
        <v>678</v>
      </c>
      <c r="B7" s="11" t="s">
        <v>679</v>
      </c>
      <c r="C7" s="11" t="s">
        <v>399</v>
      </c>
      <c r="D7" s="11" t="s">
        <v>402</v>
      </c>
      <c r="E7" s="19">
        <v>62250.0</v>
      </c>
      <c r="F7" s="19">
        <v>7470.0</v>
      </c>
      <c r="G7" s="19">
        <v>24900.0</v>
      </c>
      <c r="H7" s="19">
        <v>1600.0</v>
      </c>
      <c r="I7" s="19">
        <v>17430.0</v>
      </c>
      <c r="J7" s="19"/>
      <c r="K7" s="19"/>
      <c r="L7" s="19">
        <f t="shared" si="1"/>
        <v>113650</v>
      </c>
      <c r="M7" s="19">
        <f t="shared" si="2"/>
        <v>69720</v>
      </c>
      <c r="N7" s="19">
        <f t="shared" si="3"/>
        <v>43930</v>
      </c>
      <c r="O7" s="20">
        <f t="shared" si="4"/>
        <v>0.3865376155</v>
      </c>
      <c r="P7" s="19">
        <f t="shared" si="5"/>
        <v>0</v>
      </c>
      <c r="Q7" s="19">
        <f t="shared" si="6"/>
        <v>69720</v>
      </c>
    </row>
    <row r="8" ht="15.0" customHeight="1">
      <c r="A8" s="9" t="s">
        <v>687</v>
      </c>
      <c r="B8" s="9" t="s">
        <v>688</v>
      </c>
      <c r="C8" s="9" t="s">
        <v>399</v>
      </c>
      <c r="D8" s="9" t="s">
        <v>402</v>
      </c>
      <c r="E8" s="17">
        <v>62500.0</v>
      </c>
      <c r="F8" s="17">
        <v>7500.0</v>
      </c>
      <c r="G8" s="17">
        <v>25000.0</v>
      </c>
      <c r="H8" s="17">
        <v>1600.0</v>
      </c>
      <c r="I8" s="17">
        <v>17500.0</v>
      </c>
      <c r="J8" s="17"/>
      <c r="K8" s="17"/>
      <c r="L8" s="17">
        <f t="shared" si="1"/>
        <v>114100</v>
      </c>
      <c r="M8" s="17">
        <f t="shared" si="2"/>
        <v>70000</v>
      </c>
      <c r="N8" s="17">
        <f t="shared" si="3"/>
        <v>44100</v>
      </c>
      <c r="O8" s="18">
        <f t="shared" si="4"/>
        <v>0.3865030675</v>
      </c>
      <c r="P8" s="17">
        <f t="shared" si="5"/>
        <v>0</v>
      </c>
      <c r="Q8" s="17">
        <f t="shared" si="6"/>
        <v>70000</v>
      </c>
    </row>
    <row r="9" ht="15.0" customHeight="1">
      <c r="A9" s="11" t="s">
        <v>695</v>
      </c>
      <c r="B9" s="11" t="s">
        <v>696</v>
      </c>
      <c r="C9" s="11" t="s">
        <v>399</v>
      </c>
      <c r="D9" s="11" t="s">
        <v>402</v>
      </c>
      <c r="E9" s="19">
        <v>21500.0</v>
      </c>
      <c r="F9" s="19">
        <v>2580.0</v>
      </c>
      <c r="G9" s="19">
        <v>8600.0</v>
      </c>
      <c r="H9" s="19">
        <v>1600.0</v>
      </c>
      <c r="I9" s="19">
        <v>6020.0</v>
      </c>
      <c r="J9" s="19"/>
      <c r="K9" s="19"/>
      <c r="L9" s="19">
        <f t="shared" si="1"/>
        <v>40300</v>
      </c>
      <c r="M9" s="19">
        <f t="shared" si="2"/>
        <v>24080</v>
      </c>
      <c r="N9" s="19">
        <f t="shared" si="3"/>
        <v>16220</v>
      </c>
      <c r="O9" s="20">
        <f t="shared" si="4"/>
        <v>0.4024813896</v>
      </c>
      <c r="P9" s="19">
        <f t="shared" si="5"/>
        <v>0</v>
      </c>
      <c r="Q9" s="19">
        <f t="shared" si="6"/>
        <v>24080</v>
      </c>
    </row>
    <row r="10" ht="15.0" customHeight="1">
      <c r="A10" s="9" t="s">
        <v>703</v>
      </c>
      <c r="B10" s="9" t="s">
        <v>704</v>
      </c>
      <c r="C10" s="9" t="s">
        <v>399</v>
      </c>
      <c r="D10" s="9" t="s">
        <v>402</v>
      </c>
      <c r="E10" s="17">
        <v>37750.0</v>
      </c>
      <c r="F10" s="17">
        <v>4530.0</v>
      </c>
      <c r="G10" s="17">
        <v>15100.0</v>
      </c>
      <c r="H10" s="17">
        <v>1600.0</v>
      </c>
      <c r="I10" s="17">
        <v>10570.0</v>
      </c>
      <c r="J10" s="17"/>
      <c r="K10" s="17"/>
      <c r="L10" s="17">
        <f t="shared" si="1"/>
        <v>69550</v>
      </c>
      <c r="M10" s="17">
        <f t="shared" si="2"/>
        <v>42280</v>
      </c>
      <c r="N10" s="17">
        <f t="shared" si="3"/>
        <v>27270</v>
      </c>
      <c r="O10" s="18">
        <f t="shared" si="4"/>
        <v>0.3920920201</v>
      </c>
      <c r="P10" s="17">
        <f t="shared" si="5"/>
        <v>0</v>
      </c>
      <c r="Q10" s="17">
        <f t="shared" si="6"/>
        <v>42280</v>
      </c>
    </row>
    <row r="11" ht="15.0" customHeight="1">
      <c r="A11" s="11" t="s">
        <v>723</v>
      </c>
      <c r="B11" s="11" t="s">
        <v>724</v>
      </c>
      <c r="C11" s="11" t="s">
        <v>399</v>
      </c>
      <c r="D11" s="11" t="s">
        <v>402</v>
      </c>
      <c r="E11" s="19">
        <v>61500.0</v>
      </c>
      <c r="F11" s="19">
        <v>7380.0</v>
      </c>
      <c r="G11" s="19">
        <v>24600.0</v>
      </c>
      <c r="H11" s="19">
        <v>1600.0</v>
      </c>
      <c r="I11" s="19">
        <v>17220.0</v>
      </c>
      <c r="J11" s="19"/>
      <c r="K11" s="19"/>
      <c r="L11" s="19">
        <f t="shared" si="1"/>
        <v>112300</v>
      </c>
      <c r="M11" s="19">
        <f t="shared" si="2"/>
        <v>68880</v>
      </c>
      <c r="N11" s="19">
        <f t="shared" si="3"/>
        <v>43420</v>
      </c>
      <c r="O11" s="20">
        <f t="shared" si="4"/>
        <v>0.3866429207</v>
      </c>
      <c r="P11" s="19">
        <f t="shared" si="5"/>
        <v>0</v>
      </c>
      <c r="Q11" s="19">
        <f t="shared" si="6"/>
        <v>68880</v>
      </c>
    </row>
    <row r="12" ht="15.0" customHeight="1">
      <c r="A12" s="9" t="s">
        <v>731</v>
      </c>
      <c r="B12" s="9" t="s">
        <v>732</v>
      </c>
      <c r="C12" s="9" t="s">
        <v>399</v>
      </c>
      <c r="D12" s="9" t="s">
        <v>402</v>
      </c>
      <c r="E12" s="17">
        <v>22250.0</v>
      </c>
      <c r="F12" s="17">
        <v>2670.0</v>
      </c>
      <c r="G12" s="17">
        <v>8900.0</v>
      </c>
      <c r="H12" s="17">
        <v>1600.0</v>
      </c>
      <c r="I12" s="17">
        <v>6230.0</v>
      </c>
      <c r="J12" s="17"/>
      <c r="K12" s="17"/>
      <c r="L12" s="17">
        <f t="shared" si="1"/>
        <v>41650</v>
      </c>
      <c r="M12" s="17">
        <f t="shared" si="2"/>
        <v>24920</v>
      </c>
      <c r="N12" s="17">
        <f t="shared" si="3"/>
        <v>16730</v>
      </c>
      <c r="O12" s="18">
        <f t="shared" si="4"/>
        <v>0.4016806723</v>
      </c>
      <c r="P12" s="17">
        <f t="shared" si="5"/>
        <v>0</v>
      </c>
      <c r="Q12" s="17">
        <f t="shared" si="6"/>
        <v>24920</v>
      </c>
    </row>
    <row r="13" ht="15.0" customHeight="1">
      <c r="A13" s="11" t="s">
        <v>738</v>
      </c>
      <c r="B13" s="11" t="s">
        <v>739</v>
      </c>
      <c r="C13" s="11" t="s">
        <v>399</v>
      </c>
      <c r="D13" s="11" t="s">
        <v>402</v>
      </c>
      <c r="E13" s="19">
        <v>62000.0</v>
      </c>
      <c r="F13" s="19">
        <v>7440.0</v>
      </c>
      <c r="G13" s="19">
        <v>24800.0</v>
      </c>
      <c r="H13" s="19">
        <v>1600.0</v>
      </c>
      <c r="I13" s="19">
        <v>17360.0</v>
      </c>
      <c r="J13" s="19"/>
      <c r="K13" s="19"/>
      <c r="L13" s="19">
        <f t="shared" si="1"/>
        <v>113200</v>
      </c>
      <c r="M13" s="19">
        <f t="shared" si="2"/>
        <v>69440</v>
      </c>
      <c r="N13" s="19">
        <f t="shared" si="3"/>
        <v>43760</v>
      </c>
      <c r="O13" s="20">
        <f t="shared" si="4"/>
        <v>0.3865724382</v>
      </c>
      <c r="P13" s="19">
        <f t="shared" si="5"/>
        <v>0</v>
      </c>
      <c r="Q13" s="19">
        <f t="shared" si="6"/>
        <v>69440</v>
      </c>
    </row>
    <row r="14" ht="15.0" customHeight="1">
      <c r="A14" s="9" t="s">
        <v>745</v>
      </c>
      <c r="B14" s="9" t="s">
        <v>746</v>
      </c>
      <c r="C14" s="9" t="s">
        <v>399</v>
      </c>
      <c r="D14" s="9" t="s">
        <v>402</v>
      </c>
      <c r="E14" s="17">
        <v>38750.0</v>
      </c>
      <c r="F14" s="17">
        <v>4650.0</v>
      </c>
      <c r="G14" s="17">
        <v>15500.0</v>
      </c>
      <c r="H14" s="17">
        <v>1600.0</v>
      </c>
      <c r="I14" s="17">
        <v>10850.0</v>
      </c>
      <c r="J14" s="17"/>
      <c r="K14" s="17"/>
      <c r="L14" s="17">
        <f t="shared" si="1"/>
        <v>71350</v>
      </c>
      <c r="M14" s="17">
        <f t="shared" si="2"/>
        <v>43400</v>
      </c>
      <c r="N14" s="17">
        <f t="shared" si="3"/>
        <v>27950</v>
      </c>
      <c r="O14" s="18">
        <f t="shared" si="4"/>
        <v>0.391730904</v>
      </c>
      <c r="P14" s="17">
        <f t="shared" si="5"/>
        <v>0</v>
      </c>
      <c r="Q14" s="17">
        <f t="shared" si="6"/>
        <v>43400</v>
      </c>
    </row>
    <row r="15" ht="15.0" customHeight="1">
      <c r="A15" s="11" t="s">
        <v>752</v>
      </c>
      <c r="B15" s="11" t="s">
        <v>753</v>
      </c>
      <c r="C15" s="11" t="s">
        <v>399</v>
      </c>
      <c r="D15" s="11" t="s">
        <v>402</v>
      </c>
      <c r="E15" s="19">
        <v>62500.0</v>
      </c>
      <c r="F15" s="19">
        <v>7500.0</v>
      </c>
      <c r="G15" s="19">
        <v>25000.0</v>
      </c>
      <c r="H15" s="19">
        <v>1600.0</v>
      </c>
      <c r="I15" s="19">
        <v>84375.0</v>
      </c>
      <c r="J15" s="19"/>
      <c r="K15" s="19"/>
      <c r="L15" s="19">
        <f t="shared" si="1"/>
        <v>180975</v>
      </c>
      <c r="M15" s="19">
        <f t="shared" si="2"/>
        <v>70000</v>
      </c>
      <c r="N15" s="19">
        <f t="shared" si="3"/>
        <v>110975</v>
      </c>
      <c r="O15" s="20">
        <f t="shared" si="4"/>
        <v>0.613206244</v>
      </c>
      <c r="P15" s="19">
        <f t="shared" si="5"/>
        <v>20487.5</v>
      </c>
      <c r="Q15" s="19">
        <f t="shared" si="6"/>
        <v>90487.5</v>
      </c>
    </row>
    <row r="16" ht="15.0" customHeight="1">
      <c r="A16" s="9" t="s">
        <v>759</v>
      </c>
      <c r="B16" s="9" t="s">
        <v>760</v>
      </c>
      <c r="C16" s="9" t="s">
        <v>399</v>
      </c>
      <c r="D16" s="9" t="s">
        <v>402</v>
      </c>
      <c r="E16" s="17">
        <v>61000.0</v>
      </c>
      <c r="F16" s="17">
        <v>7320.0</v>
      </c>
      <c r="G16" s="17">
        <v>24400.0</v>
      </c>
      <c r="H16" s="17">
        <v>1600.0</v>
      </c>
      <c r="I16" s="17">
        <v>17080.0</v>
      </c>
      <c r="J16" s="17"/>
      <c r="K16" s="17"/>
      <c r="L16" s="17">
        <f t="shared" si="1"/>
        <v>111400</v>
      </c>
      <c r="M16" s="17">
        <f t="shared" si="2"/>
        <v>68320</v>
      </c>
      <c r="N16" s="17">
        <f t="shared" si="3"/>
        <v>43080</v>
      </c>
      <c r="O16" s="18">
        <f t="shared" si="4"/>
        <v>0.3867145422</v>
      </c>
      <c r="P16" s="17">
        <f t="shared" si="5"/>
        <v>0</v>
      </c>
      <c r="Q16" s="17">
        <f t="shared" si="6"/>
        <v>68320</v>
      </c>
    </row>
    <row r="17" ht="15.0" customHeight="1">
      <c r="A17" s="11" t="s">
        <v>766</v>
      </c>
      <c r="B17" s="11" t="s">
        <v>767</v>
      </c>
      <c r="C17" s="11" t="s">
        <v>399</v>
      </c>
      <c r="D17" s="11" t="s">
        <v>402</v>
      </c>
      <c r="E17" s="19">
        <v>108250.0</v>
      </c>
      <c r="F17" s="19">
        <v>12990.0</v>
      </c>
      <c r="G17" s="19">
        <v>43300.0</v>
      </c>
      <c r="H17" s="19">
        <v>1600.0</v>
      </c>
      <c r="I17" s="19">
        <v>30310.0</v>
      </c>
      <c r="J17" s="19"/>
      <c r="K17" s="19"/>
      <c r="L17" s="19">
        <f t="shared" si="1"/>
        <v>196450</v>
      </c>
      <c r="M17" s="19">
        <f t="shared" si="2"/>
        <v>121240</v>
      </c>
      <c r="N17" s="19">
        <f t="shared" si="3"/>
        <v>75210</v>
      </c>
      <c r="O17" s="20">
        <f t="shared" si="4"/>
        <v>0.3828455078</v>
      </c>
      <c r="P17" s="19">
        <f t="shared" si="5"/>
        <v>0</v>
      </c>
      <c r="Q17" s="19">
        <f t="shared" si="6"/>
        <v>121240</v>
      </c>
    </row>
    <row r="18" ht="15.0" customHeight="1">
      <c r="A18" s="9" t="s">
        <v>773</v>
      </c>
      <c r="B18" s="9" t="s">
        <v>774</v>
      </c>
      <c r="C18" s="9" t="s">
        <v>399</v>
      </c>
      <c r="D18" s="9" t="s">
        <v>402</v>
      </c>
      <c r="E18" s="17">
        <v>61500.0</v>
      </c>
      <c r="F18" s="17">
        <v>7380.0</v>
      </c>
      <c r="G18" s="17">
        <v>24600.0</v>
      </c>
      <c r="H18" s="17">
        <v>1600.0</v>
      </c>
      <c r="I18" s="17">
        <v>17220.0</v>
      </c>
      <c r="J18" s="17"/>
      <c r="K18" s="17"/>
      <c r="L18" s="17">
        <f t="shared" si="1"/>
        <v>112300</v>
      </c>
      <c r="M18" s="17">
        <f t="shared" si="2"/>
        <v>68880</v>
      </c>
      <c r="N18" s="17">
        <f t="shared" si="3"/>
        <v>43420</v>
      </c>
      <c r="O18" s="18">
        <f t="shared" si="4"/>
        <v>0.3866429207</v>
      </c>
      <c r="P18" s="17">
        <f t="shared" si="5"/>
        <v>0</v>
      </c>
      <c r="Q18" s="17">
        <f t="shared" si="6"/>
        <v>68880</v>
      </c>
    </row>
    <row r="19" ht="15.0" customHeight="1">
      <c r="A19" s="11" t="s">
        <v>580</v>
      </c>
      <c r="B19" s="11" t="s">
        <v>780</v>
      </c>
      <c r="C19" s="11" t="s">
        <v>399</v>
      </c>
      <c r="D19" s="11" t="s">
        <v>402</v>
      </c>
      <c r="E19" s="19">
        <v>38250.0</v>
      </c>
      <c r="F19" s="19">
        <v>4590.0</v>
      </c>
      <c r="G19" s="19">
        <v>15300.0</v>
      </c>
      <c r="H19" s="19">
        <v>1600.0</v>
      </c>
      <c r="I19" s="19">
        <v>10710.0</v>
      </c>
      <c r="J19" s="19"/>
      <c r="K19" s="19"/>
      <c r="L19" s="19">
        <f t="shared" si="1"/>
        <v>70450</v>
      </c>
      <c r="M19" s="19">
        <f t="shared" si="2"/>
        <v>42840</v>
      </c>
      <c r="N19" s="19">
        <f t="shared" si="3"/>
        <v>27610</v>
      </c>
      <c r="O19" s="20">
        <f t="shared" si="4"/>
        <v>0.3919091554</v>
      </c>
      <c r="P19" s="19">
        <f t="shared" si="5"/>
        <v>0</v>
      </c>
      <c r="Q19" s="19">
        <f t="shared" si="6"/>
        <v>42840</v>
      </c>
    </row>
    <row r="20" ht="15.0" customHeight="1">
      <c r="A20" s="9" t="s">
        <v>787</v>
      </c>
      <c r="B20" s="9" t="s">
        <v>788</v>
      </c>
      <c r="C20" s="9" t="s">
        <v>399</v>
      </c>
      <c r="D20" s="9" t="s">
        <v>402</v>
      </c>
      <c r="E20" s="17">
        <v>38500.0</v>
      </c>
      <c r="F20" s="17">
        <v>4620.0</v>
      </c>
      <c r="G20" s="17">
        <v>15400.0</v>
      </c>
      <c r="H20" s="17">
        <v>1600.0</v>
      </c>
      <c r="I20" s="17">
        <v>10780.0</v>
      </c>
      <c r="J20" s="17"/>
      <c r="K20" s="17"/>
      <c r="L20" s="17">
        <f t="shared" si="1"/>
        <v>70900</v>
      </c>
      <c r="M20" s="17">
        <f t="shared" si="2"/>
        <v>43120</v>
      </c>
      <c r="N20" s="17">
        <f t="shared" si="3"/>
        <v>27780</v>
      </c>
      <c r="O20" s="18">
        <f t="shared" si="4"/>
        <v>0.391819464</v>
      </c>
      <c r="P20" s="17">
        <f t="shared" si="5"/>
        <v>0</v>
      </c>
      <c r="Q20" s="17">
        <f t="shared" si="6"/>
        <v>43120</v>
      </c>
    </row>
    <row r="21" ht="15.0" customHeight="1">
      <c r="A21" s="11" t="s">
        <v>795</v>
      </c>
      <c r="B21" s="11" t="s">
        <v>796</v>
      </c>
      <c r="C21" s="11" t="s">
        <v>399</v>
      </c>
      <c r="D21" s="11" t="s">
        <v>402</v>
      </c>
      <c r="E21" s="19">
        <v>38750.0</v>
      </c>
      <c r="F21" s="19">
        <v>4650.0</v>
      </c>
      <c r="G21" s="19">
        <v>15500.0</v>
      </c>
      <c r="H21" s="19">
        <v>1600.0</v>
      </c>
      <c r="I21" s="19">
        <v>10850.0</v>
      </c>
      <c r="J21" s="19"/>
      <c r="K21" s="19"/>
      <c r="L21" s="19">
        <f t="shared" si="1"/>
        <v>71350</v>
      </c>
      <c r="M21" s="19">
        <f t="shared" si="2"/>
        <v>43400</v>
      </c>
      <c r="N21" s="19">
        <f t="shared" si="3"/>
        <v>27950</v>
      </c>
      <c r="O21" s="20">
        <f t="shared" si="4"/>
        <v>0.391730904</v>
      </c>
      <c r="P21" s="19">
        <f t="shared" si="5"/>
        <v>0</v>
      </c>
      <c r="Q21" s="19">
        <f t="shared" si="6"/>
        <v>43400</v>
      </c>
    </row>
    <row r="22" ht="15.0" customHeight="1">
      <c r="A22" s="9" t="s">
        <v>799</v>
      </c>
      <c r="B22" s="9" t="s">
        <v>800</v>
      </c>
      <c r="C22" s="9" t="s">
        <v>399</v>
      </c>
      <c r="D22" s="9" t="s">
        <v>402</v>
      </c>
      <c r="E22" s="17">
        <v>62500.0</v>
      </c>
      <c r="F22" s="17">
        <v>7500.0</v>
      </c>
      <c r="G22" s="17">
        <v>25000.0</v>
      </c>
      <c r="H22" s="17">
        <v>1600.0</v>
      </c>
      <c r="I22" s="17">
        <v>17500.0</v>
      </c>
      <c r="J22" s="17"/>
      <c r="K22" s="17"/>
      <c r="L22" s="17">
        <f t="shared" si="1"/>
        <v>114100</v>
      </c>
      <c r="M22" s="17">
        <f t="shared" si="2"/>
        <v>70000</v>
      </c>
      <c r="N22" s="17">
        <f t="shared" si="3"/>
        <v>44100</v>
      </c>
      <c r="O22" s="18">
        <f t="shared" si="4"/>
        <v>0.3865030675</v>
      </c>
      <c r="P22" s="17">
        <f t="shared" si="5"/>
        <v>0</v>
      </c>
      <c r="Q22" s="17">
        <f t="shared" si="6"/>
        <v>70000</v>
      </c>
    </row>
    <row r="23" ht="15.0" customHeight="1">
      <c r="A23" s="11" t="s">
        <v>811</v>
      </c>
      <c r="B23" s="11" t="s">
        <v>812</v>
      </c>
      <c r="C23" s="11" t="s">
        <v>399</v>
      </c>
      <c r="D23" s="11" t="s">
        <v>402</v>
      </c>
      <c r="E23" s="19">
        <v>21500.0</v>
      </c>
      <c r="F23" s="19">
        <v>2580.0</v>
      </c>
      <c r="G23" s="19">
        <v>8600.0</v>
      </c>
      <c r="H23" s="19">
        <v>1600.0</v>
      </c>
      <c r="I23" s="19">
        <v>6020.0</v>
      </c>
      <c r="J23" s="19"/>
      <c r="K23" s="19"/>
      <c r="L23" s="19">
        <f t="shared" si="1"/>
        <v>40300</v>
      </c>
      <c r="M23" s="19">
        <f t="shared" si="2"/>
        <v>24080</v>
      </c>
      <c r="N23" s="19">
        <f t="shared" si="3"/>
        <v>16220</v>
      </c>
      <c r="O23" s="20">
        <f t="shared" si="4"/>
        <v>0.4024813896</v>
      </c>
      <c r="P23" s="19">
        <f t="shared" si="5"/>
        <v>0</v>
      </c>
      <c r="Q23" s="19">
        <f t="shared" si="6"/>
        <v>24080</v>
      </c>
    </row>
    <row r="24" ht="15.0" customHeight="1">
      <c r="A24" s="9" t="s">
        <v>583</v>
      </c>
      <c r="B24" s="9" t="s">
        <v>819</v>
      </c>
      <c r="C24" s="9" t="s">
        <v>399</v>
      </c>
      <c r="D24" s="9" t="s">
        <v>402</v>
      </c>
      <c r="E24" s="17">
        <v>21750.0</v>
      </c>
      <c r="F24" s="17">
        <v>2610.0</v>
      </c>
      <c r="G24" s="17">
        <v>8700.0</v>
      </c>
      <c r="H24" s="17">
        <v>1600.0</v>
      </c>
      <c r="I24" s="17">
        <v>6090.0</v>
      </c>
      <c r="J24" s="17"/>
      <c r="K24" s="17"/>
      <c r="L24" s="17">
        <f t="shared" si="1"/>
        <v>40750</v>
      </c>
      <c r="M24" s="17">
        <f t="shared" si="2"/>
        <v>24360</v>
      </c>
      <c r="N24" s="17">
        <f t="shared" si="3"/>
        <v>16390</v>
      </c>
      <c r="O24" s="18">
        <f t="shared" si="4"/>
        <v>0.402208589</v>
      </c>
      <c r="P24" s="17">
        <f t="shared" si="5"/>
        <v>0</v>
      </c>
      <c r="Q24" s="17">
        <f t="shared" si="6"/>
        <v>24360</v>
      </c>
    </row>
    <row r="25" ht="15.0" customHeight="1">
      <c r="A25" s="11" t="s">
        <v>822</v>
      </c>
      <c r="B25" s="11" t="s">
        <v>823</v>
      </c>
      <c r="C25" s="11" t="s">
        <v>399</v>
      </c>
      <c r="D25" s="11" t="s">
        <v>402</v>
      </c>
      <c r="E25" s="19">
        <v>61500.0</v>
      </c>
      <c r="F25" s="19">
        <v>7380.0</v>
      </c>
      <c r="G25" s="19">
        <v>24600.0</v>
      </c>
      <c r="H25" s="19">
        <v>1600.0</v>
      </c>
      <c r="I25" s="19">
        <v>17220.0</v>
      </c>
      <c r="J25" s="19"/>
      <c r="K25" s="19"/>
      <c r="L25" s="19">
        <f t="shared" si="1"/>
        <v>112300</v>
      </c>
      <c r="M25" s="19">
        <f t="shared" si="2"/>
        <v>68880</v>
      </c>
      <c r="N25" s="19">
        <f t="shared" si="3"/>
        <v>43420</v>
      </c>
      <c r="O25" s="20">
        <f t="shared" si="4"/>
        <v>0.3866429207</v>
      </c>
      <c r="P25" s="19">
        <f t="shared" si="5"/>
        <v>0</v>
      </c>
      <c r="Q25" s="19">
        <f t="shared" si="6"/>
        <v>68880</v>
      </c>
    </row>
    <row r="26" ht="15.0" customHeight="1">
      <c r="A26" s="9" t="s">
        <v>833</v>
      </c>
      <c r="B26" s="9" t="s">
        <v>834</v>
      </c>
      <c r="C26" s="9" t="s">
        <v>399</v>
      </c>
      <c r="D26" s="9" t="s">
        <v>402</v>
      </c>
      <c r="E26" s="17">
        <v>22250.0</v>
      </c>
      <c r="F26" s="17">
        <v>2670.0</v>
      </c>
      <c r="G26" s="17">
        <v>8900.0</v>
      </c>
      <c r="H26" s="17">
        <v>1600.0</v>
      </c>
      <c r="I26" s="17">
        <v>6230.0</v>
      </c>
      <c r="J26" s="17"/>
      <c r="K26" s="17"/>
      <c r="L26" s="17">
        <f t="shared" si="1"/>
        <v>41650</v>
      </c>
      <c r="M26" s="17">
        <f t="shared" si="2"/>
        <v>24920</v>
      </c>
      <c r="N26" s="17">
        <f t="shared" si="3"/>
        <v>16730</v>
      </c>
      <c r="O26" s="18">
        <f t="shared" si="4"/>
        <v>0.4016806723</v>
      </c>
      <c r="P26" s="17">
        <f t="shared" si="5"/>
        <v>0</v>
      </c>
      <c r="Q26" s="17">
        <f t="shared" si="6"/>
        <v>24920</v>
      </c>
    </row>
    <row r="27" ht="15.0" customHeight="1">
      <c r="A27" s="11" t="s">
        <v>586</v>
      </c>
      <c r="B27" s="11" t="s">
        <v>840</v>
      </c>
      <c r="C27" s="11" t="s">
        <v>399</v>
      </c>
      <c r="D27" s="11" t="s">
        <v>402</v>
      </c>
      <c r="E27" s="19">
        <v>22500.0</v>
      </c>
      <c r="F27" s="19">
        <v>2700.0</v>
      </c>
      <c r="G27" s="19">
        <v>9000.0</v>
      </c>
      <c r="H27" s="19">
        <v>1600.0</v>
      </c>
      <c r="I27" s="19">
        <v>6300.0</v>
      </c>
      <c r="J27" s="19"/>
      <c r="K27" s="19"/>
      <c r="L27" s="19">
        <f t="shared" si="1"/>
        <v>42100</v>
      </c>
      <c r="M27" s="19">
        <f t="shared" si="2"/>
        <v>25200</v>
      </c>
      <c r="N27" s="19">
        <f t="shared" si="3"/>
        <v>16900</v>
      </c>
      <c r="O27" s="20">
        <f t="shared" si="4"/>
        <v>0.4014251781</v>
      </c>
      <c r="P27" s="19">
        <f t="shared" si="5"/>
        <v>0</v>
      </c>
      <c r="Q27" s="19">
        <f t="shared" si="6"/>
        <v>25200</v>
      </c>
    </row>
    <row r="28" ht="15.0" customHeight="1">
      <c r="A28" s="9" t="s">
        <v>843</v>
      </c>
      <c r="B28" s="9" t="s">
        <v>844</v>
      </c>
      <c r="C28" s="9" t="s">
        <v>399</v>
      </c>
      <c r="D28" s="9" t="s">
        <v>402</v>
      </c>
      <c r="E28" s="17">
        <v>62250.0</v>
      </c>
      <c r="F28" s="17">
        <v>7470.0</v>
      </c>
      <c r="G28" s="17">
        <v>24900.0</v>
      </c>
      <c r="H28" s="17">
        <v>1600.0</v>
      </c>
      <c r="I28" s="17">
        <v>17430.0</v>
      </c>
      <c r="J28" s="17"/>
      <c r="K28" s="17"/>
      <c r="L28" s="17">
        <f t="shared" si="1"/>
        <v>113650</v>
      </c>
      <c r="M28" s="17">
        <f t="shared" si="2"/>
        <v>69720</v>
      </c>
      <c r="N28" s="17">
        <f t="shared" si="3"/>
        <v>43930</v>
      </c>
      <c r="O28" s="18">
        <f t="shared" si="4"/>
        <v>0.3865376155</v>
      </c>
      <c r="P28" s="17">
        <f t="shared" si="5"/>
        <v>0</v>
      </c>
      <c r="Q28" s="17">
        <f t="shared" si="6"/>
        <v>69720</v>
      </c>
    </row>
    <row r="29" ht="15.0" customHeight="1">
      <c r="A29" s="11" t="s">
        <v>854</v>
      </c>
      <c r="B29" s="11" t="s">
        <v>855</v>
      </c>
      <c r="C29" s="11" t="s">
        <v>399</v>
      </c>
      <c r="D29" s="11" t="s">
        <v>402</v>
      </c>
      <c r="E29" s="19">
        <v>23000.0</v>
      </c>
      <c r="F29" s="19">
        <v>2760.0</v>
      </c>
      <c r="G29" s="19">
        <v>9200.0</v>
      </c>
      <c r="H29" s="19">
        <v>1600.0</v>
      </c>
      <c r="I29" s="19">
        <v>6440.0</v>
      </c>
      <c r="J29" s="19"/>
      <c r="K29" s="19"/>
      <c r="L29" s="19">
        <f t="shared" si="1"/>
        <v>43000</v>
      </c>
      <c r="M29" s="19">
        <f t="shared" si="2"/>
        <v>25760</v>
      </c>
      <c r="N29" s="19">
        <f t="shared" si="3"/>
        <v>17240</v>
      </c>
      <c r="O29" s="20">
        <f t="shared" si="4"/>
        <v>0.4009302326</v>
      </c>
      <c r="P29" s="19">
        <f t="shared" si="5"/>
        <v>0</v>
      </c>
      <c r="Q29" s="19">
        <f t="shared" si="6"/>
        <v>25760</v>
      </c>
    </row>
    <row r="30" ht="15.0" customHeight="1">
      <c r="A30" s="9" t="s">
        <v>862</v>
      </c>
      <c r="B30" s="9" t="s">
        <v>863</v>
      </c>
      <c r="C30" s="9" t="s">
        <v>399</v>
      </c>
      <c r="D30" s="9" t="s">
        <v>402</v>
      </c>
      <c r="E30" s="17">
        <v>21500.0</v>
      </c>
      <c r="F30" s="17">
        <v>2580.0</v>
      </c>
      <c r="G30" s="17">
        <v>8600.0</v>
      </c>
      <c r="H30" s="17">
        <v>1600.0</v>
      </c>
      <c r="I30" s="17">
        <v>6020.0</v>
      </c>
      <c r="J30" s="17"/>
      <c r="K30" s="17"/>
      <c r="L30" s="17">
        <f t="shared" si="1"/>
        <v>40300</v>
      </c>
      <c r="M30" s="17">
        <f t="shared" si="2"/>
        <v>24080</v>
      </c>
      <c r="N30" s="17">
        <f t="shared" si="3"/>
        <v>16220</v>
      </c>
      <c r="O30" s="18">
        <f t="shared" si="4"/>
        <v>0.4024813896</v>
      </c>
      <c r="P30" s="17">
        <f t="shared" si="5"/>
        <v>0</v>
      </c>
      <c r="Q30" s="17">
        <f t="shared" si="6"/>
        <v>24080</v>
      </c>
    </row>
    <row r="31" ht="15.0" customHeight="1">
      <c r="A31" s="11" t="s">
        <v>869</v>
      </c>
      <c r="B31" s="11" t="s">
        <v>870</v>
      </c>
      <c r="C31" s="11" t="s">
        <v>408</v>
      </c>
      <c r="D31" s="11" t="s">
        <v>402</v>
      </c>
      <c r="E31" s="19">
        <v>13750.0</v>
      </c>
      <c r="F31" s="19">
        <v>1650.0</v>
      </c>
      <c r="G31" s="19">
        <v>5500.0</v>
      </c>
      <c r="H31" s="19">
        <v>1600.0</v>
      </c>
      <c r="I31" s="19">
        <v>3850.0</v>
      </c>
      <c r="J31" s="19"/>
      <c r="K31" s="19"/>
      <c r="L31" s="19">
        <f t="shared" si="1"/>
        <v>26350</v>
      </c>
      <c r="M31" s="19">
        <f t="shared" si="2"/>
        <v>15400</v>
      </c>
      <c r="N31" s="19">
        <f t="shared" si="3"/>
        <v>10950</v>
      </c>
      <c r="O31" s="20">
        <f t="shared" si="4"/>
        <v>0.4155597723</v>
      </c>
      <c r="P31" s="19">
        <f t="shared" si="5"/>
        <v>0</v>
      </c>
      <c r="Q31" s="19">
        <f t="shared" si="6"/>
        <v>15400</v>
      </c>
    </row>
    <row r="32" ht="15.0" customHeight="1">
      <c r="A32" s="9" t="s">
        <v>881</v>
      </c>
      <c r="B32" s="9" t="s">
        <v>882</v>
      </c>
      <c r="C32" s="9" t="s">
        <v>408</v>
      </c>
      <c r="D32" s="9" t="s">
        <v>402</v>
      </c>
      <c r="E32" s="17">
        <v>14000.0</v>
      </c>
      <c r="F32" s="17">
        <v>1680.0</v>
      </c>
      <c r="G32" s="17">
        <v>5600.0</v>
      </c>
      <c r="H32" s="17">
        <v>1600.0</v>
      </c>
      <c r="I32" s="17">
        <v>3920.0</v>
      </c>
      <c r="J32" s="17"/>
      <c r="K32" s="17"/>
      <c r="L32" s="17">
        <f t="shared" si="1"/>
        <v>26800</v>
      </c>
      <c r="M32" s="17">
        <f t="shared" si="2"/>
        <v>15680</v>
      </c>
      <c r="N32" s="17">
        <f t="shared" si="3"/>
        <v>11120</v>
      </c>
      <c r="O32" s="18">
        <f t="shared" si="4"/>
        <v>0.4149253731</v>
      </c>
      <c r="P32" s="17">
        <f t="shared" si="5"/>
        <v>0</v>
      </c>
      <c r="Q32" s="17">
        <f t="shared" si="6"/>
        <v>15680</v>
      </c>
    </row>
    <row r="33" ht="15.0" customHeight="1">
      <c r="A33" s="11" t="s">
        <v>889</v>
      </c>
      <c r="B33" s="11" t="s">
        <v>890</v>
      </c>
      <c r="C33" s="11" t="s">
        <v>416</v>
      </c>
      <c r="D33" s="11" t="s">
        <v>419</v>
      </c>
      <c r="E33" s="19"/>
      <c r="F33" s="19"/>
      <c r="G33" s="19"/>
      <c r="H33" s="19"/>
      <c r="I33" s="19"/>
      <c r="J33" s="19">
        <v>650.0</v>
      </c>
      <c r="K33" s="19"/>
      <c r="L33" s="19" t="str">
        <f t="shared" si="1"/>
        <v/>
      </c>
      <c r="M33" s="19" t="str">
        <f t="shared" si="2"/>
        <v/>
      </c>
      <c r="N33" s="19" t="str">
        <f t="shared" si="3"/>
        <v/>
      </c>
      <c r="O33" s="20" t="str">
        <f t="shared" si="4"/>
        <v/>
      </c>
      <c r="P33" s="19" t="str">
        <f t="shared" si="5"/>
        <v/>
      </c>
      <c r="Q33" s="19" t="str">
        <f t="shared" si="6"/>
        <v/>
      </c>
    </row>
    <row r="34" ht="15.0" customHeight="1">
      <c r="A34" s="9" t="s">
        <v>900</v>
      </c>
      <c r="B34" s="9" t="s">
        <v>901</v>
      </c>
      <c r="C34" s="9" t="s">
        <v>416</v>
      </c>
      <c r="D34" s="9" t="s">
        <v>419</v>
      </c>
      <c r="E34" s="17"/>
      <c r="F34" s="17"/>
      <c r="G34" s="17"/>
      <c r="H34" s="17"/>
      <c r="I34" s="17"/>
      <c r="J34" s="17">
        <v>665.0</v>
      </c>
      <c r="K34" s="17"/>
      <c r="L34" s="17" t="str">
        <f t="shared" si="1"/>
        <v/>
      </c>
      <c r="M34" s="17" t="str">
        <f t="shared" si="2"/>
        <v/>
      </c>
      <c r="N34" s="17" t="str">
        <f t="shared" si="3"/>
        <v/>
      </c>
      <c r="O34" s="18" t="str">
        <f t="shared" si="4"/>
        <v/>
      </c>
      <c r="P34" s="17" t="str">
        <f t="shared" si="5"/>
        <v/>
      </c>
      <c r="Q34" s="17" t="str">
        <f t="shared" si="6"/>
        <v/>
      </c>
    </row>
    <row r="35" ht="15.0" customHeight="1">
      <c r="A35" s="11" t="s">
        <v>908</v>
      </c>
      <c r="B35" s="11" t="s">
        <v>909</v>
      </c>
      <c r="C35" s="11" t="s">
        <v>421</v>
      </c>
      <c r="D35" s="11" t="s">
        <v>402</v>
      </c>
      <c r="E35" s="19">
        <v>22750.0</v>
      </c>
      <c r="F35" s="19">
        <v>2730.0</v>
      </c>
      <c r="G35" s="19">
        <v>9100.0</v>
      </c>
      <c r="H35" s="19">
        <v>1600.0</v>
      </c>
      <c r="I35" s="19">
        <v>6370.0</v>
      </c>
      <c r="J35" s="19"/>
      <c r="K35" s="19"/>
      <c r="L35" s="19">
        <f t="shared" si="1"/>
        <v>42550</v>
      </c>
      <c r="M35" s="19">
        <f t="shared" si="2"/>
        <v>25480</v>
      </c>
      <c r="N35" s="19">
        <f t="shared" si="3"/>
        <v>17070</v>
      </c>
      <c r="O35" s="20">
        <f t="shared" si="4"/>
        <v>0.4011750881</v>
      </c>
      <c r="P35" s="19">
        <f t="shared" si="5"/>
        <v>0</v>
      </c>
      <c r="Q35" s="19">
        <f t="shared" si="6"/>
        <v>25480</v>
      </c>
    </row>
    <row r="36" ht="15.0" customHeight="1">
      <c r="A36" s="9" t="s">
        <v>921</v>
      </c>
      <c r="B36" s="9" t="s">
        <v>922</v>
      </c>
      <c r="C36" s="9" t="s">
        <v>421</v>
      </c>
      <c r="D36" s="9" t="s">
        <v>402</v>
      </c>
      <c r="E36" s="17">
        <v>23000.0</v>
      </c>
      <c r="F36" s="17">
        <v>2760.0</v>
      </c>
      <c r="G36" s="17">
        <v>9200.0</v>
      </c>
      <c r="H36" s="17">
        <v>1600.0</v>
      </c>
      <c r="I36" s="17">
        <v>6440.0</v>
      </c>
      <c r="J36" s="17"/>
      <c r="K36" s="17"/>
      <c r="L36" s="17">
        <f t="shared" si="1"/>
        <v>43000</v>
      </c>
      <c r="M36" s="17">
        <f t="shared" si="2"/>
        <v>25760</v>
      </c>
      <c r="N36" s="17">
        <f t="shared" si="3"/>
        <v>17240</v>
      </c>
      <c r="O36" s="18">
        <f t="shared" si="4"/>
        <v>0.4009302326</v>
      </c>
      <c r="P36" s="17">
        <f t="shared" si="5"/>
        <v>0</v>
      </c>
      <c r="Q36" s="17">
        <f t="shared" si="6"/>
        <v>25760</v>
      </c>
    </row>
    <row r="37" ht="15.0" customHeight="1">
      <c r="A37" s="11" t="s">
        <v>928</v>
      </c>
      <c r="B37" s="11" t="s">
        <v>929</v>
      </c>
      <c r="C37" s="11" t="s">
        <v>426</v>
      </c>
      <c r="D37" s="11" t="s">
        <v>419</v>
      </c>
      <c r="E37" s="19"/>
      <c r="F37" s="19"/>
      <c r="G37" s="19"/>
      <c r="H37" s="19"/>
      <c r="I37" s="19"/>
      <c r="J37" s="19">
        <v>635.0</v>
      </c>
      <c r="K37" s="19"/>
      <c r="L37" s="19" t="str">
        <f t="shared" si="1"/>
        <v/>
      </c>
      <c r="M37" s="19" t="str">
        <f t="shared" si="2"/>
        <v/>
      </c>
      <c r="N37" s="19" t="str">
        <f t="shared" si="3"/>
        <v/>
      </c>
      <c r="O37" s="20" t="str">
        <f t="shared" si="4"/>
        <v/>
      </c>
      <c r="P37" s="19" t="str">
        <f t="shared" si="5"/>
        <v/>
      </c>
      <c r="Q37" s="19" t="str">
        <f t="shared" si="6"/>
        <v/>
      </c>
    </row>
    <row r="38" ht="15.0" customHeight="1">
      <c r="A38" s="9" t="s">
        <v>589</v>
      </c>
      <c r="B38" s="9" t="s">
        <v>932</v>
      </c>
      <c r="C38" s="9" t="s">
        <v>399</v>
      </c>
      <c r="D38" s="9" t="s">
        <v>402</v>
      </c>
      <c r="E38" s="17">
        <v>21750.0</v>
      </c>
      <c r="F38" s="17">
        <v>2610.0</v>
      </c>
      <c r="G38" s="17">
        <v>8700.0</v>
      </c>
      <c r="H38" s="17">
        <v>1600.0</v>
      </c>
      <c r="I38" s="17">
        <v>6090.0</v>
      </c>
      <c r="J38" s="17"/>
      <c r="K38" s="17"/>
      <c r="L38" s="17">
        <f t="shared" si="1"/>
        <v>40750</v>
      </c>
      <c r="M38" s="17">
        <f t="shared" si="2"/>
        <v>24360</v>
      </c>
      <c r="N38" s="17">
        <f t="shared" si="3"/>
        <v>16390</v>
      </c>
      <c r="O38" s="18">
        <f t="shared" si="4"/>
        <v>0.402208589</v>
      </c>
      <c r="P38" s="17">
        <f t="shared" si="5"/>
        <v>0</v>
      </c>
      <c r="Q38" s="17">
        <f t="shared" si="6"/>
        <v>24360</v>
      </c>
    </row>
    <row r="39" ht="15.0" customHeight="1">
      <c r="A39" s="11" t="s">
        <v>944</v>
      </c>
      <c r="B39" s="11" t="s">
        <v>945</v>
      </c>
      <c r="C39" s="11" t="s">
        <v>426</v>
      </c>
      <c r="D39" s="11" t="s">
        <v>419</v>
      </c>
      <c r="E39" s="19"/>
      <c r="F39" s="19"/>
      <c r="G39" s="19"/>
      <c r="H39" s="19"/>
      <c r="I39" s="19"/>
      <c r="J39" s="19">
        <v>665.0</v>
      </c>
      <c r="K39" s="19"/>
      <c r="L39" s="19" t="str">
        <f t="shared" si="1"/>
        <v/>
      </c>
      <c r="M39" s="19" t="str">
        <f t="shared" si="2"/>
        <v/>
      </c>
      <c r="N39" s="19" t="str">
        <f t="shared" si="3"/>
        <v/>
      </c>
      <c r="O39" s="20" t="str">
        <f t="shared" si="4"/>
        <v/>
      </c>
      <c r="P39" s="19" t="str">
        <f t="shared" si="5"/>
        <v/>
      </c>
      <c r="Q39" s="19" t="str">
        <f t="shared" si="6"/>
        <v/>
      </c>
    </row>
    <row r="40" ht="15.0" customHeight="1">
      <c r="A40" s="9" t="s">
        <v>952</v>
      </c>
      <c r="B40" s="9" t="s">
        <v>953</v>
      </c>
      <c r="C40" s="9" t="s">
        <v>399</v>
      </c>
      <c r="D40" s="9" t="s">
        <v>402</v>
      </c>
      <c r="E40" s="17">
        <v>108750.0</v>
      </c>
      <c r="F40" s="17">
        <v>13050.0</v>
      </c>
      <c r="G40" s="17">
        <v>43500.0</v>
      </c>
      <c r="H40" s="17">
        <v>1600.0</v>
      </c>
      <c r="I40" s="17">
        <v>30450.0</v>
      </c>
      <c r="J40" s="17"/>
      <c r="K40" s="17"/>
      <c r="L40" s="17">
        <f t="shared" si="1"/>
        <v>197350</v>
      </c>
      <c r="M40" s="17">
        <f t="shared" si="2"/>
        <v>121800</v>
      </c>
      <c r="N40" s="17">
        <f t="shared" si="3"/>
        <v>75550</v>
      </c>
      <c r="O40" s="18">
        <f t="shared" si="4"/>
        <v>0.3828223968</v>
      </c>
      <c r="P40" s="17">
        <f t="shared" si="5"/>
        <v>0</v>
      </c>
      <c r="Q40" s="17">
        <f t="shared" si="6"/>
        <v>121800</v>
      </c>
    </row>
    <row r="41" ht="15.0" customHeight="1">
      <c r="A41" s="11" t="s">
        <v>959</v>
      </c>
      <c r="B41" s="11" t="s">
        <v>960</v>
      </c>
      <c r="C41" s="11" t="s">
        <v>399</v>
      </c>
      <c r="D41" s="11" t="s">
        <v>402</v>
      </c>
      <c r="E41" s="19">
        <v>62000.0</v>
      </c>
      <c r="F41" s="19">
        <v>7440.0</v>
      </c>
      <c r="G41" s="19">
        <v>24800.0</v>
      </c>
      <c r="H41" s="19">
        <v>1600.0</v>
      </c>
      <c r="I41" s="19">
        <v>17360.0</v>
      </c>
      <c r="J41" s="19"/>
      <c r="K41" s="19"/>
      <c r="L41" s="19">
        <f t="shared" si="1"/>
        <v>113200</v>
      </c>
      <c r="M41" s="19">
        <f t="shared" si="2"/>
        <v>69440</v>
      </c>
      <c r="N41" s="19">
        <f t="shared" si="3"/>
        <v>43760</v>
      </c>
      <c r="O41" s="20">
        <f t="shared" si="4"/>
        <v>0.3865724382</v>
      </c>
      <c r="P41" s="19">
        <f t="shared" si="5"/>
        <v>0</v>
      </c>
      <c r="Q41" s="19">
        <f t="shared" si="6"/>
        <v>69440</v>
      </c>
    </row>
    <row r="42" ht="15.0" customHeight="1">
      <c r="A42" s="9" t="s">
        <v>967</v>
      </c>
      <c r="B42" s="9" t="s">
        <v>968</v>
      </c>
      <c r="C42" s="9" t="s">
        <v>399</v>
      </c>
      <c r="D42" s="9" t="s">
        <v>402</v>
      </c>
      <c r="E42" s="17">
        <v>38750.0</v>
      </c>
      <c r="F42" s="17">
        <v>4650.0</v>
      </c>
      <c r="G42" s="17">
        <v>15500.0</v>
      </c>
      <c r="H42" s="17">
        <v>1600.0</v>
      </c>
      <c r="I42" s="17">
        <v>10850.0</v>
      </c>
      <c r="J42" s="17"/>
      <c r="K42" s="17"/>
      <c r="L42" s="17">
        <f t="shared" si="1"/>
        <v>71350</v>
      </c>
      <c r="M42" s="17">
        <f t="shared" si="2"/>
        <v>43400</v>
      </c>
      <c r="N42" s="17">
        <f t="shared" si="3"/>
        <v>27950</v>
      </c>
      <c r="O42" s="18">
        <f t="shared" si="4"/>
        <v>0.391730904</v>
      </c>
      <c r="P42" s="17">
        <f t="shared" si="5"/>
        <v>0</v>
      </c>
      <c r="Q42" s="17">
        <f t="shared" si="6"/>
        <v>43400</v>
      </c>
    </row>
    <row r="43" ht="15.0" customHeight="1">
      <c r="A43" s="11" t="s">
        <v>975</v>
      </c>
      <c r="B43" s="11" t="s">
        <v>976</v>
      </c>
      <c r="C43" s="11" t="s">
        <v>399</v>
      </c>
      <c r="D43" s="11" t="s">
        <v>402</v>
      </c>
      <c r="E43" s="19">
        <v>39000.0</v>
      </c>
      <c r="F43" s="19">
        <v>4680.0</v>
      </c>
      <c r="G43" s="19">
        <v>15600.0</v>
      </c>
      <c r="H43" s="19">
        <v>1600.0</v>
      </c>
      <c r="I43" s="19">
        <v>10920.0</v>
      </c>
      <c r="J43" s="19"/>
      <c r="K43" s="19"/>
      <c r="L43" s="19">
        <f t="shared" si="1"/>
        <v>71800</v>
      </c>
      <c r="M43" s="19">
        <f t="shared" si="2"/>
        <v>43680</v>
      </c>
      <c r="N43" s="19">
        <f t="shared" si="3"/>
        <v>28120</v>
      </c>
      <c r="O43" s="20">
        <f t="shared" si="4"/>
        <v>0.391643454</v>
      </c>
      <c r="P43" s="19">
        <f t="shared" si="5"/>
        <v>0</v>
      </c>
      <c r="Q43" s="19">
        <f t="shared" si="6"/>
        <v>43680</v>
      </c>
    </row>
    <row r="44" ht="15.0" customHeight="1">
      <c r="A44" s="9" t="s">
        <v>984</v>
      </c>
      <c r="B44" s="9" t="s">
        <v>985</v>
      </c>
      <c r="C44" s="9" t="s">
        <v>399</v>
      </c>
      <c r="D44" s="9" t="s">
        <v>402</v>
      </c>
      <c r="E44" s="17">
        <v>21500.0</v>
      </c>
      <c r="F44" s="17">
        <v>2580.0</v>
      </c>
      <c r="G44" s="17">
        <v>8600.0</v>
      </c>
      <c r="H44" s="17">
        <v>1600.0</v>
      </c>
      <c r="I44" s="17">
        <v>6020.0</v>
      </c>
      <c r="J44" s="17"/>
      <c r="K44" s="17"/>
      <c r="L44" s="17">
        <f t="shared" si="1"/>
        <v>40300</v>
      </c>
      <c r="M44" s="17">
        <f t="shared" si="2"/>
        <v>24080</v>
      </c>
      <c r="N44" s="17">
        <f t="shared" si="3"/>
        <v>16220</v>
      </c>
      <c r="O44" s="18">
        <f t="shared" si="4"/>
        <v>0.4024813896</v>
      </c>
      <c r="P44" s="17">
        <f t="shared" si="5"/>
        <v>0</v>
      </c>
      <c r="Q44" s="17">
        <f t="shared" si="6"/>
        <v>24080</v>
      </c>
    </row>
    <row r="45" ht="15.0" customHeight="1">
      <c r="A45" s="11" t="s">
        <v>992</v>
      </c>
      <c r="B45" s="11" t="s">
        <v>993</v>
      </c>
      <c r="C45" s="11" t="s">
        <v>399</v>
      </c>
      <c r="D45" s="11" t="s">
        <v>402</v>
      </c>
      <c r="E45" s="19">
        <v>21750.0</v>
      </c>
      <c r="F45" s="19">
        <v>2610.0</v>
      </c>
      <c r="G45" s="19">
        <v>8700.0</v>
      </c>
      <c r="H45" s="19">
        <v>1600.0</v>
      </c>
      <c r="I45" s="19">
        <v>6090.0</v>
      </c>
      <c r="J45" s="19"/>
      <c r="K45" s="19"/>
      <c r="L45" s="19">
        <f t="shared" si="1"/>
        <v>40750</v>
      </c>
      <c r="M45" s="19">
        <f t="shared" si="2"/>
        <v>24360</v>
      </c>
      <c r="N45" s="19">
        <f t="shared" si="3"/>
        <v>16390</v>
      </c>
      <c r="O45" s="20">
        <f t="shared" si="4"/>
        <v>0.402208589</v>
      </c>
      <c r="P45" s="19">
        <f t="shared" si="5"/>
        <v>0</v>
      </c>
      <c r="Q45" s="19">
        <f t="shared" si="6"/>
        <v>24360</v>
      </c>
    </row>
    <row r="46" ht="15.0" customHeight="1">
      <c r="A46" s="9" t="s">
        <v>1000</v>
      </c>
      <c r="B46" s="9" t="s">
        <v>1001</v>
      </c>
      <c r="C46" s="9" t="s">
        <v>399</v>
      </c>
      <c r="D46" s="9" t="s">
        <v>402</v>
      </c>
      <c r="E46" s="17">
        <v>22000.0</v>
      </c>
      <c r="F46" s="17">
        <v>2640.0</v>
      </c>
      <c r="G46" s="17">
        <v>8800.0</v>
      </c>
      <c r="H46" s="17">
        <v>1600.0</v>
      </c>
      <c r="I46" s="17">
        <v>6160.0</v>
      </c>
      <c r="J46" s="17"/>
      <c r="K46" s="17"/>
      <c r="L46" s="17">
        <f t="shared" si="1"/>
        <v>41200</v>
      </c>
      <c r="M46" s="17">
        <f t="shared" si="2"/>
        <v>24640</v>
      </c>
      <c r="N46" s="17">
        <f t="shared" si="3"/>
        <v>16560</v>
      </c>
      <c r="O46" s="18">
        <f t="shared" si="4"/>
        <v>0.4019417476</v>
      </c>
      <c r="P46" s="17">
        <f t="shared" si="5"/>
        <v>0</v>
      </c>
      <c r="Q46" s="17">
        <f t="shared" si="6"/>
        <v>24640</v>
      </c>
    </row>
    <row r="47" ht="15.0" customHeight="1">
      <c r="A47" s="11" t="s">
        <v>1007</v>
      </c>
      <c r="B47" s="11" t="s">
        <v>1008</v>
      </c>
      <c r="C47" s="11" t="s">
        <v>416</v>
      </c>
      <c r="D47" s="11" t="s">
        <v>419</v>
      </c>
      <c r="E47" s="19"/>
      <c r="F47" s="19"/>
      <c r="G47" s="19"/>
      <c r="H47" s="19"/>
      <c r="I47" s="19"/>
      <c r="J47" s="19">
        <v>635.0</v>
      </c>
      <c r="K47" s="19"/>
      <c r="L47" s="19" t="str">
        <f t="shared" si="1"/>
        <v/>
      </c>
      <c r="M47" s="19" t="str">
        <f t="shared" si="2"/>
        <v/>
      </c>
      <c r="N47" s="19" t="str">
        <f t="shared" si="3"/>
        <v/>
      </c>
      <c r="O47" s="20" t="str">
        <f t="shared" si="4"/>
        <v/>
      </c>
      <c r="P47" s="19" t="str">
        <f t="shared" si="5"/>
        <v/>
      </c>
      <c r="Q47" s="19" t="str">
        <f t="shared" si="6"/>
        <v/>
      </c>
    </row>
    <row r="48" ht="15.0" customHeight="1">
      <c r="A48" s="9" t="s">
        <v>1016</v>
      </c>
      <c r="B48" s="9" t="s">
        <v>1017</v>
      </c>
      <c r="C48" s="9" t="s">
        <v>399</v>
      </c>
      <c r="D48" s="9" t="s">
        <v>402</v>
      </c>
      <c r="E48" s="17">
        <v>109000.0</v>
      </c>
      <c r="F48" s="17">
        <v>13080.0</v>
      </c>
      <c r="G48" s="17">
        <v>43600.0</v>
      </c>
      <c r="H48" s="17">
        <v>1600.0</v>
      </c>
      <c r="I48" s="17">
        <v>30520.0</v>
      </c>
      <c r="J48" s="17"/>
      <c r="K48" s="17"/>
      <c r="L48" s="17">
        <f t="shared" si="1"/>
        <v>197800</v>
      </c>
      <c r="M48" s="17">
        <f t="shared" si="2"/>
        <v>122080</v>
      </c>
      <c r="N48" s="17">
        <f t="shared" si="3"/>
        <v>75720</v>
      </c>
      <c r="O48" s="18">
        <f t="shared" si="4"/>
        <v>0.3828109201</v>
      </c>
      <c r="P48" s="17">
        <f t="shared" si="5"/>
        <v>0</v>
      </c>
      <c r="Q48" s="17">
        <f t="shared" si="6"/>
        <v>122080</v>
      </c>
    </row>
    <row r="49" ht="15.0" customHeight="1">
      <c r="A49" s="11" t="s">
        <v>1023</v>
      </c>
      <c r="B49" s="11" t="s">
        <v>1024</v>
      </c>
      <c r="C49" s="11" t="s">
        <v>399</v>
      </c>
      <c r="D49" s="11" t="s">
        <v>402</v>
      </c>
      <c r="E49" s="19">
        <v>62250.0</v>
      </c>
      <c r="F49" s="19">
        <v>7470.0</v>
      </c>
      <c r="G49" s="19">
        <v>24900.0</v>
      </c>
      <c r="H49" s="19">
        <v>1600.0</v>
      </c>
      <c r="I49" s="19">
        <v>17430.0</v>
      </c>
      <c r="J49" s="19"/>
      <c r="K49" s="19"/>
      <c r="L49" s="19">
        <f t="shared" si="1"/>
        <v>113650</v>
      </c>
      <c r="M49" s="19">
        <f t="shared" si="2"/>
        <v>69720</v>
      </c>
      <c r="N49" s="19">
        <f t="shared" si="3"/>
        <v>43930</v>
      </c>
      <c r="O49" s="20">
        <f t="shared" si="4"/>
        <v>0.3865376155</v>
      </c>
      <c r="P49" s="19">
        <f t="shared" si="5"/>
        <v>0</v>
      </c>
      <c r="Q49" s="19">
        <f t="shared" si="6"/>
        <v>69720</v>
      </c>
    </row>
    <row r="50" ht="15.0" customHeight="1">
      <c r="A50" s="9" t="s">
        <v>1030</v>
      </c>
      <c r="B50" s="9" t="s">
        <v>1031</v>
      </c>
      <c r="C50" s="9" t="s">
        <v>399</v>
      </c>
      <c r="D50" s="9" t="s">
        <v>402</v>
      </c>
      <c r="E50" s="17">
        <v>39000.0</v>
      </c>
      <c r="F50" s="17">
        <v>4680.0</v>
      </c>
      <c r="G50" s="17">
        <v>15600.0</v>
      </c>
      <c r="H50" s="17">
        <v>1600.0</v>
      </c>
      <c r="I50" s="17">
        <v>52650.0</v>
      </c>
      <c r="J50" s="17"/>
      <c r="K50" s="17"/>
      <c r="L50" s="17">
        <f t="shared" si="1"/>
        <v>113530</v>
      </c>
      <c r="M50" s="17">
        <f t="shared" si="2"/>
        <v>43680</v>
      </c>
      <c r="N50" s="17">
        <f t="shared" si="3"/>
        <v>69850</v>
      </c>
      <c r="O50" s="18">
        <f t="shared" si="4"/>
        <v>0.6152558795</v>
      </c>
      <c r="P50" s="17">
        <f t="shared" si="5"/>
        <v>13085</v>
      </c>
      <c r="Q50" s="17">
        <f t="shared" si="6"/>
        <v>56765</v>
      </c>
    </row>
    <row r="51" ht="15.0" customHeight="1">
      <c r="A51" s="11" t="s">
        <v>1037</v>
      </c>
      <c r="B51" s="11" t="s">
        <v>1038</v>
      </c>
      <c r="C51" s="11" t="s">
        <v>399</v>
      </c>
      <c r="D51" s="11" t="s">
        <v>402</v>
      </c>
      <c r="E51" s="19">
        <v>37500.0</v>
      </c>
      <c r="F51" s="19">
        <v>4500.0</v>
      </c>
      <c r="G51" s="19">
        <v>15000.0</v>
      </c>
      <c r="H51" s="19">
        <v>1600.0</v>
      </c>
      <c r="I51" s="19">
        <v>10500.0</v>
      </c>
      <c r="J51" s="19"/>
      <c r="K51" s="19"/>
      <c r="L51" s="19">
        <f t="shared" si="1"/>
        <v>69100</v>
      </c>
      <c r="M51" s="19">
        <f t="shared" si="2"/>
        <v>42000</v>
      </c>
      <c r="N51" s="19">
        <f t="shared" si="3"/>
        <v>27100</v>
      </c>
      <c r="O51" s="20">
        <f t="shared" si="4"/>
        <v>0.3921852388</v>
      </c>
      <c r="P51" s="19">
        <f t="shared" si="5"/>
        <v>0</v>
      </c>
      <c r="Q51" s="19">
        <f t="shared" si="6"/>
        <v>42000</v>
      </c>
    </row>
    <row r="52" ht="15.0" customHeight="1">
      <c r="A52" s="9" t="s">
        <v>1045</v>
      </c>
      <c r="B52" s="9" t="s">
        <v>1046</v>
      </c>
      <c r="C52" s="9" t="s">
        <v>399</v>
      </c>
      <c r="D52" s="9" t="s">
        <v>402</v>
      </c>
      <c r="E52" s="17">
        <v>37750.0</v>
      </c>
      <c r="F52" s="17">
        <v>4530.0</v>
      </c>
      <c r="G52" s="17">
        <v>15100.0</v>
      </c>
      <c r="H52" s="17">
        <v>1600.0</v>
      </c>
      <c r="I52" s="17">
        <v>10570.0</v>
      </c>
      <c r="J52" s="17"/>
      <c r="K52" s="17"/>
      <c r="L52" s="17">
        <f t="shared" si="1"/>
        <v>69550</v>
      </c>
      <c r="M52" s="17">
        <f t="shared" si="2"/>
        <v>42280</v>
      </c>
      <c r="N52" s="17">
        <f t="shared" si="3"/>
        <v>27270</v>
      </c>
      <c r="O52" s="18">
        <f t="shared" si="4"/>
        <v>0.3920920201</v>
      </c>
      <c r="P52" s="17">
        <f t="shared" si="5"/>
        <v>0</v>
      </c>
      <c r="Q52" s="17">
        <f t="shared" si="6"/>
        <v>42280</v>
      </c>
    </row>
    <row r="53" ht="15.0" customHeight="1">
      <c r="A53" s="11" t="s">
        <v>1052</v>
      </c>
      <c r="B53" s="11" t="s">
        <v>1053</v>
      </c>
      <c r="C53" s="11" t="s">
        <v>399</v>
      </c>
      <c r="D53" s="11" t="s">
        <v>402</v>
      </c>
      <c r="E53" s="19">
        <v>22000.0</v>
      </c>
      <c r="F53" s="19">
        <v>2640.0</v>
      </c>
      <c r="G53" s="19">
        <v>8800.0</v>
      </c>
      <c r="H53" s="19">
        <v>1600.0</v>
      </c>
      <c r="I53" s="19">
        <v>6160.0</v>
      </c>
      <c r="J53" s="19"/>
      <c r="K53" s="19"/>
      <c r="L53" s="19">
        <f t="shared" si="1"/>
        <v>41200</v>
      </c>
      <c r="M53" s="19">
        <f t="shared" si="2"/>
        <v>24640</v>
      </c>
      <c r="N53" s="19">
        <f t="shared" si="3"/>
        <v>16560</v>
      </c>
      <c r="O53" s="20">
        <f t="shared" si="4"/>
        <v>0.4019417476</v>
      </c>
      <c r="P53" s="19">
        <f t="shared" si="5"/>
        <v>0</v>
      </c>
      <c r="Q53" s="19">
        <f t="shared" si="6"/>
        <v>24640</v>
      </c>
    </row>
    <row r="54" ht="15.0" customHeight="1">
      <c r="A54" s="9" t="s">
        <v>1059</v>
      </c>
      <c r="B54" s="9" t="s">
        <v>1060</v>
      </c>
      <c r="C54" s="9" t="s">
        <v>426</v>
      </c>
      <c r="D54" s="9" t="s">
        <v>419</v>
      </c>
      <c r="E54" s="17"/>
      <c r="F54" s="17"/>
      <c r="G54" s="17"/>
      <c r="H54" s="17"/>
      <c r="I54" s="17"/>
      <c r="J54" s="17">
        <v>665.0</v>
      </c>
      <c r="K54" s="17"/>
      <c r="L54" s="17" t="str">
        <f t="shared" si="1"/>
        <v/>
      </c>
      <c r="M54" s="17" t="str">
        <f t="shared" si="2"/>
        <v/>
      </c>
      <c r="N54" s="17" t="str">
        <f t="shared" si="3"/>
        <v/>
      </c>
      <c r="O54" s="18" t="str">
        <f t="shared" si="4"/>
        <v/>
      </c>
      <c r="P54" s="17" t="str">
        <f t="shared" si="5"/>
        <v/>
      </c>
      <c r="Q54" s="17" t="str">
        <f t="shared" si="6"/>
        <v/>
      </c>
    </row>
    <row r="55" ht="15.0" customHeight="1">
      <c r="A55" s="11" t="s">
        <v>1068</v>
      </c>
      <c r="B55" s="11" t="s">
        <v>1069</v>
      </c>
      <c r="C55" s="11" t="s">
        <v>399</v>
      </c>
      <c r="D55" s="11" t="s">
        <v>402</v>
      </c>
      <c r="E55" s="19">
        <v>109000.0</v>
      </c>
      <c r="F55" s="19">
        <v>13080.0</v>
      </c>
      <c r="G55" s="19">
        <v>43600.0</v>
      </c>
      <c r="H55" s="19">
        <v>1600.0</v>
      </c>
      <c r="I55" s="19">
        <v>30520.0</v>
      </c>
      <c r="J55" s="19"/>
      <c r="K55" s="19"/>
      <c r="L55" s="19">
        <f t="shared" si="1"/>
        <v>197800</v>
      </c>
      <c r="M55" s="19">
        <f t="shared" si="2"/>
        <v>122080</v>
      </c>
      <c r="N55" s="19">
        <f t="shared" si="3"/>
        <v>75720</v>
      </c>
      <c r="O55" s="20">
        <f t="shared" si="4"/>
        <v>0.3828109201</v>
      </c>
      <c r="P55" s="19">
        <f t="shared" si="5"/>
        <v>0</v>
      </c>
      <c r="Q55" s="19">
        <f t="shared" si="6"/>
        <v>122080</v>
      </c>
    </row>
    <row r="56" ht="15.0" customHeight="1">
      <c r="A56" s="9" t="s">
        <v>1075</v>
      </c>
      <c r="B56" s="9" t="s">
        <v>1076</v>
      </c>
      <c r="C56" s="9" t="s">
        <v>399</v>
      </c>
      <c r="D56" s="9" t="s">
        <v>402</v>
      </c>
      <c r="E56" s="17">
        <v>62250.0</v>
      </c>
      <c r="F56" s="17">
        <v>7470.0</v>
      </c>
      <c r="G56" s="17">
        <v>24900.0</v>
      </c>
      <c r="H56" s="17">
        <v>1600.0</v>
      </c>
      <c r="I56" s="17">
        <v>17430.0</v>
      </c>
      <c r="J56" s="17"/>
      <c r="K56" s="17"/>
      <c r="L56" s="17">
        <f t="shared" si="1"/>
        <v>113650</v>
      </c>
      <c r="M56" s="17">
        <f t="shared" si="2"/>
        <v>69720</v>
      </c>
      <c r="N56" s="17">
        <f t="shared" si="3"/>
        <v>43930</v>
      </c>
      <c r="O56" s="18">
        <f t="shared" si="4"/>
        <v>0.3865376155</v>
      </c>
      <c r="P56" s="17">
        <f t="shared" si="5"/>
        <v>0</v>
      </c>
      <c r="Q56" s="17">
        <f t="shared" si="6"/>
        <v>69720</v>
      </c>
    </row>
    <row r="57" ht="15.0" customHeight="1">
      <c r="A57" s="11" t="s">
        <v>1082</v>
      </c>
      <c r="B57" s="11" t="s">
        <v>1083</v>
      </c>
      <c r="C57" s="11" t="s">
        <v>399</v>
      </c>
      <c r="D57" s="11" t="s">
        <v>402</v>
      </c>
      <c r="E57" s="19">
        <v>39000.0</v>
      </c>
      <c r="F57" s="19">
        <v>4680.0</v>
      </c>
      <c r="G57" s="19">
        <v>15600.0</v>
      </c>
      <c r="H57" s="19">
        <v>1600.0</v>
      </c>
      <c r="I57" s="19">
        <v>10920.0</v>
      </c>
      <c r="J57" s="19"/>
      <c r="K57" s="19"/>
      <c r="L57" s="19">
        <f t="shared" si="1"/>
        <v>71800</v>
      </c>
      <c r="M57" s="19">
        <f t="shared" si="2"/>
        <v>43680</v>
      </c>
      <c r="N57" s="19">
        <f t="shared" si="3"/>
        <v>28120</v>
      </c>
      <c r="O57" s="20">
        <f t="shared" si="4"/>
        <v>0.391643454</v>
      </c>
      <c r="P57" s="19">
        <f t="shared" si="5"/>
        <v>0</v>
      </c>
      <c r="Q57" s="19">
        <f t="shared" si="6"/>
        <v>43680</v>
      </c>
    </row>
    <row r="58" ht="15.0" customHeight="1">
      <c r="A58" s="9" t="s">
        <v>1091</v>
      </c>
      <c r="B58" s="9" t="s">
        <v>1092</v>
      </c>
      <c r="C58" s="9" t="s">
        <v>399</v>
      </c>
      <c r="D58" s="9" t="s">
        <v>402</v>
      </c>
      <c r="E58" s="17">
        <v>21500.0</v>
      </c>
      <c r="F58" s="17">
        <v>2580.0</v>
      </c>
      <c r="G58" s="17">
        <v>8600.0</v>
      </c>
      <c r="H58" s="17">
        <v>1600.0</v>
      </c>
      <c r="I58" s="17">
        <v>6020.0</v>
      </c>
      <c r="J58" s="17"/>
      <c r="K58" s="17"/>
      <c r="L58" s="17">
        <f t="shared" si="1"/>
        <v>40300</v>
      </c>
      <c r="M58" s="17">
        <f t="shared" si="2"/>
        <v>24080</v>
      </c>
      <c r="N58" s="17">
        <f t="shared" si="3"/>
        <v>16220</v>
      </c>
      <c r="O58" s="18">
        <f t="shared" si="4"/>
        <v>0.4024813896</v>
      </c>
      <c r="P58" s="17">
        <f t="shared" si="5"/>
        <v>0</v>
      </c>
      <c r="Q58" s="17">
        <f t="shared" si="6"/>
        <v>24080</v>
      </c>
    </row>
    <row r="59" ht="15.0" customHeight="1">
      <c r="A59" s="11" t="s">
        <v>1098</v>
      </c>
      <c r="B59" s="11" t="s">
        <v>1099</v>
      </c>
      <c r="C59" s="11" t="s">
        <v>399</v>
      </c>
      <c r="D59" s="11" t="s">
        <v>402</v>
      </c>
      <c r="E59" s="19">
        <v>37750.0</v>
      </c>
      <c r="F59" s="19">
        <v>4530.0</v>
      </c>
      <c r="G59" s="19">
        <v>15100.0</v>
      </c>
      <c r="H59" s="19">
        <v>1600.0</v>
      </c>
      <c r="I59" s="19">
        <v>10570.0</v>
      </c>
      <c r="J59" s="19"/>
      <c r="K59" s="19"/>
      <c r="L59" s="19">
        <f t="shared" si="1"/>
        <v>69550</v>
      </c>
      <c r="M59" s="19">
        <f t="shared" si="2"/>
        <v>42280</v>
      </c>
      <c r="N59" s="19">
        <f t="shared" si="3"/>
        <v>27270</v>
      </c>
      <c r="O59" s="20">
        <f t="shared" si="4"/>
        <v>0.3920920201</v>
      </c>
      <c r="P59" s="19">
        <f t="shared" si="5"/>
        <v>0</v>
      </c>
      <c r="Q59" s="19">
        <f t="shared" si="6"/>
        <v>42280</v>
      </c>
    </row>
    <row r="60" ht="15.0" customHeight="1">
      <c r="A60" s="9" t="s">
        <v>1105</v>
      </c>
      <c r="B60" s="9" t="s">
        <v>1106</v>
      </c>
      <c r="C60" s="9" t="s">
        <v>399</v>
      </c>
      <c r="D60" s="9" t="s">
        <v>402</v>
      </c>
      <c r="E60" s="17">
        <v>22000.0</v>
      </c>
      <c r="F60" s="17">
        <v>2640.0</v>
      </c>
      <c r="G60" s="17">
        <v>8800.0</v>
      </c>
      <c r="H60" s="17">
        <v>1600.0</v>
      </c>
      <c r="I60" s="17">
        <v>6160.0</v>
      </c>
      <c r="J60" s="17"/>
      <c r="K60" s="17"/>
      <c r="L60" s="17">
        <f t="shared" si="1"/>
        <v>41200</v>
      </c>
      <c r="M60" s="17">
        <f t="shared" si="2"/>
        <v>24640</v>
      </c>
      <c r="N60" s="17">
        <f t="shared" si="3"/>
        <v>16560</v>
      </c>
      <c r="O60" s="18">
        <f t="shared" si="4"/>
        <v>0.4019417476</v>
      </c>
      <c r="P60" s="17">
        <f t="shared" si="5"/>
        <v>0</v>
      </c>
      <c r="Q60" s="17">
        <f t="shared" si="6"/>
        <v>24640</v>
      </c>
    </row>
    <row r="61" ht="15.0" customHeight="1">
      <c r="A61" s="11" t="s">
        <v>1112</v>
      </c>
      <c r="B61" s="11" t="s">
        <v>1113</v>
      </c>
      <c r="C61" s="11" t="s">
        <v>399</v>
      </c>
      <c r="D61" s="11" t="s">
        <v>402</v>
      </c>
      <c r="E61" s="19">
        <v>22250.0</v>
      </c>
      <c r="F61" s="19">
        <v>2670.0</v>
      </c>
      <c r="G61" s="19">
        <v>8900.0</v>
      </c>
      <c r="H61" s="19">
        <v>1600.0</v>
      </c>
      <c r="I61" s="19">
        <v>6230.0</v>
      </c>
      <c r="J61" s="19"/>
      <c r="K61" s="19"/>
      <c r="L61" s="19">
        <f t="shared" si="1"/>
        <v>41650</v>
      </c>
      <c r="M61" s="19">
        <f t="shared" si="2"/>
        <v>24920</v>
      </c>
      <c r="N61" s="19">
        <f t="shared" si="3"/>
        <v>16730</v>
      </c>
      <c r="O61" s="20">
        <f t="shared" si="4"/>
        <v>0.4016806723</v>
      </c>
      <c r="P61" s="19">
        <f t="shared" si="5"/>
        <v>0</v>
      </c>
      <c r="Q61" s="19">
        <f t="shared" si="6"/>
        <v>24920</v>
      </c>
    </row>
    <row r="62" ht="15.0" customHeight="1">
      <c r="A62" s="9" t="s">
        <v>1121</v>
      </c>
      <c r="B62" s="9" t="s">
        <v>1122</v>
      </c>
      <c r="C62" s="9" t="s">
        <v>416</v>
      </c>
      <c r="D62" s="9" t="s">
        <v>419</v>
      </c>
      <c r="E62" s="17"/>
      <c r="F62" s="17"/>
      <c r="G62" s="17"/>
      <c r="H62" s="17"/>
      <c r="I62" s="17"/>
      <c r="J62" s="17">
        <v>635.0</v>
      </c>
      <c r="K62" s="17"/>
      <c r="L62" s="17" t="str">
        <f t="shared" si="1"/>
        <v/>
      </c>
      <c r="M62" s="17" t="str">
        <f t="shared" si="2"/>
        <v/>
      </c>
      <c r="N62" s="17" t="str">
        <f t="shared" si="3"/>
        <v/>
      </c>
      <c r="O62" s="18" t="str">
        <f t="shared" si="4"/>
        <v/>
      </c>
      <c r="P62" s="17" t="str">
        <f t="shared" si="5"/>
        <v/>
      </c>
      <c r="Q62" s="17" t="str">
        <f t="shared" si="6"/>
        <v/>
      </c>
    </row>
    <row r="63" ht="15.0" customHeight="1">
      <c r="A63" s="11" t="s">
        <v>1130</v>
      </c>
      <c r="B63" s="11" t="s">
        <v>1131</v>
      </c>
      <c r="C63" s="11" t="s">
        <v>421</v>
      </c>
      <c r="D63" s="11" t="s">
        <v>402</v>
      </c>
      <c r="E63" s="19">
        <v>22750.0</v>
      </c>
      <c r="F63" s="19">
        <v>2730.0</v>
      </c>
      <c r="G63" s="19">
        <v>9100.0</v>
      </c>
      <c r="H63" s="19">
        <v>1600.0</v>
      </c>
      <c r="I63" s="19">
        <v>6370.0</v>
      </c>
      <c r="J63" s="19"/>
      <c r="K63" s="19"/>
      <c r="L63" s="19">
        <f t="shared" si="1"/>
        <v>42550</v>
      </c>
      <c r="M63" s="19">
        <f t="shared" si="2"/>
        <v>25480</v>
      </c>
      <c r="N63" s="19">
        <f t="shared" si="3"/>
        <v>17070</v>
      </c>
      <c r="O63" s="20">
        <f t="shared" si="4"/>
        <v>0.4011750881</v>
      </c>
      <c r="P63" s="19">
        <f t="shared" si="5"/>
        <v>0</v>
      </c>
      <c r="Q63" s="19">
        <f t="shared" si="6"/>
        <v>25480</v>
      </c>
    </row>
    <row r="64" ht="15.0" customHeight="1">
      <c r="A64" s="9" t="s">
        <v>1137</v>
      </c>
      <c r="B64" s="9" t="s">
        <v>1138</v>
      </c>
      <c r="C64" s="9" t="s">
        <v>413</v>
      </c>
      <c r="D64" s="9" t="s">
        <v>402</v>
      </c>
      <c r="E64" s="17">
        <v>15000.0</v>
      </c>
      <c r="F64" s="17">
        <v>1800.0</v>
      </c>
      <c r="G64" s="17">
        <v>6000.0</v>
      </c>
      <c r="H64" s="17">
        <v>1600.0</v>
      </c>
      <c r="I64" s="17">
        <v>4200.0</v>
      </c>
      <c r="J64" s="17"/>
      <c r="K64" s="17"/>
      <c r="L64" s="17">
        <f t="shared" si="1"/>
        <v>28600</v>
      </c>
      <c r="M64" s="17">
        <f t="shared" si="2"/>
        <v>16800</v>
      </c>
      <c r="N64" s="17">
        <f t="shared" si="3"/>
        <v>11800</v>
      </c>
      <c r="O64" s="18">
        <f t="shared" si="4"/>
        <v>0.4125874126</v>
      </c>
      <c r="P64" s="17">
        <f t="shared" si="5"/>
        <v>0</v>
      </c>
      <c r="Q64" s="17">
        <f t="shared" si="6"/>
        <v>16800</v>
      </c>
    </row>
    <row r="65" ht="15.0" customHeight="1">
      <c r="A65" s="11" t="s">
        <v>1146</v>
      </c>
      <c r="B65" s="11" t="s">
        <v>1147</v>
      </c>
      <c r="C65" s="11" t="s">
        <v>429</v>
      </c>
      <c r="D65" s="11" t="s">
        <v>430</v>
      </c>
      <c r="E65" s="19"/>
      <c r="F65" s="19"/>
      <c r="G65" s="19"/>
      <c r="H65" s="19"/>
      <c r="I65" s="19"/>
      <c r="J65" s="19"/>
      <c r="K65" s="19">
        <v>165000.0</v>
      </c>
      <c r="L65" s="19" t="str">
        <f t="shared" si="1"/>
        <v/>
      </c>
      <c r="M65" s="19" t="str">
        <f t="shared" si="2"/>
        <v/>
      </c>
      <c r="N65" s="19" t="str">
        <f t="shared" si="3"/>
        <v/>
      </c>
      <c r="O65" s="20" t="str">
        <f t="shared" si="4"/>
        <v/>
      </c>
      <c r="P65" s="19" t="str">
        <f t="shared" si="5"/>
        <v/>
      </c>
      <c r="Q65" s="19" t="str">
        <f t="shared" si="6"/>
        <v/>
      </c>
    </row>
    <row r="66" ht="15.0" customHeight="1">
      <c r="A66" s="9" t="s">
        <v>599</v>
      </c>
      <c r="B66" s="9" t="s">
        <v>1155</v>
      </c>
      <c r="C66" s="9" t="s">
        <v>399</v>
      </c>
      <c r="D66" s="9" t="s">
        <v>402</v>
      </c>
      <c r="E66" s="17">
        <v>37750.0</v>
      </c>
      <c r="F66" s="17">
        <v>4530.0</v>
      </c>
      <c r="G66" s="17">
        <v>15100.0</v>
      </c>
      <c r="H66" s="17">
        <v>1600.0</v>
      </c>
      <c r="I66" s="17">
        <v>10570.0</v>
      </c>
      <c r="J66" s="17"/>
      <c r="K66" s="17"/>
      <c r="L66" s="17">
        <f t="shared" si="1"/>
        <v>69550</v>
      </c>
      <c r="M66" s="17">
        <f t="shared" si="2"/>
        <v>42280</v>
      </c>
      <c r="N66" s="17">
        <f t="shared" si="3"/>
        <v>27270</v>
      </c>
      <c r="O66" s="18">
        <f t="shared" si="4"/>
        <v>0.3920920201</v>
      </c>
      <c r="P66" s="17">
        <f t="shared" si="5"/>
        <v>0</v>
      </c>
      <c r="Q66" s="17">
        <f t="shared" si="6"/>
        <v>42280</v>
      </c>
    </row>
    <row r="67" ht="15.0" customHeight="1">
      <c r="A67" s="11" t="s">
        <v>602</v>
      </c>
      <c r="B67" s="11" t="s">
        <v>1163</v>
      </c>
      <c r="C67" s="11" t="s">
        <v>399</v>
      </c>
      <c r="D67" s="11" t="s">
        <v>402</v>
      </c>
      <c r="E67" s="19">
        <v>22000.0</v>
      </c>
      <c r="F67" s="19">
        <v>2640.0</v>
      </c>
      <c r="G67" s="19">
        <v>8800.0</v>
      </c>
      <c r="H67" s="19">
        <v>1600.0</v>
      </c>
      <c r="I67" s="19">
        <v>6160.0</v>
      </c>
      <c r="J67" s="19"/>
      <c r="K67" s="19"/>
      <c r="L67" s="19">
        <f t="shared" si="1"/>
        <v>41200</v>
      </c>
      <c r="M67" s="19">
        <f t="shared" si="2"/>
        <v>24640</v>
      </c>
      <c r="N67" s="19">
        <f t="shared" si="3"/>
        <v>16560</v>
      </c>
      <c r="O67" s="20">
        <f t="shared" si="4"/>
        <v>0.4019417476</v>
      </c>
      <c r="P67" s="19">
        <f t="shared" si="5"/>
        <v>0</v>
      </c>
      <c r="Q67" s="19">
        <f t="shared" si="6"/>
        <v>24640</v>
      </c>
    </row>
    <row r="68" ht="15.0" customHeight="1">
      <c r="A68" s="9" t="s">
        <v>1171</v>
      </c>
      <c r="B68" s="9" t="s">
        <v>1172</v>
      </c>
      <c r="C68" s="9" t="s">
        <v>399</v>
      </c>
      <c r="D68" s="9" t="s">
        <v>402</v>
      </c>
      <c r="E68" s="17">
        <v>38250.0</v>
      </c>
      <c r="F68" s="17">
        <v>4590.0</v>
      </c>
      <c r="G68" s="17">
        <v>15300.0</v>
      </c>
      <c r="H68" s="17">
        <v>1600.0</v>
      </c>
      <c r="I68" s="17">
        <v>10710.0</v>
      </c>
      <c r="J68" s="17"/>
      <c r="K68" s="17"/>
      <c r="L68" s="17">
        <f t="shared" si="1"/>
        <v>70450</v>
      </c>
      <c r="M68" s="17">
        <f t="shared" si="2"/>
        <v>42840</v>
      </c>
      <c r="N68" s="17">
        <f t="shared" si="3"/>
        <v>27610</v>
      </c>
      <c r="O68" s="18">
        <f t="shared" si="4"/>
        <v>0.3919091554</v>
      </c>
      <c r="P68" s="17">
        <f t="shared" si="5"/>
        <v>0</v>
      </c>
      <c r="Q68" s="17">
        <f t="shared" si="6"/>
        <v>42840</v>
      </c>
    </row>
    <row r="69" ht="15.0" customHeight="1">
      <c r="A69" s="11" t="s">
        <v>1180</v>
      </c>
      <c r="B69" s="11" t="s">
        <v>1181</v>
      </c>
      <c r="C69" s="11" t="s">
        <v>399</v>
      </c>
      <c r="D69" s="11" t="s">
        <v>402</v>
      </c>
      <c r="E69" s="19">
        <v>38500.0</v>
      </c>
      <c r="F69" s="19">
        <v>4620.0</v>
      </c>
      <c r="G69" s="19">
        <v>15400.0</v>
      </c>
      <c r="H69" s="19">
        <v>1600.0</v>
      </c>
      <c r="I69" s="19">
        <v>10780.0</v>
      </c>
      <c r="J69" s="19"/>
      <c r="K69" s="19"/>
      <c r="L69" s="19">
        <f t="shared" si="1"/>
        <v>70900</v>
      </c>
      <c r="M69" s="19">
        <f t="shared" si="2"/>
        <v>43120</v>
      </c>
      <c r="N69" s="19">
        <f t="shared" si="3"/>
        <v>27780</v>
      </c>
      <c r="O69" s="20">
        <f t="shared" si="4"/>
        <v>0.391819464</v>
      </c>
      <c r="P69" s="19">
        <f t="shared" si="5"/>
        <v>0</v>
      </c>
      <c r="Q69" s="19">
        <f t="shared" si="6"/>
        <v>43120</v>
      </c>
    </row>
    <row r="70" ht="15.0" customHeight="1">
      <c r="A70" s="10" t="s">
        <v>1188</v>
      </c>
      <c r="B70" s="10" t="s">
        <v>1189</v>
      </c>
      <c r="C70" s="10" t="s">
        <v>399</v>
      </c>
      <c r="D70" s="10" t="s">
        <v>402</v>
      </c>
      <c r="E70" s="10">
        <v>21750.0</v>
      </c>
      <c r="F70" s="10">
        <v>2610.0</v>
      </c>
      <c r="G70" s="10">
        <v>8700.0</v>
      </c>
      <c r="H70" s="10">
        <v>1600.0</v>
      </c>
      <c r="I70" s="10">
        <v>6090.0</v>
      </c>
      <c r="J70" s="10"/>
      <c r="K70" s="10"/>
      <c r="L70" s="21">
        <f t="shared" si="1"/>
        <v>40750</v>
      </c>
      <c r="M70" s="21">
        <f t="shared" si="2"/>
        <v>24360</v>
      </c>
      <c r="N70" s="21">
        <f t="shared" si="3"/>
        <v>16390</v>
      </c>
      <c r="O70" s="22">
        <f t="shared" si="4"/>
        <v>0.402208589</v>
      </c>
      <c r="P70" s="21">
        <f t="shared" si="5"/>
        <v>0</v>
      </c>
      <c r="Q70" s="21">
        <f t="shared" si="6"/>
        <v>24360</v>
      </c>
    </row>
    <row r="71" ht="27.75" customHeight="1">
      <c r="A71" s="3"/>
      <c r="B71" s="3"/>
      <c r="C71" s="3"/>
      <c r="D71" s="3"/>
      <c r="E71" s="3"/>
      <c r="F71" s="3"/>
      <c r="G71" s="3"/>
      <c r="H71" s="3"/>
      <c r="I71" s="3"/>
      <c r="J71" s="3"/>
      <c r="K71" s="3"/>
      <c r="L71" s="3"/>
      <c r="M71" s="3"/>
      <c r="N71" s="3"/>
      <c r="O71" s="3"/>
      <c r="P71" s="3"/>
      <c r="Q71" s="3"/>
    </row>
    <row r="72" ht="27.75" customHeight="1">
      <c r="A72" s="14" t="s">
        <v>1197</v>
      </c>
      <c r="I72" s="3"/>
      <c r="J72" s="3"/>
      <c r="K72" s="3"/>
      <c r="L72" s="3"/>
      <c r="M72" s="3"/>
      <c r="N72" s="3"/>
      <c r="O72" s="3"/>
      <c r="P72" s="3"/>
      <c r="Q72" s="3"/>
    </row>
    <row r="73" ht="15.75" customHeight="1">
      <c r="A73" s="3"/>
      <c r="B73" s="3"/>
      <c r="C73" s="3"/>
      <c r="D73" s="3"/>
      <c r="E73" s="3"/>
      <c r="F73" s="3"/>
      <c r="G73" s="3"/>
      <c r="H73" s="3"/>
      <c r="I73" s="3"/>
      <c r="J73" s="3"/>
      <c r="K73" s="3"/>
      <c r="L73" s="3"/>
      <c r="M73" s="3"/>
      <c r="N73" s="3"/>
      <c r="O73" s="3"/>
      <c r="P73" s="3"/>
      <c r="Q73" s="3"/>
    </row>
    <row r="74" ht="15.75" customHeight="1">
      <c r="A74" s="3"/>
      <c r="B74" s="3"/>
      <c r="C74" s="3"/>
      <c r="D74" s="3"/>
      <c r="E74" s="3"/>
      <c r="F74" s="3"/>
      <c r="G74" s="3"/>
      <c r="H74" s="3"/>
      <c r="I74" s="3"/>
      <c r="J74" s="3"/>
      <c r="K74" s="3"/>
      <c r="L74" s="3"/>
      <c r="M74" s="3"/>
      <c r="N74" s="3"/>
      <c r="O74" s="3"/>
      <c r="P74" s="3"/>
      <c r="Q74" s="3"/>
    </row>
    <row r="75" ht="15.75" customHeight="1">
      <c r="A75" s="3"/>
      <c r="B75" s="3"/>
      <c r="C75" s="3"/>
      <c r="D75" s="3"/>
      <c r="E75" s="3"/>
      <c r="F75" s="3"/>
      <c r="G75" s="3"/>
      <c r="H75" s="3"/>
      <c r="I75" s="3"/>
      <c r="J75" s="3"/>
      <c r="K75" s="3"/>
      <c r="L75" s="3"/>
      <c r="M75" s="3"/>
      <c r="N75" s="3"/>
      <c r="O75" s="3"/>
      <c r="P75" s="3"/>
      <c r="Q75" s="3"/>
    </row>
    <row r="76" ht="15.75" customHeight="1">
      <c r="A76" s="3"/>
      <c r="B76" s="3"/>
      <c r="C76" s="3"/>
      <c r="D76" s="3"/>
      <c r="E76" s="3"/>
      <c r="F76" s="3"/>
      <c r="G76" s="3"/>
      <c r="H76" s="3"/>
      <c r="I76" s="3"/>
      <c r="J76" s="3"/>
      <c r="K76" s="3"/>
      <c r="L76" s="3"/>
      <c r="M76" s="3"/>
      <c r="N76" s="3"/>
      <c r="O76" s="3"/>
      <c r="P76" s="3"/>
      <c r="Q76" s="3"/>
    </row>
    <row r="77" ht="15.75" customHeight="1">
      <c r="A77" s="3"/>
      <c r="B77" s="3"/>
      <c r="C77" s="3"/>
      <c r="D77" s="3"/>
      <c r="E77" s="3"/>
      <c r="F77" s="3"/>
      <c r="G77" s="3"/>
      <c r="H77" s="3"/>
      <c r="I77" s="3"/>
      <c r="J77" s="3"/>
      <c r="K77" s="3"/>
      <c r="L77" s="3"/>
      <c r="M77" s="3"/>
      <c r="N77" s="3"/>
      <c r="O77" s="3"/>
      <c r="P77" s="3"/>
      <c r="Q77" s="3"/>
    </row>
    <row r="78" ht="15.75" customHeight="1">
      <c r="A78" s="3"/>
      <c r="B78" s="3"/>
      <c r="C78" s="3"/>
      <c r="D78" s="3"/>
      <c r="E78" s="3"/>
      <c r="F78" s="3"/>
      <c r="G78" s="3"/>
      <c r="H78" s="3"/>
      <c r="I78" s="3"/>
      <c r="J78" s="3"/>
      <c r="K78" s="3"/>
      <c r="L78" s="3"/>
      <c r="M78" s="3"/>
      <c r="N78" s="3"/>
      <c r="O78" s="3"/>
      <c r="P78" s="3"/>
      <c r="Q78" s="3"/>
    </row>
    <row r="79" ht="15.75" customHeight="1">
      <c r="A79" s="3"/>
      <c r="B79" s="3"/>
      <c r="C79" s="3"/>
      <c r="D79" s="3"/>
      <c r="E79" s="3"/>
      <c r="F79" s="3"/>
      <c r="G79" s="3"/>
      <c r="H79" s="3"/>
      <c r="I79" s="3"/>
      <c r="J79" s="3"/>
      <c r="K79" s="3"/>
      <c r="L79" s="3"/>
      <c r="M79" s="3"/>
      <c r="N79" s="3"/>
      <c r="O79" s="3"/>
      <c r="P79" s="3"/>
      <c r="Q79" s="3"/>
    </row>
    <row r="80" ht="15.75" customHeight="1">
      <c r="A80" s="3"/>
      <c r="B80" s="3"/>
      <c r="C80" s="3"/>
      <c r="D80" s="3"/>
      <c r="E80" s="3"/>
      <c r="F80" s="3"/>
      <c r="G80" s="3"/>
      <c r="H80" s="3"/>
      <c r="I80" s="3"/>
      <c r="J80" s="3"/>
      <c r="K80" s="3"/>
      <c r="L80" s="3"/>
      <c r="M80" s="3"/>
      <c r="N80" s="3"/>
      <c r="O80" s="3"/>
      <c r="P80" s="3"/>
      <c r="Q80" s="3"/>
    </row>
    <row r="81" ht="15.75" customHeight="1">
      <c r="A81" s="3"/>
      <c r="B81" s="3"/>
      <c r="C81" s="3"/>
      <c r="D81" s="3"/>
      <c r="E81" s="3"/>
      <c r="F81" s="3"/>
      <c r="G81" s="3"/>
      <c r="H81" s="3"/>
      <c r="I81" s="3"/>
      <c r="J81" s="3"/>
      <c r="K81" s="3"/>
      <c r="L81" s="3"/>
      <c r="M81" s="3"/>
      <c r="N81" s="3"/>
      <c r="O81" s="3"/>
      <c r="P81" s="3"/>
      <c r="Q81" s="3"/>
    </row>
    <row r="82" ht="15.75" customHeight="1">
      <c r="A82" s="3"/>
      <c r="B82" s="3"/>
      <c r="C82" s="3"/>
      <c r="D82" s="3"/>
      <c r="E82" s="3"/>
      <c r="F82" s="3"/>
      <c r="G82" s="3"/>
      <c r="H82" s="3"/>
      <c r="I82" s="3"/>
      <c r="J82" s="3"/>
      <c r="K82" s="3"/>
      <c r="L82" s="3"/>
      <c r="M82" s="3"/>
      <c r="N82" s="3"/>
      <c r="O82" s="3"/>
      <c r="P82" s="3"/>
      <c r="Q82" s="3"/>
    </row>
    <row r="83" ht="15.75" customHeight="1">
      <c r="A83" s="3"/>
      <c r="B83" s="3"/>
      <c r="C83" s="3"/>
      <c r="D83" s="3"/>
      <c r="E83" s="3"/>
      <c r="F83" s="3"/>
      <c r="G83" s="3"/>
      <c r="H83" s="3"/>
      <c r="I83" s="3"/>
      <c r="J83" s="3"/>
      <c r="K83" s="3"/>
      <c r="L83" s="3"/>
      <c r="M83" s="3"/>
      <c r="N83" s="3"/>
      <c r="O83" s="3"/>
      <c r="P83" s="3"/>
      <c r="Q83" s="3"/>
    </row>
    <row r="84" ht="15.75" customHeight="1">
      <c r="A84" s="3"/>
      <c r="B84" s="3"/>
      <c r="C84" s="3"/>
      <c r="D84" s="3"/>
      <c r="E84" s="3"/>
      <c r="F84" s="3"/>
      <c r="G84" s="3"/>
      <c r="H84" s="3"/>
      <c r="I84" s="3"/>
      <c r="J84" s="3"/>
      <c r="K84" s="3"/>
      <c r="L84" s="3"/>
      <c r="M84" s="3"/>
      <c r="N84" s="3"/>
      <c r="O84" s="3"/>
      <c r="P84" s="3"/>
      <c r="Q84" s="3"/>
    </row>
    <row r="85" ht="15.75" customHeight="1">
      <c r="A85" s="3"/>
      <c r="B85" s="3"/>
      <c r="C85" s="3"/>
      <c r="D85" s="3"/>
      <c r="E85" s="3"/>
      <c r="F85" s="3"/>
      <c r="G85" s="3"/>
      <c r="H85" s="3"/>
      <c r="I85" s="3"/>
      <c r="J85" s="3"/>
      <c r="K85" s="3"/>
      <c r="L85" s="3"/>
      <c r="M85" s="3"/>
      <c r="N85" s="3"/>
      <c r="O85" s="3"/>
      <c r="P85" s="3"/>
      <c r="Q85" s="3"/>
    </row>
    <row r="86" ht="15.75" customHeight="1">
      <c r="A86" s="3"/>
      <c r="B86" s="3"/>
      <c r="C86" s="3"/>
      <c r="D86" s="3"/>
      <c r="E86" s="3"/>
      <c r="F86" s="3"/>
      <c r="G86" s="3"/>
      <c r="H86" s="3"/>
      <c r="I86" s="3"/>
      <c r="J86" s="3"/>
      <c r="K86" s="3"/>
      <c r="L86" s="3"/>
      <c r="M86" s="3"/>
      <c r="N86" s="3"/>
      <c r="O86" s="3"/>
      <c r="P86" s="3"/>
      <c r="Q86" s="3"/>
    </row>
    <row r="87" ht="15.75" customHeight="1">
      <c r="A87" s="3"/>
      <c r="B87" s="3"/>
      <c r="C87" s="3"/>
      <c r="D87" s="3"/>
      <c r="E87" s="3"/>
      <c r="F87" s="3"/>
      <c r="G87" s="3"/>
      <c r="H87" s="3"/>
      <c r="I87" s="3"/>
      <c r="J87" s="3"/>
      <c r="K87" s="3"/>
      <c r="L87" s="3"/>
      <c r="M87" s="3"/>
      <c r="N87" s="3"/>
      <c r="O87" s="3"/>
      <c r="P87" s="3"/>
      <c r="Q87" s="3"/>
    </row>
    <row r="88" ht="15.75" customHeight="1">
      <c r="A88" s="3"/>
      <c r="B88" s="3"/>
      <c r="C88" s="3"/>
      <c r="D88" s="3"/>
      <c r="E88" s="3"/>
      <c r="F88" s="3"/>
      <c r="G88" s="3"/>
      <c r="H88" s="3"/>
      <c r="I88" s="3"/>
      <c r="J88" s="3"/>
      <c r="K88" s="3"/>
      <c r="L88" s="3"/>
      <c r="M88" s="3"/>
      <c r="N88" s="3"/>
      <c r="O88" s="3"/>
      <c r="P88" s="3"/>
      <c r="Q88" s="3"/>
    </row>
    <row r="89" ht="15.75" customHeight="1">
      <c r="A89" s="3"/>
      <c r="B89" s="3"/>
      <c r="C89" s="3"/>
      <c r="D89" s="3"/>
      <c r="E89" s="3"/>
      <c r="F89" s="3"/>
      <c r="G89" s="3"/>
      <c r="H89" s="3"/>
      <c r="I89" s="3"/>
      <c r="J89" s="3"/>
      <c r="K89" s="3"/>
      <c r="L89" s="3"/>
      <c r="M89" s="3"/>
      <c r="N89" s="3"/>
      <c r="O89" s="3"/>
      <c r="P89" s="3"/>
      <c r="Q89" s="3"/>
    </row>
    <row r="90" ht="15.75" customHeight="1">
      <c r="A90" s="3"/>
      <c r="B90" s="3"/>
      <c r="C90" s="3"/>
      <c r="D90" s="3"/>
      <c r="E90" s="3"/>
      <c r="F90" s="3"/>
      <c r="G90" s="3"/>
      <c r="H90" s="3"/>
      <c r="I90" s="3"/>
      <c r="J90" s="3"/>
      <c r="K90" s="3"/>
      <c r="L90" s="3"/>
      <c r="M90" s="3"/>
      <c r="N90" s="3"/>
      <c r="O90" s="3"/>
      <c r="P90" s="3"/>
      <c r="Q90" s="3"/>
    </row>
    <row r="91" ht="15.75" customHeight="1">
      <c r="A91" s="3"/>
      <c r="B91" s="3"/>
      <c r="C91" s="3"/>
      <c r="D91" s="3"/>
      <c r="E91" s="3"/>
      <c r="F91" s="3"/>
      <c r="G91" s="3"/>
      <c r="H91" s="3"/>
      <c r="I91" s="3"/>
      <c r="J91" s="3"/>
      <c r="K91" s="3"/>
      <c r="L91" s="3"/>
      <c r="M91" s="3"/>
      <c r="N91" s="3"/>
      <c r="O91" s="3"/>
      <c r="P91" s="3"/>
      <c r="Q91" s="3"/>
    </row>
    <row r="92" ht="15.75" customHeight="1">
      <c r="A92" s="3"/>
      <c r="B92" s="3"/>
      <c r="C92" s="3"/>
      <c r="D92" s="3"/>
      <c r="E92" s="3"/>
      <c r="F92" s="3"/>
      <c r="G92" s="3"/>
      <c r="H92" s="3"/>
      <c r="I92" s="3"/>
      <c r="J92" s="3"/>
      <c r="K92" s="3"/>
      <c r="L92" s="3"/>
      <c r="M92" s="3"/>
      <c r="N92" s="3"/>
      <c r="O92" s="3"/>
      <c r="P92" s="3"/>
      <c r="Q92" s="3"/>
    </row>
    <row r="93" ht="15.75" customHeight="1">
      <c r="A93" s="3"/>
      <c r="B93" s="3"/>
      <c r="C93" s="3"/>
      <c r="D93" s="3"/>
      <c r="E93" s="3"/>
      <c r="F93" s="3"/>
      <c r="G93" s="3"/>
      <c r="H93" s="3"/>
      <c r="I93" s="3"/>
      <c r="J93" s="3"/>
      <c r="K93" s="3"/>
      <c r="L93" s="3"/>
      <c r="M93" s="3"/>
      <c r="N93" s="3"/>
      <c r="O93" s="3"/>
      <c r="P93" s="3"/>
      <c r="Q93" s="3"/>
    </row>
    <row r="94" ht="15.75" customHeight="1">
      <c r="A94" s="3"/>
      <c r="B94" s="3"/>
      <c r="C94" s="3"/>
      <c r="D94" s="3"/>
      <c r="E94" s="3"/>
      <c r="F94" s="3"/>
      <c r="G94" s="3"/>
      <c r="H94" s="3"/>
      <c r="I94" s="3"/>
      <c r="J94" s="3"/>
      <c r="K94" s="3"/>
      <c r="L94" s="3"/>
      <c r="M94" s="3"/>
      <c r="N94" s="3"/>
      <c r="O94" s="3"/>
      <c r="P94" s="3"/>
      <c r="Q94" s="3"/>
    </row>
    <row r="95" ht="15.75" customHeight="1">
      <c r="A95" s="3"/>
      <c r="B95" s="3"/>
      <c r="C95" s="3"/>
      <c r="D95" s="3"/>
      <c r="E95" s="3"/>
      <c r="F95" s="3"/>
      <c r="G95" s="3"/>
      <c r="H95" s="3"/>
      <c r="I95" s="3"/>
      <c r="J95" s="3"/>
      <c r="K95" s="3"/>
      <c r="L95" s="3"/>
      <c r="M95" s="3"/>
      <c r="N95" s="3"/>
      <c r="O95" s="3"/>
      <c r="P95" s="3"/>
      <c r="Q95" s="3"/>
    </row>
    <row r="96" ht="15.75" customHeight="1">
      <c r="A96" s="3"/>
      <c r="B96" s="3"/>
      <c r="C96" s="3"/>
      <c r="D96" s="3"/>
      <c r="E96" s="3"/>
      <c r="F96" s="3"/>
      <c r="G96" s="3"/>
      <c r="H96" s="3"/>
      <c r="I96" s="3"/>
      <c r="J96" s="3"/>
      <c r="K96" s="3"/>
      <c r="L96" s="3"/>
      <c r="M96" s="3"/>
      <c r="N96" s="3"/>
      <c r="O96" s="3"/>
      <c r="P96" s="3"/>
      <c r="Q96" s="3"/>
    </row>
    <row r="97" ht="15.75" customHeight="1">
      <c r="A97" s="3"/>
      <c r="B97" s="3"/>
      <c r="C97" s="3"/>
      <c r="D97" s="3"/>
      <c r="E97" s="3"/>
      <c r="F97" s="3"/>
      <c r="G97" s="3"/>
      <c r="H97" s="3"/>
      <c r="I97" s="3"/>
      <c r="J97" s="3"/>
      <c r="K97" s="3"/>
      <c r="L97" s="3"/>
      <c r="M97" s="3"/>
      <c r="N97" s="3"/>
      <c r="O97" s="3"/>
      <c r="P97" s="3"/>
      <c r="Q97" s="3"/>
    </row>
    <row r="98" ht="15.75" customHeight="1">
      <c r="A98" s="3"/>
      <c r="B98" s="3"/>
      <c r="C98" s="3"/>
      <c r="D98" s="3"/>
      <c r="E98" s="3"/>
      <c r="F98" s="3"/>
      <c r="G98" s="3"/>
      <c r="H98" s="3"/>
      <c r="I98" s="3"/>
      <c r="J98" s="3"/>
      <c r="K98" s="3"/>
      <c r="L98" s="3"/>
      <c r="M98" s="3"/>
      <c r="N98" s="3"/>
      <c r="O98" s="3"/>
      <c r="P98" s="3"/>
      <c r="Q98" s="3"/>
    </row>
    <row r="99" ht="15.75" customHeight="1">
      <c r="A99" s="3"/>
      <c r="B99" s="3"/>
      <c r="C99" s="3"/>
      <c r="D99" s="3"/>
      <c r="E99" s="3"/>
      <c r="F99" s="3"/>
      <c r="G99" s="3"/>
      <c r="H99" s="3"/>
      <c r="I99" s="3"/>
      <c r="J99" s="3"/>
      <c r="K99" s="3"/>
      <c r="L99" s="3"/>
      <c r="M99" s="3"/>
      <c r="N99" s="3"/>
      <c r="O99" s="3"/>
      <c r="P99" s="3"/>
      <c r="Q99" s="3"/>
    </row>
    <row r="100" ht="15.75" customHeight="1">
      <c r="A100" s="3"/>
      <c r="B100" s="3"/>
      <c r="C100" s="3"/>
      <c r="D100" s="3"/>
      <c r="E100" s="3"/>
      <c r="F100" s="3"/>
      <c r="G100" s="3"/>
      <c r="H100" s="3"/>
      <c r="I100" s="3"/>
      <c r="J100" s="3"/>
      <c r="K100" s="3"/>
      <c r="L100" s="3"/>
      <c r="M100" s="3"/>
      <c r="N100" s="3"/>
      <c r="O100" s="3"/>
      <c r="P100" s="3"/>
      <c r="Q100" s="3"/>
    </row>
    <row r="101" ht="15.75" customHeight="1">
      <c r="A101" s="3"/>
      <c r="B101" s="3"/>
      <c r="C101" s="3"/>
      <c r="D101" s="3"/>
      <c r="E101" s="3"/>
      <c r="F101" s="3"/>
      <c r="G101" s="3"/>
      <c r="H101" s="3"/>
      <c r="I101" s="3"/>
      <c r="J101" s="3"/>
      <c r="K101" s="3"/>
      <c r="L101" s="3"/>
      <c r="M101" s="3"/>
      <c r="N101" s="3"/>
      <c r="O101" s="3"/>
      <c r="P101" s="3"/>
      <c r="Q101" s="3"/>
    </row>
    <row r="102" ht="15.75" customHeight="1">
      <c r="A102" s="3"/>
      <c r="B102" s="3"/>
      <c r="C102" s="3"/>
      <c r="D102" s="3"/>
      <c r="E102" s="3"/>
      <c r="F102" s="3"/>
      <c r="G102" s="3"/>
      <c r="H102" s="3"/>
      <c r="I102" s="3"/>
      <c r="J102" s="3"/>
      <c r="K102" s="3"/>
      <c r="L102" s="3"/>
      <c r="M102" s="3"/>
      <c r="N102" s="3"/>
      <c r="O102" s="3"/>
      <c r="P102" s="3"/>
      <c r="Q102" s="3"/>
    </row>
    <row r="103" ht="15.75" customHeight="1">
      <c r="A103" s="3"/>
      <c r="B103" s="3"/>
      <c r="C103" s="3"/>
      <c r="D103" s="3"/>
      <c r="E103" s="3"/>
      <c r="F103" s="3"/>
      <c r="G103" s="3"/>
      <c r="H103" s="3"/>
      <c r="I103" s="3"/>
      <c r="J103" s="3"/>
      <c r="K103" s="3"/>
      <c r="L103" s="3"/>
      <c r="M103" s="3"/>
      <c r="N103" s="3"/>
      <c r="O103" s="3"/>
      <c r="P103" s="3"/>
      <c r="Q103" s="3"/>
    </row>
    <row r="104" ht="15.75" customHeight="1">
      <c r="A104" s="3"/>
      <c r="B104" s="3"/>
      <c r="C104" s="3"/>
      <c r="D104" s="3"/>
      <c r="E104" s="3"/>
      <c r="F104" s="3"/>
      <c r="G104" s="3"/>
      <c r="H104" s="3"/>
      <c r="I104" s="3"/>
      <c r="J104" s="3"/>
      <c r="K104" s="3"/>
      <c r="L104" s="3"/>
      <c r="M104" s="3"/>
      <c r="N104" s="3"/>
      <c r="O104" s="3"/>
      <c r="P104" s="3"/>
      <c r="Q104" s="3"/>
    </row>
    <row r="105" ht="15.75" customHeight="1">
      <c r="A105" s="3"/>
      <c r="B105" s="3"/>
      <c r="C105" s="3"/>
      <c r="D105" s="3"/>
      <c r="E105" s="3"/>
      <c r="F105" s="3"/>
      <c r="G105" s="3"/>
      <c r="H105" s="3"/>
      <c r="I105" s="3"/>
      <c r="J105" s="3"/>
      <c r="K105" s="3"/>
      <c r="L105" s="3"/>
      <c r="M105" s="3"/>
      <c r="N105" s="3"/>
      <c r="O105" s="3"/>
      <c r="P105" s="3"/>
      <c r="Q105" s="3"/>
    </row>
    <row r="106" ht="15.75" customHeight="1">
      <c r="A106" s="3"/>
      <c r="B106" s="3"/>
      <c r="C106" s="3"/>
      <c r="D106" s="3"/>
      <c r="E106" s="3"/>
      <c r="F106" s="3"/>
      <c r="G106" s="3"/>
      <c r="H106" s="3"/>
      <c r="I106" s="3"/>
      <c r="J106" s="3"/>
      <c r="K106" s="3"/>
      <c r="L106" s="3"/>
      <c r="M106" s="3"/>
      <c r="N106" s="3"/>
      <c r="O106" s="3"/>
      <c r="P106" s="3"/>
      <c r="Q106" s="3"/>
    </row>
    <row r="107" ht="15.75" customHeight="1">
      <c r="A107" s="3"/>
      <c r="B107" s="3"/>
      <c r="C107" s="3"/>
      <c r="D107" s="3"/>
      <c r="E107" s="3"/>
      <c r="F107" s="3"/>
      <c r="G107" s="3"/>
      <c r="H107" s="3"/>
      <c r="I107" s="3"/>
      <c r="J107" s="3"/>
      <c r="K107" s="3"/>
      <c r="L107" s="3"/>
      <c r="M107" s="3"/>
      <c r="N107" s="3"/>
      <c r="O107" s="3"/>
      <c r="P107" s="3"/>
      <c r="Q107" s="3"/>
    </row>
    <row r="108" ht="15.75" customHeight="1">
      <c r="A108" s="3"/>
      <c r="B108" s="3"/>
      <c r="C108" s="3"/>
      <c r="D108" s="3"/>
      <c r="E108" s="3"/>
      <c r="F108" s="3"/>
      <c r="G108" s="3"/>
      <c r="H108" s="3"/>
      <c r="I108" s="3"/>
      <c r="J108" s="3"/>
      <c r="K108" s="3"/>
      <c r="L108" s="3"/>
      <c r="M108" s="3"/>
      <c r="N108" s="3"/>
      <c r="O108" s="3"/>
      <c r="P108" s="3"/>
      <c r="Q108" s="3"/>
    </row>
    <row r="109" ht="15.75" customHeight="1">
      <c r="A109" s="3"/>
      <c r="B109" s="3"/>
      <c r="C109" s="3"/>
      <c r="D109" s="3"/>
      <c r="E109" s="3"/>
      <c r="F109" s="3"/>
      <c r="G109" s="3"/>
      <c r="H109" s="3"/>
      <c r="I109" s="3"/>
      <c r="J109" s="3"/>
      <c r="K109" s="3"/>
      <c r="L109" s="3"/>
      <c r="M109" s="3"/>
      <c r="N109" s="3"/>
      <c r="O109" s="3"/>
      <c r="P109" s="3"/>
      <c r="Q109" s="3"/>
    </row>
    <row r="110" ht="15.75" customHeight="1">
      <c r="A110" s="3"/>
      <c r="B110" s="3"/>
      <c r="C110" s="3"/>
      <c r="D110" s="3"/>
      <c r="E110" s="3"/>
      <c r="F110" s="3"/>
      <c r="G110" s="3"/>
      <c r="H110" s="3"/>
      <c r="I110" s="3"/>
      <c r="J110" s="3"/>
      <c r="K110" s="3"/>
      <c r="L110" s="3"/>
      <c r="M110" s="3"/>
      <c r="N110" s="3"/>
      <c r="O110" s="3"/>
      <c r="P110" s="3"/>
      <c r="Q110" s="3"/>
    </row>
    <row r="111" ht="15.75" customHeight="1">
      <c r="A111" s="3"/>
      <c r="B111" s="3"/>
      <c r="C111" s="3"/>
      <c r="D111" s="3"/>
      <c r="E111" s="3"/>
      <c r="F111" s="3"/>
      <c r="G111" s="3"/>
      <c r="H111" s="3"/>
      <c r="I111" s="3"/>
      <c r="J111" s="3"/>
      <c r="K111" s="3"/>
      <c r="L111" s="3"/>
      <c r="M111" s="3"/>
      <c r="N111" s="3"/>
      <c r="O111" s="3"/>
      <c r="P111" s="3"/>
      <c r="Q111" s="3"/>
    </row>
    <row r="112" ht="15.75" customHeight="1">
      <c r="A112" s="3"/>
      <c r="B112" s="3"/>
      <c r="C112" s="3"/>
      <c r="D112" s="3"/>
      <c r="E112" s="3"/>
      <c r="F112" s="3"/>
      <c r="G112" s="3"/>
      <c r="H112" s="3"/>
      <c r="I112" s="3"/>
      <c r="J112" s="3"/>
      <c r="K112" s="3"/>
      <c r="L112" s="3"/>
      <c r="M112" s="3"/>
      <c r="N112" s="3"/>
      <c r="O112" s="3"/>
      <c r="P112" s="3"/>
      <c r="Q112" s="3"/>
    </row>
    <row r="113" ht="15.75" customHeight="1">
      <c r="A113" s="3"/>
      <c r="B113" s="3"/>
      <c r="C113" s="3"/>
      <c r="D113" s="3"/>
      <c r="E113" s="3"/>
      <c r="F113" s="3"/>
      <c r="G113" s="3"/>
      <c r="H113" s="3"/>
      <c r="I113" s="3"/>
      <c r="J113" s="3"/>
      <c r="K113" s="3"/>
      <c r="L113" s="3"/>
      <c r="M113" s="3"/>
      <c r="N113" s="3"/>
      <c r="O113" s="3"/>
      <c r="P113" s="3"/>
      <c r="Q113" s="3"/>
    </row>
    <row r="114" ht="15.75" customHeight="1">
      <c r="A114" s="3"/>
      <c r="B114" s="3"/>
      <c r="C114" s="3"/>
      <c r="D114" s="3"/>
      <c r="E114" s="3"/>
      <c r="F114" s="3"/>
      <c r="G114" s="3"/>
      <c r="H114" s="3"/>
      <c r="I114" s="3"/>
      <c r="J114" s="3"/>
      <c r="K114" s="3"/>
      <c r="L114" s="3"/>
      <c r="M114" s="3"/>
      <c r="N114" s="3"/>
      <c r="O114" s="3"/>
      <c r="P114" s="3"/>
      <c r="Q114" s="3"/>
    </row>
    <row r="115" ht="15.75" customHeight="1">
      <c r="A115" s="3"/>
      <c r="B115" s="3"/>
      <c r="C115" s="3"/>
      <c r="D115" s="3"/>
      <c r="E115" s="3"/>
      <c r="F115" s="3"/>
      <c r="G115" s="3"/>
      <c r="H115" s="3"/>
      <c r="I115" s="3"/>
      <c r="J115" s="3"/>
      <c r="K115" s="3"/>
      <c r="L115" s="3"/>
      <c r="M115" s="3"/>
      <c r="N115" s="3"/>
      <c r="O115" s="3"/>
      <c r="P115" s="3"/>
      <c r="Q115" s="3"/>
    </row>
    <row r="116" ht="15.75" customHeight="1">
      <c r="A116" s="3"/>
      <c r="B116" s="3"/>
      <c r="C116" s="3"/>
      <c r="D116" s="3"/>
      <c r="E116" s="3"/>
      <c r="F116" s="3"/>
      <c r="G116" s="3"/>
      <c r="H116" s="3"/>
      <c r="I116" s="3"/>
      <c r="J116" s="3"/>
      <c r="K116" s="3"/>
      <c r="L116" s="3"/>
      <c r="M116" s="3"/>
      <c r="N116" s="3"/>
      <c r="O116" s="3"/>
      <c r="P116" s="3"/>
      <c r="Q116" s="3"/>
    </row>
    <row r="117" ht="15.75" customHeight="1">
      <c r="A117" s="3"/>
      <c r="B117" s="3"/>
      <c r="C117" s="3"/>
      <c r="D117" s="3"/>
      <c r="E117" s="3"/>
      <c r="F117" s="3"/>
      <c r="G117" s="3"/>
      <c r="H117" s="3"/>
      <c r="I117" s="3"/>
      <c r="J117" s="3"/>
      <c r="K117" s="3"/>
      <c r="L117" s="3"/>
      <c r="M117" s="3"/>
      <c r="N117" s="3"/>
      <c r="O117" s="3"/>
      <c r="P117" s="3"/>
      <c r="Q117" s="3"/>
    </row>
    <row r="118" ht="15.75" customHeight="1">
      <c r="A118" s="3"/>
      <c r="B118" s="3"/>
      <c r="C118" s="3"/>
      <c r="D118" s="3"/>
      <c r="E118" s="3"/>
      <c r="F118" s="3"/>
      <c r="G118" s="3"/>
      <c r="H118" s="3"/>
      <c r="I118" s="3"/>
      <c r="J118" s="3"/>
      <c r="K118" s="3"/>
      <c r="L118" s="3"/>
      <c r="M118" s="3"/>
      <c r="N118" s="3"/>
      <c r="O118" s="3"/>
      <c r="P118" s="3"/>
      <c r="Q118" s="3"/>
    </row>
    <row r="119" ht="15.75" customHeight="1">
      <c r="A119" s="3"/>
      <c r="B119" s="3"/>
      <c r="C119" s="3"/>
      <c r="D119" s="3"/>
      <c r="E119" s="3"/>
      <c r="F119" s="3"/>
      <c r="G119" s="3"/>
      <c r="H119" s="3"/>
      <c r="I119" s="3"/>
      <c r="J119" s="3"/>
      <c r="K119" s="3"/>
      <c r="L119" s="3"/>
      <c r="M119" s="3"/>
      <c r="N119" s="3"/>
      <c r="O119" s="3"/>
      <c r="P119" s="3"/>
      <c r="Q119" s="3"/>
    </row>
    <row r="120" ht="15.75" customHeight="1">
      <c r="A120" s="3"/>
      <c r="B120" s="3"/>
      <c r="C120" s="3"/>
      <c r="D120" s="3"/>
      <c r="E120" s="3"/>
      <c r="F120" s="3"/>
      <c r="G120" s="3"/>
      <c r="H120" s="3"/>
      <c r="I120" s="3"/>
      <c r="J120" s="3"/>
      <c r="K120" s="3"/>
      <c r="L120" s="3"/>
      <c r="M120" s="3"/>
      <c r="N120" s="3"/>
      <c r="O120" s="3"/>
      <c r="P120" s="3"/>
      <c r="Q120" s="3"/>
    </row>
    <row r="121" ht="15.75" customHeight="1">
      <c r="A121" s="3"/>
      <c r="B121" s="3"/>
      <c r="C121" s="3"/>
      <c r="D121" s="3"/>
      <c r="E121" s="3"/>
      <c r="F121" s="3"/>
      <c r="G121" s="3"/>
      <c r="H121" s="3"/>
      <c r="I121" s="3"/>
      <c r="J121" s="3"/>
      <c r="K121" s="3"/>
      <c r="L121" s="3"/>
      <c r="M121" s="3"/>
      <c r="N121" s="3"/>
      <c r="O121" s="3"/>
      <c r="P121" s="3"/>
      <c r="Q121" s="3"/>
    </row>
    <row r="122" ht="15.75" customHeight="1">
      <c r="A122" s="3"/>
      <c r="B122" s="3"/>
      <c r="C122" s="3"/>
      <c r="D122" s="3"/>
      <c r="E122" s="3"/>
      <c r="F122" s="3"/>
      <c r="G122" s="3"/>
      <c r="H122" s="3"/>
      <c r="I122" s="3"/>
      <c r="J122" s="3"/>
      <c r="K122" s="3"/>
      <c r="L122" s="3"/>
      <c r="M122" s="3"/>
      <c r="N122" s="3"/>
      <c r="O122" s="3"/>
      <c r="P122" s="3"/>
      <c r="Q122" s="3"/>
    </row>
    <row r="123" ht="15.75" customHeight="1">
      <c r="A123" s="3"/>
      <c r="B123" s="3"/>
      <c r="C123" s="3"/>
      <c r="D123" s="3"/>
      <c r="E123" s="3"/>
      <c r="F123" s="3"/>
      <c r="G123" s="3"/>
      <c r="H123" s="3"/>
      <c r="I123" s="3"/>
      <c r="J123" s="3"/>
      <c r="K123" s="3"/>
      <c r="L123" s="3"/>
      <c r="M123" s="3"/>
      <c r="N123" s="3"/>
      <c r="O123" s="3"/>
      <c r="P123" s="3"/>
      <c r="Q123" s="3"/>
    </row>
    <row r="124" ht="15.75" customHeight="1">
      <c r="A124" s="3"/>
      <c r="B124" s="3"/>
      <c r="C124" s="3"/>
      <c r="D124" s="3"/>
      <c r="E124" s="3"/>
      <c r="F124" s="3"/>
      <c r="G124" s="3"/>
      <c r="H124" s="3"/>
      <c r="I124" s="3"/>
      <c r="J124" s="3"/>
      <c r="K124" s="3"/>
      <c r="L124" s="3"/>
      <c r="M124" s="3"/>
      <c r="N124" s="3"/>
      <c r="O124" s="3"/>
      <c r="P124" s="3"/>
      <c r="Q124" s="3"/>
    </row>
    <row r="125" ht="15.75" customHeight="1">
      <c r="A125" s="3"/>
      <c r="B125" s="3"/>
      <c r="C125" s="3"/>
      <c r="D125" s="3"/>
      <c r="E125" s="3"/>
      <c r="F125" s="3"/>
      <c r="G125" s="3"/>
      <c r="H125" s="3"/>
      <c r="I125" s="3"/>
      <c r="J125" s="3"/>
      <c r="K125" s="3"/>
      <c r="L125" s="3"/>
      <c r="M125" s="3"/>
      <c r="N125" s="3"/>
      <c r="O125" s="3"/>
      <c r="P125" s="3"/>
      <c r="Q125" s="3"/>
    </row>
    <row r="126" ht="15.75" customHeight="1">
      <c r="A126" s="3"/>
      <c r="B126" s="3"/>
      <c r="C126" s="3"/>
      <c r="D126" s="3"/>
      <c r="E126" s="3"/>
      <c r="F126" s="3"/>
      <c r="G126" s="3"/>
      <c r="H126" s="3"/>
      <c r="I126" s="3"/>
      <c r="J126" s="3"/>
      <c r="K126" s="3"/>
      <c r="L126" s="3"/>
      <c r="M126" s="3"/>
      <c r="N126" s="3"/>
      <c r="O126" s="3"/>
      <c r="P126" s="3"/>
      <c r="Q126" s="3"/>
    </row>
    <row r="127" ht="15.75" customHeight="1">
      <c r="A127" s="3"/>
      <c r="B127" s="3"/>
      <c r="C127" s="3"/>
      <c r="D127" s="3"/>
      <c r="E127" s="3"/>
      <c r="F127" s="3"/>
      <c r="G127" s="3"/>
      <c r="H127" s="3"/>
      <c r="I127" s="3"/>
      <c r="J127" s="3"/>
      <c r="K127" s="3"/>
      <c r="L127" s="3"/>
      <c r="M127" s="3"/>
      <c r="N127" s="3"/>
      <c r="O127" s="3"/>
      <c r="P127" s="3"/>
      <c r="Q127" s="3"/>
    </row>
    <row r="128" ht="15.75" customHeight="1">
      <c r="A128" s="3"/>
      <c r="B128" s="3"/>
      <c r="C128" s="3"/>
      <c r="D128" s="3"/>
      <c r="E128" s="3"/>
      <c r="F128" s="3"/>
      <c r="G128" s="3"/>
      <c r="H128" s="3"/>
      <c r="I128" s="3"/>
      <c r="J128" s="3"/>
      <c r="K128" s="3"/>
      <c r="L128" s="3"/>
      <c r="M128" s="3"/>
      <c r="N128" s="3"/>
      <c r="O128" s="3"/>
      <c r="P128" s="3"/>
      <c r="Q128" s="3"/>
    </row>
    <row r="129" ht="15.75" customHeight="1">
      <c r="A129" s="3"/>
      <c r="B129" s="3"/>
      <c r="C129" s="3"/>
      <c r="D129" s="3"/>
      <c r="E129" s="3"/>
      <c r="F129" s="3"/>
      <c r="G129" s="3"/>
      <c r="H129" s="3"/>
      <c r="I129" s="3"/>
      <c r="J129" s="3"/>
      <c r="K129" s="3"/>
      <c r="L129" s="3"/>
      <c r="M129" s="3"/>
      <c r="N129" s="3"/>
      <c r="O129" s="3"/>
      <c r="P129" s="3"/>
      <c r="Q129" s="3"/>
    </row>
    <row r="130" ht="15.75" customHeight="1">
      <c r="A130" s="3"/>
      <c r="B130" s="3"/>
      <c r="C130" s="3"/>
      <c r="D130" s="3"/>
      <c r="E130" s="3"/>
      <c r="F130" s="3"/>
      <c r="G130" s="3"/>
      <c r="H130" s="3"/>
      <c r="I130" s="3"/>
      <c r="J130" s="3"/>
      <c r="K130" s="3"/>
      <c r="L130" s="3"/>
      <c r="M130" s="3"/>
      <c r="N130" s="3"/>
      <c r="O130" s="3"/>
      <c r="P130" s="3"/>
      <c r="Q130" s="3"/>
    </row>
    <row r="131" ht="15.75" customHeight="1">
      <c r="A131" s="3"/>
      <c r="B131" s="3"/>
      <c r="C131" s="3"/>
      <c r="D131" s="3"/>
      <c r="E131" s="3"/>
      <c r="F131" s="3"/>
      <c r="G131" s="3"/>
      <c r="H131" s="3"/>
      <c r="I131" s="3"/>
      <c r="J131" s="3"/>
      <c r="K131" s="3"/>
      <c r="L131" s="3"/>
      <c r="M131" s="3"/>
      <c r="N131" s="3"/>
      <c r="O131" s="3"/>
      <c r="P131" s="3"/>
      <c r="Q131" s="3"/>
    </row>
    <row r="132" ht="15.75" customHeight="1">
      <c r="A132" s="3"/>
      <c r="B132" s="3"/>
      <c r="C132" s="3"/>
      <c r="D132" s="3"/>
      <c r="E132" s="3"/>
      <c r="F132" s="3"/>
      <c r="G132" s="3"/>
      <c r="H132" s="3"/>
      <c r="I132" s="3"/>
      <c r="J132" s="3"/>
      <c r="K132" s="3"/>
      <c r="L132" s="3"/>
      <c r="M132" s="3"/>
      <c r="N132" s="3"/>
      <c r="O132" s="3"/>
      <c r="P132" s="3"/>
      <c r="Q132" s="3"/>
    </row>
    <row r="133" ht="15.75" customHeight="1">
      <c r="A133" s="3"/>
      <c r="B133" s="3"/>
      <c r="C133" s="3"/>
      <c r="D133" s="3"/>
      <c r="E133" s="3"/>
      <c r="F133" s="3"/>
      <c r="G133" s="3"/>
      <c r="H133" s="3"/>
      <c r="I133" s="3"/>
      <c r="J133" s="3"/>
      <c r="K133" s="3"/>
      <c r="L133" s="3"/>
      <c r="M133" s="3"/>
      <c r="N133" s="3"/>
      <c r="O133" s="3"/>
      <c r="P133" s="3"/>
      <c r="Q133" s="3"/>
    </row>
    <row r="134" ht="15.75" customHeight="1">
      <c r="A134" s="3"/>
      <c r="B134" s="3"/>
      <c r="C134" s="3"/>
      <c r="D134" s="3"/>
      <c r="E134" s="3"/>
      <c r="F134" s="3"/>
      <c r="G134" s="3"/>
      <c r="H134" s="3"/>
      <c r="I134" s="3"/>
      <c r="J134" s="3"/>
      <c r="K134" s="3"/>
      <c r="L134" s="3"/>
      <c r="M134" s="3"/>
      <c r="N134" s="3"/>
      <c r="O134" s="3"/>
      <c r="P134" s="3"/>
      <c r="Q134" s="3"/>
    </row>
    <row r="135" ht="15.75" customHeight="1">
      <c r="A135" s="3"/>
      <c r="B135" s="3"/>
      <c r="C135" s="3"/>
      <c r="D135" s="3"/>
      <c r="E135" s="3"/>
      <c r="F135" s="3"/>
      <c r="G135" s="3"/>
      <c r="H135" s="3"/>
      <c r="I135" s="3"/>
      <c r="J135" s="3"/>
      <c r="K135" s="3"/>
      <c r="L135" s="3"/>
      <c r="M135" s="3"/>
      <c r="N135" s="3"/>
      <c r="O135" s="3"/>
      <c r="P135" s="3"/>
      <c r="Q135" s="3"/>
    </row>
    <row r="136" ht="15.75" customHeight="1">
      <c r="A136" s="3"/>
      <c r="B136" s="3"/>
      <c r="C136" s="3"/>
      <c r="D136" s="3"/>
      <c r="E136" s="3"/>
      <c r="F136" s="3"/>
      <c r="G136" s="3"/>
      <c r="H136" s="3"/>
      <c r="I136" s="3"/>
      <c r="J136" s="3"/>
      <c r="K136" s="3"/>
      <c r="L136" s="3"/>
      <c r="M136" s="3"/>
      <c r="N136" s="3"/>
      <c r="O136" s="3"/>
      <c r="P136" s="3"/>
      <c r="Q136" s="3"/>
    </row>
    <row r="137" ht="15.75" customHeight="1">
      <c r="A137" s="3"/>
      <c r="B137" s="3"/>
      <c r="C137" s="3"/>
      <c r="D137" s="3"/>
      <c r="E137" s="3"/>
      <c r="F137" s="3"/>
      <c r="G137" s="3"/>
      <c r="H137" s="3"/>
      <c r="I137" s="3"/>
      <c r="J137" s="3"/>
      <c r="K137" s="3"/>
      <c r="L137" s="3"/>
      <c r="M137" s="3"/>
      <c r="N137" s="3"/>
      <c r="O137" s="3"/>
      <c r="P137" s="3"/>
      <c r="Q137" s="3"/>
    </row>
    <row r="138" ht="15.75" customHeight="1">
      <c r="A138" s="3"/>
      <c r="B138" s="3"/>
      <c r="C138" s="3"/>
      <c r="D138" s="3"/>
      <c r="E138" s="3"/>
      <c r="F138" s="3"/>
      <c r="G138" s="3"/>
      <c r="H138" s="3"/>
      <c r="I138" s="3"/>
      <c r="J138" s="3"/>
      <c r="K138" s="3"/>
      <c r="L138" s="3"/>
      <c r="M138" s="3"/>
      <c r="N138" s="3"/>
      <c r="O138" s="3"/>
      <c r="P138" s="3"/>
      <c r="Q138" s="3"/>
    </row>
    <row r="139" ht="15.75" customHeight="1">
      <c r="A139" s="3"/>
      <c r="B139" s="3"/>
      <c r="C139" s="3"/>
      <c r="D139" s="3"/>
      <c r="E139" s="3"/>
      <c r="F139" s="3"/>
      <c r="G139" s="3"/>
      <c r="H139" s="3"/>
      <c r="I139" s="3"/>
      <c r="J139" s="3"/>
      <c r="K139" s="3"/>
      <c r="L139" s="3"/>
      <c r="M139" s="3"/>
      <c r="N139" s="3"/>
      <c r="O139" s="3"/>
      <c r="P139" s="3"/>
      <c r="Q139" s="3"/>
    </row>
    <row r="140" ht="15.75" customHeight="1">
      <c r="A140" s="3"/>
      <c r="B140" s="3"/>
      <c r="C140" s="3"/>
      <c r="D140" s="3"/>
      <c r="E140" s="3"/>
      <c r="F140" s="3"/>
      <c r="G140" s="3"/>
      <c r="H140" s="3"/>
      <c r="I140" s="3"/>
      <c r="J140" s="3"/>
      <c r="K140" s="3"/>
      <c r="L140" s="3"/>
      <c r="M140" s="3"/>
      <c r="N140" s="3"/>
      <c r="O140" s="3"/>
      <c r="P140" s="3"/>
      <c r="Q140" s="3"/>
    </row>
    <row r="141" ht="15.75" customHeight="1">
      <c r="A141" s="3"/>
      <c r="B141" s="3"/>
      <c r="C141" s="3"/>
      <c r="D141" s="3"/>
      <c r="E141" s="3"/>
      <c r="F141" s="3"/>
      <c r="G141" s="3"/>
      <c r="H141" s="3"/>
      <c r="I141" s="3"/>
      <c r="J141" s="3"/>
      <c r="K141" s="3"/>
      <c r="L141" s="3"/>
      <c r="M141" s="3"/>
      <c r="N141" s="3"/>
      <c r="O141" s="3"/>
      <c r="P141" s="3"/>
      <c r="Q141" s="3"/>
    </row>
    <row r="142" ht="15.75" customHeight="1">
      <c r="A142" s="3"/>
      <c r="B142" s="3"/>
      <c r="C142" s="3"/>
      <c r="D142" s="3"/>
      <c r="E142" s="3"/>
      <c r="F142" s="3"/>
      <c r="G142" s="3"/>
      <c r="H142" s="3"/>
      <c r="I142" s="3"/>
      <c r="J142" s="3"/>
      <c r="K142" s="3"/>
      <c r="L142" s="3"/>
      <c r="M142" s="3"/>
      <c r="N142" s="3"/>
      <c r="O142" s="3"/>
      <c r="P142" s="3"/>
      <c r="Q142" s="3"/>
    </row>
    <row r="143" ht="15.75" customHeight="1">
      <c r="A143" s="3"/>
      <c r="B143" s="3"/>
      <c r="C143" s="3"/>
      <c r="D143" s="3"/>
      <c r="E143" s="3"/>
      <c r="F143" s="3"/>
      <c r="G143" s="3"/>
      <c r="H143" s="3"/>
      <c r="I143" s="3"/>
      <c r="J143" s="3"/>
      <c r="K143" s="3"/>
      <c r="L143" s="3"/>
      <c r="M143" s="3"/>
      <c r="N143" s="3"/>
      <c r="O143" s="3"/>
      <c r="P143" s="3"/>
      <c r="Q143" s="3"/>
    </row>
    <row r="144" ht="15.75" customHeight="1">
      <c r="A144" s="3"/>
      <c r="B144" s="3"/>
      <c r="C144" s="3"/>
      <c r="D144" s="3"/>
      <c r="E144" s="3"/>
      <c r="F144" s="3"/>
      <c r="G144" s="3"/>
      <c r="H144" s="3"/>
      <c r="I144" s="3"/>
      <c r="J144" s="3"/>
      <c r="K144" s="3"/>
      <c r="L144" s="3"/>
      <c r="M144" s="3"/>
      <c r="N144" s="3"/>
      <c r="O144" s="3"/>
      <c r="P144" s="3"/>
      <c r="Q144" s="3"/>
    </row>
    <row r="145" ht="15.75" customHeight="1">
      <c r="A145" s="3"/>
      <c r="B145" s="3"/>
      <c r="C145" s="3"/>
      <c r="D145" s="3"/>
      <c r="E145" s="3"/>
      <c r="F145" s="3"/>
      <c r="G145" s="3"/>
      <c r="H145" s="3"/>
      <c r="I145" s="3"/>
      <c r="J145" s="3"/>
      <c r="K145" s="3"/>
      <c r="L145" s="3"/>
      <c r="M145" s="3"/>
      <c r="N145" s="3"/>
      <c r="O145" s="3"/>
      <c r="P145" s="3"/>
      <c r="Q145" s="3"/>
    </row>
    <row r="146" ht="15.75" customHeight="1">
      <c r="A146" s="3"/>
      <c r="B146" s="3"/>
      <c r="C146" s="3"/>
      <c r="D146" s="3"/>
      <c r="E146" s="3"/>
      <c r="F146" s="3"/>
      <c r="G146" s="3"/>
      <c r="H146" s="3"/>
      <c r="I146" s="3"/>
      <c r="J146" s="3"/>
      <c r="K146" s="3"/>
      <c r="L146" s="3"/>
      <c r="M146" s="3"/>
      <c r="N146" s="3"/>
      <c r="O146" s="3"/>
      <c r="P146" s="3"/>
      <c r="Q146" s="3"/>
    </row>
    <row r="147" ht="15.75" customHeight="1">
      <c r="A147" s="3"/>
      <c r="B147" s="3"/>
      <c r="C147" s="3"/>
      <c r="D147" s="3"/>
      <c r="E147" s="3"/>
      <c r="F147" s="3"/>
      <c r="G147" s="3"/>
      <c r="H147" s="3"/>
      <c r="I147" s="3"/>
      <c r="J147" s="3"/>
      <c r="K147" s="3"/>
      <c r="L147" s="3"/>
      <c r="M147" s="3"/>
      <c r="N147" s="3"/>
      <c r="O147" s="3"/>
      <c r="P147" s="3"/>
      <c r="Q147" s="3"/>
    </row>
    <row r="148" ht="15.75" customHeight="1">
      <c r="A148" s="3"/>
      <c r="B148" s="3"/>
      <c r="C148" s="3"/>
      <c r="D148" s="3"/>
      <c r="E148" s="3"/>
      <c r="F148" s="3"/>
      <c r="G148" s="3"/>
      <c r="H148" s="3"/>
      <c r="I148" s="3"/>
      <c r="J148" s="3"/>
      <c r="K148" s="3"/>
      <c r="L148" s="3"/>
      <c r="M148" s="3"/>
      <c r="N148" s="3"/>
      <c r="O148" s="3"/>
      <c r="P148" s="3"/>
      <c r="Q148" s="3"/>
    </row>
    <row r="149" ht="15.75" customHeight="1">
      <c r="A149" s="3"/>
      <c r="B149" s="3"/>
      <c r="C149" s="3"/>
      <c r="D149" s="3"/>
      <c r="E149" s="3"/>
      <c r="F149" s="3"/>
      <c r="G149" s="3"/>
      <c r="H149" s="3"/>
      <c r="I149" s="3"/>
      <c r="J149" s="3"/>
      <c r="K149" s="3"/>
      <c r="L149" s="3"/>
      <c r="M149" s="3"/>
      <c r="N149" s="3"/>
      <c r="O149" s="3"/>
      <c r="P149" s="3"/>
      <c r="Q149" s="3"/>
    </row>
    <row r="150" ht="15.75" customHeight="1">
      <c r="A150" s="3"/>
      <c r="B150" s="3"/>
      <c r="C150" s="3"/>
      <c r="D150" s="3"/>
      <c r="E150" s="3"/>
      <c r="F150" s="3"/>
      <c r="G150" s="3"/>
      <c r="H150" s="3"/>
      <c r="I150" s="3"/>
      <c r="J150" s="3"/>
      <c r="K150" s="3"/>
      <c r="L150" s="3"/>
      <c r="M150" s="3"/>
      <c r="N150" s="3"/>
      <c r="O150" s="3"/>
      <c r="P150" s="3"/>
      <c r="Q150" s="3"/>
    </row>
    <row r="151" ht="15.75" customHeight="1">
      <c r="A151" s="3"/>
      <c r="B151" s="3"/>
      <c r="C151" s="3"/>
      <c r="D151" s="3"/>
      <c r="E151" s="3"/>
      <c r="F151" s="3"/>
      <c r="G151" s="3"/>
      <c r="H151" s="3"/>
      <c r="I151" s="3"/>
      <c r="J151" s="3"/>
      <c r="K151" s="3"/>
      <c r="L151" s="3"/>
      <c r="M151" s="3"/>
      <c r="N151" s="3"/>
      <c r="O151" s="3"/>
      <c r="P151" s="3"/>
      <c r="Q151" s="3"/>
    </row>
    <row r="152" ht="15.75" customHeight="1">
      <c r="A152" s="3"/>
      <c r="B152" s="3"/>
      <c r="C152" s="3"/>
      <c r="D152" s="3"/>
      <c r="E152" s="3"/>
      <c r="F152" s="3"/>
      <c r="G152" s="3"/>
      <c r="H152" s="3"/>
      <c r="I152" s="3"/>
      <c r="J152" s="3"/>
      <c r="K152" s="3"/>
      <c r="L152" s="3"/>
      <c r="M152" s="3"/>
      <c r="N152" s="3"/>
      <c r="O152" s="3"/>
      <c r="P152" s="3"/>
      <c r="Q152" s="3"/>
    </row>
    <row r="153" ht="15.75" customHeight="1">
      <c r="A153" s="3"/>
      <c r="B153" s="3"/>
      <c r="C153" s="3"/>
      <c r="D153" s="3"/>
      <c r="E153" s="3"/>
      <c r="F153" s="3"/>
      <c r="G153" s="3"/>
      <c r="H153" s="3"/>
      <c r="I153" s="3"/>
      <c r="J153" s="3"/>
      <c r="K153" s="3"/>
      <c r="L153" s="3"/>
      <c r="M153" s="3"/>
      <c r="N153" s="3"/>
      <c r="O153" s="3"/>
      <c r="P153" s="3"/>
      <c r="Q153" s="3"/>
    </row>
    <row r="154" ht="15.75" customHeight="1">
      <c r="A154" s="3"/>
      <c r="B154" s="3"/>
      <c r="C154" s="3"/>
      <c r="D154" s="3"/>
      <c r="E154" s="3"/>
      <c r="F154" s="3"/>
      <c r="G154" s="3"/>
      <c r="H154" s="3"/>
      <c r="I154" s="3"/>
      <c r="J154" s="3"/>
      <c r="K154" s="3"/>
      <c r="L154" s="3"/>
      <c r="M154" s="3"/>
      <c r="N154" s="3"/>
      <c r="O154" s="3"/>
      <c r="P154" s="3"/>
      <c r="Q154" s="3"/>
    </row>
    <row r="155" ht="15.75" customHeight="1">
      <c r="A155" s="3"/>
      <c r="B155" s="3"/>
      <c r="C155" s="3"/>
      <c r="D155" s="3"/>
      <c r="E155" s="3"/>
      <c r="F155" s="3"/>
      <c r="G155" s="3"/>
      <c r="H155" s="3"/>
      <c r="I155" s="3"/>
      <c r="J155" s="3"/>
      <c r="K155" s="3"/>
      <c r="L155" s="3"/>
      <c r="M155" s="3"/>
      <c r="N155" s="3"/>
      <c r="O155" s="3"/>
      <c r="P155" s="3"/>
      <c r="Q155" s="3"/>
    </row>
    <row r="156" ht="15.75" customHeight="1">
      <c r="A156" s="3"/>
      <c r="B156" s="3"/>
      <c r="C156" s="3"/>
      <c r="D156" s="3"/>
      <c r="E156" s="3"/>
      <c r="F156" s="3"/>
      <c r="G156" s="3"/>
      <c r="H156" s="3"/>
      <c r="I156" s="3"/>
      <c r="J156" s="3"/>
      <c r="K156" s="3"/>
      <c r="L156" s="3"/>
      <c r="M156" s="3"/>
      <c r="N156" s="3"/>
      <c r="O156" s="3"/>
      <c r="P156" s="3"/>
      <c r="Q156" s="3"/>
    </row>
    <row r="157" ht="15.75" customHeight="1">
      <c r="A157" s="3"/>
      <c r="B157" s="3"/>
      <c r="C157" s="3"/>
      <c r="D157" s="3"/>
      <c r="E157" s="3"/>
      <c r="F157" s="3"/>
      <c r="G157" s="3"/>
      <c r="H157" s="3"/>
      <c r="I157" s="3"/>
      <c r="J157" s="3"/>
      <c r="K157" s="3"/>
      <c r="L157" s="3"/>
      <c r="M157" s="3"/>
      <c r="N157" s="3"/>
      <c r="O157" s="3"/>
      <c r="P157" s="3"/>
      <c r="Q157" s="3"/>
    </row>
    <row r="158" ht="15.75" customHeight="1">
      <c r="A158" s="3"/>
      <c r="B158" s="3"/>
      <c r="C158" s="3"/>
      <c r="D158" s="3"/>
      <c r="E158" s="3"/>
      <c r="F158" s="3"/>
      <c r="G158" s="3"/>
      <c r="H158" s="3"/>
      <c r="I158" s="3"/>
      <c r="J158" s="3"/>
      <c r="K158" s="3"/>
      <c r="L158" s="3"/>
      <c r="M158" s="3"/>
      <c r="N158" s="3"/>
      <c r="O158" s="3"/>
      <c r="P158" s="3"/>
      <c r="Q158" s="3"/>
    </row>
    <row r="159" ht="15.75" customHeight="1">
      <c r="A159" s="3"/>
      <c r="B159" s="3"/>
      <c r="C159" s="3"/>
      <c r="D159" s="3"/>
      <c r="E159" s="3"/>
      <c r="F159" s="3"/>
      <c r="G159" s="3"/>
      <c r="H159" s="3"/>
      <c r="I159" s="3"/>
      <c r="J159" s="3"/>
      <c r="K159" s="3"/>
      <c r="L159" s="3"/>
      <c r="M159" s="3"/>
      <c r="N159" s="3"/>
      <c r="O159" s="3"/>
      <c r="P159" s="3"/>
      <c r="Q159" s="3"/>
    </row>
    <row r="160" ht="15.75" customHeight="1">
      <c r="A160" s="3"/>
      <c r="B160" s="3"/>
      <c r="C160" s="3"/>
      <c r="D160" s="3"/>
      <c r="E160" s="3"/>
      <c r="F160" s="3"/>
      <c r="G160" s="3"/>
      <c r="H160" s="3"/>
      <c r="I160" s="3"/>
      <c r="J160" s="3"/>
      <c r="K160" s="3"/>
      <c r="L160" s="3"/>
      <c r="M160" s="3"/>
      <c r="N160" s="3"/>
      <c r="O160" s="3"/>
      <c r="P160" s="3"/>
      <c r="Q160" s="3"/>
    </row>
    <row r="161" ht="15.75" customHeight="1">
      <c r="A161" s="3"/>
      <c r="B161" s="3"/>
      <c r="C161" s="3"/>
      <c r="D161" s="3"/>
      <c r="E161" s="3"/>
      <c r="F161" s="3"/>
      <c r="G161" s="3"/>
      <c r="H161" s="3"/>
      <c r="I161" s="3"/>
      <c r="J161" s="3"/>
      <c r="K161" s="3"/>
      <c r="L161" s="3"/>
      <c r="M161" s="3"/>
      <c r="N161" s="3"/>
      <c r="O161" s="3"/>
      <c r="P161" s="3"/>
      <c r="Q161" s="3"/>
    </row>
    <row r="162" ht="15.75" customHeight="1">
      <c r="A162" s="3"/>
      <c r="B162" s="3"/>
      <c r="C162" s="3"/>
      <c r="D162" s="3"/>
      <c r="E162" s="3"/>
      <c r="F162" s="3"/>
      <c r="G162" s="3"/>
      <c r="H162" s="3"/>
      <c r="I162" s="3"/>
      <c r="J162" s="3"/>
      <c r="K162" s="3"/>
      <c r="L162" s="3"/>
      <c r="M162" s="3"/>
      <c r="N162" s="3"/>
      <c r="O162" s="3"/>
      <c r="P162" s="3"/>
      <c r="Q162" s="3"/>
    </row>
    <row r="163" ht="15.75" customHeight="1">
      <c r="A163" s="3"/>
      <c r="B163" s="3"/>
      <c r="C163" s="3"/>
      <c r="D163" s="3"/>
      <c r="E163" s="3"/>
      <c r="F163" s="3"/>
      <c r="G163" s="3"/>
      <c r="H163" s="3"/>
      <c r="I163" s="3"/>
      <c r="J163" s="3"/>
      <c r="K163" s="3"/>
      <c r="L163" s="3"/>
      <c r="M163" s="3"/>
      <c r="N163" s="3"/>
      <c r="O163" s="3"/>
      <c r="P163" s="3"/>
      <c r="Q163" s="3"/>
    </row>
    <row r="164" ht="15.75" customHeight="1">
      <c r="A164" s="3"/>
      <c r="B164" s="3"/>
      <c r="C164" s="3"/>
      <c r="D164" s="3"/>
      <c r="E164" s="3"/>
      <c r="F164" s="3"/>
      <c r="G164" s="3"/>
      <c r="H164" s="3"/>
      <c r="I164" s="3"/>
      <c r="J164" s="3"/>
      <c r="K164" s="3"/>
      <c r="L164" s="3"/>
      <c r="M164" s="3"/>
      <c r="N164" s="3"/>
      <c r="O164" s="3"/>
      <c r="P164" s="3"/>
      <c r="Q164" s="3"/>
    </row>
    <row r="165" ht="15.75" customHeight="1">
      <c r="A165" s="3"/>
      <c r="B165" s="3"/>
      <c r="C165" s="3"/>
      <c r="D165" s="3"/>
      <c r="E165" s="3"/>
      <c r="F165" s="3"/>
      <c r="G165" s="3"/>
      <c r="H165" s="3"/>
      <c r="I165" s="3"/>
      <c r="J165" s="3"/>
      <c r="K165" s="3"/>
      <c r="L165" s="3"/>
      <c r="M165" s="3"/>
      <c r="N165" s="3"/>
      <c r="O165" s="3"/>
      <c r="P165" s="3"/>
      <c r="Q165" s="3"/>
    </row>
    <row r="166" ht="15.75" customHeight="1">
      <c r="A166" s="3"/>
      <c r="B166" s="3"/>
      <c r="C166" s="3"/>
      <c r="D166" s="3"/>
      <c r="E166" s="3"/>
      <c r="F166" s="3"/>
      <c r="G166" s="3"/>
      <c r="H166" s="3"/>
      <c r="I166" s="3"/>
      <c r="J166" s="3"/>
      <c r="K166" s="3"/>
      <c r="L166" s="3"/>
      <c r="M166" s="3"/>
      <c r="N166" s="3"/>
      <c r="O166" s="3"/>
      <c r="P166" s="3"/>
      <c r="Q166" s="3"/>
    </row>
    <row r="167" ht="15.75" customHeight="1">
      <c r="A167" s="3"/>
      <c r="B167" s="3"/>
      <c r="C167" s="3"/>
      <c r="D167" s="3"/>
      <c r="E167" s="3"/>
      <c r="F167" s="3"/>
      <c r="G167" s="3"/>
      <c r="H167" s="3"/>
      <c r="I167" s="3"/>
      <c r="J167" s="3"/>
      <c r="K167" s="3"/>
      <c r="L167" s="3"/>
      <c r="M167" s="3"/>
      <c r="N167" s="3"/>
      <c r="O167" s="3"/>
      <c r="P167" s="3"/>
      <c r="Q167" s="3"/>
    </row>
    <row r="168" ht="15.75" customHeight="1">
      <c r="A168" s="3"/>
      <c r="B168" s="3"/>
      <c r="C168" s="3"/>
      <c r="D168" s="3"/>
      <c r="E168" s="3"/>
      <c r="F168" s="3"/>
      <c r="G168" s="3"/>
      <c r="H168" s="3"/>
      <c r="I168" s="3"/>
      <c r="J168" s="3"/>
      <c r="K168" s="3"/>
      <c r="L168" s="3"/>
      <c r="M168" s="3"/>
      <c r="N168" s="3"/>
      <c r="O168" s="3"/>
      <c r="P168" s="3"/>
      <c r="Q168" s="3"/>
    </row>
    <row r="169" ht="15.75" customHeight="1">
      <c r="A169" s="3"/>
      <c r="B169" s="3"/>
      <c r="C169" s="3"/>
      <c r="D169" s="3"/>
      <c r="E169" s="3"/>
      <c r="F169" s="3"/>
      <c r="G169" s="3"/>
      <c r="H169" s="3"/>
      <c r="I169" s="3"/>
      <c r="J169" s="3"/>
      <c r="K169" s="3"/>
      <c r="L169" s="3"/>
      <c r="M169" s="3"/>
      <c r="N169" s="3"/>
      <c r="O169" s="3"/>
      <c r="P169" s="3"/>
      <c r="Q169" s="3"/>
    </row>
    <row r="170" ht="15.75" customHeight="1">
      <c r="A170" s="3"/>
      <c r="B170" s="3"/>
      <c r="C170" s="3"/>
      <c r="D170" s="3"/>
      <c r="E170" s="3"/>
      <c r="F170" s="3"/>
      <c r="G170" s="3"/>
      <c r="H170" s="3"/>
      <c r="I170" s="3"/>
      <c r="J170" s="3"/>
      <c r="K170" s="3"/>
      <c r="L170" s="3"/>
      <c r="M170" s="3"/>
      <c r="N170" s="3"/>
      <c r="O170" s="3"/>
      <c r="P170" s="3"/>
      <c r="Q170" s="3"/>
    </row>
    <row r="171" ht="15.75" customHeight="1">
      <c r="A171" s="3"/>
      <c r="B171" s="3"/>
      <c r="C171" s="3"/>
      <c r="D171" s="3"/>
      <c r="E171" s="3"/>
      <c r="F171" s="3"/>
      <c r="G171" s="3"/>
      <c r="H171" s="3"/>
      <c r="I171" s="3"/>
      <c r="J171" s="3"/>
      <c r="K171" s="3"/>
      <c r="L171" s="3"/>
      <c r="M171" s="3"/>
      <c r="N171" s="3"/>
      <c r="O171" s="3"/>
      <c r="P171" s="3"/>
      <c r="Q171" s="3"/>
    </row>
    <row r="172" ht="15.75" customHeight="1">
      <c r="A172" s="3"/>
      <c r="B172" s="3"/>
      <c r="C172" s="3"/>
      <c r="D172" s="3"/>
      <c r="E172" s="3"/>
      <c r="F172" s="3"/>
      <c r="G172" s="3"/>
      <c r="H172" s="3"/>
      <c r="I172" s="3"/>
      <c r="J172" s="3"/>
      <c r="K172" s="3"/>
      <c r="L172" s="3"/>
      <c r="M172" s="3"/>
      <c r="N172" s="3"/>
      <c r="O172" s="3"/>
      <c r="P172" s="3"/>
      <c r="Q172" s="3"/>
    </row>
    <row r="173" ht="15.75" customHeight="1">
      <c r="A173" s="3"/>
      <c r="B173" s="3"/>
      <c r="C173" s="3"/>
      <c r="D173" s="3"/>
      <c r="E173" s="3"/>
      <c r="F173" s="3"/>
      <c r="G173" s="3"/>
      <c r="H173" s="3"/>
      <c r="I173" s="3"/>
      <c r="J173" s="3"/>
      <c r="K173" s="3"/>
      <c r="L173" s="3"/>
      <c r="M173" s="3"/>
      <c r="N173" s="3"/>
      <c r="O173" s="3"/>
      <c r="P173" s="3"/>
      <c r="Q173" s="3"/>
    </row>
    <row r="174" ht="15.75" customHeight="1">
      <c r="A174" s="3"/>
      <c r="B174" s="3"/>
      <c r="C174" s="3"/>
      <c r="D174" s="3"/>
      <c r="E174" s="3"/>
      <c r="F174" s="3"/>
      <c r="G174" s="3"/>
      <c r="H174" s="3"/>
      <c r="I174" s="3"/>
      <c r="J174" s="3"/>
      <c r="K174" s="3"/>
      <c r="L174" s="3"/>
      <c r="M174" s="3"/>
      <c r="N174" s="3"/>
      <c r="O174" s="3"/>
      <c r="P174" s="3"/>
      <c r="Q174" s="3"/>
    </row>
    <row r="175" ht="15.75" customHeight="1">
      <c r="A175" s="3"/>
      <c r="B175" s="3"/>
      <c r="C175" s="3"/>
      <c r="D175" s="3"/>
      <c r="E175" s="3"/>
      <c r="F175" s="3"/>
      <c r="G175" s="3"/>
      <c r="H175" s="3"/>
      <c r="I175" s="3"/>
      <c r="J175" s="3"/>
      <c r="K175" s="3"/>
      <c r="L175" s="3"/>
      <c r="M175" s="3"/>
      <c r="N175" s="3"/>
      <c r="O175" s="3"/>
      <c r="P175" s="3"/>
      <c r="Q175" s="3"/>
    </row>
    <row r="176" ht="15.75" customHeight="1">
      <c r="A176" s="3"/>
      <c r="B176" s="3"/>
      <c r="C176" s="3"/>
      <c r="D176" s="3"/>
      <c r="E176" s="3"/>
      <c r="F176" s="3"/>
      <c r="G176" s="3"/>
      <c r="H176" s="3"/>
      <c r="I176" s="3"/>
      <c r="J176" s="3"/>
      <c r="K176" s="3"/>
      <c r="L176" s="3"/>
      <c r="M176" s="3"/>
      <c r="N176" s="3"/>
      <c r="O176" s="3"/>
      <c r="P176" s="3"/>
      <c r="Q176" s="3"/>
    </row>
    <row r="177" ht="15.75" customHeight="1">
      <c r="A177" s="3"/>
      <c r="B177" s="3"/>
      <c r="C177" s="3"/>
      <c r="D177" s="3"/>
      <c r="E177" s="3"/>
      <c r="F177" s="3"/>
      <c r="G177" s="3"/>
      <c r="H177" s="3"/>
      <c r="I177" s="3"/>
      <c r="J177" s="3"/>
      <c r="K177" s="3"/>
      <c r="L177" s="3"/>
      <c r="M177" s="3"/>
      <c r="N177" s="3"/>
      <c r="O177" s="3"/>
      <c r="P177" s="3"/>
      <c r="Q177" s="3"/>
    </row>
    <row r="178" ht="15.75" customHeight="1">
      <c r="A178" s="3"/>
      <c r="B178" s="3"/>
      <c r="C178" s="3"/>
      <c r="D178" s="3"/>
      <c r="E178" s="3"/>
      <c r="F178" s="3"/>
      <c r="G178" s="3"/>
      <c r="H178" s="3"/>
      <c r="I178" s="3"/>
      <c r="J178" s="3"/>
      <c r="K178" s="3"/>
      <c r="L178" s="3"/>
      <c r="M178" s="3"/>
      <c r="N178" s="3"/>
      <c r="O178" s="3"/>
      <c r="P178" s="3"/>
      <c r="Q178" s="3"/>
    </row>
    <row r="179" ht="15.75" customHeight="1">
      <c r="A179" s="3"/>
      <c r="B179" s="3"/>
      <c r="C179" s="3"/>
      <c r="D179" s="3"/>
      <c r="E179" s="3"/>
      <c r="F179" s="3"/>
      <c r="G179" s="3"/>
      <c r="H179" s="3"/>
      <c r="I179" s="3"/>
      <c r="J179" s="3"/>
      <c r="K179" s="3"/>
      <c r="L179" s="3"/>
      <c r="M179" s="3"/>
      <c r="N179" s="3"/>
      <c r="O179" s="3"/>
      <c r="P179" s="3"/>
      <c r="Q179" s="3"/>
    </row>
    <row r="180" ht="15.75" customHeight="1">
      <c r="A180" s="3"/>
      <c r="B180" s="3"/>
      <c r="C180" s="3"/>
      <c r="D180" s="3"/>
      <c r="E180" s="3"/>
      <c r="F180" s="3"/>
      <c r="G180" s="3"/>
      <c r="H180" s="3"/>
      <c r="I180" s="3"/>
      <c r="J180" s="3"/>
      <c r="K180" s="3"/>
      <c r="L180" s="3"/>
      <c r="M180" s="3"/>
      <c r="N180" s="3"/>
      <c r="O180" s="3"/>
      <c r="P180" s="3"/>
      <c r="Q180" s="3"/>
    </row>
    <row r="181" ht="15.75" customHeight="1">
      <c r="A181" s="3"/>
      <c r="B181" s="3"/>
      <c r="C181" s="3"/>
      <c r="D181" s="3"/>
      <c r="E181" s="3"/>
      <c r="F181" s="3"/>
      <c r="G181" s="3"/>
      <c r="H181" s="3"/>
      <c r="I181" s="3"/>
      <c r="J181" s="3"/>
      <c r="K181" s="3"/>
      <c r="L181" s="3"/>
      <c r="M181" s="3"/>
      <c r="N181" s="3"/>
      <c r="O181" s="3"/>
      <c r="P181" s="3"/>
      <c r="Q181" s="3"/>
    </row>
    <row r="182" ht="15.75" customHeight="1">
      <c r="A182" s="3"/>
      <c r="B182" s="3"/>
      <c r="C182" s="3"/>
      <c r="D182" s="3"/>
      <c r="E182" s="3"/>
      <c r="F182" s="3"/>
      <c r="G182" s="3"/>
      <c r="H182" s="3"/>
      <c r="I182" s="3"/>
      <c r="J182" s="3"/>
      <c r="K182" s="3"/>
      <c r="L182" s="3"/>
      <c r="M182" s="3"/>
      <c r="N182" s="3"/>
      <c r="O182" s="3"/>
      <c r="P182" s="3"/>
      <c r="Q182" s="3"/>
    </row>
    <row r="183" ht="15.75" customHeight="1">
      <c r="A183" s="3"/>
      <c r="B183" s="3"/>
      <c r="C183" s="3"/>
      <c r="D183" s="3"/>
      <c r="E183" s="3"/>
      <c r="F183" s="3"/>
      <c r="G183" s="3"/>
      <c r="H183" s="3"/>
      <c r="I183" s="3"/>
      <c r="J183" s="3"/>
      <c r="K183" s="3"/>
      <c r="L183" s="3"/>
      <c r="M183" s="3"/>
      <c r="N183" s="3"/>
      <c r="O183" s="3"/>
      <c r="P183" s="3"/>
      <c r="Q183" s="3"/>
    </row>
    <row r="184" ht="15.75" customHeight="1">
      <c r="A184" s="3"/>
      <c r="B184" s="3"/>
      <c r="C184" s="3"/>
      <c r="D184" s="3"/>
      <c r="E184" s="3"/>
      <c r="F184" s="3"/>
      <c r="G184" s="3"/>
      <c r="H184" s="3"/>
      <c r="I184" s="3"/>
      <c r="J184" s="3"/>
      <c r="K184" s="3"/>
      <c r="L184" s="3"/>
      <c r="M184" s="3"/>
      <c r="N184" s="3"/>
      <c r="O184" s="3"/>
      <c r="P184" s="3"/>
      <c r="Q184" s="3"/>
    </row>
    <row r="185" ht="15.75" customHeight="1">
      <c r="A185" s="3"/>
      <c r="B185" s="3"/>
      <c r="C185" s="3"/>
      <c r="D185" s="3"/>
      <c r="E185" s="3"/>
      <c r="F185" s="3"/>
      <c r="G185" s="3"/>
      <c r="H185" s="3"/>
      <c r="I185" s="3"/>
      <c r="J185" s="3"/>
      <c r="K185" s="3"/>
      <c r="L185" s="3"/>
      <c r="M185" s="3"/>
      <c r="N185" s="3"/>
      <c r="O185" s="3"/>
      <c r="P185" s="3"/>
      <c r="Q185" s="3"/>
    </row>
    <row r="186" ht="15.75" customHeight="1">
      <c r="A186" s="3"/>
      <c r="B186" s="3"/>
      <c r="C186" s="3"/>
      <c r="D186" s="3"/>
      <c r="E186" s="3"/>
      <c r="F186" s="3"/>
      <c r="G186" s="3"/>
      <c r="H186" s="3"/>
      <c r="I186" s="3"/>
      <c r="J186" s="3"/>
      <c r="K186" s="3"/>
      <c r="L186" s="3"/>
      <c r="M186" s="3"/>
      <c r="N186" s="3"/>
      <c r="O186" s="3"/>
      <c r="P186" s="3"/>
      <c r="Q186" s="3"/>
    </row>
    <row r="187" ht="15.75" customHeight="1">
      <c r="A187" s="3"/>
      <c r="B187" s="3"/>
      <c r="C187" s="3"/>
      <c r="D187" s="3"/>
      <c r="E187" s="3"/>
      <c r="F187" s="3"/>
      <c r="G187" s="3"/>
      <c r="H187" s="3"/>
      <c r="I187" s="3"/>
      <c r="J187" s="3"/>
      <c r="K187" s="3"/>
      <c r="L187" s="3"/>
      <c r="M187" s="3"/>
      <c r="N187" s="3"/>
      <c r="O187" s="3"/>
      <c r="P187" s="3"/>
      <c r="Q187" s="3"/>
    </row>
    <row r="188" ht="15.75" customHeight="1">
      <c r="A188" s="3"/>
      <c r="B188" s="3"/>
      <c r="C188" s="3"/>
      <c r="D188" s="3"/>
      <c r="E188" s="3"/>
      <c r="F188" s="3"/>
      <c r="G188" s="3"/>
      <c r="H188" s="3"/>
      <c r="I188" s="3"/>
      <c r="J188" s="3"/>
      <c r="K188" s="3"/>
      <c r="L188" s="3"/>
      <c r="M188" s="3"/>
      <c r="N188" s="3"/>
      <c r="O188" s="3"/>
      <c r="P188" s="3"/>
      <c r="Q188" s="3"/>
    </row>
    <row r="189" ht="15.75" customHeight="1">
      <c r="A189" s="3"/>
      <c r="B189" s="3"/>
      <c r="C189" s="3"/>
      <c r="D189" s="3"/>
      <c r="E189" s="3"/>
      <c r="F189" s="3"/>
      <c r="G189" s="3"/>
      <c r="H189" s="3"/>
      <c r="I189" s="3"/>
      <c r="J189" s="3"/>
      <c r="K189" s="3"/>
      <c r="L189" s="3"/>
      <c r="M189" s="3"/>
      <c r="N189" s="3"/>
      <c r="O189" s="3"/>
      <c r="P189" s="3"/>
      <c r="Q189" s="3"/>
    </row>
    <row r="190" ht="15.75" customHeight="1">
      <c r="A190" s="3"/>
      <c r="B190" s="3"/>
      <c r="C190" s="3"/>
      <c r="D190" s="3"/>
      <c r="E190" s="3"/>
      <c r="F190" s="3"/>
      <c r="G190" s="3"/>
      <c r="H190" s="3"/>
      <c r="I190" s="3"/>
      <c r="J190" s="3"/>
      <c r="K190" s="3"/>
      <c r="L190" s="3"/>
      <c r="M190" s="3"/>
      <c r="N190" s="3"/>
      <c r="O190" s="3"/>
      <c r="P190" s="3"/>
      <c r="Q190" s="3"/>
    </row>
    <row r="191" ht="15.75" customHeight="1">
      <c r="A191" s="3"/>
      <c r="B191" s="3"/>
      <c r="C191" s="3"/>
      <c r="D191" s="3"/>
      <c r="E191" s="3"/>
      <c r="F191" s="3"/>
      <c r="G191" s="3"/>
      <c r="H191" s="3"/>
      <c r="I191" s="3"/>
      <c r="J191" s="3"/>
      <c r="K191" s="3"/>
      <c r="L191" s="3"/>
      <c r="M191" s="3"/>
      <c r="N191" s="3"/>
      <c r="O191" s="3"/>
      <c r="P191" s="3"/>
      <c r="Q191" s="3"/>
    </row>
    <row r="192" ht="15.75" customHeight="1">
      <c r="A192" s="3"/>
      <c r="B192" s="3"/>
      <c r="C192" s="3"/>
      <c r="D192" s="3"/>
      <c r="E192" s="3"/>
      <c r="F192" s="3"/>
      <c r="G192" s="3"/>
      <c r="H192" s="3"/>
      <c r="I192" s="3"/>
      <c r="J192" s="3"/>
      <c r="K192" s="3"/>
      <c r="L192" s="3"/>
      <c r="M192" s="3"/>
      <c r="N192" s="3"/>
      <c r="O192" s="3"/>
      <c r="P192" s="3"/>
      <c r="Q192" s="3"/>
    </row>
    <row r="193" ht="15.75" customHeight="1">
      <c r="A193" s="3"/>
      <c r="B193" s="3"/>
      <c r="C193" s="3"/>
      <c r="D193" s="3"/>
      <c r="E193" s="3"/>
      <c r="F193" s="3"/>
      <c r="G193" s="3"/>
      <c r="H193" s="3"/>
      <c r="I193" s="3"/>
      <c r="J193" s="3"/>
      <c r="K193" s="3"/>
      <c r="L193" s="3"/>
      <c r="M193" s="3"/>
      <c r="N193" s="3"/>
      <c r="O193" s="3"/>
      <c r="P193" s="3"/>
      <c r="Q193" s="3"/>
    </row>
    <row r="194" ht="15.75" customHeight="1">
      <c r="A194" s="3"/>
      <c r="B194" s="3"/>
      <c r="C194" s="3"/>
      <c r="D194" s="3"/>
      <c r="E194" s="3"/>
      <c r="F194" s="3"/>
      <c r="G194" s="3"/>
      <c r="H194" s="3"/>
      <c r="I194" s="3"/>
      <c r="J194" s="3"/>
      <c r="K194" s="3"/>
      <c r="L194" s="3"/>
      <c r="M194" s="3"/>
      <c r="N194" s="3"/>
      <c r="O194" s="3"/>
      <c r="P194" s="3"/>
      <c r="Q194" s="3"/>
    </row>
    <row r="195" ht="15.75" customHeight="1">
      <c r="A195" s="3"/>
      <c r="B195" s="3"/>
      <c r="C195" s="3"/>
      <c r="D195" s="3"/>
      <c r="E195" s="3"/>
      <c r="F195" s="3"/>
      <c r="G195" s="3"/>
      <c r="H195" s="3"/>
      <c r="I195" s="3"/>
      <c r="J195" s="3"/>
      <c r="K195" s="3"/>
      <c r="L195" s="3"/>
      <c r="M195" s="3"/>
      <c r="N195" s="3"/>
      <c r="O195" s="3"/>
      <c r="P195" s="3"/>
      <c r="Q195" s="3"/>
    </row>
    <row r="196" ht="15.75" customHeight="1">
      <c r="A196" s="3"/>
      <c r="B196" s="3"/>
      <c r="C196" s="3"/>
      <c r="D196" s="3"/>
      <c r="E196" s="3"/>
      <c r="F196" s="3"/>
      <c r="G196" s="3"/>
      <c r="H196" s="3"/>
      <c r="I196" s="3"/>
      <c r="J196" s="3"/>
      <c r="K196" s="3"/>
      <c r="L196" s="3"/>
      <c r="M196" s="3"/>
      <c r="N196" s="3"/>
      <c r="O196" s="3"/>
      <c r="P196" s="3"/>
      <c r="Q196" s="3"/>
    </row>
    <row r="197" ht="15.75" customHeight="1">
      <c r="A197" s="3"/>
      <c r="B197" s="3"/>
      <c r="C197" s="3"/>
      <c r="D197" s="3"/>
      <c r="E197" s="3"/>
      <c r="F197" s="3"/>
      <c r="G197" s="3"/>
      <c r="H197" s="3"/>
      <c r="I197" s="3"/>
      <c r="J197" s="3"/>
      <c r="K197" s="3"/>
      <c r="L197" s="3"/>
      <c r="M197" s="3"/>
      <c r="N197" s="3"/>
      <c r="O197" s="3"/>
      <c r="P197" s="3"/>
      <c r="Q197" s="3"/>
    </row>
    <row r="198" ht="15.75" customHeight="1">
      <c r="A198" s="3"/>
      <c r="B198" s="3"/>
      <c r="C198" s="3"/>
      <c r="D198" s="3"/>
      <c r="E198" s="3"/>
      <c r="F198" s="3"/>
      <c r="G198" s="3"/>
      <c r="H198" s="3"/>
      <c r="I198" s="3"/>
      <c r="J198" s="3"/>
      <c r="K198" s="3"/>
      <c r="L198" s="3"/>
      <c r="M198" s="3"/>
      <c r="N198" s="3"/>
      <c r="O198" s="3"/>
      <c r="P198" s="3"/>
      <c r="Q198" s="3"/>
    </row>
    <row r="199" ht="15.75" customHeight="1">
      <c r="A199" s="3"/>
      <c r="B199" s="3"/>
      <c r="C199" s="3"/>
      <c r="D199" s="3"/>
      <c r="E199" s="3"/>
      <c r="F199" s="3"/>
      <c r="G199" s="3"/>
      <c r="H199" s="3"/>
      <c r="I199" s="3"/>
      <c r="J199" s="3"/>
      <c r="K199" s="3"/>
      <c r="L199" s="3"/>
      <c r="M199" s="3"/>
      <c r="N199" s="3"/>
      <c r="O199" s="3"/>
      <c r="P199" s="3"/>
      <c r="Q199" s="3"/>
    </row>
    <row r="200" ht="15.75" customHeight="1">
      <c r="A200" s="3"/>
      <c r="B200" s="3"/>
      <c r="C200" s="3"/>
      <c r="D200" s="3"/>
      <c r="E200" s="3"/>
      <c r="F200" s="3"/>
      <c r="G200" s="3"/>
      <c r="H200" s="3"/>
      <c r="I200" s="3"/>
      <c r="J200" s="3"/>
      <c r="K200" s="3"/>
      <c r="L200" s="3"/>
      <c r="M200" s="3"/>
      <c r="N200" s="3"/>
      <c r="O200" s="3"/>
      <c r="P200" s="3"/>
      <c r="Q200" s="3"/>
    </row>
    <row r="201" ht="15.75" customHeight="1">
      <c r="A201" s="3"/>
      <c r="B201" s="3"/>
      <c r="C201" s="3"/>
      <c r="D201" s="3"/>
      <c r="E201" s="3"/>
      <c r="F201" s="3"/>
      <c r="G201" s="3"/>
      <c r="H201" s="3"/>
      <c r="I201" s="3"/>
      <c r="J201" s="3"/>
      <c r="K201" s="3"/>
      <c r="L201" s="3"/>
      <c r="M201" s="3"/>
      <c r="N201" s="3"/>
      <c r="O201" s="3"/>
      <c r="P201" s="3"/>
      <c r="Q201" s="3"/>
    </row>
    <row r="202" ht="15.75" customHeight="1">
      <c r="A202" s="3"/>
      <c r="B202" s="3"/>
      <c r="C202" s="3"/>
      <c r="D202" s="3"/>
      <c r="E202" s="3"/>
      <c r="F202" s="3"/>
      <c r="G202" s="3"/>
      <c r="H202" s="3"/>
      <c r="I202" s="3"/>
      <c r="J202" s="3"/>
      <c r="K202" s="3"/>
      <c r="L202" s="3"/>
      <c r="M202" s="3"/>
      <c r="N202" s="3"/>
      <c r="O202" s="3"/>
      <c r="P202" s="3"/>
      <c r="Q202" s="3"/>
    </row>
    <row r="203" ht="15.75" customHeight="1">
      <c r="A203" s="3"/>
      <c r="B203" s="3"/>
      <c r="C203" s="3"/>
      <c r="D203" s="3"/>
      <c r="E203" s="3"/>
      <c r="F203" s="3"/>
      <c r="G203" s="3"/>
      <c r="H203" s="3"/>
      <c r="I203" s="3"/>
      <c r="J203" s="3"/>
      <c r="K203" s="3"/>
      <c r="L203" s="3"/>
      <c r="M203" s="3"/>
      <c r="N203" s="3"/>
      <c r="O203" s="3"/>
      <c r="P203" s="3"/>
      <c r="Q203" s="3"/>
    </row>
    <row r="204" ht="15.75" customHeight="1">
      <c r="A204" s="3"/>
      <c r="B204" s="3"/>
      <c r="C204" s="3"/>
      <c r="D204" s="3"/>
      <c r="E204" s="3"/>
      <c r="F204" s="3"/>
      <c r="G204" s="3"/>
      <c r="H204" s="3"/>
      <c r="I204" s="3"/>
      <c r="J204" s="3"/>
      <c r="K204" s="3"/>
      <c r="L204" s="3"/>
      <c r="M204" s="3"/>
      <c r="N204" s="3"/>
      <c r="O204" s="3"/>
      <c r="P204" s="3"/>
      <c r="Q204" s="3"/>
    </row>
    <row r="205" ht="15.75" customHeight="1">
      <c r="A205" s="3"/>
      <c r="B205" s="3"/>
      <c r="C205" s="3"/>
      <c r="D205" s="3"/>
      <c r="E205" s="3"/>
      <c r="F205" s="3"/>
      <c r="G205" s="3"/>
      <c r="H205" s="3"/>
      <c r="I205" s="3"/>
      <c r="J205" s="3"/>
      <c r="K205" s="3"/>
      <c r="L205" s="3"/>
      <c r="M205" s="3"/>
      <c r="N205" s="3"/>
      <c r="O205" s="3"/>
      <c r="P205" s="3"/>
      <c r="Q205" s="3"/>
    </row>
    <row r="206" ht="15.75" customHeight="1">
      <c r="A206" s="3"/>
      <c r="B206" s="3"/>
      <c r="C206" s="3"/>
      <c r="D206" s="3"/>
      <c r="E206" s="3"/>
      <c r="F206" s="3"/>
      <c r="G206" s="3"/>
      <c r="H206" s="3"/>
      <c r="I206" s="3"/>
      <c r="J206" s="3"/>
      <c r="K206" s="3"/>
      <c r="L206" s="3"/>
      <c r="M206" s="3"/>
      <c r="N206" s="3"/>
      <c r="O206" s="3"/>
      <c r="P206" s="3"/>
      <c r="Q206" s="3"/>
    </row>
    <row r="207" ht="15.75" customHeight="1">
      <c r="A207" s="3"/>
      <c r="B207" s="3"/>
      <c r="C207" s="3"/>
      <c r="D207" s="3"/>
      <c r="E207" s="3"/>
      <c r="F207" s="3"/>
      <c r="G207" s="3"/>
      <c r="H207" s="3"/>
      <c r="I207" s="3"/>
      <c r="J207" s="3"/>
      <c r="K207" s="3"/>
      <c r="L207" s="3"/>
      <c r="M207" s="3"/>
      <c r="N207" s="3"/>
      <c r="O207" s="3"/>
      <c r="P207" s="3"/>
      <c r="Q207" s="3"/>
    </row>
    <row r="208" ht="15.75" customHeight="1">
      <c r="A208" s="3"/>
      <c r="B208" s="3"/>
      <c r="C208" s="3"/>
      <c r="D208" s="3"/>
      <c r="E208" s="3"/>
      <c r="F208" s="3"/>
      <c r="G208" s="3"/>
      <c r="H208" s="3"/>
      <c r="I208" s="3"/>
      <c r="J208" s="3"/>
      <c r="K208" s="3"/>
      <c r="L208" s="3"/>
      <c r="M208" s="3"/>
      <c r="N208" s="3"/>
      <c r="O208" s="3"/>
      <c r="P208" s="3"/>
      <c r="Q208" s="3"/>
    </row>
    <row r="209" ht="15.75" customHeight="1">
      <c r="A209" s="3"/>
      <c r="B209" s="3"/>
      <c r="C209" s="3"/>
      <c r="D209" s="3"/>
      <c r="E209" s="3"/>
      <c r="F209" s="3"/>
      <c r="G209" s="3"/>
      <c r="H209" s="3"/>
      <c r="I209" s="3"/>
      <c r="J209" s="3"/>
      <c r="K209" s="3"/>
      <c r="L209" s="3"/>
      <c r="M209" s="3"/>
      <c r="N209" s="3"/>
      <c r="O209" s="3"/>
      <c r="P209" s="3"/>
      <c r="Q209" s="3"/>
    </row>
    <row r="210" ht="15.75" customHeight="1">
      <c r="A210" s="3"/>
      <c r="B210" s="3"/>
      <c r="C210" s="3"/>
      <c r="D210" s="3"/>
      <c r="E210" s="3"/>
      <c r="F210" s="3"/>
      <c r="G210" s="3"/>
      <c r="H210" s="3"/>
      <c r="I210" s="3"/>
      <c r="J210" s="3"/>
      <c r="K210" s="3"/>
      <c r="L210" s="3"/>
      <c r="M210" s="3"/>
      <c r="N210" s="3"/>
      <c r="O210" s="3"/>
      <c r="P210" s="3"/>
      <c r="Q210" s="3"/>
    </row>
    <row r="211" ht="15.75" customHeight="1">
      <c r="A211" s="3"/>
      <c r="B211" s="3"/>
      <c r="C211" s="3"/>
      <c r="D211" s="3"/>
      <c r="E211" s="3"/>
      <c r="F211" s="3"/>
      <c r="G211" s="3"/>
      <c r="H211" s="3"/>
      <c r="I211" s="3"/>
      <c r="J211" s="3"/>
      <c r="K211" s="3"/>
      <c r="L211" s="3"/>
      <c r="M211" s="3"/>
      <c r="N211" s="3"/>
      <c r="O211" s="3"/>
      <c r="P211" s="3"/>
      <c r="Q211" s="3"/>
    </row>
    <row r="212" ht="15.75" customHeight="1">
      <c r="A212" s="3"/>
      <c r="B212" s="3"/>
      <c r="C212" s="3"/>
      <c r="D212" s="3"/>
      <c r="E212" s="3"/>
      <c r="F212" s="3"/>
      <c r="G212" s="3"/>
      <c r="H212" s="3"/>
      <c r="I212" s="3"/>
      <c r="J212" s="3"/>
      <c r="K212" s="3"/>
      <c r="L212" s="3"/>
      <c r="M212" s="3"/>
      <c r="N212" s="3"/>
      <c r="O212" s="3"/>
      <c r="P212" s="3"/>
      <c r="Q212" s="3"/>
    </row>
    <row r="213" ht="15.75" customHeight="1">
      <c r="A213" s="3"/>
      <c r="B213" s="3"/>
      <c r="C213" s="3"/>
      <c r="D213" s="3"/>
      <c r="E213" s="3"/>
      <c r="F213" s="3"/>
      <c r="G213" s="3"/>
      <c r="H213" s="3"/>
      <c r="I213" s="3"/>
      <c r="J213" s="3"/>
      <c r="K213" s="3"/>
      <c r="L213" s="3"/>
      <c r="M213" s="3"/>
      <c r="N213" s="3"/>
      <c r="O213" s="3"/>
      <c r="P213" s="3"/>
      <c r="Q213" s="3"/>
    </row>
    <row r="214" ht="15.75" customHeight="1">
      <c r="A214" s="3"/>
      <c r="B214" s="3"/>
      <c r="C214" s="3"/>
      <c r="D214" s="3"/>
      <c r="E214" s="3"/>
      <c r="F214" s="3"/>
      <c r="G214" s="3"/>
      <c r="H214" s="3"/>
      <c r="I214" s="3"/>
      <c r="J214" s="3"/>
      <c r="K214" s="3"/>
      <c r="L214" s="3"/>
      <c r="M214" s="3"/>
      <c r="N214" s="3"/>
      <c r="O214" s="3"/>
      <c r="P214" s="3"/>
      <c r="Q214" s="3"/>
    </row>
    <row r="215" ht="15.75" customHeight="1">
      <c r="A215" s="3"/>
      <c r="B215" s="3"/>
      <c r="C215" s="3"/>
      <c r="D215" s="3"/>
      <c r="E215" s="3"/>
      <c r="F215" s="3"/>
      <c r="G215" s="3"/>
      <c r="H215" s="3"/>
      <c r="I215" s="3"/>
      <c r="J215" s="3"/>
      <c r="K215" s="3"/>
      <c r="L215" s="3"/>
      <c r="M215" s="3"/>
      <c r="N215" s="3"/>
      <c r="O215" s="3"/>
      <c r="P215" s="3"/>
      <c r="Q215" s="3"/>
    </row>
    <row r="216" ht="15.75" customHeight="1">
      <c r="A216" s="3"/>
      <c r="B216" s="3"/>
      <c r="C216" s="3"/>
      <c r="D216" s="3"/>
      <c r="E216" s="3"/>
      <c r="F216" s="3"/>
      <c r="G216" s="3"/>
      <c r="H216" s="3"/>
      <c r="I216" s="3"/>
      <c r="J216" s="3"/>
      <c r="K216" s="3"/>
      <c r="L216" s="3"/>
      <c r="M216" s="3"/>
      <c r="N216" s="3"/>
      <c r="O216" s="3"/>
      <c r="P216" s="3"/>
      <c r="Q216" s="3"/>
    </row>
    <row r="217" ht="15.75" customHeight="1">
      <c r="A217" s="3"/>
      <c r="B217" s="3"/>
      <c r="C217" s="3"/>
      <c r="D217" s="3"/>
      <c r="E217" s="3"/>
      <c r="F217" s="3"/>
      <c r="G217" s="3"/>
      <c r="H217" s="3"/>
      <c r="I217" s="3"/>
      <c r="J217" s="3"/>
      <c r="K217" s="3"/>
      <c r="L217" s="3"/>
      <c r="M217" s="3"/>
      <c r="N217" s="3"/>
      <c r="O217" s="3"/>
      <c r="P217" s="3"/>
      <c r="Q217" s="3"/>
    </row>
    <row r="218" ht="15.75" customHeight="1">
      <c r="A218" s="3"/>
      <c r="B218" s="3"/>
      <c r="C218" s="3"/>
      <c r="D218" s="3"/>
      <c r="E218" s="3"/>
      <c r="F218" s="3"/>
      <c r="G218" s="3"/>
      <c r="H218" s="3"/>
      <c r="I218" s="3"/>
      <c r="J218" s="3"/>
      <c r="K218" s="3"/>
      <c r="L218" s="3"/>
      <c r="M218" s="3"/>
      <c r="N218" s="3"/>
      <c r="O218" s="3"/>
      <c r="P218" s="3"/>
      <c r="Q218" s="3"/>
    </row>
    <row r="219" ht="15.75" customHeight="1">
      <c r="A219" s="3"/>
      <c r="B219" s="3"/>
      <c r="C219" s="3"/>
      <c r="D219" s="3"/>
      <c r="E219" s="3"/>
      <c r="F219" s="3"/>
      <c r="G219" s="3"/>
      <c r="H219" s="3"/>
      <c r="I219" s="3"/>
      <c r="J219" s="3"/>
      <c r="K219" s="3"/>
      <c r="L219" s="3"/>
      <c r="M219" s="3"/>
      <c r="N219" s="3"/>
      <c r="O219" s="3"/>
      <c r="P219" s="3"/>
      <c r="Q219" s="3"/>
    </row>
    <row r="220" ht="15.75" customHeight="1">
      <c r="A220" s="3"/>
      <c r="B220" s="3"/>
      <c r="C220" s="3"/>
      <c r="D220" s="3"/>
      <c r="E220" s="3"/>
      <c r="F220" s="3"/>
      <c r="G220" s="3"/>
      <c r="H220" s="3"/>
      <c r="I220" s="3"/>
      <c r="J220" s="3"/>
      <c r="K220" s="3"/>
      <c r="L220" s="3"/>
      <c r="M220" s="3"/>
      <c r="N220" s="3"/>
      <c r="O220" s="3"/>
      <c r="P220" s="3"/>
      <c r="Q220" s="3"/>
    </row>
    <row r="221" ht="15.75" customHeight="1">
      <c r="A221" s="3"/>
      <c r="B221" s="3"/>
      <c r="C221" s="3"/>
      <c r="D221" s="3"/>
      <c r="E221" s="3"/>
      <c r="F221" s="3"/>
      <c r="G221" s="3"/>
      <c r="H221" s="3"/>
      <c r="I221" s="3"/>
      <c r="J221" s="3"/>
      <c r="K221" s="3"/>
      <c r="L221" s="3"/>
      <c r="M221" s="3"/>
      <c r="N221" s="3"/>
      <c r="O221" s="3"/>
      <c r="P221" s="3"/>
      <c r="Q221" s="3"/>
    </row>
    <row r="222" ht="15.75" customHeight="1">
      <c r="A222" s="3"/>
      <c r="B222" s="3"/>
      <c r="C222" s="3"/>
      <c r="D222" s="3"/>
      <c r="E222" s="3"/>
      <c r="F222" s="3"/>
      <c r="G222" s="3"/>
      <c r="H222" s="3"/>
      <c r="I222" s="3"/>
      <c r="J222" s="3"/>
      <c r="K222" s="3"/>
      <c r="L222" s="3"/>
      <c r="M222" s="3"/>
      <c r="N222" s="3"/>
      <c r="O222" s="3"/>
      <c r="P222" s="3"/>
      <c r="Q222" s="3"/>
    </row>
    <row r="223" ht="15.75" customHeight="1">
      <c r="A223" s="3"/>
      <c r="B223" s="3"/>
      <c r="C223" s="3"/>
      <c r="D223" s="3"/>
      <c r="E223" s="3"/>
      <c r="F223" s="3"/>
      <c r="G223" s="3"/>
      <c r="H223" s="3"/>
      <c r="I223" s="3"/>
      <c r="J223" s="3"/>
      <c r="K223" s="3"/>
      <c r="L223" s="3"/>
      <c r="M223" s="3"/>
      <c r="N223" s="3"/>
      <c r="O223" s="3"/>
      <c r="P223" s="3"/>
      <c r="Q223" s="3"/>
    </row>
    <row r="224" ht="15.75" customHeight="1">
      <c r="A224" s="3"/>
      <c r="B224" s="3"/>
      <c r="C224" s="3"/>
      <c r="D224" s="3"/>
      <c r="E224" s="3"/>
      <c r="F224" s="3"/>
      <c r="G224" s="3"/>
      <c r="H224" s="3"/>
      <c r="I224" s="3"/>
      <c r="J224" s="3"/>
      <c r="K224" s="3"/>
      <c r="L224" s="3"/>
      <c r="M224" s="3"/>
      <c r="N224" s="3"/>
      <c r="O224" s="3"/>
      <c r="P224" s="3"/>
      <c r="Q224" s="3"/>
    </row>
    <row r="225" ht="15.75" customHeight="1">
      <c r="A225" s="3"/>
      <c r="B225" s="3"/>
      <c r="C225" s="3"/>
      <c r="D225" s="3"/>
      <c r="E225" s="3"/>
      <c r="F225" s="3"/>
      <c r="G225" s="3"/>
      <c r="H225" s="3"/>
      <c r="I225" s="3"/>
      <c r="J225" s="3"/>
      <c r="K225" s="3"/>
      <c r="L225" s="3"/>
      <c r="M225" s="3"/>
      <c r="N225" s="3"/>
      <c r="O225" s="3"/>
      <c r="P225" s="3"/>
      <c r="Q225" s="3"/>
    </row>
    <row r="226" ht="15.75" customHeight="1">
      <c r="A226" s="3"/>
      <c r="B226" s="3"/>
      <c r="C226" s="3"/>
      <c r="D226" s="3"/>
      <c r="E226" s="3"/>
      <c r="F226" s="3"/>
      <c r="G226" s="3"/>
      <c r="H226" s="3"/>
      <c r="I226" s="3"/>
      <c r="J226" s="3"/>
      <c r="K226" s="3"/>
      <c r="L226" s="3"/>
      <c r="M226" s="3"/>
      <c r="N226" s="3"/>
      <c r="O226" s="3"/>
      <c r="P226" s="3"/>
      <c r="Q226" s="3"/>
    </row>
    <row r="227" ht="15.75" customHeight="1">
      <c r="A227" s="3"/>
      <c r="B227" s="3"/>
      <c r="C227" s="3"/>
      <c r="D227" s="3"/>
      <c r="E227" s="3"/>
      <c r="F227" s="3"/>
      <c r="G227" s="3"/>
      <c r="H227" s="3"/>
      <c r="I227" s="3"/>
      <c r="J227" s="3"/>
      <c r="K227" s="3"/>
      <c r="L227" s="3"/>
      <c r="M227" s="3"/>
      <c r="N227" s="3"/>
      <c r="O227" s="3"/>
      <c r="P227" s="3"/>
      <c r="Q227" s="3"/>
    </row>
    <row r="228" ht="15.75" customHeight="1">
      <c r="A228" s="3"/>
      <c r="B228" s="3"/>
      <c r="C228" s="3"/>
      <c r="D228" s="3"/>
      <c r="E228" s="3"/>
      <c r="F228" s="3"/>
      <c r="G228" s="3"/>
      <c r="H228" s="3"/>
      <c r="I228" s="3"/>
      <c r="J228" s="3"/>
      <c r="K228" s="3"/>
      <c r="L228" s="3"/>
      <c r="M228" s="3"/>
      <c r="N228" s="3"/>
      <c r="O228" s="3"/>
      <c r="P228" s="3"/>
      <c r="Q228" s="3"/>
    </row>
    <row r="229" ht="15.75" customHeight="1">
      <c r="A229" s="3"/>
      <c r="B229" s="3"/>
      <c r="C229" s="3"/>
      <c r="D229" s="3"/>
      <c r="E229" s="3"/>
      <c r="F229" s="3"/>
      <c r="G229" s="3"/>
      <c r="H229" s="3"/>
      <c r="I229" s="3"/>
      <c r="J229" s="3"/>
      <c r="K229" s="3"/>
      <c r="L229" s="3"/>
      <c r="M229" s="3"/>
      <c r="N229" s="3"/>
      <c r="O229" s="3"/>
      <c r="P229" s="3"/>
      <c r="Q229" s="3"/>
    </row>
    <row r="230" ht="15.75" customHeight="1">
      <c r="A230" s="3"/>
      <c r="B230" s="3"/>
      <c r="C230" s="3"/>
      <c r="D230" s="3"/>
      <c r="E230" s="3"/>
      <c r="F230" s="3"/>
      <c r="G230" s="3"/>
      <c r="H230" s="3"/>
      <c r="I230" s="3"/>
      <c r="J230" s="3"/>
      <c r="K230" s="3"/>
      <c r="L230" s="3"/>
      <c r="M230" s="3"/>
      <c r="N230" s="3"/>
      <c r="O230" s="3"/>
      <c r="P230" s="3"/>
      <c r="Q230" s="3"/>
    </row>
    <row r="231" ht="15.75" customHeight="1">
      <c r="A231" s="3"/>
      <c r="B231" s="3"/>
      <c r="C231" s="3"/>
      <c r="D231" s="3"/>
      <c r="E231" s="3"/>
      <c r="F231" s="3"/>
      <c r="G231" s="3"/>
      <c r="H231" s="3"/>
      <c r="I231" s="3"/>
      <c r="J231" s="3"/>
      <c r="K231" s="3"/>
      <c r="L231" s="3"/>
      <c r="M231" s="3"/>
      <c r="N231" s="3"/>
      <c r="O231" s="3"/>
      <c r="P231" s="3"/>
      <c r="Q231" s="3"/>
    </row>
    <row r="232" ht="15.75" customHeight="1">
      <c r="A232" s="3"/>
      <c r="B232" s="3"/>
      <c r="C232" s="3"/>
      <c r="D232" s="3"/>
      <c r="E232" s="3"/>
      <c r="F232" s="3"/>
      <c r="G232" s="3"/>
      <c r="H232" s="3"/>
      <c r="I232" s="3"/>
      <c r="J232" s="3"/>
      <c r="K232" s="3"/>
      <c r="L232" s="3"/>
      <c r="M232" s="3"/>
      <c r="N232" s="3"/>
      <c r="O232" s="3"/>
      <c r="P232" s="3"/>
      <c r="Q232" s="3"/>
    </row>
    <row r="233" ht="15.75" customHeight="1">
      <c r="A233" s="3"/>
      <c r="B233" s="3"/>
      <c r="C233" s="3"/>
      <c r="D233" s="3"/>
      <c r="E233" s="3"/>
      <c r="F233" s="3"/>
      <c r="G233" s="3"/>
      <c r="H233" s="3"/>
      <c r="I233" s="3"/>
      <c r="J233" s="3"/>
      <c r="K233" s="3"/>
      <c r="L233" s="3"/>
      <c r="M233" s="3"/>
      <c r="N233" s="3"/>
      <c r="O233" s="3"/>
      <c r="P233" s="3"/>
      <c r="Q233" s="3"/>
    </row>
    <row r="234" ht="15.75" customHeight="1">
      <c r="A234" s="3"/>
      <c r="B234" s="3"/>
      <c r="C234" s="3"/>
      <c r="D234" s="3"/>
      <c r="E234" s="3"/>
      <c r="F234" s="3"/>
      <c r="G234" s="3"/>
      <c r="H234" s="3"/>
      <c r="I234" s="3"/>
      <c r="J234" s="3"/>
      <c r="K234" s="3"/>
      <c r="L234" s="3"/>
      <c r="M234" s="3"/>
      <c r="N234" s="3"/>
      <c r="O234" s="3"/>
      <c r="P234" s="3"/>
      <c r="Q234" s="3"/>
    </row>
    <row r="235" ht="15.75" customHeight="1">
      <c r="A235" s="3"/>
      <c r="B235" s="3"/>
      <c r="C235" s="3"/>
      <c r="D235" s="3"/>
      <c r="E235" s="3"/>
      <c r="F235" s="3"/>
      <c r="G235" s="3"/>
      <c r="H235" s="3"/>
      <c r="I235" s="3"/>
      <c r="J235" s="3"/>
      <c r="K235" s="3"/>
      <c r="L235" s="3"/>
      <c r="M235" s="3"/>
      <c r="N235" s="3"/>
      <c r="O235" s="3"/>
      <c r="P235" s="3"/>
      <c r="Q235" s="3"/>
    </row>
    <row r="236" ht="15.75" customHeight="1">
      <c r="A236" s="3"/>
      <c r="B236" s="3"/>
      <c r="C236" s="3"/>
      <c r="D236" s="3"/>
      <c r="E236" s="3"/>
      <c r="F236" s="3"/>
      <c r="G236" s="3"/>
      <c r="H236" s="3"/>
      <c r="I236" s="3"/>
      <c r="J236" s="3"/>
      <c r="K236" s="3"/>
      <c r="L236" s="3"/>
      <c r="M236" s="3"/>
      <c r="N236" s="3"/>
      <c r="O236" s="3"/>
      <c r="P236" s="3"/>
      <c r="Q236" s="3"/>
    </row>
    <row r="237" ht="15.75" customHeight="1">
      <c r="A237" s="3"/>
      <c r="B237" s="3"/>
      <c r="C237" s="3"/>
      <c r="D237" s="3"/>
      <c r="E237" s="3"/>
      <c r="F237" s="3"/>
      <c r="G237" s="3"/>
      <c r="H237" s="3"/>
      <c r="I237" s="3"/>
      <c r="J237" s="3"/>
      <c r="K237" s="3"/>
      <c r="L237" s="3"/>
      <c r="M237" s="3"/>
      <c r="N237" s="3"/>
      <c r="O237" s="3"/>
      <c r="P237" s="3"/>
      <c r="Q237" s="3"/>
    </row>
    <row r="238" ht="15.75" customHeight="1">
      <c r="A238" s="3"/>
      <c r="B238" s="3"/>
      <c r="C238" s="3"/>
      <c r="D238" s="3"/>
      <c r="E238" s="3"/>
      <c r="F238" s="3"/>
      <c r="G238" s="3"/>
      <c r="H238" s="3"/>
      <c r="I238" s="3"/>
      <c r="J238" s="3"/>
      <c r="K238" s="3"/>
      <c r="L238" s="3"/>
      <c r="M238" s="3"/>
      <c r="N238" s="3"/>
      <c r="O238" s="3"/>
      <c r="P238" s="3"/>
      <c r="Q238" s="3"/>
    </row>
    <row r="239" ht="15.75" customHeight="1">
      <c r="A239" s="3"/>
      <c r="B239" s="3"/>
      <c r="C239" s="3"/>
      <c r="D239" s="3"/>
      <c r="E239" s="3"/>
      <c r="F239" s="3"/>
      <c r="G239" s="3"/>
      <c r="H239" s="3"/>
      <c r="I239" s="3"/>
      <c r="J239" s="3"/>
      <c r="K239" s="3"/>
      <c r="L239" s="3"/>
      <c r="M239" s="3"/>
      <c r="N239" s="3"/>
      <c r="O239" s="3"/>
      <c r="P239" s="3"/>
      <c r="Q239" s="3"/>
    </row>
    <row r="240" ht="15.75" customHeight="1">
      <c r="A240" s="3"/>
      <c r="B240" s="3"/>
      <c r="C240" s="3"/>
      <c r="D240" s="3"/>
      <c r="E240" s="3"/>
      <c r="F240" s="3"/>
      <c r="G240" s="3"/>
      <c r="H240" s="3"/>
      <c r="I240" s="3"/>
      <c r="J240" s="3"/>
      <c r="K240" s="3"/>
      <c r="L240" s="3"/>
      <c r="M240" s="3"/>
      <c r="N240" s="3"/>
      <c r="O240" s="3"/>
      <c r="P240" s="3"/>
      <c r="Q240" s="3"/>
    </row>
    <row r="241" ht="15.75" customHeight="1">
      <c r="A241" s="3"/>
      <c r="B241" s="3"/>
      <c r="C241" s="3"/>
      <c r="D241" s="3"/>
      <c r="E241" s="3"/>
      <c r="F241" s="3"/>
      <c r="G241" s="3"/>
      <c r="H241" s="3"/>
      <c r="I241" s="3"/>
      <c r="J241" s="3"/>
      <c r="K241" s="3"/>
      <c r="L241" s="3"/>
      <c r="M241" s="3"/>
      <c r="N241" s="3"/>
      <c r="O241" s="3"/>
      <c r="P241" s="3"/>
      <c r="Q241" s="3"/>
    </row>
    <row r="242" ht="15.75" customHeight="1">
      <c r="A242" s="3"/>
      <c r="B242" s="3"/>
      <c r="C242" s="3"/>
      <c r="D242" s="3"/>
      <c r="E242" s="3"/>
      <c r="F242" s="3"/>
      <c r="G242" s="3"/>
      <c r="H242" s="3"/>
      <c r="I242" s="3"/>
      <c r="J242" s="3"/>
      <c r="K242" s="3"/>
      <c r="L242" s="3"/>
      <c r="M242" s="3"/>
      <c r="N242" s="3"/>
      <c r="O242" s="3"/>
      <c r="P242" s="3"/>
      <c r="Q242" s="3"/>
    </row>
    <row r="243" ht="15.75" customHeight="1">
      <c r="A243" s="3"/>
      <c r="B243" s="3"/>
      <c r="C243" s="3"/>
      <c r="D243" s="3"/>
      <c r="E243" s="3"/>
      <c r="F243" s="3"/>
      <c r="G243" s="3"/>
      <c r="H243" s="3"/>
      <c r="I243" s="3"/>
      <c r="J243" s="3"/>
      <c r="K243" s="3"/>
      <c r="L243" s="3"/>
      <c r="M243" s="3"/>
      <c r="N243" s="3"/>
      <c r="O243" s="3"/>
      <c r="P243" s="3"/>
      <c r="Q243" s="3"/>
    </row>
    <row r="244" ht="15.75" customHeight="1">
      <c r="A244" s="3"/>
      <c r="B244" s="3"/>
      <c r="C244" s="3"/>
      <c r="D244" s="3"/>
      <c r="E244" s="3"/>
      <c r="F244" s="3"/>
      <c r="G244" s="3"/>
      <c r="H244" s="3"/>
      <c r="I244" s="3"/>
      <c r="J244" s="3"/>
      <c r="K244" s="3"/>
      <c r="L244" s="3"/>
      <c r="M244" s="3"/>
      <c r="N244" s="3"/>
      <c r="O244" s="3"/>
      <c r="P244" s="3"/>
      <c r="Q244" s="3"/>
    </row>
    <row r="245" ht="15.75" customHeight="1">
      <c r="A245" s="3"/>
      <c r="B245" s="3"/>
      <c r="C245" s="3"/>
      <c r="D245" s="3"/>
      <c r="E245" s="3"/>
      <c r="F245" s="3"/>
      <c r="G245" s="3"/>
      <c r="H245" s="3"/>
      <c r="I245" s="3"/>
      <c r="J245" s="3"/>
      <c r="K245" s="3"/>
      <c r="L245" s="3"/>
      <c r="M245" s="3"/>
      <c r="N245" s="3"/>
      <c r="O245" s="3"/>
      <c r="P245" s="3"/>
      <c r="Q245" s="3"/>
    </row>
    <row r="246" ht="15.75" customHeight="1">
      <c r="A246" s="3"/>
      <c r="B246" s="3"/>
      <c r="C246" s="3"/>
      <c r="D246" s="3"/>
      <c r="E246" s="3"/>
      <c r="F246" s="3"/>
      <c r="G246" s="3"/>
      <c r="H246" s="3"/>
      <c r="I246" s="3"/>
      <c r="J246" s="3"/>
      <c r="K246" s="3"/>
      <c r="L246" s="3"/>
      <c r="M246" s="3"/>
      <c r="N246" s="3"/>
      <c r="O246" s="3"/>
      <c r="P246" s="3"/>
      <c r="Q246" s="3"/>
    </row>
    <row r="247" ht="15.75" customHeight="1">
      <c r="A247" s="3"/>
      <c r="B247" s="3"/>
      <c r="C247" s="3"/>
      <c r="D247" s="3"/>
      <c r="E247" s="3"/>
      <c r="F247" s="3"/>
      <c r="G247" s="3"/>
      <c r="H247" s="3"/>
      <c r="I247" s="3"/>
      <c r="J247" s="3"/>
      <c r="K247" s="3"/>
      <c r="L247" s="3"/>
      <c r="M247" s="3"/>
      <c r="N247" s="3"/>
      <c r="O247" s="3"/>
      <c r="P247" s="3"/>
      <c r="Q247" s="3"/>
    </row>
    <row r="248" ht="15.75" customHeight="1">
      <c r="A248" s="3"/>
      <c r="B248" s="3"/>
      <c r="C248" s="3"/>
      <c r="D248" s="3"/>
      <c r="E248" s="3"/>
      <c r="F248" s="3"/>
      <c r="G248" s="3"/>
      <c r="H248" s="3"/>
      <c r="I248" s="3"/>
      <c r="J248" s="3"/>
      <c r="K248" s="3"/>
      <c r="L248" s="3"/>
      <c r="M248" s="3"/>
      <c r="N248" s="3"/>
      <c r="O248" s="3"/>
      <c r="P248" s="3"/>
      <c r="Q248" s="3"/>
    </row>
    <row r="249" ht="15.75" customHeight="1">
      <c r="A249" s="3"/>
      <c r="B249" s="3"/>
      <c r="C249" s="3"/>
      <c r="D249" s="3"/>
      <c r="E249" s="3"/>
      <c r="F249" s="3"/>
      <c r="G249" s="3"/>
      <c r="H249" s="3"/>
      <c r="I249" s="3"/>
      <c r="J249" s="3"/>
      <c r="K249" s="3"/>
      <c r="L249" s="3"/>
      <c r="M249" s="3"/>
      <c r="N249" s="3"/>
      <c r="O249" s="3"/>
      <c r="P249" s="3"/>
      <c r="Q249" s="3"/>
    </row>
    <row r="250" ht="15.75" customHeight="1">
      <c r="A250" s="3"/>
      <c r="B250" s="3"/>
      <c r="C250" s="3"/>
      <c r="D250" s="3"/>
      <c r="E250" s="3"/>
      <c r="F250" s="3"/>
      <c r="G250" s="3"/>
      <c r="H250" s="3"/>
      <c r="I250" s="3"/>
      <c r="J250" s="3"/>
      <c r="K250" s="3"/>
      <c r="L250" s="3"/>
      <c r="M250" s="3"/>
      <c r="N250" s="3"/>
      <c r="O250" s="3"/>
      <c r="P250" s="3"/>
      <c r="Q250" s="3"/>
    </row>
    <row r="251" ht="15.75" customHeight="1">
      <c r="A251" s="3"/>
      <c r="B251" s="3"/>
      <c r="C251" s="3"/>
      <c r="D251" s="3"/>
      <c r="E251" s="3"/>
      <c r="F251" s="3"/>
      <c r="G251" s="3"/>
      <c r="H251" s="3"/>
      <c r="I251" s="3"/>
      <c r="J251" s="3"/>
      <c r="K251" s="3"/>
      <c r="L251" s="3"/>
      <c r="M251" s="3"/>
      <c r="N251" s="3"/>
      <c r="O251" s="3"/>
      <c r="P251" s="3"/>
      <c r="Q251" s="3"/>
    </row>
    <row r="252" ht="15.75" customHeight="1">
      <c r="A252" s="3"/>
      <c r="B252" s="3"/>
      <c r="C252" s="3"/>
      <c r="D252" s="3"/>
      <c r="E252" s="3"/>
      <c r="F252" s="3"/>
      <c r="G252" s="3"/>
      <c r="H252" s="3"/>
      <c r="I252" s="3"/>
      <c r="J252" s="3"/>
      <c r="K252" s="3"/>
      <c r="L252" s="3"/>
      <c r="M252" s="3"/>
      <c r="N252" s="3"/>
      <c r="O252" s="3"/>
      <c r="P252" s="3"/>
      <c r="Q252" s="3"/>
    </row>
    <row r="253" ht="15.75" customHeight="1">
      <c r="A253" s="3"/>
      <c r="B253" s="3"/>
      <c r="C253" s="3"/>
      <c r="D253" s="3"/>
      <c r="E253" s="3"/>
      <c r="F253" s="3"/>
      <c r="G253" s="3"/>
      <c r="H253" s="3"/>
      <c r="I253" s="3"/>
      <c r="J253" s="3"/>
      <c r="K253" s="3"/>
      <c r="L253" s="3"/>
      <c r="M253" s="3"/>
      <c r="N253" s="3"/>
      <c r="O253" s="3"/>
      <c r="P253" s="3"/>
      <c r="Q253" s="3"/>
    </row>
    <row r="254" ht="15.75" customHeight="1">
      <c r="A254" s="3"/>
      <c r="B254" s="3"/>
      <c r="C254" s="3"/>
      <c r="D254" s="3"/>
      <c r="E254" s="3"/>
      <c r="F254" s="3"/>
      <c r="G254" s="3"/>
      <c r="H254" s="3"/>
      <c r="I254" s="3"/>
      <c r="J254" s="3"/>
      <c r="K254" s="3"/>
      <c r="L254" s="3"/>
      <c r="M254" s="3"/>
      <c r="N254" s="3"/>
      <c r="O254" s="3"/>
      <c r="P254" s="3"/>
      <c r="Q254" s="3"/>
    </row>
    <row r="255" ht="15.75" customHeight="1">
      <c r="A255" s="3"/>
      <c r="B255" s="3"/>
      <c r="C255" s="3"/>
      <c r="D255" s="3"/>
      <c r="E255" s="3"/>
      <c r="F255" s="3"/>
      <c r="G255" s="3"/>
      <c r="H255" s="3"/>
      <c r="I255" s="3"/>
      <c r="J255" s="3"/>
      <c r="K255" s="3"/>
      <c r="L255" s="3"/>
      <c r="M255" s="3"/>
      <c r="N255" s="3"/>
      <c r="O255" s="3"/>
      <c r="P255" s="3"/>
      <c r="Q255" s="3"/>
    </row>
    <row r="256" ht="15.75" customHeight="1">
      <c r="A256" s="3"/>
      <c r="B256" s="3"/>
      <c r="C256" s="3"/>
      <c r="D256" s="3"/>
      <c r="E256" s="3"/>
      <c r="F256" s="3"/>
      <c r="G256" s="3"/>
      <c r="H256" s="3"/>
      <c r="I256" s="3"/>
      <c r="J256" s="3"/>
      <c r="K256" s="3"/>
      <c r="L256" s="3"/>
      <c r="M256" s="3"/>
      <c r="N256" s="3"/>
      <c r="O256" s="3"/>
      <c r="P256" s="3"/>
      <c r="Q256" s="3"/>
    </row>
    <row r="257" ht="15.75" customHeight="1">
      <c r="A257" s="3"/>
      <c r="B257" s="3"/>
      <c r="C257" s="3"/>
      <c r="D257" s="3"/>
      <c r="E257" s="3"/>
      <c r="F257" s="3"/>
      <c r="G257" s="3"/>
      <c r="H257" s="3"/>
      <c r="I257" s="3"/>
      <c r="J257" s="3"/>
      <c r="K257" s="3"/>
      <c r="L257" s="3"/>
      <c r="M257" s="3"/>
      <c r="N257" s="3"/>
      <c r="O257" s="3"/>
      <c r="P257" s="3"/>
      <c r="Q257" s="3"/>
    </row>
    <row r="258" ht="15.75" customHeight="1">
      <c r="A258" s="3"/>
      <c r="B258" s="3"/>
      <c r="C258" s="3"/>
      <c r="D258" s="3"/>
      <c r="E258" s="3"/>
      <c r="F258" s="3"/>
      <c r="G258" s="3"/>
      <c r="H258" s="3"/>
      <c r="I258" s="3"/>
      <c r="J258" s="3"/>
      <c r="K258" s="3"/>
      <c r="L258" s="3"/>
      <c r="M258" s="3"/>
      <c r="N258" s="3"/>
      <c r="O258" s="3"/>
      <c r="P258" s="3"/>
      <c r="Q258" s="3"/>
    </row>
    <row r="259" ht="15.75" customHeight="1">
      <c r="A259" s="3"/>
      <c r="B259" s="3"/>
      <c r="C259" s="3"/>
      <c r="D259" s="3"/>
      <c r="E259" s="3"/>
      <c r="F259" s="3"/>
      <c r="G259" s="3"/>
      <c r="H259" s="3"/>
      <c r="I259" s="3"/>
      <c r="J259" s="3"/>
      <c r="K259" s="3"/>
      <c r="L259" s="3"/>
      <c r="M259" s="3"/>
      <c r="N259" s="3"/>
      <c r="O259" s="3"/>
      <c r="P259" s="3"/>
      <c r="Q259" s="3"/>
    </row>
    <row r="260" ht="15.75" customHeight="1">
      <c r="A260" s="3"/>
      <c r="B260" s="3"/>
      <c r="C260" s="3"/>
      <c r="D260" s="3"/>
      <c r="E260" s="3"/>
      <c r="F260" s="3"/>
      <c r="G260" s="3"/>
      <c r="H260" s="3"/>
      <c r="I260" s="3"/>
      <c r="J260" s="3"/>
      <c r="K260" s="3"/>
      <c r="L260" s="3"/>
      <c r="M260" s="3"/>
      <c r="N260" s="3"/>
      <c r="O260" s="3"/>
      <c r="P260" s="3"/>
      <c r="Q260" s="3"/>
    </row>
    <row r="261" ht="15.75" customHeight="1">
      <c r="A261" s="3"/>
      <c r="B261" s="3"/>
      <c r="C261" s="3"/>
      <c r="D261" s="3"/>
      <c r="E261" s="3"/>
      <c r="F261" s="3"/>
      <c r="G261" s="3"/>
      <c r="H261" s="3"/>
      <c r="I261" s="3"/>
      <c r="J261" s="3"/>
      <c r="K261" s="3"/>
      <c r="L261" s="3"/>
      <c r="M261" s="3"/>
      <c r="N261" s="3"/>
      <c r="O261" s="3"/>
      <c r="P261" s="3"/>
      <c r="Q261" s="3"/>
    </row>
    <row r="262" ht="15.75" customHeight="1">
      <c r="A262" s="3"/>
      <c r="B262" s="3"/>
      <c r="C262" s="3"/>
      <c r="D262" s="3"/>
      <c r="E262" s="3"/>
      <c r="F262" s="3"/>
      <c r="G262" s="3"/>
      <c r="H262" s="3"/>
      <c r="I262" s="3"/>
      <c r="J262" s="3"/>
      <c r="K262" s="3"/>
      <c r="L262" s="3"/>
      <c r="M262" s="3"/>
      <c r="N262" s="3"/>
      <c r="O262" s="3"/>
      <c r="P262" s="3"/>
      <c r="Q262" s="3"/>
    </row>
    <row r="263" ht="15.75" customHeight="1">
      <c r="A263" s="3"/>
      <c r="B263" s="3"/>
      <c r="C263" s="3"/>
      <c r="D263" s="3"/>
      <c r="E263" s="3"/>
      <c r="F263" s="3"/>
      <c r="G263" s="3"/>
      <c r="H263" s="3"/>
      <c r="I263" s="3"/>
      <c r="J263" s="3"/>
      <c r="K263" s="3"/>
      <c r="L263" s="3"/>
      <c r="M263" s="3"/>
      <c r="N263" s="3"/>
      <c r="O263" s="3"/>
      <c r="P263" s="3"/>
      <c r="Q263" s="3"/>
    </row>
    <row r="264" ht="15.75" customHeight="1">
      <c r="A264" s="3"/>
      <c r="B264" s="3"/>
      <c r="C264" s="3"/>
      <c r="D264" s="3"/>
      <c r="E264" s="3"/>
      <c r="F264" s="3"/>
      <c r="G264" s="3"/>
      <c r="H264" s="3"/>
      <c r="I264" s="3"/>
      <c r="J264" s="3"/>
      <c r="K264" s="3"/>
      <c r="L264" s="3"/>
      <c r="M264" s="3"/>
      <c r="N264" s="3"/>
      <c r="O264" s="3"/>
      <c r="P264" s="3"/>
      <c r="Q264" s="3"/>
    </row>
    <row r="265" ht="15.75" customHeight="1">
      <c r="A265" s="3"/>
      <c r="B265" s="3"/>
      <c r="C265" s="3"/>
      <c r="D265" s="3"/>
      <c r="E265" s="3"/>
      <c r="F265" s="3"/>
      <c r="G265" s="3"/>
      <c r="H265" s="3"/>
      <c r="I265" s="3"/>
      <c r="J265" s="3"/>
      <c r="K265" s="3"/>
      <c r="L265" s="3"/>
      <c r="M265" s="3"/>
      <c r="N265" s="3"/>
      <c r="O265" s="3"/>
      <c r="P265" s="3"/>
      <c r="Q265" s="3"/>
    </row>
    <row r="266" ht="15.75" customHeight="1">
      <c r="A266" s="3"/>
      <c r="B266" s="3"/>
      <c r="C266" s="3"/>
      <c r="D266" s="3"/>
      <c r="E266" s="3"/>
      <c r="F266" s="3"/>
      <c r="G266" s="3"/>
      <c r="H266" s="3"/>
      <c r="I266" s="3"/>
      <c r="J266" s="3"/>
      <c r="K266" s="3"/>
      <c r="L266" s="3"/>
      <c r="M266" s="3"/>
      <c r="N266" s="3"/>
      <c r="O266" s="3"/>
      <c r="P266" s="3"/>
      <c r="Q266" s="3"/>
    </row>
    <row r="267" ht="15.75" customHeight="1">
      <c r="A267" s="3"/>
      <c r="B267" s="3"/>
      <c r="C267" s="3"/>
      <c r="D267" s="3"/>
      <c r="E267" s="3"/>
      <c r="F267" s="3"/>
      <c r="G267" s="3"/>
      <c r="H267" s="3"/>
      <c r="I267" s="3"/>
      <c r="J267" s="3"/>
      <c r="K267" s="3"/>
      <c r="L267" s="3"/>
      <c r="M267" s="3"/>
      <c r="N267" s="3"/>
      <c r="O267" s="3"/>
      <c r="P267" s="3"/>
      <c r="Q267" s="3"/>
    </row>
    <row r="268" ht="15.75" customHeight="1">
      <c r="A268" s="3"/>
      <c r="B268" s="3"/>
      <c r="C268" s="3"/>
      <c r="D268" s="3"/>
      <c r="E268" s="3"/>
      <c r="F268" s="3"/>
      <c r="G268" s="3"/>
      <c r="H268" s="3"/>
      <c r="I268" s="3"/>
      <c r="J268" s="3"/>
      <c r="K268" s="3"/>
      <c r="L268" s="3"/>
      <c r="M268" s="3"/>
      <c r="N268" s="3"/>
      <c r="O268" s="3"/>
      <c r="P268" s="3"/>
      <c r="Q268" s="3"/>
    </row>
    <row r="269" ht="15.75" customHeight="1">
      <c r="A269" s="3"/>
      <c r="B269" s="3"/>
      <c r="C269" s="3"/>
      <c r="D269" s="3"/>
      <c r="E269" s="3"/>
      <c r="F269" s="3"/>
      <c r="G269" s="3"/>
      <c r="H269" s="3"/>
      <c r="I269" s="3"/>
      <c r="J269" s="3"/>
      <c r="K269" s="3"/>
      <c r="L269" s="3"/>
      <c r="M269" s="3"/>
      <c r="N269" s="3"/>
      <c r="O269" s="3"/>
      <c r="P269" s="3"/>
      <c r="Q269" s="3"/>
    </row>
    <row r="270" ht="15.75" customHeight="1">
      <c r="A270" s="3"/>
      <c r="B270" s="3"/>
      <c r="C270" s="3"/>
      <c r="D270" s="3"/>
      <c r="E270" s="3"/>
      <c r="F270" s="3"/>
      <c r="G270" s="3"/>
      <c r="H270" s="3"/>
      <c r="I270" s="3"/>
      <c r="J270" s="3"/>
      <c r="K270" s="3"/>
      <c r="L270" s="3"/>
      <c r="M270" s="3"/>
      <c r="N270" s="3"/>
      <c r="O270" s="3"/>
      <c r="P270" s="3"/>
      <c r="Q270" s="3"/>
    </row>
    <row r="271" ht="15.75" customHeight="1">
      <c r="A271" s="3"/>
      <c r="B271" s="3"/>
      <c r="C271" s="3"/>
      <c r="D271" s="3"/>
      <c r="E271" s="3"/>
      <c r="F271" s="3"/>
      <c r="G271" s="3"/>
      <c r="H271" s="3"/>
      <c r="I271" s="3"/>
      <c r="J271" s="3"/>
      <c r="K271" s="3"/>
      <c r="L271" s="3"/>
      <c r="M271" s="3"/>
      <c r="N271" s="3"/>
      <c r="O271" s="3"/>
      <c r="P271" s="3"/>
      <c r="Q271" s="3"/>
    </row>
    <row r="272" ht="15.75" customHeight="1">
      <c r="A272" s="3"/>
      <c r="B272" s="3"/>
      <c r="C272" s="3"/>
      <c r="D272" s="3"/>
      <c r="E272" s="3"/>
      <c r="F272" s="3"/>
      <c r="G272" s="3"/>
      <c r="H272" s="3"/>
      <c r="I272" s="3"/>
      <c r="J272" s="3"/>
      <c r="K272" s="3"/>
      <c r="L272" s="3"/>
      <c r="M272" s="3"/>
      <c r="N272" s="3"/>
      <c r="O272" s="3"/>
      <c r="P272" s="3"/>
      <c r="Q272" s="3"/>
    </row>
    <row r="273" ht="15.75" customHeight="1">
      <c r="A273" s="3"/>
      <c r="B273" s="3"/>
      <c r="C273" s="3"/>
      <c r="D273" s="3"/>
      <c r="E273" s="3"/>
      <c r="F273" s="3"/>
      <c r="G273" s="3"/>
      <c r="H273" s="3"/>
      <c r="I273" s="3"/>
      <c r="J273" s="3"/>
      <c r="K273" s="3"/>
      <c r="L273" s="3"/>
      <c r="M273" s="3"/>
      <c r="N273" s="3"/>
      <c r="O273" s="3"/>
      <c r="P273" s="3"/>
      <c r="Q273" s="3"/>
    </row>
    <row r="274" ht="15.75" customHeight="1">
      <c r="A274" s="3"/>
      <c r="B274" s="3"/>
      <c r="C274" s="3"/>
      <c r="D274" s="3"/>
      <c r="E274" s="3"/>
      <c r="F274" s="3"/>
      <c r="G274" s="3"/>
      <c r="H274" s="3"/>
      <c r="I274" s="3"/>
      <c r="J274" s="3"/>
      <c r="K274" s="3"/>
      <c r="L274" s="3"/>
      <c r="M274" s="3"/>
      <c r="N274" s="3"/>
      <c r="O274" s="3"/>
      <c r="P274" s="3"/>
      <c r="Q274" s="3"/>
    </row>
    <row r="275" ht="15.75" customHeight="1">
      <c r="A275" s="3"/>
      <c r="B275" s="3"/>
      <c r="C275" s="3"/>
      <c r="D275" s="3"/>
      <c r="E275" s="3"/>
      <c r="F275" s="3"/>
      <c r="G275" s="3"/>
      <c r="H275" s="3"/>
      <c r="I275" s="3"/>
      <c r="J275" s="3"/>
      <c r="K275" s="3"/>
      <c r="L275" s="3"/>
      <c r="M275" s="3"/>
      <c r="N275" s="3"/>
      <c r="O275" s="3"/>
      <c r="P275" s="3"/>
      <c r="Q275" s="3"/>
    </row>
    <row r="276" ht="15.75" customHeight="1">
      <c r="A276" s="3"/>
      <c r="B276" s="3"/>
      <c r="C276" s="3"/>
      <c r="D276" s="3"/>
      <c r="E276" s="3"/>
      <c r="F276" s="3"/>
      <c r="G276" s="3"/>
      <c r="H276" s="3"/>
      <c r="I276" s="3"/>
      <c r="J276" s="3"/>
      <c r="K276" s="3"/>
      <c r="L276" s="3"/>
      <c r="M276" s="3"/>
      <c r="N276" s="3"/>
      <c r="O276" s="3"/>
      <c r="P276" s="3"/>
      <c r="Q276" s="3"/>
    </row>
    <row r="277" ht="15.75" customHeight="1">
      <c r="A277" s="3"/>
      <c r="B277" s="3"/>
      <c r="C277" s="3"/>
      <c r="D277" s="3"/>
      <c r="E277" s="3"/>
      <c r="F277" s="3"/>
      <c r="G277" s="3"/>
      <c r="H277" s="3"/>
      <c r="I277" s="3"/>
      <c r="J277" s="3"/>
      <c r="K277" s="3"/>
      <c r="L277" s="3"/>
      <c r="M277" s="3"/>
      <c r="N277" s="3"/>
      <c r="O277" s="3"/>
      <c r="P277" s="3"/>
      <c r="Q277" s="3"/>
    </row>
    <row r="278" ht="15.75" customHeight="1">
      <c r="A278" s="3"/>
      <c r="B278" s="3"/>
      <c r="C278" s="3"/>
      <c r="D278" s="3"/>
      <c r="E278" s="3"/>
      <c r="F278" s="3"/>
      <c r="G278" s="3"/>
      <c r="H278" s="3"/>
      <c r="I278" s="3"/>
      <c r="J278" s="3"/>
      <c r="K278" s="3"/>
      <c r="L278" s="3"/>
      <c r="M278" s="3"/>
      <c r="N278" s="3"/>
      <c r="O278" s="3"/>
      <c r="P278" s="3"/>
      <c r="Q278" s="3"/>
    </row>
    <row r="279" ht="15.75" customHeight="1">
      <c r="A279" s="3"/>
      <c r="B279" s="3"/>
      <c r="C279" s="3"/>
      <c r="D279" s="3"/>
      <c r="E279" s="3"/>
      <c r="F279" s="3"/>
      <c r="G279" s="3"/>
      <c r="H279" s="3"/>
      <c r="I279" s="3"/>
      <c r="J279" s="3"/>
      <c r="K279" s="3"/>
      <c r="L279" s="3"/>
      <c r="M279" s="3"/>
      <c r="N279" s="3"/>
      <c r="O279" s="3"/>
      <c r="P279" s="3"/>
      <c r="Q279" s="3"/>
    </row>
    <row r="280" ht="15.75" customHeight="1">
      <c r="A280" s="3"/>
      <c r="B280" s="3"/>
      <c r="C280" s="3"/>
      <c r="D280" s="3"/>
      <c r="E280" s="3"/>
      <c r="F280" s="3"/>
      <c r="G280" s="3"/>
      <c r="H280" s="3"/>
      <c r="I280" s="3"/>
      <c r="J280" s="3"/>
      <c r="K280" s="3"/>
      <c r="L280" s="3"/>
      <c r="M280" s="3"/>
      <c r="N280" s="3"/>
      <c r="O280" s="3"/>
      <c r="P280" s="3"/>
      <c r="Q280" s="3"/>
    </row>
    <row r="281" ht="15.75" customHeight="1">
      <c r="A281" s="3"/>
      <c r="B281" s="3"/>
      <c r="C281" s="3"/>
      <c r="D281" s="3"/>
      <c r="E281" s="3"/>
      <c r="F281" s="3"/>
      <c r="G281" s="3"/>
      <c r="H281" s="3"/>
      <c r="I281" s="3"/>
      <c r="J281" s="3"/>
      <c r="K281" s="3"/>
      <c r="L281" s="3"/>
      <c r="M281" s="3"/>
      <c r="N281" s="3"/>
      <c r="O281" s="3"/>
      <c r="P281" s="3"/>
      <c r="Q281" s="3"/>
    </row>
    <row r="282" ht="15.75" customHeight="1">
      <c r="A282" s="3"/>
      <c r="B282" s="3"/>
      <c r="C282" s="3"/>
      <c r="D282" s="3"/>
      <c r="E282" s="3"/>
      <c r="F282" s="3"/>
      <c r="G282" s="3"/>
      <c r="H282" s="3"/>
      <c r="I282" s="3"/>
      <c r="J282" s="3"/>
      <c r="K282" s="3"/>
      <c r="L282" s="3"/>
      <c r="M282" s="3"/>
      <c r="N282" s="3"/>
      <c r="O282" s="3"/>
      <c r="P282" s="3"/>
      <c r="Q282" s="3"/>
    </row>
    <row r="283" ht="15.75" customHeight="1">
      <c r="A283" s="3"/>
      <c r="B283" s="3"/>
      <c r="C283" s="3"/>
      <c r="D283" s="3"/>
      <c r="E283" s="3"/>
      <c r="F283" s="3"/>
      <c r="G283" s="3"/>
      <c r="H283" s="3"/>
      <c r="I283" s="3"/>
      <c r="J283" s="3"/>
      <c r="K283" s="3"/>
      <c r="L283" s="3"/>
      <c r="M283" s="3"/>
      <c r="N283" s="3"/>
      <c r="O283" s="3"/>
      <c r="P283" s="3"/>
      <c r="Q283" s="3"/>
    </row>
    <row r="284" ht="15.75" customHeight="1">
      <c r="A284" s="3"/>
      <c r="B284" s="3"/>
      <c r="C284" s="3"/>
      <c r="D284" s="3"/>
      <c r="E284" s="3"/>
      <c r="F284" s="3"/>
      <c r="G284" s="3"/>
      <c r="H284" s="3"/>
      <c r="I284" s="3"/>
      <c r="J284" s="3"/>
      <c r="K284" s="3"/>
      <c r="L284" s="3"/>
      <c r="M284" s="3"/>
      <c r="N284" s="3"/>
      <c r="O284" s="3"/>
      <c r="P284" s="3"/>
      <c r="Q284" s="3"/>
    </row>
    <row r="285" ht="15.75" customHeight="1">
      <c r="A285" s="3"/>
      <c r="B285" s="3"/>
      <c r="C285" s="3"/>
      <c r="D285" s="3"/>
      <c r="E285" s="3"/>
      <c r="F285" s="3"/>
      <c r="G285" s="3"/>
      <c r="H285" s="3"/>
      <c r="I285" s="3"/>
      <c r="J285" s="3"/>
      <c r="K285" s="3"/>
      <c r="L285" s="3"/>
      <c r="M285" s="3"/>
      <c r="N285" s="3"/>
      <c r="O285" s="3"/>
      <c r="P285" s="3"/>
      <c r="Q285" s="3"/>
    </row>
    <row r="286" ht="15.75" customHeight="1">
      <c r="A286" s="3"/>
      <c r="B286" s="3"/>
      <c r="C286" s="3"/>
      <c r="D286" s="3"/>
      <c r="E286" s="3"/>
      <c r="F286" s="3"/>
      <c r="G286" s="3"/>
      <c r="H286" s="3"/>
      <c r="I286" s="3"/>
      <c r="J286" s="3"/>
      <c r="K286" s="3"/>
      <c r="L286" s="3"/>
      <c r="M286" s="3"/>
      <c r="N286" s="3"/>
      <c r="O286" s="3"/>
      <c r="P286" s="3"/>
      <c r="Q286" s="3"/>
    </row>
    <row r="287" ht="15.75" customHeight="1">
      <c r="A287" s="3"/>
      <c r="B287" s="3"/>
      <c r="C287" s="3"/>
      <c r="D287" s="3"/>
      <c r="E287" s="3"/>
      <c r="F287" s="3"/>
      <c r="G287" s="3"/>
      <c r="H287" s="3"/>
      <c r="I287" s="3"/>
      <c r="J287" s="3"/>
      <c r="K287" s="3"/>
      <c r="L287" s="3"/>
      <c r="M287" s="3"/>
      <c r="N287" s="3"/>
      <c r="O287" s="3"/>
      <c r="P287" s="3"/>
      <c r="Q287" s="3"/>
    </row>
    <row r="288" ht="15.75" customHeight="1">
      <c r="A288" s="3"/>
      <c r="B288" s="3"/>
      <c r="C288" s="3"/>
      <c r="D288" s="3"/>
      <c r="E288" s="3"/>
      <c r="F288" s="3"/>
      <c r="G288" s="3"/>
      <c r="H288" s="3"/>
      <c r="I288" s="3"/>
      <c r="J288" s="3"/>
      <c r="K288" s="3"/>
      <c r="L288" s="3"/>
      <c r="M288" s="3"/>
      <c r="N288" s="3"/>
      <c r="O288" s="3"/>
      <c r="P288" s="3"/>
      <c r="Q288" s="3"/>
    </row>
    <row r="289" ht="15.75" customHeight="1">
      <c r="A289" s="3"/>
      <c r="B289" s="3"/>
      <c r="C289" s="3"/>
      <c r="D289" s="3"/>
      <c r="E289" s="3"/>
      <c r="F289" s="3"/>
      <c r="G289" s="3"/>
      <c r="H289" s="3"/>
      <c r="I289" s="3"/>
      <c r="J289" s="3"/>
      <c r="K289" s="3"/>
      <c r="L289" s="3"/>
      <c r="M289" s="3"/>
      <c r="N289" s="3"/>
      <c r="O289" s="3"/>
      <c r="P289" s="3"/>
      <c r="Q289" s="3"/>
    </row>
    <row r="290" ht="15.75" customHeight="1">
      <c r="A290" s="3"/>
      <c r="B290" s="3"/>
      <c r="C290" s="3"/>
      <c r="D290" s="3"/>
      <c r="E290" s="3"/>
      <c r="F290" s="3"/>
      <c r="G290" s="3"/>
      <c r="H290" s="3"/>
      <c r="I290" s="3"/>
      <c r="J290" s="3"/>
      <c r="K290" s="3"/>
      <c r="L290" s="3"/>
      <c r="M290" s="3"/>
      <c r="N290" s="3"/>
      <c r="O290" s="3"/>
      <c r="P290" s="3"/>
      <c r="Q290" s="3"/>
    </row>
    <row r="291" ht="15.75" customHeight="1">
      <c r="A291" s="3"/>
      <c r="B291" s="3"/>
      <c r="C291" s="3"/>
      <c r="D291" s="3"/>
      <c r="E291" s="3"/>
      <c r="F291" s="3"/>
      <c r="G291" s="3"/>
      <c r="H291" s="3"/>
      <c r="I291" s="3"/>
      <c r="J291" s="3"/>
      <c r="K291" s="3"/>
      <c r="L291" s="3"/>
      <c r="M291" s="3"/>
      <c r="N291" s="3"/>
      <c r="O291" s="3"/>
      <c r="P291" s="3"/>
      <c r="Q291" s="3"/>
    </row>
    <row r="292" ht="15.75" customHeight="1">
      <c r="A292" s="3"/>
      <c r="B292" s="3"/>
      <c r="C292" s="3"/>
      <c r="D292" s="3"/>
      <c r="E292" s="3"/>
      <c r="F292" s="3"/>
      <c r="G292" s="3"/>
      <c r="H292" s="3"/>
      <c r="I292" s="3"/>
      <c r="J292" s="3"/>
      <c r="K292" s="3"/>
      <c r="L292" s="3"/>
      <c r="M292" s="3"/>
      <c r="N292" s="3"/>
      <c r="O292" s="3"/>
      <c r="P292" s="3"/>
      <c r="Q292" s="3"/>
    </row>
    <row r="293" ht="15.75" customHeight="1">
      <c r="A293" s="3"/>
      <c r="B293" s="3"/>
      <c r="C293" s="3"/>
      <c r="D293" s="3"/>
      <c r="E293" s="3"/>
      <c r="F293" s="3"/>
      <c r="G293" s="3"/>
      <c r="H293" s="3"/>
      <c r="I293" s="3"/>
      <c r="J293" s="3"/>
      <c r="K293" s="3"/>
      <c r="L293" s="3"/>
      <c r="M293" s="3"/>
      <c r="N293" s="3"/>
      <c r="O293" s="3"/>
      <c r="P293" s="3"/>
      <c r="Q293" s="3"/>
    </row>
    <row r="294" ht="15.75" customHeight="1">
      <c r="A294" s="3"/>
      <c r="B294" s="3"/>
      <c r="C294" s="3"/>
      <c r="D294" s="3"/>
      <c r="E294" s="3"/>
      <c r="F294" s="3"/>
      <c r="G294" s="3"/>
      <c r="H294" s="3"/>
      <c r="I294" s="3"/>
      <c r="J294" s="3"/>
      <c r="K294" s="3"/>
      <c r="L294" s="3"/>
      <c r="M294" s="3"/>
      <c r="N294" s="3"/>
      <c r="O294" s="3"/>
      <c r="P294" s="3"/>
      <c r="Q294" s="3"/>
    </row>
    <row r="295" ht="15.75" customHeight="1">
      <c r="A295" s="3"/>
      <c r="B295" s="3"/>
      <c r="C295" s="3"/>
      <c r="D295" s="3"/>
      <c r="E295" s="3"/>
      <c r="F295" s="3"/>
      <c r="G295" s="3"/>
      <c r="H295" s="3"/>
      <c r="I295" s="3"/>
      <c r="J295" s="3"/>
      <c r="K295" s="3"/>
      <c r="L295" s="3"/>
      <c r="M295" s="3"/>
      <c r="N295" s="3"/>
      <c r="O295" s="3"/>
      <c r="P295" s="3"/>
      <c r="Q295" s="3"/>
    </row>
    <row r="296" ht="15.75" customHeight="1">
      <c r="A296" s="3"/>
      <c r="B296" s="3"/>
      <c r="C296" s="3"/>
      <c r="D296" s="3"/>
      <c r="E296" s="3"/>
      <c r="F296" s="3"/>
      <c r="G296" s="3"/>
      <c r="H296" s="3"/>
      <c r="I296" s="3"/>
      <c r="J296" s="3"/>
      <c r="K296" s="3"/>
      <c r="L296" s="3"/>
      <c r="M296" s="3"/>
      <c r="N296" s="3"/>
      <c r="O296" s="3"/>
      <c r="P296" s="3"/>
      <c r="Q296" s="3"/>
    </row>
    <row r="297" ht="15.75" customHeight="1">
      <c r="A297" s="3"/>
      <c r="B297" s="3"/>
      <c r="C297" s="3"/>
      <c r="D297" s="3"/>
      <c r="E297" s="3"/>
      <c r="F297" s="3"/>
      <c r="G297" s="3"/>
      <c r="H297" s="3"/>
      <c r="I297" s="3"/>
      <c r="J297" s="3"/>
      <c r="K297" s="3"/>
      <c r="L297" s="3"/>
      <c r="M297" s="3"/>
      <c r="N297" s="3"/>
      <c r="O297" s="3"/>
      <c r="P297" s="3"/>
      <c r="Q297" s="3"/>
    </row>
    <row r="298" ht="15.75" customHeight="1">
      <c r="A298" s="3"/>
      <c r="B298" s="3"/>
      <c r="C298" s="3"/>
      <c r="D298" s="3"/>
      <c r="E298" s="3"/>
      <c r="F298" s="3"/>
      <c r="G298" s="3"/>
      <c r="H298" s="3"/>
      <c r="I298" s="3"/>
      <c r="J298" s="3"/>
      <c r="K298" s="3"/>
      <c r="L298" s="3"/>
      <c r="M298" s="3"/>
      <c r="N298" s="3"/>
      <c r="O298" s="3"/>
      <c r="P298" s="3"/>
      <c r="Q298" s="3"/>
    </row>
    <row r="299" ht="15.75" customHeight="1">
      <c r="A299" s="3"/>
      <c r="B299" s="3"/>
      <c r="C299" s="3"/>
      <c r="D299" s="3"/>
      <c r="E299" s="3"/>
      <c r="F299" s="3"/>
      <c r="G299" s="3"/>
      <c r="H299" s="3"/>
      <c r="I299" s="3"/>
      <c r="J299" s="3"/>
      <c r="K299" s="3"/>
      <c r="L299" s="3"/>
      <c r="M299" s="3"/>
      <c r="N299" s="3"/>
      <c r="O299" s="3"/>
      <c r="P299" s="3"/>
      <c r="Q299" s="3"/>
    </row>
    <row r="300" ht="15.75" customHeight="1">
      <c r="A300" s="3"/>
      <c r="B300" s="3"/>
      <c r="C300" s="3"/>
      <c r="D300" s="3"/>
      <c r="E300" s="3"/>
      <c r="F300" s="3"/>
      <c r="G300" s="3"/>
      <c r="H300" s="3"/>
      <c r="I300" s="3"/>
      <c r="J300" s="3"/>
      <c r="K300" s="3"/>
      <c r="L300" s="3"/>
      <c r="M300" s="3"/>
      <c r="N300" s="3"/>
      <c r="O300" s="3"/>
      <c r="P300" s="3"/>
      <c r="Q300" s="3"/>
    </row>
    <row r="301" ht="15.75" customHeight="1">
      <c r="A301" s="3"/>
      <c r="B301" s="3"/>
      <c r="C301" s="3"/>
      <c r="D301" s="3"/>
      <c r="E301" s="3"/>
      <c r="F301" s="3"/>
      <c r="G301" s="3"/>
      <c r="H301" s="3"/>
      <c r="I301" s="3"/>
      <c r="J301" s="3"/>
      <c r="K301" s="3"/>
      <c r="L301" s="3"/>
      <c r="M301" s="3"/>
      <c r="N301" s="3"/>
      <c r="O301" s="3"/>
      <c r="P301" s="3"/>
      <c r="Q301" s="3"/>
    </row>
    <row r="302" ht="15.75" customHeight="1">
      <c r="A302" s="3"/>
      <c r="B302" s="3"/>
      <c r="C302" s="3"/>
      <c r="D302" s="3"/>
      <c r="E302" s="3"/>
      <c r="F302" s="3"/>
      <c r="G302" s="3"/>
      <c r="H302" s="3"/>
      <c r="I302" s="3"/>
      <c r="J302" s="3"/>
      <c r="K302" s="3"/>
      <c r="L302" s="3"/>
      <c r="M302" s="3"/>
      <c r="N302" s="3"/>
      <c r="O302" s="3"/>
      <c r="P302" s="3"/>
      <c r="Q302" s="3"/>
    </row>
    <row r="303" ht="15.75" customHeight="1">
      <c r="A303" s="3"/>
      <c r="B303" s="3"/>
      <c r="C303" s="3"/>
      <c r="D303" s="3"/>
      <c r="E303" s="3"/>
      <c r="F303" s="3"/>
      <c r="G303" s="3"/>
      <c r="H303" s="3"/>
      <c r="I303" s="3"/>
      <c r="J303" s="3"/>
      <c r="K303" s="3"/>
      <c r="L303" s="3"/>
      <c r="M303" s="3"/>
      <c r="N303" s="3"/>
      <c r="O303" s="3"/>
      <c r="P303" s="3"/>
      <c r="Q303" s="3"/>
    </row>
    <row r="304" ht="15.75" customHeight="1">
      <c r="A304" s="3"/>
      <c r="B304" s="3"/>
      <c r="C304" s="3"/>
      <c r="D304" s="3"/>
      <c r="E304" s="3"/>
      <c r="F304" s="3"/>
      <c r="G304" s="3"/>
      <c r="H304" s="3"/>
      <c r="I304" s="3"/>
      <c r="J304" s="3"/>
      <c r="K304" s="3"/>
      <c r="L304" s="3"/>
      <c r="M304" s="3"/>
      <c r="N304" s="3"/>
      <c r="O304" s="3"/>
      <c r="P304" s="3"/>
      <c r="Q304" s="3"/>
    </row>
    <row r="305" ht="15.75" customHeight="1">
      <c r="A305" s="3"/>
      <c r="B305" s="3"/>
      <c r="C305" s="3"/>
      <c r="D305" s="3"/>
      <c r="E305" s="3"/>
      <c r="F305" s="3"/>
      <c r="G305" s="3"/>
      <c r="H305" s="3"/>
      <c r="I305" s="3"/>
      <c r="J305" s="3"/>
      <c r="K305" s="3"/>
      <c r="L305" s="3"/>
      <c r="M305" s="3"/>
      <c r="N305" s="3"/>
      <c r="O305" s="3"/>
      <c r="P305" s="3"/>
      <c r="Q305" s="3"/>
    </row>
    <row r="306" ht="15.75" customHeight="1">
      <c r="A306" s="3"/>
      <c r="B306" s="3"/>
      <c r="C306" s="3"/>
      <c r="D306" s="3"/>
      <c r="E306" s="3"/>
      <c r="F306" s="3"/>
      <c r="G306" s="3"/>
      <c r="H306" s="3"/>
      <c r="I306" s="3"/>
      <c r="J306" s="3"/>
      <c r="K306" s="3"/>
      <c r="L306" s="3"/>
      <c r="M306" s="3"/>
      <c r="N306" s="3"/>
      <c r="O306" s="3"/>
      <c r="P306" s="3"/>
      <c r="Q306" s="3"/>
    </row>
    <row r="307" ht="15.75" customHeight="1">
      <c r="A307" s="3"/>
      <c r="B307" s="3"/>
      <c r="C307" s="3"/>
      <c r="D307" s="3"/>
      <c r="E307" s="3"/>
      <c r="F307" s="3"/>
      <c r="G307" s="3"/>
      <c r="H307" s="3"/>
      <c r="I307" s="3"/>
      <c r="J307" s="3"/>
      <c r="K307" s="3"/>
      <c r="L307" s="3"/>
      <c r="M307" s="3"/>
      <c r="N307" s="3"/>
      <c r="O307" s="3"/>
      <c r="P307" s="3"/>
      <c r="Q307" s="3"/>
    </row>
    <row r="308" ht="15.75" customHeight="1">
      <c r="A308" s="3"/>
      <c r="B308" s="3"/>
      <c r="C308" s="3"/>
      <c r="D308" s="3"/>
      <c r="E308" s="3"/>
      <c r="F308" s="3"/>
      <c r="G308" s="3"/>
      <c r="H308" s="3"/>
      <c r="I308" s="3"/>
      <c r="J308" s="3"/>
      <c r="K308" s="3"/>
      <c r="L308" s="3"/>
      <c r="M308" s="3"/>
      <c r="N308" s="3"/>
      <c r="O308" s="3"/>
      <c r="P308" s="3"/>
      <c r="Q308" s="3"/>
    </row>
    <row r="309" ht="15.75" customHeight="1">
      <c r="A309" s="3"/>
      <c r="B309" s="3"/>
      <c r="C309" s="3"/>
      <c r="D309" s="3"/>
      <c r="E309" s="3"/>
      <c r="F309" s="3"/>
      <c r="G309" s="3"/>
      <c r="H309" s="3"/>
      <c r="I309" s="3"/>
      <c r="J309" s="3"/>
      <c r="K309" s="3"/>
      <c r="L309" s="3"/>
      <c r="M309" s="3"/>
      <c r="N309" s="3"/>
      <c r="O309" s="3"/>
      <c r="P309" s="3"/>
      <c r="Q309" s="3"/>
    </row>
    <row r="310" ht="15.75" customHeight="1">
      <c r="A310" s="3"/>
      <c r="B310" s="3"/>
      <c r="C310" s="3"/>
      <c r="D310" s="3"/>
      <c r="E310" s="3"/>
      <c r="F310" s="3"/>
      <c r="G310" s="3"/>
      <c r="H310" s="3"/>
      <c r="I310" s="3"/>
      <c r="J310" s="3"/>
      <c r="K310" s="3"/>
      <c r="L310" s="3"/>
      <c r="M310" s="3"/>
      <c r="N310" s="3"/>
      <c r="O310" s="3"/>
      <c r="P310" s="3"/>
      <c r="Q310" s="3"/>
    </row>
    <row r="311" ht="15.75" customHeight="1">
      <c r="A311" s="3"/>
      <c r="B311" s="3"/>
      <c r="C311" s="3"/>
      <c r="D311" s="3"/>
      <c r="E311" s="3"/>
      <c r="F311" s="3"/>
      <c r="G311" s="3"/>
      <c r="H311" s="3"/>
      <c r="I311" s="3"/>
      <c r="J311" s="3"/>
      <c r="K311" s="3"/>
      <c r="L311" s="3"/>
      <c r="M311" s="3"/>
      <c r="N311" s="3"/>
      <c r="O311" s="3"/>
      <c r="P311" s="3"/>
      <c r="Q311" s="3"/>
    </row>
    <row r="312" ht="15.75" customHeight="1">
      <c r="A312" s="3"/>
      <c r="B312" s="3"/>
      <c r="C312" s="3"/>
      <c r="D312" s="3"/>
      <c r="E312" s="3"/>
      <c r="F312" s="3"/>
      <c r="G312" s="3"/>
      <c r="H312" s="3"/>
      <c r="I312" s="3"/>
      <c r="J312" s="3"/>
      <c r="K312" s="3"/>
      <c r="L312" s="3"/>
      <c r="M312" s="3"/>
      <c r="N312" s="3"/>
      <c r="O312" s="3"/>
      <c r="P312" s="3"/>
      <c r="Q312" s="3"/>
    </row>
    <row r="313" ht="15.75" customHeight="1">
      <c r="A313" s="3"/>
      <c r="B313" s="3"/>
      <c r="C313" s="3"/>
      <c r="D313" s="3"/>
      <c r="E313" s="3"/>
      <c r="F313" s="3"/>
      <c r="G313" s="3"/>
      <c r="H313" s="3"/>
      <c r="I313" s="3"/>
      <c r="J313" s="3"/>
      <c r="K313" s="3"/>
      <c r="L313" s="3"/>
      <c r="M313" s="3"/>
      <c r="N313" s="3"/>
      <c r="O313" s="3"/>
      <c r="P313" s="3"/>
      <c r="Q313" s="3"/>
    </row>
    <row r="314" ht="15.75" customHeight="1">
      <c r="A314" s="3"/>
      <c r="B314" s="3"/>
      <c r="C314" s="3"/>
      <c r="D314" s="3"/>
      <c r="E314" s="3"/>
      <c r="F314" s="3"/>
      <c r="G314" s="3"/>
      <c r="H314" s="3"/>
      <c r="I314" s="3"/>
      <c r="J314" s="3"/>
      <c r="K314" s="3"/>
      <c r="L314" s="3"/>
      <c r="M314" s="3"/>
      <c r="N314" s="3"/>
      <c r="O314" s="3"/>
      <c r="P314" s="3"/>
      <c r="Q314" s="3"/>
    </row>
    <row r="315" ht="15.75" customHeight="1">
      <c r="A315" s="3"/>
      <c r="B315" s="3"/>
      <c r="C315" s="3"/>
      <c r="D315" s="3"/>
      <c r="E315" s="3"/>
      <c r="F315" s="3"/>
      <c r="G315" s="3"/>
      <c r="H315" s="3"/>
      <c r="I315" s="3"/>
      <c r="J315" s="3"/>
      <c r="K315" s="3"/>
      <c r="L315" s="3"/>
      <c r="M315" s="3"/>
      <c r="N315" s="3"/>
      <c r="O315" s="3"/>
      <c r="P315" s="3"/>
      <c r="Q315" s="3"/>
    </row>
    <row r="316" ht="15.75" customHeight="1">
      <c r="A316" s="3"/>
      <c r="B316" s="3"/>
      <c r="C316" s="3"/>
      <c r="D316" s="3"/>
      <c r="E316" s="3"/>
      <c r="F316" s="3"/>
      <c r="G316" s="3"/>
      <c r="H316" s="3"/>
      <c r="I316" s="3"/>
      <c r="J316" s="3"/>
      <c r="K316" s="3"/>
      <c r="L316" s="3"/>
      <c r="M316" s="3"/>
      <c r="N316" s="3"/>
      <c r="O316" s="3"/>
      <c r="P316" s="3"/>
      <c r="Q316" s="3"/>
    </row>
    <row r="317" ht="15.75" customHeight="1">
      <c r="A317" s="3"/>
      <c r="B317" s="3"/>
      <c r="C317" s="3"/>
      <c r="D317" s="3"/>
      <c r="E317" s="3"/>
      <c r="F317" s="3"/>
      <c r="G317" s="3"/>
      <c r="H317" s="3"/>
      <c r="I317" s="3"/>
      <c r="J317" s="3"/>
      <c r="K317" s="3"/>
      <c r="L317" s="3"/>
      <c r="M317" s="3"/>
      <c r="N317" s="3"/>
      <c r="O317" s="3"/>
      <c r="P317" s="3"/>
      <c r="Q317" s="3"/>
    </row>
    <row r="318" ht="15.75" customHeight="1">
      <c r="A318" s="3"/>
      <c r="B318" s="3"/>
      <c r="C318" s="3"/>
      <c r="D318" s="3"/>
      <c r="E318" s="3"/>
      <c r="F318" s="3"/>
      <c r="G318" s="3"/>
      <c r="H318" s="3"/>
      <c r="I318" s="3"/>
      <c r="J318" s="3"/>
      <c r="K318" s="3"/>
      <c r="L318" s="3"/>
      <c r="M318" s="3"/>
      <c r="N318" s="3"/>
      <c r="O318" s="3"/>
      <c r="P318" s="3"/>
      <c r="Q318" s="3"/>
    </row>
    <row r="319" ht="15.75" customHeight="1">
      <c r="A319" s="3"/>
      <c r="B319" s="3"/>
      <c r="C319" s="3"/>
      <c r="D319" s="3"/>
      <c r="E319" s="3"/>
      <c r="F319" s="3"/>
      <c r="G319" s="3"/>
      <c r="H319" s="3"/>
      <c r="I319" s="3"/>
      <c r="J319" s="3"/>
      <c r="K319" s="3"/>
      <c r="L319" s="3"/>
      <c r="M319" s="3"/>
      <c r="N319" s="3"/>
      <c r="O319" s="3"/>
      <c r="P319" s="3"/>
      <c r="Q319" s="3"/>
    </row>
    <row r="320" ht="15.75" customHeight="1">
      <c r="A320" s="3"/>
      <c r="B320" s="3"/>
      <c r="C320" s="3"/>
      <c r="D320" s="3"/>
      <c r="E320" s="3"/>
      <c r="F320" s="3"/>
      <c r="G320" s="3"/>
      <c r="H320" s="3"/>
      <c r="I320" s="3"/>
      <c r="J320" s="3"/>
      <c r="K320" s="3"/>
      <c r="L320" s="3"/>
      <c r="M320" s="3"/>
      <c r="N320" s="3"/>
      <c r="O320" s="3"/>
      <c r="P320" s="3"/>
      <c r="Q320" s="3"/>
    </row>
    <row r="321" ht="15.75" customHeight="1">
      <c r="A321" s="3"/>
      <c r="B321" s="3"/>
      <c r="C321" s="3"/>
      <c r="D321" s="3"/>
      <c r="E321" s="3"/>
      <c r="F321" s="3"/>
      <c r="G321" s="3"/>
      <c r="H321" s="3"/>
      <c r="I321" s="3"/>
      <c r="J321" s="3"/>
      <c r="K321" s="3"/>
      <c r="L321" s="3"/>
      <c r="M321" s="3"/>
      <c r="N321" s="3"/>
      <c r="O321" s="3"/>
      <c r="P321" s="3"/>
      <c r="Q321" s="3"/>
    </row>
    <row r="322" ht="15.75" customHeight="1">
      <c r="A322" s="3"/>
      <c r="B322" s="3"/>
      <c r="C322" s="3"/>
      <c r="D322" s="3"/>
      <c r="E322" s="3"/>
      <c r="F322" s="3"/>
      <c r="G322" s="3"/>
      <c r="H322" s="3"/>
      <c r="I322" s="3"/>
      <c r="J322" s="3"/>
      <c r="K322" s="3"/>
      <c r="L322" s="3"/>
      <c r="M322" s="3"/>
      <c r="N322" s="3"/>
      <c r="O322" s="3"/>
      <c r="P322" s="3"/>
      <c r="Q322" s="3"/>
    </row>
    <row r="323" ht="15.75" customHeight="1">
      <c r="A323" s="3"/>
      <c r="B323" s="3"/>
      <c r="C323" s="3"/>
      <c r="D323" s="3"/>
      <c r="E323" s="3"/>
      <c r="F323" s="3"/>
      <c r="G323" s="3"/>
      <c r="H323" s="3"/>
      <c r="I323" s="3"/>
      <c r="J323" s="3"/>
      <c r="K323" s="3"/>
      <c r="L323" s="3"/>
      <c r="M323" s="3"/>
      <c r="N323" s="3"/>
      <c r="O323" s="3"/>
      <c r="P323" s="3"/>
      <c r="Q323" s="3"/>
    </row>
    <row r="324" ht="15.75" customHeight="1">
      <c r="A324" s="3"/>
      <c r="B324" s="3"/>
      <c r="C324" s="3"/>
      <c r="D324" s="3"/>
      <c r="E324" s="3"/>
      <c r="F324" s="3"/>
      <c r="G324" s="3"/>
      <c r="H324" s="3"/>
      <c r="I324" s="3"/>
      <c r="J324" s="3"/>
      <c r="K324" s="3"/>
      <c r="L324" s="3"/>
      <c r="M324" s="3"/>
      <c r="N324" s="3"/>
      <c r="O324" s="3"/>
      <c r="P324" s="3"/>
      <c r="Q324" s="3"/>
    </row>
    <row r="325" ht="15.75" customHeight="1">
      <c r="A325" s="3"/>
      <c r="B325" s="3"/>
      <c r="C325" s="3"/>
      <c r="D325" s="3"/>
      <c r="E325" s="3"/>
      <c r="F325" s="3"/>
      <c r="G325" s="3"/>
      <c r="H325" s="3"/>
      <c r="I325" s="3"/>
      <c r="J325" s="3"/>
      <c r="K325" s="3"/>
      <c r="L325" s="3"/>
      <c r="M325" s="3"/>
      <c r="N325" s="3"/>
      <c r="O325" s="3"/>
      <c r="P325" s="3"/>
      <c r="Q325" s="3"/>
    </row>
    <row r="326" ht="15.75" customHeight="1">
      <c r="A326" s="3"/>
      <c r="B326" s="3"/>
      <c r="C326" s="3"/>
      <c r="D326" s="3"/>
      <c r="E326" s="3"/>
      <c r="F326" s="3"/>
      <c r="G326" s="3"/>
      <c r="H326" s="3"/>
      <c r="I326" s="3"/>
      <c r="J326" s="3"/>
      <c r="K326" s="3"/>
      <c r="L326" s="3"/>
      <c r="M326" s="3"/>
      <c r="N326" s="3"/>
      <c r="O326" s="3"/>
      <c r="P326" s="3"/>
      <c r="Q326" s="3"/>
    </row>
    <row r="327" ht="15.75" customHeight="1">
      <c r="A327" s="3"/>
      <c r="B327" s="3"/>
      <c r="C327" s="3"/>
      <c r="D327" s="3"/>
      <c r="E327" s="3"/>
      <c r="F327" s="3"/>
      <c r="G327" s="3"/>
      <c r="H327" s="3"/>
      <c r="I327" s="3"/>
      <c r="J327" s="3"/>
      <c r="K327" s="3"/>
      <c r="L327" s="3"/>
      <c r="M327" s="3"/>
      <c r="N327" s="3"/>
      <c r="O327" s="3"/>
      <c r="P327" s="3"/>
      <c r="Q327" s="3"/>
    </row>
    <row r="328" ht="15.75" customHeight="1">
      <c r="A328" s="3"/>
      <c r="B328" s="3"/>
      <c r="C328" s="3"/>
      <c r="D328" s="3"/>
      <c r="E328" s="3"/>
      <c r="F328" s="3"/>
      <c r="G328" s="3"/>
      <c r="H328" s="3"/>
      <c r="I328" s="3"/>
      <c r="J328" s="3"/>
      <c r="K328" s="3"/>
      <c r="L328" s="3"/>
      <c r="M328" s="3"/>
      <c r="N328" s="3"/>
      <c r="O328" s="3"/>
      <c r="P328" s="3"/>
      <c r="Q328" s="3"/>
    </row>
    <row r="329" ht="15.75" customHeight="1">
      <c r="A329" s="3"/>
      <c r="B329" s="3"/>
      <c r="C329" s="3"/>
      <c r="D329" s="3"/>
      <c r="E329" s="3"/>
      <c r="F329" s="3"/>
      <c r="G329" s="3"/>
      <c r="H329" s="3"/>
      <c r="I329" s="3"/>
      <c r="J329" s="3"/>
      <c r="K329" s="3"/>
      <c r="L329" s="3"/>
      <c r="M329" s="3"/>
      <c r="N329" s="3"/>
      <c r="O329" s="3"/>
      <c r="P329" s="3"/>
      <c r="Q329" s="3"/>
    </row>
    <row r="330" ht="15.75" customHeight="1">
      <c r="A330" s="3"/>
      <c r="B330" s="3"/>
      <c r="C330" s="3"/>
      <c r="D330" s="3"/>
      <c r="E330" s="3"/>
      <c r="F330" s="3"/>
      <c r="G330" s="3"/>
      <c r="H330" s="3"/>
      <c r="I330" s="3"/>
      <c r="J330" s="3"/>
      <c r="K330" s="3"/>
      <c r="L330" s="3"/>
      <c r="M330" s="3"/>
      <c r="N330" s="3"/>
      <c r="O330" s="3"/>
      <c r="P330" s="3"/>
      <c r="Q330" s="3"/>
    </row>
    <row r="331" ht="15.75" customHeight="1">
      <c r="A331" s="3"/>
      <c r="B331" s="3"/>
      <c r="C331" s="3"/>
      <c r="D331" s="3"/>
      <c r="E331" s="3"/>
      <c r="F331" s="3"/>
      <c r="G331" s="3"/>
      <c r="H331" s="3"/>
      <c r="I331" s="3"/>
      <c r="J331" s="3"/>
      <c r="K331" s="3"/>
      <c r="L331" s="3"/>
      <c r="M331" s="3"/>
      <c r="N331" s="3"/>
      <c r="O331" s="3"/>
      <c r="P331" s="3"/>
      <c r="Q331" s="3"/>
    </row>
    <row r="332" ht="15.75" customHeight="1">
      <c r="A332" s="3"/>
      <c r="B332" s="3"/>
      <c r="C332" s="3"/>
      <c r="D332" s="3"/>
      <c r="E332" s="3"/>
      <c r="F332" s="3"/>
      <c r="G332" s="3"/>
      <c r="H332" s="3"/>
      <c r="I332" s="3"/>
      <c r="J332" s="3"/>
      <c r="K332" s="3"/>
      <c r="L332" s="3"/>
      <c r="M332" s="3"/>
      <c r="N332" s="3"/>
      <c r="O332" s="3"/>
      <c r="P332" s="3"/>
      <c r="Q332" s="3"/>
    </row>
    <row r="333" ht="15.75" customHeight="1">
      <c r="A333" s="3"/>
      <c r="B333" s="3"/>
      <c r="C333" s="3"/>
      <c r="D333" s="3"/>
      <c r="E333" s="3"/>
      <c r="F333" s="3"/>
      <c r="G333" s="3"/>
      <c r="H333" s="3"/>
      <c r="I333" s="3"/>
      <c r="J333" s="3"/>
      <c r="K333" s="3"/>
      <c r="L333" s="3"/>
      <c r="M333" s="3"/>
      <c r="N333" s="3"/>
      <c r="O333" s="3"/>
      <c r="P333" s="3"/>
      <c r="Q333" s="3"/>
    </row>
    <row r="334" ht="15.75" customHeight="1">
      <c r="A334" s="3"/>
      <c r="B334" s="3"/>
      <c r="C334" s="3"/>
      <c r="D334" s="3"/>
      <c r="E334" s="3"/>
      <c r="F334" s="3"/>
      <c r="G334" s="3"/>
      <c r="H334" s="3"/>
      <c r="I334" s="3"/>
      <c r="J334" s="3"/>
      <c r="K334" s="3"/>
      <c r="L334" s="3"/>
      <c r="M334" s="3"/>
      <c r="N334" s="3"/>
      <c r="O334" s="3"/>
      <c r="P334" s="3"/>
      <c r="Q334" s="3"/>
    </row>
    <row r="335" ht="15.75" customHeight="1">
      <c r="A335" s="3"/>
      <c r="B335" s="3"/>
      <c r="C335" s="3"/>
      <c r="D335" s="3"/>
      <c r="E335" s="3"/>
      <c r="F335" s="3"/>
      <c r="G335" s="3"/>
      <c r="H335" s="3"/>
      <c r="I335" s="3"/>
      <c r="J335" s="3"/>
      <c r="K335" s="3"/>
      <c r="L335" s="3"/>
      <c r="M335" s="3"/>
      <c r="N335" s="3"/>
      <c r="O335" s="3"/>
      <c r="P335" s="3"/>
      <c r="Q335" s="3"/>
    </row>
    <row r="336" ht="15.75" customHeight="1">
      <c r="A336" s="3"/>
      <c r="B336" s="3"/>
      <c r="C336" s="3"/>
      <c r="D336" s="3"/>
      <c r="E336" s="3"/>
      <c r="F336" s="3"/>
      <c r="G336" s="3"/>
      <c r="H336" s="3"/>
      <c r="I336" s="3"/>
      <c r="J336" s="3"/>
      <c r="K336" s="3"/>
      <c r="L336" s="3"/>
      <c r="M336" s="3"/>
      <c r="N336" s="3"/>
      <c r="O336" s="3"/>
      <c r="P336" s="3"/>
      <c r="Q336" s="3"/>
    </row>
    <row r="337" ht="15.75" customHeight="1">
      <c r="A337" s="3"/>
      <c r="B337" s="3"/>
      <c r="C337" s="3"/>
      <c r="D337" s="3"/>
      <c r="E337" s="3"/>
      <c r="F337" s="3"/>
      <c r="G337" s="3"/>
      <c r="H337" s="3"/>
      <c r="I337" s="3"/>
      <c r="J337" s="3"/>
      <c r="K337" s="3"/>
      <c r="L337" s="3"/>
      <c r="M337" s="3"/>
      <c r="N337" s="3"/>
      <c r="O337" s="3"/>
      <c r="P337" s="3"/>
      <c r="Q337" s="3"/>
    </row>
    <row r="338" ht="15.75" customHeight="1">
      <c r="A338" s="3"/>
      <c r="B338" s="3"/>
      <c r="C338" s="3"/>
      <c r="D338" s="3"/>
      <c r="E338" s="3"/>
      <c r="F338" s="3"/>
      <c r="G338" s="3"/>
      <c r="H338" s="3"/>
      <c r="I338" s="3"/>
      <c r="J338" s="3"/>
      <c r="K338" s="3"/>
      <c r="L338" s="3"/>
      <c r="M338" s="3"/>
      <c r="N338" s="3"/>
      <c r="O338" s="3"/>
      <c r="P338" s="3"/>
      <c r="Q338" s="3"/>
    </row>
    <row r="339" ht="15.75" customHeight="1">
      <c r="A339" s="3"/>
      <c r="B339" s="3"/>
      <c r="C339" s="3"/>
      <c r="D339" s="3"/>
      <c r="E339" s="3"/>
      <c r="F339" s="3"/>
      <c r="G339" s="3"/>
      <c r="H339" s="3"/>
      <c r="I339" s="3"/>
      <c r="J339" s="3"/>
      <c r="K339" s="3"/>
      <c r="L339" s="3"/>
      <c r="M339" s="3"/>
      <c r="N339" s="3"/>
      <c r="O339" s="3"/>
      <c r="P339" s="3"/>
      <c r="Q339" s="3"/>
    </row>
    <row r="340" ht="15.75" customHeight="1">
      <c r="A340" s="3"/>
      <c r="B340" s="3"/>
      <c r="C340" s="3"/>
      <c r="D340" s="3"/>
      <c r="E340" s="3"/>
      <c r="F340" s="3"/>
      <c r="G340" s="3"/>
      <c r="H340" s="3"/>
      <c r="I340" s="3"/>
      <c r="J340" s="3"/>
      <c r="K340" s="3"/>
      <c r="L340" s="3"/>
      <c r="M340" s="3"/>
      <c r="N340" s="3"/>
      <c r="O340" s="3"/>
      <c r="P340" s="3"/>
      <c r="Q340" s="3"/>
    </row>
    <row r="341" ht="15.75" customHeight="1">
      <c r="A341" s="3"/>
      <c r="B341" s="3"/>
      <c r="C341" s="3"/>
      <c r="D341" s="3"/>
      <c r="E341" s="3"/>
      <c r="F341" s="3"/>
      <c r="G341" s="3"/>
      <c r="H341" s="3"/>
      <c r="I341" s="3"/>
      <c r="J341" s="3"/>
      <c r="K341" s="3"/>
      <c r="L341" s="3"/>
      <c r="M341" s="3"/>
      <c r="N341" s="3"/>
      <c r="O341" s="3"/>
      <c r="P341" s="3"/>
      <c r="Q341" s="3"/>
    </row>
    <row r="342" ht="15.75" customHeight="1">
      <c r="A342" s="3"/>
      <c r="B342" s="3"/>
      <c r="C342" s="3"/>
      <c r="D342" s="3"/>
      <c r="E342" s="3"/>
      <c r="F342" s="3"/>
      <c r="G342" s="3"/>
      <c r="H342" s="3"/>
      <c r="I342" s="3"/>
      <c r="J342" s="3"/>
      <c r="K342" s="3"/>
      <c r="L342" s="3"/>
      <c r="M342" s="3"/>
      <c r="N342" s="3"/>
      <c r="O342" s="3"/>
      <c r="P342" s="3"/>
      <c r="Q342" s="3"/>
    </row>
    <row r="343" ht="15.75" customHeight="1">
      <c r="A343" s="3"/>
      <c r="B343" s="3"/>
      <c r="C343" s="3"/>
      <c r="D343" s="3"/>
      <c r="E343" s="3"/>
      <c r="F343" s="3"/>
      <c r="G343" s="3"/>
      <c r="H343" s="3"/>
      <c r="I343" s="3"/>
      <c r="J343" s="3"/>
      <c r="K343" s="3"/>
      <c r="L343" s="3"/>
      <c r="M343" s="3"/>
      <c r="N343" s="3"/>
      <c r="O343" s="3"/>
      <c r="P343" s="3"/>
      <c r="Q343" s="3"/>
    </row>
    <row r="344" ht="15.75" customHeight="1">
      <c r="A344" s="3"/>
      <c r="B344" s="3"/>
      <c r="C344" s="3"/>
      <c r="D344" s="3"/>
      <c r="E344" s="3"/>
      <c r="F344" s="3"/>
      <c r="G344" s="3"/>
      <c r="H344" s="3"/>
      <c r="I344" s="3"/>
      <c r="J344" s="3"/>
      <c r="K344" s="3"/>
      <c r="L344" s="3"/>
      <c r="M344" s="3"/>
      <c r="N344" s="3"/>
      <c r="O344" s="3"/>
      <c r="P344" s="3"/>
      <c r="Q344" s="3"/>
    </row>
    <row r="345" ht="15.75" customHeight="1">
      <c r="A345" s="3"/>
      <c r="B345" s="3"/>
      <c r="C345" s="3"/>
      <c r="D345" s="3"/>
      <c r="E345" s="3"/>
      <c r="F345" s="3"/>
      <c r="G345" s="3"/>
      <c r="H345" s="3"/>
      <c r="I345" s="3"/>
      <c r="J345" s="3"/>
      <c r="K345" s="3"/>
      <c r="L345" s="3"/>
      <c r="M345" s="3"/>
      <c r="N345" s="3"/>
      <c r="O345" s="3"/>
      <c r="P345" s="3"/>
      <c r="Q345" s="3"/>
    </row>
    <row r="346" ht="15.75" customHeight="1">
      <c r="A346" s="3"/>
      <c r="B346" s="3"/>
      <c r="C346" s="3"/>
      <c r="D346" s="3"/>
      <c r="E346" s="3"/>
      <c r="F346" s="3"/>
      <c r="G346" s="3"/>
      <c r="H346" s="3"/>
      <c r="I346" s="3"/>
      <c r="J346" s="3"/>
      <c r="K346" s="3"/>
      <c r="L346" s="3"/>
      <c r="M346" s="3"/>
      <c r="N346" s="3"/>
      <c r="O346" s="3"/>
      <c r="P346" s="3"/>
      <c r="Q346" s="3"/>
    </row>
    <row r="347" ht="15.75" customHeight="1">
      <c r="A347" s="3"/>
      <c r="B347" s="3"/>
      <c r="C347" s="3"/>
      <c r="D347" s="3"/>
      <c r="E347" s="3"/>
      <c r="F347" s="3"/>
      <c r="G347" s="3"/>
      <c r="H347" s="3"/>
      <c r="I347" s="3"/>
      <c r="J347" s="3"/>
      <c r="K347" s="3"/>
      <c r="L347" s="3"/>
      <c r="M347" s="3"/>
      <c r="N347" s="3"/>
      <c r="O347" s="3"/>
      <c r="P347" s="3"/>
      <c r="Q347" s="3"/>
    </row>
    <row r="348" ht="15.75" customHeight="1">
      <c r="A348" s="3"/>
      <c r="B348" s="3"/>
      <c r="C348" s="3"/>
      <c r="D348" s="3"/>
      <c r="E348" s="3"/>
      <c r="F348" s="3"/>
      <c r="G348" s="3"/>
      <c r="H348" s="3"/>
      <c r="I348" s="3"/>
      <c r="J348" s="3"/>
      <c r="K348" s="3"/>
      <c r="L348" s="3"/>
      <c r="M348" s="3"/>
      <c r="N348" s="3"/>
      <c r="O348" s="3"/>
      <c r="P348" s="3"/>
      <c r="Q348" s="3"/>
    </row>
    <row r="349" ht="15.75" customHeight="1">
      <c r="A349" s="3"/>
      <c r="B349" s="3"/>
      <c r="C349" s="3"/>
      <c r="D349" s="3"/>
      <c r="E349" s="3"/>
      <c r="F349" s="3"/>
      <c r="G349" s="3"/>
      <c r="H349" s="3"/>
      <c r="I349" s="3"/>
      <c r="J349" s="3"/>
      <c r="K349" s="3"/>
      <c r="L349" s="3"/>
      <c r="M349" s="3"/>
      <c r="N349" s="3"/>
      <c r="O349" s="3"/>
      <c r="P349" s="3"/>
      <c r="Q349" s="3"/>
    </row>
    <row r="350" ht="15.75" customHeight="1">
      <c r="A350" s="3"/>
      <c r="B350" s="3"/>
      <c r="C350" s="3"/>
      <c r="D350" s="3"/>
      <c r="E350" s="3"/>
      <c r="F350" s="3"/>
      <c r="G350" s="3"/>
      <c r="H350" s="3"/>
      <c r="I350" s="3"/>
      <c r="J350" s="3"/>
      <c r="K350" s="3"/>
      <c r="L350" s="3"/>
      <c r="M350" s="3"/>
      <c r="N350" s="3"/>
      <c r="O350" s="3"/>
      <c r="P350" s="3"/>
      <c r="Q350" s="3"/>
    </row>
    <row r="351" ht="15.75" customHeight="1">
      <c r="A351" s="3"/>
      <c r="B351" s="3"/>
      <c r="C351" s="3"/>
      <c r="D351" s="3"/>
      <c r="E351" s="3"/>
      <c r="F351" s="3"/>
      <c r="G351" s="3"/>
      <c r="H351" s="3"/>
      <c r="I351" s="3"/>
      <c r="J351" s="3"/>
      <c r="K351" s="3"/>
      <c r="L351" s="3"/>
      <c r="M351" s="3"/>
      <c r="N351" s="3"/>
      <c r="O351" s="3"/>
      <c r="P351" s="3"/>
      <c r="Q351" s="3"/>
    </row>
    <row r="352" ht="15.75" customHeight="1">
      <c r="A352" s="3"/>
      <c r="B352" s="3"/>
      <c r="C352" s="3"/>
      <c r="D352" s="3"/>
      <c r="E352" s="3"/>
      <c r="F352" s="3"/>
      <c r="G352" s="3"/>
      <c r="H352" s="3"/>
      <c r="I352" s="3"/>
      <c r="J352" s="3"/>
      <c r="K352" s="3"/>
      <c r="L352" s="3"/>
      <c r="M352" s="3"/>
      <c r="N352" s="3"/>
      <c r="O352" s="3"/>
      <c r="P352" s="3"/>
      <c r="Q352" s="3"/>
    </row>
    <row r="353" ht="15.75" customHeight="1">
      <c r="A353" s="3"/>
      <c r="B353" s="3"/>
      <c r="C353" s="3"/>
      <c r="D353" s="3"/>
      <c r="E353" s="3"/>
      <c r="F353" s="3"/>
      <c r="G353" s="3"/>
      <c r="H353" s="3"/>
      <c r="I353" s="3"/>
      <c r="J353" s="3"/>
      <c r="K353" s="3"/>
      <c r="L353" s="3"/>
      <c r="M353" s="3"/>
      <c r="N353" s="3"/>
      <c r="O353" s="3"/>
      <c r="P353" s="3"/>
      <c r="Q353" s="3"/>
    </row>
    <row r="354" ht="15.75" customHeight="1">
      <c r="A354" s="3"/>
      <c r="B354" s="3"/>
      <c r="C354" s="3"/>
      <c r="D354" s="3"/>
      <c r="E354" s="3"/>
      <c r="F354" s="3"/>
      <c r="G354" s="3"/>
      <c r="H354" s="3"/>
      <c r="I354" s="3"/>
      <c r="J354" s="3"/>
      <c r="K354" s="3"/>
      <c r="L354" s="3"/>
      <c r="M354" s="3"/>
      <c r="N354" s="3"/>
      <c r="O354" s="3"/>
      <c r="P354" s="3"/>
      <c r="Q354" s="3"/>
    </row>
    <row r="355" ht="15.75" customHeight="1">
      <c r="A355" s="3"/>
      <c r="B355" s="3"/>
      <c r="C355" s="3"/>
      <c r="D355" s="3"/>
      <c r="E355" s="3"/>
      <c r="F355" s="3"/>
      <c r="G355" s="3"/>
      <c r="H355" s="3"/>
      <c r="I355" s="3"/>
      <c r="J355" s="3"/>
      <c r="K355" s="3"/>
      <c r="L355" s="3"/>
      <c r="M355" s="3"/>
      <c r="N355" s="3"/>
      <c r="O355" s="3"/>
      <c r="P355" s="3"/>
      <c r="Q355" s="3"/>
    </row>
    <row r="356" ht="15.75" customHeight="1">
      <c r="A356" s="3"/>
      <c r="B356" s="3"/>
      <c r="C356" s="3"/>
      <c r="D356" s="3"/>
      <c r="E356" s="3"/>
      <c r="F356" s="3"/>
      <c r="G356" s="3"/>
      <c r="H356" s="3"/>
      <c r="I356" s="3"/>
      <c r="J356" s="3"/>
      <c r="K356" s="3"/>
      <c r="L356" s="3"/>
      <c r="M356" s="3"/>
      <c r="N356" s="3"/>
      <c r="O356" s="3"/>
      <c r="P356" s="3"/>
      <c r="Q356" s="3"/>
    </row>
    <row r="357" ht="15.75" customHeight="1">
      <c r="A357" s="3"/>
      <c r="B357" s="3"/>
      <c r="C357" s="3"/>
      <c r="D357" s="3"/>
      <c r="E357" s="3"/>
      <c r="F357" s="3"/>
      <c r="G357" s="3"/>
      <c r="H357" s="3"/>
      <c r="I357" s="3"/>
      <c r="J357" s="3"/>
      <c r="K357" s="3"/>
      <c r="L357" s="3"/>
      <c r="M357" s="3"/>
      <c r="N357" s="3"/>
      <c r="O357" s="3"/>
      <c r="P357" s="3"/>
      <c r="Q357" s="3"/>
    </row>
    <row r="358" ht="15.75" customHeight="1">
      <c r="A358" s="3"/>
      <c r="B358" s="3"/>
      <c r="C358" s="3"/>
      <c r="D358" s="3"/>
      <c r="E358" s="3"/>
      <c r="F358" s="3"/>
      <c r="G358" s="3"/>
      <c r="H358" s="3"/>
      <c r="I358" s="3"/>
      <c r="J358" s="3"/>
      <c r="K358" s="3"/>
      <c r="L358" s="3"/>
      <c r="M358" s="3"/>
      <c r="N358" s="3"/>
      <c r="O358" s="3"/>
      <c r="P358" s="3"/>
      <c r="Q358" s="3"/>
    </row>
    <row r="359" ht="15.75" customHeight="1">
      <c r="A359" s="3"/>
      <c r="B359" s="3"/>
      <c r="C359" s="3"/>
      <c r="D359" s="3"/>
      <c r="E359" s="3"/>
      <c r="F359" s="3"/>
      <c r="G359" s="3"/>
      <c r="H359" s="3"/>
      <c r="I359" s="3"/>
      <c r="J359" s="3"/>
      <c r="K359" s="3"/>
      <c r="L359" s="3"/>
      <c r="M359" s="3"/>
      <c r="N359" s="3"/>
      <c r="O359" s="3"/>
      <c r="P359" s="3"/>
      <c r="Q359" s="3"/>
    </row>
    <row r="360" ht="15.75" customHeight="1">
      <c r="A360" s="3"/>
      <c r="B360" s="3"/>
      <c r="C360" s="3"/>
      <c r="D360" s="3"/>
      <c r="E360" s="3"/>
      <c r="F360" s="3"/>
      <c r="G360" s="3"/>
      <c r="H360" s="3"/>
      <c r="I360" s="3"/>
      <c r="J360" s="3"/>
      <c r="K360" s="3"/>
      <c r="L360" s="3"/>
      <c r="M360" s="3"/>
      <c r="N360" s="3"/>
      <c r="O360" s="3"/>
      <c r="P360" s="3"/>
      <c r="Q360" s="3"/>
    </row>
    <row r="361" ht="15.75" customHeight="1">
      <c r="A361" s="3"/>
      <c r="B361" s="3"/>
      <c r="C361" s="3"/>
      <c r="D361" s="3"/>
      <c r="E361" s="3"/>
      <c r="F361" s="3"/>
      <c r="G361" s="3"/>
      <c r="H361" s="3"/>
      <c r="I361" s="3"/>
      <c r="J361" s="3"/>
      <c r="K361" s="3"/>
      <c r="L361" s="3"/>
      <c r="M361" s="3"/>
      <c r="N361" s="3"/>
      <c r="O361" s="3"/>
      <c r="P361" s="3"/>
      <c r="Q361" s="3"/>
    </row>
    <row r="362" ht="15.75" customHeight="1">
      <c r="A362" s="3"/>
      <c r="B362" s="3"/>
      <c r="C362" s="3"/>
      <c r="D362" s="3"/>
      <c r="E362" s="3"/>
      <c r="F362" s="3"/>
      <c r="G362" s="3"/>
      <c r="H362" s="3"/>
      <c r="I362" s="3"/>
      <c r="J362" s="3"/>
      <c r="K362" s="3"/>
      <c r="L362" s="3"/>
      <c r="M362" s="3"/>
      <c r="N362" s="3"/>
      <c r="O362" s="3"/>
      <c r="P362" s="3"/>
      <c r="Q362" s="3"/>
    </row>
    <row r="363" ht="15.75" customHeight="1">
      <c r="A363" s="3"/>
      <c r="B363" s="3"/>
      <c r="C363" s="3"/>
      <c r="D363" s="3"/>
      <c r="E363" s="3"/>
      <c r="F363" s="3"/>
      <c r="G363" s="3"/>
      <c r="H363" s="3"/>
      <c r="I363" s="3"/>
      <c r="J363" s="3"/>
      <c r="K363" s="3"/>
      <c r="L363" s="3"/>
      <c r="M363" s="3"/>
      <c r="N363" s="3"/>
      <c r="O363" s="3"/>
      <c r="P363" s="3"/>
      <c r="Q363" s="3"/>
    </row>
    <row r="364" ht="15.75" customHeight="1">
      <c r="A364" s="3"/>
      <c r="B364" s="3"/>
      <c r="C364" s="3"/>
      <c r="D364" s="3"/>
      <c r="E364" s="3"/>
      <c r="F364" s="3"/>
      <c r="G364" s="3"/>
      <c r="H364" s="3"/>
      <c r="I364" s="3"/>
      <c r="J364" s="3"/>
      <c r="K364" s="3"/>
      <c r="L364" s="3"/>
      <c r="M364" s="3"/>
      <c r="N364" s="3"/>
      <c r="O364" s="3"/>
      <c r="P364" s="3"/>
      <c r="Q364" s="3"/>
    </row>
    <row r="365" ht="15.75" customHeight="1">
      <c r="A365" s="3"/>
      <c r="B365" s="3"/>
      <c r="C365" s="3"/>
      <c r="D365" s="3"/>
      <c r="E365" s="3"/>
      <c r="F365" s="3"/>
      <c r="G365" s="3"/>
      <c r="H365" s="3"/>
      <c r="I365" s="3"/>
      <c r="J365" s="3"/>
      <c r="K365" s="3"/>
      <c r="L365" s="3"/>
      <c r="M365" s="3"/>
      <c r="N365" s="3"/>
      <c r="O365" s="3"/>
      <c r="P365" s="3"/>
      <c r="Q365" s="3"/>
    </row>
    <row r="366" ht="15.75" customHeight="1">
      <c r="A366" s="3"/>
      <c r="B366" s="3"/>
      <c r="C366" s="3"/>
      <c r="D366" s="3"/>
      <c r="E366" s="3"/>
      <c r="F366" s="3"/>
      <c r="G366" s="3"/>
      <c r="H366" s="3"/>
      <c r="I366" s="3"/>
      <c r="J366" s="3"/>
      <c r="K366" s="3"/>
      <c r="L366" s="3"/>
      <c r="M366" s="3"/>
      <c r="N366" s="3"/>
      <c r="O366" s="3"/>
      <c r="P366" s="3"/>
      <c r="Q366" s="3"/>
    </row>
    <row r="367" ht="15.75" customHeight="1">
      <c r="A367" s="3"/>
      <c r="B367" s="3"/>
      <c r="C367" s="3"/>
      <c r="D367" s="3"/>
      <c r="E367" s="3"/>
      <c r="F367" s="3"/>
      <c r="G367" s="3"/>
      <c r="H367" s="3"/>
      <c r="I367" s="3"/>
      <c r="J367" s="3"/>
      <c r="K367" s="3"/>
      <c r="L367" s="3"/>
      <c r="M367" s="3"/>
      <c r="N367" s="3"/>
      <c r="O367" s="3"/>
      <c r="P367" s="3"/>
      <c r="Q367" s="3"/>
    </row>
    <row r="368" ht="15.75" customHeight="1">
      <c r="A368" s="3"/>
      <c r="B368" s="3"/>
      <c r="C368" s="3"/>
      <c r="D368" s="3"/>
      <c r="E368" s="3"/>
      <c r="F368" s="3"/>
      <c r="G368" s="3"/>
      <c r="H368" s="3"/>
      <c r="I368" s="3"/>
      <c r="J368" s="3"/>
      <c r="K368" s="3"/>
      <c r="L368" s="3"/>
      <c r="M368" s="3"/>
      <c r="N368" s="3"/>
      <c r="O368" s="3"/>
      <c r="P368" s="3"/>
      <c r="Q368" s="3"/>
    </row>
    <row r="369" ht="15.75" customHeight="1">
      <c r="A369" s="3"/>
      <c r="B369" s="3"/>
      <c r="C369" s="3"/>
      <c r="D369" s="3"/>
      <c r="E369" s="3"/>
      <c r="F369" s="3"/>
      <c r="G369" s="3"/>
      <c r="H369" s="3"/>
      <c r="I369" s="3"/>
      <c r="J369" s="3"/>
      <c r="K369" s="3"/>
      <c r="L369" s="3"/>
      <c r="M369" s="3"/>
      <c r="N369" s="3"/>
      <c r="O369" s="3"/>
      <c r="P369" s="3"/>
      <c r="Q369" s="3"/>
    </row>
    <row r="370" ht="15.75" customHeight="1">
      <c r="A370" s="3"/>
      <c r="B370" s="3"/>
      <c r="C370" s="3"/>
      <c r="D370" s="3"/>
      <c r="E370" s="3"/>
      <c r="F370" s="3"/>
      <c r="G370" s="3"/>
      <c r="H370" s="3"/>
      <c r="I370" s="3"/>
      <c r="J370" s="3"/>
      <c r="K370" s="3"/>
      <c r="L370" s="3"/>
      <c r="M370" s="3"/>
      <c r="N370" s="3"/>
      <c r="O370" s="3"/>
      <c r="P370" s="3"/>
      <c r="Q370" s="3"/>
    </row>
    <row r="371" ht="15.75" customHeight="1">
      <c r="A371" s="3"/>
      <c r="B371" s="3"/>
      <c r="C371" s="3"/>
      <c r="D371" s="3"/>
      <c r="E371" s="3"/>
      <c r="F371" s="3"/>
      <c r="G371" s="3"/>
      <c r="H371" s="3"/>
      <c r="I371" s="3"/>
      <c r="J371" s="3"/>
      <c r="K371" s="3"/>
      <c r="L371" s="3"/>
      <c r="M371" s="3"/>
      <c r="N371" s="3"/>
      <c r="O371" s="3"/>
      <c r="P371" s="3"/>
      <c r="Q371" s="3"/>
    </row>
    <row r="372" ht="15.75" customHeight="1">
      <c r="A372" s="3"/>
      <c r="B372" s="3"/>
      <c r="C372" s="3"/>
      <c r="D372" s="3"/>
      <c r="E372" s="3"/>
      <c r="F372" s="3"/>
      <c r="G372" s="3"/>
      <c r="H372" s="3"/>
      <c r="I372" s="3"/>
      <c r="J372" s="3"/>
      <c r="K372" s="3"/>
      <c r="L372" s="3"/>
      <c r="M372" s="3"/>
      <c r="N372" s="3"/>
      <c r="O372" s="3"/>
      <c r="P372" s="3"/>
      <c r="Q372" s="3"/>
    </row>
    <row r="373" ht="15.75" customHeight="1">
      <c r="A373" s="3"/>
      <c r="B373" s="3"/>
      <c r="C373" s="3"/>
      <c r="D373" s="3"/>
      <c r="E373" s="3"/>
      <c r="F373" s="3"/>
      <c r="G373" s="3"/>
      <c r="H373" s="3"/>
      <c r="I373" s="3"/>
      <c r="J373" s="3"/>
      <c r="K373" s="3"/>
      <c r="L373" s="3"/>
      <c r="M373" s="3"/>
      <c r="N373" s="3"/>
      <c r="O373" s="3"/>
      <c r="P373" s="3"/>
      <c r="Q373" s="3"/>
    </row>
    <row r="374" ht="15.75" customHeight="1">
      <c r="A374" s="3"/>
      <c r="B374" s="3"/>
      <c r="C374" s="3"/>
      <c r="D374" s="3"/>
      <c r="E374" s="3"/>
      <c r="F374" s="3"/>
      <c r="G374" s="3"/>
      <c r="H374" s="3"/>
      <c r="I374" s="3"/>
      <c r="J374" s="3"/>
      <c r="K374" s="3"/>
      <c r="L374" s="3"/>
      <c r="M374" s="3"/>
      <c r="N374" s="3"/>
      <c r="O374" s="3"/>
      <c r="P374" s="3"/>
      <c r="Q374" s="3"/>
    </row>
    <row r="375" ht="15.75" customHeight="1">
      <c r="A375" s="3"/>
      <c r="B375" s="3"/>
      <c r="C375" s="3"/>
      <c r="D375" s="3"/>
      <c r="E375" s="3"/>
      <c r="F375" s="3"/>
      <c r="G375" s="3"/>
      <c r="H375" s="3"/>
      <c r="I375" s="3"/>
      <c r="J375" s="3"/>
      <c r="K375" s="3"/>
      <c r="L375" s="3"/>
      <c r="M375" s="3"/>
      <c r="N375" s="3"/>
      <c r="O375" s="3"/>
      <c r="P375" s="3"/>
      <c r="Q375" s="3"/>
    </row>
    <row r="376" ht="15.75" customHeight="1">
      <c r="A376" s="3"/>
      <c r="B376" s="3"/>
      <c r="C376" s="3"/>
      <c r="D376" s="3"/>
      <c r="E376" s="3"/>
      <c r="F376" s="3"/>
      <c r="G376" s="3"/>
      <c r="H376" s="3"/>
      <c r="I376" s="3"/>
      <c r="J376" s="3"/>
      <c r="K376" s="3"/>
      <c r="L376" s="3"/>
      <c r="M376" s="3"/>
      <c r="N376" s="3"/>
      <c r="O376" s="3"/>
      <c r="P376" s="3"/>
      <c r="Q376" s="3"/>
    </row>
    <row r="377" ht="15.75" customHeight="1">
      <c r="A377" s="3"/>
      <c r="B377" s="3"/>
      <c r="C377" s="3"/>
      <c r="D377" s="3"/>
      <c r="E377" s="3"/>
      <c r="F377" s="3"/>
      <c r="G377" s="3"/>
      <c r="H377" s="3"/>
      <c r="I377" s="3"/>
      <c r="J377" s="3"/>
      <c r="K377" s="3"/>
      <c r="L377" s="3"/>
      <c r="M377" s="3"/>
      <c r="N377" s="3"/>
      <c r="O377" s="3"/>
      <c r="P377" s="3"/>
      <c r="Q377" s="3"/>
    </row>
    <row r="378" ht="15.75" customHeight="1">
      <c r="A378" s="3"/>
      <c r="B378" s="3"/>
      <c r="C378" s="3"/>
      <c r="D378" s="3"/>
      <c r="E378" s="3"/>
      <c r="F378" s="3"/>
      <c r="G378" s="3"/>
      <c r="H378" s="3"/>
      <c r="I378" s="3"/>
      <c r="J378" s="3"/>
      <c r="K378" s="3"/>
      <c r="L378" s="3"/>
      <c r="M378" s="3"/>
      <c r="N378" s="3"/>
      <c r="O378" s="3"/>
      <c r="P378" s="3"/>
      <c r="Q378" s="3"/>
    </row>
    <row r="379" ht="15.75" customHeight="1">
      <c r="A379" s="3"/>
      <c r="B379" s="3"/>
      <c r="C379" s="3"/>
      <c r="D379" s="3"/>
      <c r="E379" s="3"/>
      <c r="F379" s="3"/>
      <c r="G379" s="3"/>
      <c r="H379" s="3"/>
      <c r="I379" s="3"/>
      <c r="J379" s="3"/>
      <c r="K379" s="3"/>
      <c r="L379" s="3"/>
      <c r="M379" s="3"/>
      <c r="N379" s="3"/>
      <c r="O379" s="3"/>
      <c r="P379" s="3"/>
      <c r="Q379" s="3"/>
    </row>
    <row r="380" ht="15.75" customHeight="1">
      <c r="A380" s="3"/>
      <c r="B380" s="3"/>
      <c r="C380" s="3"/>
      <c r="D380" s="3"/>
      <c r="E380" s="3"/>
      <c r="F380" s="3"/>
      <c r="G380" s="3"/>
      <c r="H380" s="3"/>
      <c r="I380" s="3"/>
      <c r="J380" s="3"/>
      <c r="K380" s="3"/>
      <c r="L380" s="3"/>
      <c r="M380" s="3"/>
      <c r="N380" s="3"/>
      <c r="O380" s="3"/>
      <c r="P380" s="3"/>
      <c r="Q380" s="3"/>
    </row>
    <row r="381" ht="15.75" customHeight="1">
      <c r="A381" s="3"/>
      <c r="B381" s="3"/>
      <c r="C381" s="3"/>
      <c r="D381" s="3"/>
      <c r="E381" s="3"/>
      <c r="F381" s="3"/>
      <c r="G381" s="3"/>
      <c r="H381" s="3"/>
      <c r="I381" s="3"/>
      <c r="J381" s="3"/>
      <c r="K381" s="3"/>
      <c r="L381" s="3"/>
      <c r="M381" s="3"/>
      <c r="N381" s="3"/>
      <c r="O381" s="3"/>
      <c r="P381" s="3"/>
      <c r="Q381" s="3"/>
    </row>
    <row r="382" ht="15.75" customHeight="1">
      <c r="A382" s="3"/>
      <c r="B382" s="3"/>
      <c r="C382" s="3"/>
      <c r="D382" s="3"/>
      <c r="E382" s="3"/>
      <c r="F382" s="3"/>
      <c r="G382" s="3"/>
      <c r="H382" s="3"/>
      <c r="I382" s="3"/>
      <c r="J382" s="3"/>
      <c r="K382" s="3"/>
      <c r="L382" s="3"/>
      <c r="M382" s="3"/>
      <c r="N382" s="3"/>
      <c r="O382" s="3"/>
      <c r="P382" s="3"/>
      <c r="Q382" s="3"/>
    </row>
    <row r="383" ht="15.75" customHeight="1">
      <c r="A383" s="3"/>
      <c r="B383" s="3"/>
      <c r="C383" s="3"/>
      <c r="D383" s="3"/>
      <c r="E383" s="3"/>
      <c r="F383" s="3"/>
      <c r="G383" s="3"/>
      <c r="H383" s="3"/>
      <c r="I383" s="3"/>
      <c r="J383" s="3"/>
      <c r="K383" s="3"/>
      <c r="L383" s="3"/>
      <c r="M383" s="3"/>
      <c r="N383" s="3"/>
      <c r="O383" s="3"/>
      <c r="P383" s="3"/>
      <c r="Q383" s="3"/>
    </row>
    <row r="384" ht="15.75" customHeight="1">
      <c r="A384" s="3"/>
      <c r="B384" s="3"/>
      <c r="C384" s="3"/>
      <c r="D384" s="3"/>
      <c r="E384" s="3"/>
      <c r="F384" s="3"/>
      <c r="G384" s="3"/>
      <c r="H384" s="3"/>
      <c r="I384" s="3"/>
      <c r="J384" s="3"/>
      <c r="K384" s="3"/>
      <c r="L384" s="3"/>
      <c r="M384" s="3"/>
      <c r="N384" s="3"/>
      <c r="O384" s="3"/>
      <c r="P384" s="3"/>
      <c r="Q384" s="3"/>
    </row>
    <row r="385" ht="15.75" customHeight="1">
      <c r="A385" s="3"/>
      <c r="B385" s="3"/>
      <c r="C385" s="3"/>
      <c r="D385" s="3"/>
      <c r="E385" s="3"/>
      <c r="F385" s="3"/>
      <c r="G385" s="3"/>
      <c r="H385" s="3"/>
      <c r="I385" s="3"/>
      <c r="J385" s="3"/>
      <c r="K385" s="3"/>
      <c r="L385" s="3"/>
      <c r="M385" s="3"/>
      <c r="N385" s="3"/>
      <c r="O385" s="3"/>
      <c r="P385" s="3"/>
      <c r="Q385" s="3"/>
    </row>
    <row r="386" ht="15.75" customHeight="1">
      <c r="A386" s="3"/>
      <c r="B386" s="3"/>
      <c r="C386" s="3"/>
      <c r="D386" s="3"/>
      <c r="E386" s="3"/>
      <c r="F386" s="3"/>
      <c r="G386" s="3"/>
      <c r="H386" s="3"/>
      <c r="I386" s="3"/>
      <c r="J386" s="3"/>
      <c r="K386" s="3"/>
      <c r="L386" s="3"/>
      <c r="M386" s="3"/>
      <c r="N386" s="3"/>
      <c r="O386" s="3"/>
      <c r="P386" s="3"/>
      <c r="Q386" s="3"/>
    </row>
    <row r="387" ht="15.75" customHeight="1">
      <c r="A387" s="3"/>
      <c r="B387" s="3"/>
      <c r="C387" s="3"/>
      <c r="D387" s="3"/>
      <c r="E387" s="3"/>
      <c r="F387" s="3"/>
      <c r="G387" s="3"/>
      <c r="H387" s="3"/>
      <c r="I387" s="3"/>
      <c r="J387" s="3"/>
      <c r="K387" s="3"/>
      <c r="L387" s="3"/>
      <c r="M387" s="3"/>
      <c r="N387" s="3"/>
      <c r="O387" s="3"/>
      <c r="P387" s="3"/>
      <c r="Q387" s="3"/>
    </row>
    <row r="388" ht="15.75" customHeight="1">
      <c r="A388" s="3"/>
      <c r="B388" s="3"/>
      <c r="C388" s="3"/>
      <c r="D388" s="3"/>
      <c r="E388" s="3"/>
      <c r="F388" s="3"/>
      <c r="G388" s="3"/>
      <c r="H388" s="3"/>
      <c r="I388" s="3"/>
      <c r="J388" s="3"/>
      <c r="K388" s="3"/>
      <c r="L388" s="3"/>
      <c r="M388" s="3"/>
      <c r="N388" s="3"/>
      <c r="O388" s="3"/>
      <c r="P388" s="3"/>
      <c r="Q388" s="3"/>
    </row>
    <row r="389" ht="15.75" customHeight="1">
      <c r="A389" s="3"/>
      <c r="B389" s="3"/>
      <c r="C389" s="3"/>
      <c r="D389" s="3"/>
      <c r="E389" s="3"/>
      <c r="F389" s="3"/>
      <c r="G389" s="3"/>
      <c r="H389" s="3"/>
      <c r="I389" s="3"/>
      <c r="J389" s="3"/>
      <c r="K389" s="3"/>
      <c r="L389" s="3"/>
      <c r="M389" s="3"/>
      <c r="N389" s="3"/>
      <c r="O389" s="3"/>
      <c r="P389" s="3"/>
      <c r="Q389" s="3"/>
    </row>
    <row r="390" ht="15.75" customHeight="1">
      <c r="A390" s="3"/>
      <c r="B390" s="3"/>
      <c r="C390" s="3"/>
      <c r="D390" s="3"/>
      <c r="E390" s="3"/>
      <c r="F390" s="3"/>
      <c r="G390" s="3"/>
      <c r="H390" s="3"/>
      <c r="I390" s="3"/>
      <c r="J390" s="3"/>
      <c r="K390" s="3"/>
      <c r="L390" s="3"/>
      <c r="M390" s="3"/>
      <c r="N390" s="3"/>
      <c r="O390" s="3"/>
      <c r="P390" s="3"/>
      <c r="Q390" s="3"/>
    </row>
    <row r="391" ht="15.75" customHeight="1">
      <c r="A391" s="3"/>
      <c r="B391" s="3"/>
      <c r="C391" s="3"/>
      <c r="D391" s="3"/>
      <c r="E391" s="3"/>
      <c r="F391" s="3"/>
      <c r="G391" s="3"/>
      <c r="H391" s="3"/>
      <c r="I391" s="3"/>
      <c r="J391" s="3"/>
      <c r="K391" s="3"/>
      <c r="L391" s="3"/>
      <c r="M391" s="3"/>
      <c r="N391" s="3"/>
      <c r="O391" s="3"/>
      <c r="P391" s="3"/>
      <c r="Q391" s="3"/>
    </row>
    <row r="392" ht="15.75" customHeight="1">
      <c r="A392" s="3"/>
      <c r="B392" s="3"/>
      <c r="C392" s="3"/>
      <c r="D392" s="3"/>
      <c r="E392" s="3"/>
      <c r="F392" s="3"/>
      <c r="G392" s="3"/>
      <c r="H392" s="3"/>
      <c r="I392" s="3"/>
      <c r="J392" s="3"/>
      <c r="K392" s="3"/>
      <c r="L392" s="3"/>
      <c r="M392" s="3"/>
      <c r="N392" s="3"/>
      <c r="O392" s="3"/>
      <c r="P392" s="3"/>
      <c r="Q392" s="3"/>
    </row>
    <row r="393" ht="15.75" customHeight="1">
      <c r="A393" s="3"/>
      <c r="B393" s="3"/>
      <c r="C393" s="3"/>
      <c r="D393" s="3"/>
      <c r="E393" s="3"/>
      <c r="F393" s="3"/>
      <c r="G393" s="3"/>
      <c r="H393" s="3"/>
      <c r="I393" s="3"/>
      <c r="J393" s="3"/>
      <c r="K393" s="3"/>
      <c r="L393" s="3"/>
      <c r="M393" s="3"/>
      <c r="N393" s="3"/>
      <c r="O393" s="3"/>
      <c r="P393" s="3"/>
      <c r="Q393" s="3"/>
    </row>
    <row r="394" ht="15.75" customHeight="1">
      <c r="A394" s="3"/>
      <c r="B394" s="3"/>
      <c r="C394" s="3"/>
      <c r="D394" s="3"/>
      <c r="E394" s="3"/>
      <c r="F394" s="3"/>
      <c r="G394" s="3"/>
      <c r="H394" s="3"/>
      <c r="I394" s="3"/>
      <c r="J394" s="3"/>
      <c r="K394" s="3"/>
      <c r="L394" s="3"/>
      <c r="M394" s="3"/>
      <c r="N394" s="3"/>
      <c r="O394" s="3"/>
      <c r="P394" s="3"/>
      <c r="Q394" s="3"/>
    </row>
    <row r="395" ht="15.75" customHeight="1">
      <c r="A395" s="3"/>
      <c r="B395" s="3"/>
      <c r="C395" s="3"/>
      <c r="D395" s="3"/>
      <c r="E395" s="3"/>
      <c r="F395" s="3"/>
      <c r="G395" s="3"/>
      <c r="H395" s="3"/>
      <c r="I395" s="3"/>
      <c r="J395" s="3"/>
      <c r="K395" s="3"/>
      <c r="L395" s="3"/>
      <c r="M395" s="3"/>
      <c r="N395" s="3"/>
      <c r="O395" s="3"/>
      <c r="P395" s="3"/>
      <c r="Q395" s="3"/>
    </row>
    <row r="396" ht="15.75" customHeight="1">
      <c r="A396" s="3"/>
      <c r="B396" s="3"/>
      <c r="C396" s="3"/>
      <c r="D396" s="3"/>
      <c r="E396" s="3"/>
      <c r="F396" s="3"/>
      <c r="G396" s="3"/>
      <c r="H396" s="3"/>
      <c r="I396" s="3"/>
      <c r="J396" s="3"/>
      <c r="K396" s="3"/>
      <c r="L396" s="3"/>
      <c r="M396" s="3"/>
      <c r="N396" s="3"/>
      <c r="O396" s="3"/>
      <c r="P396" s="3"/>
      <c r="Q396" s="3"/>
    </row>
    <row r="397" ht="15.75" customHeight="1">
      <c r="A397" s="3"/>
      <c r="B397" s="3"/>
      <c r="C397" s="3"/>
      <c r="D397" s="3"/>
      <c r="E397" s="3"/>
      <c r="F397" s="3"/>
      <c r="G397" s="3"/>
      <c r="H397" s="3"/>
      <c r="I397" s="3"/>
      <c r="J397" s="3"/>
      <c r="K397" s="3"/>
      <c r="L397" s="3"/>
      <c r="M397" s="3"/>
      <c r="N397" s="3"/>
      <c r="O397" s="3"/>
      <c r="P397" s="3"/>
      <c r="Q397" s="3"/>
    </row>
    <row r="398" ht="15.75" customHeight="1">
      <c r="A398" s="3"/>
      <c r="B398" s="3"/>
      <c r="C398" s="3"/>
      <c r="D398" s="3"/>
      <c r="E398" s="3"/>
      <c r="F398" s="3"/>
      <c r="G398" s="3"/>
      <c r="H398" s="3"/>
      <c r="I398" s="3"/>
      <c r="J398" s="3"/>
      <c r="K398" s="3"/>
      <c r="L398" s="3"/>
      <c r="M398" s="3"/>
      <c r="N398" s="3"/>
      <c r="O398" s="3"/>
      <c r="P398" s="3"/>
      <c r="Q398" s="3"/>
    </row>
    <row r="399" ht="15.75" customHeight="1">
      <c r="A399" s="3"/>
      <c r="B399" s="3"/>
      <c r="C399" s="3"/>
      <c r="D399" s="3"/>
      <c r="E399" s="3"/>
      <c r="F399" s="3"/>
      <c r="G399" s="3"/>
      <c r="H399" s="3"/>
      <c r="I399" s="3"/>
      <c r="J399" s="3"/>
      <c r="K399" s="3"/>
      <c r="L399" s="3"/>
      <c r="M399" s="3"/>
      <c r="N399" s="3"/>
      <c r="O399" s="3"/>
      <c r="P399" s="3"/>
      <c r="Q399" s="3"/>
    </row>
    <row r="400" ht="15.75" customHeight="1">
      <c r="A400" s="3"/>
      <c r="B400" s="3"/>
      <c r="C400" s="3"/>
      <c r="D400" s="3"/>
      <c r="E400" s="3"/>
      <c r="F400" s="3"/>
      <c r="G400" s="3"/>
      <c r="H400" s="3"/>
      <c r="I400" s="3"/>
      <c r="J400" s="3"/>
      <c r="K400" s="3"/>
      <c r="L400" s="3"/>
      <c r="M400" s="3"/>
      <c r="N400" s="3"/>
      <c r="O400" s="3"/>
      <c r="P400" s="3"/>
      <c r="Q400" s="3"/>
    </row>
    <row r="401" ht="15.75" customHeight="1">
      <c r="A401" s="3"/>
      <c r="B401" s="3"/>
      <c r="C401" s="3"/>
      <c r="D401" s="3"/>
      <c r="E401" s="3"/>
      <c r="F401" s="3"/>
      <c r="G401" s="3"/>
      <c r="H401" s="3"/>
      <c r="I401" s="3"/>
      <c r="J401" s="3"/>
      <c r="K401" s="3"/>
      <c r="L401" s="3"/>
      <c r="M401" s="3"/>
      <c r="N401" s="3"/>
      <c r="O401" s="3"/>
      <c r="P401" s="3"/>
      <c r="Q401" s="3"/>
    </row>
    <row r="402" ht="15.75" customHeight="1">
      <c r="A402" s="3"/>
      <c r="B402" s="3"/>
      <c r="C402" s="3"/>
      <c r="D402" s="3"/>
      <c r="E402" s="3"/>
      <c r="F402" s="3"/>
      <c r="G402" s="3"/>
      <c r="H402" s="3"/>
      <c r="I402" s="3"/>
      <c r="J402" s="3"/>
      <c r="K402" s="3"/>
      <c r="L402" s="3"/>
      <c r="M402" s="3"/>
      <c r="N402" s="3"/>
      <c r="O402" s="3"/>
      <c r="P402" s="3"/>
      <c r="Q402" s="3"/>
    </row>
    <row r="403" ht="15.75" customHeight="1">
      <c r="A403" s="3"/>
      <c r="B403" s="3"/>
      <c r="C403" s="3"/>
      <c r="D403" s="3"/>
      <c r="E403" s="3"/>
      <c r="F403" s="3"/>
      <c r="G403" s="3"/>
      <c r="H403" s="3"/>
      <c r="I403" s="3"/>
      <c r="J403" s="3"/>
      <c r="K403" s="3"/>
      <c r="L403" s="3"/>
      <c r="M403" s="3"/>
      <c r="N403" s="3"/>
      <c r="O403" s="3"/>
      <c r="P403" s="3"/>
      <c r="Q403" s="3"/>
    </row>
    <row r="404" ht="15.75" customHeight="1">
      <c r="A404" s="3"/>
      <c r="B404" s="3"/>
      <c r="C404" s="3"/>
      <c r="D404" s="3"/>
      <c r="E404" s="3"/>
      <c r="F404" s="3"/>
      <c r="G404" s="3"/>
      <c r="H404" s="3"/>
      <c r="I404" s="3"/>
      <c r="J404" s="3"/>
      <c r="K404" s="3"/>
      <c r="L404" s="3"/>
      <c r="M404" s="3"/>
      <c r="N404" s="3"/>
      <c r="O404" s="3"/>
      <c r="P404" s="3"/>
      <c r="Q404" s="3"/>
    </row>
    <row r="405" ht="15.75" customHeight="1">
      <c r="A405" s="3"/>
      <c r="B405" s="3"/>
      <c r="C405" s="3"/>
      <c r="D405" s="3"/>
      <c r="E405" s="3"/>
      <c r="F405" s="3"/>
      <c r="G405" s="3"/>
      <c r="H405" s="3"/>
      <c r="I405" s="3"/>
      <c r="J405" s="3"/>
      <c r="K405" s="3"/>
      <c r="L405" s="3"/>
      <c r="M405" s="3"/>
      <c r="N405" s="3"/>
      <c r="O405" s="3"/>
      <c r="P405" s="3"/>
      <c r="Q405" s="3"/>
    </row>
    <row r="406" ht="15.75" customHeight="1">
      <c r="A406" s="3"/>
      <c r="B406" s="3"/>
      <c r="C406" s="3"/>
      <c r="D406" s="3"/>
      <c r="E406" s="3"/>
      <c r="F406" s="3"/>
      <c r="G406" s="3"/>
      <c r="H406" s="3"/>
      <c r="I406" s="3"/>
      <c r="J406" s="3"/>
      <c r="K406" s="3"/>
      <c r="L406" s="3"/>
      <c r="M406" s="3"/>
      <c r="N406" s="3"/>
      <c r="O406" s="3"/>
      <c r="P406" s="3"/>
      <c r="Q406" s="3"/>
    </row>
    <row r="407" ht="15.75" customHeight="1">
      <c r="A407" s="3"/>
      <c r="B407" s="3"/>
      <c r="C407" s="3"/>
      <c r="D407" s="3"/>
      <c r="E407" s="3"/>
      <c r="F407" s="3"/>
      <c r="G407" s="3"/>
      <c r="H407" s="3"/>
      <c r="I407" s="3"/>
      <c r="J407" s="3"/>
      <c r="K407" s="3"/>
      <c r="L407" s="3"/>
      <c r="M407" s="3"/>
      <c r="N407" s="3"/>
      <c r="O407" s="3"/>
      <c r="P407" s="3"/>
      <c r="Q407" s="3"/>
    </row>
    <row r="408" ht="15.75" customHeight="1">
      <c r="A408" s="3"/>
      <c r="B408" s="3"/>
      <c r="C408" s="3"/>
      <c r="D408" s="3"/>
      <c r="E408" s="3"/>
      <c r="F408" s="3"/>
      <c r="G408" s="3"/>
      <c r="H408" s="3"/>
      <c r="I408" s="3"/>
      <c r="J408" s="3"/>
      <c r="K408" s="3"/>
      <c r="L408" s="3"/>
      <c r="M408" s="3"/>
      <c r="N408" s="3"/>
      <c r="O408" s="3"/>
      <c r="P408" s="3"/>
      <c r="Q408" s="3"/>
    </row>
    <row r="409" ht="15.75" customHeight="1">
      <c r="A409" s="3"/>
      <c r="B409" s="3"/>
      <c r="C409" s="3"/>
      <c r="D409" s="3"/>
      <c r="E409" s="3"/>
      <c r="F409" s="3"/>
      <c r="G409" s="3"/>
      <c r="H409" s="3"/>
      <c r="I409" s="3"/>
      <c r="J409" s="3"/>
      <c r="K409" s="3"/>
      <c r="L409" s="3"/>
      <c r="M409" s="3"/>
      <c r="N409" s="3"/>
      <c r="O409" s="3"/>
      <c r="P409" s="3"/>
      <c r="Q409" s="3"/>
    </row>
    <row r="410" ht="15.75" customHeight="1">
      <c r="A410" s="3"/>
      <c r="B410" s="3"/>
      <c r="C410" s="3"/>
      <c r="D410" s="3"/>
      <c r="E410" s="3"/>
      <c r="F410" s="3"/>
      <c r="G410" s="3"/>
      <c r="H410" s="3"/>
      <c r="I410" s="3"/>
      <c r="J410" s="3"/>
      <c r="K410" s="3"/>
      <c r="L410" s="3"/>
      <c r="M410" s="3"/>
      <c r="N410" s="3"/>
      <c r="O410" s="3"/>
      <c r="P410" s="3"/>
      <c r="Q410" s="3"/>
    </row>
    <row r="411" ht="15.75" customHeight="1">
      <c r="A411" s="3"/>
      <c r="B411" s="3"/>
      <c r="C411" s="3"/>
      <c r="D411" s="3"/>
      <c r="E411" s="3"/>
      <c r="F411" s="3"/>
      <c r="G411" s="3"/>
      <c r="H411" s="3"/>
      <c r="I411" s="3"/>
      <c r="J411" s="3"/>
      <c r="K411" s="3"/>
      <c r="L411" s="3"/>
      <c r="M411" s="3"/>
      <c r="N411" s="3"/>
      <c r="O411" s="3"/>
      <c r="P411" s="3"/>
      <c r="Q411" s="3"/>
    </row>
    <row r="412" ht="15.75" customHeight="1">
      <c r="A412" s="3"/>
      <c r="B412" s="3"/>
      <c r="C412" s="3"/>
      <c r="D412" s="3"/>
      <c r="E412" s="3"/>
      <c r="F412" s="3"/>
      <c r="G412" s="3"/>
      <c r="H412" s="3"/>
      <c r="I412" s="3"/>
      <c r="J412" s="3"/>
      <c r="K412" s="3"/>
      <c r="L412" s="3"/>
      <c r="M412" s="3"/>
      <c r="N412" s="3"/>
      <c r="O412" s="3"/>
      <c r="P412" s="3"/>
      <c r="Q412" s="3"/>
    </row>
    <row r="413" ht="15.75" customHeight="1">
      <c r="A413" s="3"/>
      <c r="B413" s="3"/>
      <c r="C413" s="3"/>
      <c r="D413" s="3"/>
      <c r="E413" s="3"/>
      <c r="F413" s="3"/>
      <c r="G413" s="3"/>
      <c r="H413" s="3"/>
      <c r="I413" s="3"/>
      <c r="J413" s="3"/>
      <c r="K413" s="3"/>
      <c r="L413" s="3"/>
      <c r="M413" s="3"/>
      <c r="N413" s="3"/>
      <c r="O413" s="3"/>
      <c r="P413" s="3"/>
      <c r="Q413" s="3"/>
    </row>
    <row r="414" ht="15.75" customHeight="1">
      <c r="A414" s="3"/>
      <c r="B414" s="3"/>
      <c r="C414" s="3"/>
      <c r="D414" s="3"/>
      <c r="E414" s="3"/>
      <c r="F414" s="3"/>
      <c r="G414" s="3"/>
      <c r="H414" s="3"/>
      <c r="I414" s="3"/>
      <c r="J414" s="3"/>
      <c r="K414" s="3"/>
      <c r="L414" s="3"/>
      <c r="M414" s="3"/>
      <c r="N414" s="3"/>
      <c r="O414" s="3"/>
      <c r="P414" s="3"/>
      <c r="Q414" s="3"/>
    </row>
    <row r="415" ht="15.75" customHeight="1">
      <c r="A415" s="3"/>
      <c r="B415" s="3"/>
      <c r="C415" s="3"/>
      <c r="D415" s="3"/>
      <c r="E415" s="3"/>
      <c r="F415" s="3"/>
      <c r="G415" s="3"/>
      <c r="H415" s="3"/>
      <c r="I415" s="3"/>
      <c r="J415" s="3"/>
      <c r="K415" s="3"/>
      <c r="L415" s="3"/>
      <c r="M415" s="3"/>
      <c r="N415" s="3"/>
      <c r="O415" s="3"/>
      <c r="P415" s="3"/>
      <c r="Q415" s="3"/>
    </row>
    <row r="416" ht="15.75" customHeight="1">
      <c r="A416" s="3"/>
      <c r="B416" s="3"/>
      <c r="C416" s="3"/>
      <c r="D416" s="3"/>
      <c r="E416" s="3"/>
      <c r="F416" s="3"/>
      <c r="G416" s="3"/>
      <c r="H416" s="3"/>
      <c r="I416" s="3"/>
      <c r="J416" s="3"/>
      <c r="K416" s="3"/>
      <c r="L416" s="3"/>
      <c r="M416" s="3"/>
      <c r="N416" s="3"/>
      <c r="O416" s="3"/>
      <c r="P416" s="3"/>
      <c r="Q416" s="3"/>
    </row>
    <row r="417" ht="15.75" customHeight="1">
      <c r="A417" s="3"/>
      <c r="B417" s="3"/>
      <c r="C417" s="3"/>
      <c r="D417" s="3"/>
      <c r="E417" s="3"/>
      <c r="F417" s="3"/>
      <c r="G417" s="3"/>
      <c r="H417" s="3"/>
      <c r="I417" s="3"/>
      <c r="J417" s="3"/>
      <c r="K417" s="3"/>
      <c r="L417" s="3"/>
      <c r="M417" s="3"/>
      <c r="N417" s="3"/>
      <c r="O417" s="3"/>
      <c r="P417" s="3"/>
      <c r="Q417" s="3"/>
    </row>
    <row r="418" ht="15.75" customHeight="1">
      <c r="A418" s="3"/>
      <c r="B418" s="3"/>
      <c r="C418" s="3"/>
      <c r="D418" s="3"/>
      <c r="E418" s="3"/>
      <c r="F418" s="3"/>
      <c r="G418" s="3"/>
      <c r="H418" s="3"/>
      <c r="I418" s="3"/>
      <c r="J418" s="3"/>
      <c r="K418" s="3"/>
      <c r="L418" s="3"/>
      <c r="M418" s="3"/>
      <c r="N418" s="3"/>
      <c r="O418" s="3"/>
      <c r="P418" s="3"/>
      <c r="Q418" s="3"/>
    </row>
    <row r="419" ht="15.75" customHeight="1">
      <c r="A419" s="3"/>
      <c r="B419" s="3"/>
      <c r="C419" s="3"/>
      <c r="D419" s="3"/>
      <c r="E419" s="3"/>
      <c r="F419" s="3"/>
      <c r="G419" s="3"/>
      <c r="H419" s="3"/>
      <c r="I419" s="3"/>
      <c r="J419" s="3"/>
      <c r="K419" s="3"/>
      <c r="L419" s="3"/>
      <c r="M419" s="3"/>
      <c r="N419" s="3"/>
      <c r="O419" s="3"/>
      <c r="P419" s="3"/>
      <c r="Q419" s="3"/>
    </row>
    <row r="420" ht="15.75" customHeight="1">
      <c r="A420" s="3"/>
      <c r="B420" s="3"/>
      <c r="C420" s="3"/>
      <c r="D420" s="3"/>
      <c r="E420" s="3"/>
      <c r="F420" s="3"/>
      <c r="G420" s="3"/>
      <c r="H420" s="3"/>
      <c r="I420" s="3"/>
      <c r="J420" s="3"/>
      <c r="K420" s="3"/>
      <c r="L420" s="3"/>
      <c r="M420" s="3"/>
      <c r="N420" s="3"/>
      <c r="O420" s="3"/>
      <c r="P420" s="3"/>
      <c r="Q420" s="3"/>
    </row>
    <row r="421" ht="15.75" customHeight="1">
      <c r="A421" s="3"/>
      <c r="B421" s="3"/>
      <c r="C421" s="3"/>
      <c r="D421" s="3"/>
      <c r="E421" s="3"/>
      <c r="F421" s="3"/>
      <c r="G421" s="3"/>
      <c r="H421" s="3"/>
      <c r="I421" s="3"/>
      <c r="J421" s="3"/>
      <c r="K421" s="3"/>
      <c r="L421" s="3"/>
      <c r="M421" s="3"/>
      <c r="N421" s="3"/>
      <c r="O421" s="3"/>
      <c r="P421" s="3"/>
      <c r="Q421" s="3"/>
    </row>
    <row r="422" ht="15.75" customHeight="1">
      <c r="A422" s="3"/>
      <c r="B422" s="3"/>
      <c r="C422" s="3"/>
      <c r="D422" s="3"/>
      <c r="E422" s="3"/>
      <c r="F422" s="3"/>
      <c r="G422" s="3"/>
      <c r="H422" s="3"/>
      <c r="I422" s="3"/>
      <c r="J422" s="3"/>
      <c r="K422" s="3"/>
      <c r="L422" s="3"/>
      <c r="M422" s="3"/>
      <c r="N422" s="3"/>
      <c r="O422" s="3"/>
      <c r="P422" s="3"/>
      <c r="Q422" s="3"/>
    </row>
    <row r="423" ht="15.75" customHeight="1">
      <c r="A423" s="3"/>
      <c r="B423" s="3"/>
      <c r="C423" s="3"/>
      <c r="D423" s="3"/>
      <c r="E423" s="3"/>
      <c r="F423" s="3"/>
      <c r="G423" s="3"/>
      <c r="H423" s="3"/>
      <c r="I423" s="3"/>
      <c r="J423" s="3"/>
      <c r="K423" s="3"/>
      <c r="L423" s="3"/>
      <c r="M423" s="3"/>
      <c r="N423" s="3"/>
      <c r="O423" s="3"/>
      <c r="P423" s="3"/>
      <c r="Q423" s="3"/>
    </row>
    <row r="424" ht="15.75" customHeight="1">
      <c r="A424" s="3"/>
      <c r="B424" s="3"/>
      <c r="C424" s="3"/>
      <c r="D424" s="3"/>
      <c r="E424" s="3"/>
      <c r="F424" s="3"/>
      <c r="G424" s="3"/>
      <c r="H424" s="3"/>
      <c r="I424" s="3"/>
      <c r="J424" s="3"/>
      <c r="K424" s="3"/>
      <c r="L424" s="3"/>
      <c r="M424" s="3"/>
      <c r="N424" s="3"/>
      <c r="O424" s="3"/>
      <c r="P424" s="3"/>
      <c r="Q424" s="3"/>
    </row>
    <row r="425" ht="15.75" customHeight="1">
      <c r="A425" s="3"/>
      <c r="B425" s="3"/>
      <c r="C425" s="3"/>
      <c r="D425" s="3"/>
      <c r="E425" s="3"/>
      <c r="F425" s="3"/>
      <c r="G425" s="3"/>
      <c r="H425" s="3"/>
      <c r="I425" s="3"/>
      <c r="J425" s="3"/>
      <c r="K425" s="3"/>
      <c r="L425" s="3"/>
      <c r="M425" s="3"/>
      <c r="N425" s="3"/>
      <c r="O425" s="3"/>
      <c r="P425" s="3"/>
      <c r="Q425" s="3"/>
    </row>
    <row r="426" ht="15.75" customHeight="1">
      <c r="A426" s="3"/>
      <c r="B426" s="3"/>
      <c r="C426" s="3"/>
      <c r="D426" s="3"/>
      <c r="E426" s="3"/>
      <c r="F426" s="3"/>
      <c r="G426" s="3"/>
      <c r="H426" s="3"/>
      <c r="I426" s="3"/>
      <c r="J426" s="3"/>
      <c r="K426" s="3"/>
      <c r="L426" s="3"/>
      <c r="M426" s="3"/>
      <c r="N426" s="3"/>
      <c r="O426" s="3"/>
      <c r="P426" s="3"/>
      <c r="Q426" s="3"/>
    </row>
    <row r="427" ht="15.75" customHeight="1">
      <c r="A427" s="3"/>
      <c r="B427" s="3"/>
      <c r="C427" s="3"/>
      <c r="D427" s="3"/>
      <c r="E427" s="3"/>
      <c r="F427" s="3"/>
      <c r="G427" s="3"/>
      <c r="H427" s="3"/>
      <c r="I427" s="3"/>
      <c r="J427" s="3"/>
      <c r="K427" s="3"/>
      <c r="L427" s="3"/>
      <c r="M427" s="3"/>
      <c r="N427" s="3"/>
      <c r="O427" s="3"/>
      <c r="P427" s="3"/>
      <c r="Q427" s="3"/>
    </row>
    <row r="428" ht="15.75" customHeight="1">
      <c r="A428" s="3"/>
      <c r="B428" s="3"/>
      <c r="C428" s="3"/>
      <c r="D428" s="3"/>
      <c r="E428" s="3"/>
      <c r="F428" s="3"/>
      <c r="G428" s="3"/>
      <c r="H428" s="3"/>
      <c r="I428" s="3"/>
      <c r="J428" s="3"/>
      <c r="K428" s="3"/>
      <c r="L428" s="3"/>
      <c r="M428" s="3"/>
      <c r="N428" s="3"/>
      <c r="O428" s="3"/>
      <c r="P428" s="3"/>
      <c r="Q428" s="3"/>
    </row>
    <row r="429" ht="15.75" customHeight="1">
      <c r="A429" s="3"/>
      <c r="B429" s="3"/>
      <c r="C429" s="3"/>
      <c r="D429" s="3"/>
      <c r="E429" s="3"/>
      <c r="F429" s="3"/>
      <c r="G429" s="3"/>
      <c r="H429" s="3"/>
      <c r="I429" s="3"/>
      <c r="J429" s="3"/>
      <c r="K429" s="3"/>
      <c r="L429" s="3"/>
      <c r="M429" s="3"/>
      <c r="N429" s="3"/>
      <c r="O429" s="3"/>
      <c r="P429" s="3"/>
      <c r="Q429" s="3"/>
    </row>
    <row r="430" ht="15.75" customHeight="1">
      <c r="A430" s="3"/>
      <c r="B430" s="3"/>
      <c r="C430" s="3"/>
      <c r="D430" s="3"/>
      <c r="E430" s="3"/>
      <c r="F430" s="3"/>
      <c r="G430" s="3"/>
      <c r="H430" s="3"/>
      <c r="I430" s="3"/>
      <c r="J430" s="3"/>
      <c r="K430" s="3"/>
      <c r="L430" s="3"/>
      <c r="M430" s="3"/>
      <c r="N430" s="3"/>
      <c r="O430" s="3"/>
      <c r="P430" s="3"/>
      <c r="Q430" s="3"/>
    </row>
    <row r="431" ht="15.75" customHeight="1">
      <c r="A431" s="3"/>
      <c r="B431" s="3"/>
      <c r="C431" s="3"/>
      <c r="D431" s="3"/>
      <c r="E431" s="3"/>
      <c r="F431" s="3"/>
      <c r="G431" s="3"/>
      <c r="H431" s="3"/>
      <c r="I431" s="3"/>
      <c r="J431" s="3"/>
      <c r="K431" s="3"/>
      <c r="L431" s="3"/>
      <c r="M431" s="3"/>
      <c r="N431" s="3"/>
      <c r="O431" s="3"/>
      <c r="P431" s="3"/>
      <c r="Q431" s="3"/>
    </row>
    <row r="432" ht="15.75" customHeight="1">
      <c r="A432" s="3"/>
      <c r="B432" s="3"/>
      <c r="C432" s="3"/>
      <c r="D432" s="3"/>
      <c r="E432" s="3"/>
      <c r="F432" s="3"/>
      <c r="G432" s="3"/>
      <c r="H432" s="3"/>
      <c r="I432" s="3"/>
      <c r="J432" s="3"/>
      <c r="K432" s="3"/>
      <c r="L432" s="3"/>
      <c r="M432" s="3"/>
      <c r="N432" s="3"/>
      <c r="O432" s="3"/>
      <c r="P432" s="3"/>
      <c r="Q432" s="3"/>
    </row>
    <row r="433" ht="15.75" customHeight="1">
      <c r="A433" s="3"/>
      <c r="B433" s="3"/>
      <c r="C433" s="3"/>
      <c r="D433" s="3"/>
      <c r="E433" s="3"/>
      <c r="F433" s="3"/>
      <c r="G433" s="3"/>
      <c r="H433" s="3"/>
      <c r="I433" s="3"/>
      <c r="J433" s="3"/>
      <c r="K433" s="3"/>
      <c r="L433" s="3"/>
      <c r="M433" s="3"/>
      <c r="N433" s="3"/>
      <c r="O433" s="3"/>
      <c r="P433" s="3"/>
      <c r="Q433" s="3"/>
    </row>
    <row r="434" ht="15.75" customHeight="1">
      <c r="A434" s="3"/>
      <c r="B434" s="3"/>
      <c r="C434" s="3"/>
      <c r="D434" s="3"/>
      <c r="E434" s="3"/>
      <c r="F434" s="3"/>
      <c r="G434" s="3"/>
      <c r="H434" s="3"/>
      <c r="I434" s="3"/>
      <c r="J434" s="3"/>
      <c r="K434" s="3"/>
      <c r="L434" s="3"/>
      <c r="M434" s="3"/>
      <c r="N434" s="3"/>
      <c r="O434" s="3"/>
      <c r="P434" s="3"/>
      <c r="Q434" s="3"/>
    </row>
    <row r="435" ht="15.75" customHeight="1">
      <c r="A435" s="3"/>
      <c r="B435" s="3"/>
      <c r="C435" s="3"/>
      <c r="D435" s="3"/>
      <c r="E435" s="3"/>
      <c r="F435" s="3"/>
      <c r="G435" s="3"/>
      <c r="H435" s="3"/>
      <c r="I435" s="3"/>
      <c r="J435" s="3"/>
      <c r="K435" s="3"/>
      <c r="L435" s="3"/>
      <c r="M435" s="3"/>
      <c r="N435" s="3"/>
      <c r="O435" s="3"/>
      <c r="P435" s="3"/>
      <c r="Q435" s="3"/>
    </row>
    <row r="436" ht="15.75" customHeight="1">
      <c r="A436" s="3"/>
      <c r="B436" s="3"/>
      <c r="C436" s="3"/>
      <c r="D436" s="3"/>
      <c r="E436" s="3"/>
      <c r="F436" s="3"/>
      <c r="G436" s="3"/>
      <c r="H436" s="3"/>
      <c r="I436" s="3"/>
      <c r="J436" s="3"/>
      <c r="K436" s="3"/>
      <c r="L436" s="3"/>
      <c r="M436" s="3"/>
      <c r="N436" s="3"/>
      <c r="O436" s="3"/>
      <c r="P436" s="3"/>
      <c r="Q436" s="3"/>
    </row>
    <row r="437" ht="15.75" customHeight="1">
      <c r="A437" s="3"/>
      <c r="B437" s="3"/>
      <c r="C437" s="3"/>
      <c r="D437" s="3"/>
      <c r="E437" s="3"/>
      <c r="F437" s="3"/>
      <c r="G437" s="3"/>
      <c r="H437" s="3"/>
      <c r="I437" s="3"/>
      <c r="J437" s="3"/>
      <c r="K437" s="3"/>
      <c r="L437" s="3"/>
      <c r="M437" s="3"/>
      <c r="N437" s="3"/>
      <c r="O437" s="3"/>
      <c r="P437" s="3"/>
      <c r="Q437" s="3"/>
    </row>
    <row r="438" ht="15.75" customHeight="1">
      <c r="A438" s="3"/>
      <c r="B438" s="3"/>
      <c r="C438" s="3"/>
      <c r="D438" s="3"/>
      <c r="E438" s="3"/>
      <c r="F438" s="3"/>
      <c r="G438" s="3"/>
      <c r="H438" s="3"/>
      <c r="I438" s="3"/>
      <c r="J438" s="3"/>
      <c r="K438" s="3"/>
      <c r="L438" s="3"/>
      <c r="M438" s="3"/>
      <c r="N438" s="3"/>
      <c r="O438" s="3"/>
      <c r="P438" s="3"/>
      <c r="Q438" s="3"/>
    </row>
    <row r="439" ht="15.75" customHeight="1">
      <c r="A439" s="3"/>
      <c r="B439" s="3"/>
      <c r="C439" s="3"/>
      <c r="D439" s="3"/>
      <c r="E439" s="3"/>
      <c r="F439" s="3"/>
      <c r="G439" s="3"/>
      <c r="H439" s="3"/>
      <c r="I439" s="3"/>
      <c r="J439" s="3"/>
      <c r="K439" s="3"/>
      <c r="L439" s="3"/>
      <c r="M439" s="3"/>
      <c r="N439" s="3"/>
      <c r="O439" s="3"/>
      <c r="P439" s="3"/>
      <c r="Q439" s="3"/>
    </row>
    <row r="440" ht="15.75" customHeight="1">
      <c r="A440" s="3"/>
      <c r="B440" s="3"/>
      <c r="C440" s="3"/>
      <c r="D440" s="3"/>
      <c r="E440" s="3"/>
      <c r="F440" s="3"/>
      <c r="G440" s="3"/>
      <c r="H440" s="3"/>
      <c r="I440" s="3"/>
      <c r="J440" s="3"/>
      <c r="K440" s="3"/>
      <c r="L440" s="3"/>
      <c r="M440" s="3"/>
      <c r="N440" s="3"/>
      <c r="O440" s="3"/>
      <c r="P440" s="3"/>
      <c r="Q440" s="3"/>
    </row>
    <row r="441" ht="15.75" customHeight="1">
      <c r="A441" s="3"/>
      <c r="B441" s="3"/>
      <c r="C441" s="3"/>
      <c r="D441" s="3"/>
      <c r="E441" s="3"/>
      <c r="F441" s="3"/>
      <c r="G441" s="3"/>
      <c r="H441" s="3"/>
      <c r="I441" s="3"/>
      <c r="J441" s="3"/>
      <c r="K441" s="3"/>
      <c r="L441" s="3"/>
      <c r="M441" s="3"/>
      <c r="N441" s="3"/>
      <c r="O441" s="3"/>
      <c r="P441" s="3"/>
      <c r="Q441" s="3"/>
    </row>
    <row r="442" ht="15.75" customHeight="1">
      <c r="A442" s="3"/>
      <c r="B442" s="3"/>
      <c r="C442" s="3"/>
      <c r="D442" s="3"/>
      <c r="E442" s="3"/>
      <c r="F442" s="3"/>
      <c r="G442" s="3"/>
      <c r="H442" s="3"/>
      <c r="I442" s="3"/>
      <c r="J442" s="3"/>
      <c r="K442" s="3"/>
      <c r="L442" s="3"/>
      <c r="M442" s="3"/>
      <c r="N442" s="3"/>
      <c r="O442" s="3"/>
      <c r="P442" s="3"/>
      <c r="Q442" s="3"/>
    </row>
    <row r="443" ht="15.75" customHeight="1">
      <c r="A443" s="3"/>
      <c r="B443" s="3"/>
      <c r="C443" s="3"/>
      <c r="D443" s="3"/>
      <c r="E443" s="3"/>
      <c r="F443" s="3"/>
      <c r="G443" s="3"/>
      <c r="H443" s="3"/>
      <c r="I443" s="3"/>
      <c r="J443" s="3"/>
      <c r="K443" s="3"/>
      <c r="L443" s="3"/>
      <c r="M443" s="3"/>
      <c r="N443" s="3"/>
      <c r="O443" s="3"/>
      <c r="P443" s="3"/>
      <c r="Q443" s="3"/>
    </row>
    <row r="444" ht="15.75" customHeight="1">
      <c r="A444" s="3"/>
      <c r="B444" s="3"/>
      <c r="C444" s="3"/>
      <c r="D444" s="3"/>
      <c r="E444" s="3"/>
      <c r="F444" s="3"/>
      <c r="G444" s="3"/>
      <c r="H444" s="3"/>
      <c r="I444" s="3"/>
      <c r="J444" s="3"/>
      <c r="K444" s="3"/>
      <c r="L444" s="3"/>
      <c r="M444" s="3"/>
      <c r="N444" s="3"/>
      <c r="O444" s="3"/>
      <c r="P444" s="3"/>
      <c r="Q444" s="3"/>
    </row>
    <row r="445" ht="15.75" customHeight="1">
      <c r="A445" s="3"/>
      <c r="B445" s="3"/>
      <c r="C445" s="3"/>
      <c r="D445" s="3"/>
      <c r="E445" s="3"/>
      <c r="F445" s="3"/>
      <c r="G445" s="3"/>
      <c r="H445" s="3"/>
      <c r="I445" s="3"/>
      <c r="J445" s="3"/>
      <c r="K445" s="3"/>
      <c r="L445" s="3"/>
      <c r="M445" s="3"/>
      <c r="N445" s="3"/>
      <c r="O445" s="3"/>
      <c r="P445" s="3"/>
      <c r="Q445" s="3"/>
    </row>
    <row r="446" ht="15.75" customHeight="1">
      <c r="A446" s="3"/>
      <c r="B446" s="3"/>
      <c r="C446" s="3"/>
      <c r="D446" s="3"/>
      <c r="E446" s="3"/>
      <c r="F446" s="3"/>
      <c r="G446" s="3"/>
      <c r="H446" s="3"/>
      <c r="I446" s="3"/>
      <c r="J446" s="3"/>
      <c r="K446" s="3"/>
      <c r="L446" s="3"/>
      <c r="M446" s="3"/>
      <c r="N446" s="3"/>
      <c r="O446" s="3"/>
      <c r="P446" s="3"/>
      <c r="Q446" s="3"/>
    </row>
    <row r="447" ht="15.75" customHeight="1">
      <c r="A447" s="3"/>
      <c r="B447" s="3"/>
      <c r="C447" s="3"/>
      <c r="D447" s="3"/>
      <c r="E447" s="3"/>
      <c r="F447" s="3"/>
      <c r="G447" s="3"/>
      <c r="H447" s="3"/>
      <c r="I447" s="3"/>
      <c r="J447" s="3"/>
      <c r="K447" s="3"/>
      <c r="L447" s="3"/>
      <c r="M447" s="3"/>
      <c r="N447" s="3"/>
      <c r="O447" s="3"/>
      <c r="P447" s="3"/>
      <c r="Q447" s="3"/>
    </row>
    <row r="448" ht="15.75" customHeight="1">
      <c r="A448" s="3"/>
      <c r="B448" s="3"/>
      <c r="C448" s="3"/>
      <c r="D448" s="3"/>
      <c r="E448" s="3"/>
      <c r="F448" s="3"/>
      <c r="G448" s="3"/>
      <c r="H448" s="3"/>
      <c r="I448" s="3"/>
      <c r="J448" s="3"/>
      <c r="K448" s="3"/>
      <c r="L448" s="3"/>
      <c r="M448" s="3"/>
      <c r="N448" s="3"/>
      <c r="O448" s="3"/>
      <c r="P448" s="3"/>
      <c r="Q448" s="3"/>
    </row>
    <row r="449" ht="15.75" customHeight="1">
      <c r="A449" s="3"/>
      <c r="B449" s="3"/>
      <c r="C449" s="3"/>
      <c r="D449" s="3"/>
      <c r="E449" s="3"/>
      <c r="F449" s="3"/>
      <c r="G449" s="3"/>
      <c r="H449" s="3"/>
      <c r="I449" s="3"/>
      <c r="J449" s="3"/>
      <c r="K449" s="3"/>
      <c r="L449" s="3"/>
      <c r="M449" s="3"/>
      <c r="N449" s="3"/>
      <c r="O449" s="3"/>
      <c r="P449" s="3"/>
      <c r="Q449" s="3"/>
    </row>
    <row r="450" ht="15.75" customHeight="1">
      <c r="A450" s="3"/>
      <c r="B450" s="3"/>
      <c r="C450" s="3"/>
      <c r="D450" s="3"/>
      <c r="E450" s="3"/>
      <c r="F450" s="3"/>
      <c r="G450" s="3"/>
      <c r="H450" s="3"/>
      <c r="I450" s="3"/>
      <c r="J450" s="3"/>
      <c r="K450" s="3"/>
      <c r="L450" s="3"/>
      <c r="M450" s="3"/>
      <c r="N450" s="3"/>
      <c r="O450" s="3"/>
      <c r="P450" s="3"/>
      <c r="Q450" s="3"/>
    </row>
    <row r="451" ht="15.75" customHeight="1">
      <c r="A451" s="3"/>
      <c r="B451" s="3"/>
      <c r="C451" s="3"/>
      <c r="D451" s="3"/>
      <c r="E451" s="3"/>
      <c r="F451" s="3"/>
      <c r="G451" s="3"/>
      <c r="H451" s="3"/>
      <c r="I451" s="3"/>
      <c r="J451" s="3"/>
      <c r="K451" s="3"/>
      <c r="L451" s="3"/>
      <c r="M451" s="3"/>
      <c r="N451" s="3"/>
      <c r="O451" s="3"/>
      <c r="P451" s="3"/>
      <c r="Q451" s="3"/>
    </row>
    <row r="452" ht="15.75" customHeight="1">
      <c r="A452" s="3"/>
      <c r="B452" s="3"/>
      <c r="C452" s="3"/>
      <c r="D452" s="3"/>
      <c r="E452" s="3"/>
      <c r="F452" s="3"/>
      <c r="G452" s="3"/>
      <c r="H452" s="3"/>
      <c r="I452" s="3"/>
      <c r="J452" s="3"/>
      <c r="K452" s="3"/>
      <c r="L452" s="3"/>
      <c r="M452" s="3"/>
      <c r="N452" s="3"/>
      <c r="O452" s="3"/>
      <c r="P452" s="3"/>
      <c r="Q452" s="3"/>
    </row>
    <row r="453" ht="15.75" customHeight="1">
      <c r="A453" s="3"/>
      <c r="B453" s="3"/>
      <c r="C453" s="3"/>
      <c r="D453" s="3"/>
      <c r="E453" s="3"/>
      <c r="F453" s="3"/>
      <c r="G453" s="3"/>
      <c r="H453" s="3"/>
      <c r="I453" s="3"/>
      <c r="J453" s="3"/>
      <c r="K453" s="3"/>
      <c r="L453" s="3"/>
      <c r="M453" s="3"/>
      <c r="N453" s="3"/>
      <c r="O453" s="3"/>
      <c r="P453" s="3"/>
      <c r="Q453" s="3"/>
    </row>
    <row r="454" ht="15.75" customHeight="1">
      <c r="A454" s="3"/>
      <c r="B454" s="3"/>
      <c r="C454" s="3"/>
      <c r="D454" s="3"/>
      <c r="E454" s="3"/>
      <c r="F454" s="3"/>
      <c r="G454" s="3"/>
      <c r="H454" s="3"/>
      <c r="I454" s="3"/>
      <c r="J454" s="3"/>
      <c r="K454" s="3"/>
      <c r="L454" s="3"/>
      <c r="M454" s="3"/>
      <c r="N454" s="3"/>
      <c r="O454" s="3"/>
      <c r="P454" s="3"/>
      <c r="Q454" s="3"/>
    </row>
    <row r="455" ht="15.75" customHeight="1">
      <c r="A455" s="3"/>
      <c r="B455" s="3"/>
      <c r="C455" s="3"/>
      <c r="D455" s="3"/>
      <c r="E455" s="3"/>
      <c r="F455" s="3"/>
      <c r="G455" s="3"/>
      <c r="H455" s="3"/>
      <c r="I455" s="3"/>
      <c r="J455" s="3"/>
      <c r="K455" s="3"/>
      <c r="L455" s="3"/>
      <c r="M455" s="3"/>
      <c r="N455" s="3"/>
      <c r="O455" s="3"/>
      <c r="P455" s="3"/>
      <c r="Q455" s="3"/>
    </row>
    <row r="456" ht="15.75" customHeight="1">
      <c r="A456" s="3"/>
      <c r="B456" s="3"/>
      <c r="C456" s="3"/>
      <c r="D456" s="3"/>
      <c r="E456" s="3"/>
      <c r="F456" s="3"/>
      <c r="G456" s="3"/>
      <c r="H456" s="3"/>
      <c r="I456" s="3"/>
      <c r="J456" s="3"/>
      <c r="K456" s="3"/>
      <c r="L456" s="3"/>
      <c r="M456" s="3"/>
      <c r="N456" s="3"/>
      <c r="O456" s="3"/>
      <c r="P456" s="3"/>
      <c r="Q456" s="3"/>
    </row>
    <row r="457" ht="15.75" customHeight="1">
      <c r="A457" s="3"/>
      <c r="B457" s="3"/>
      <c r="C457" s="3"/>
      <c r="D457" s="3"/>
      <c r="E457" s="3"/>
      <c r="F457" s="3"/>
      <c r="G457" s="3"/>
      <c r="H457" s="3"/>
      <c r="I457" s="3"/>
      <c r="J457" s="3"/>
      <c r="K457" s="3"/>
      <c r="L457" s="3"/>
      <c r="M457" s="3"/>
      <c r="N457" s="3"/>
      <c r="O457" s="3"/>
      <c r="P457" s="3"/>
      <c r="Q457" s="3"/>
    </row>
    <row r="458" ht="15.75" customHeight="1">
      <c r="A458" s="3"/>
      <c r="B458" s="3"/>
      <c r="C458" s="3"/>
      <c r="D458" s="3"/>
      <c r="E458" s="3"/>
      <c r="F458" s="3"/>
      <c r="G458" s="3"/>
      <c r="H458" s="3"/>
      <c r="I458" s="3"/>
      <c r="J458" s="3"/>
      <c r="K458" s="3"/>
      <c r="L458" s="3"/>
      <c r="M458" s="3"/>
      <c r="N458" s="3"/>
      <c r="O458" s="3"/>
      <c r="P458" s="3"/>
      <c r="Q458" s="3"/>
    </row>
    <row r="459" ht="15.75" customHeight="1">
      <c r="A459" s="3"/>
      <c r="B459" s="3"/>
      <c r="C459" s="3"/>
      <c r="D459" s="3"/>
      <c r="E459" s="3"/>
      <c r="F459" s="3"/>
      <c r="G459" s="3"/>
      <c r="H459" s="3"/>
      <c r="I459" s="3"/>
      <c r="J459" s="3"/>
      <c r="K459" s="3"/>
      <c r="L459" s="3"/>
      <c r="M459" s="3"/>
      <c r="N459" s="3"/>
      <c r="O459" s="3"/>
      <c r="P459" s="3"/>
      <c r="Q459" s="3"/>
    </row>
    <row r="460" ht="15.75" customHeight="1">
      <c r="A460" s="3"/>
      <c r="B460" s="3"/>
      <c r="C460" s="3"/>
      <c r="D460" s="3"/>
      <c r="E460" s="3"/>
      <c r="F460" s="3"/>
      <c r="G460" s="3"/>
      <c r="H460" s="3"/>
      <c r="I460" s="3"/>
      <c r="J460" s="3"/>
      <c r="K460" s="3"/>
      <c r="L460" s="3"/>
      <c r="M460" s="3"/>
      <c r="N460" s="3"/>
      <c r="O460" s="3"/>
      <c r="P460" s="3"/>
      <c r="Q460" s="3"/>
    </row>
    <row r="461" ht="15.75" customHeight="1">
      <c r="A461" s="3"/>
      <c r="B461" s="3"/>
      <c r="C461" s="3"/>
      <c r="D461" s="3"/>
      <c r="E461" s="3"/>
      <c r="F461" s="3"/>
      <c r="G461" s="3"/>
      <c r="H461" s="3"/>
      <c r="I461" s="3"/>
      <c r="J461" s="3"/>
      <c r="K461" s="3"/>
      <c r="L461" s="3"/>
      <c r="M461" s="3"/>
      <c r="N461" s="3"/>
      <c r="O461" s="3"/>
      <c r="P461" s="3"/>
      <c r="Q461" s="3"/>
    </row>
    <row r="462" ht="15.75" customHeight="1">
      <c r="A462" s="3"/>
      <c r="B462" s="3"/>
      <c r="C462" s="3"/>
      <c r="D462" s="3"/>
      <c r="E462" s="3"/>
      <c r="F462" s="3"/>
      <c r="G462" s="3"/>
      <c r="H462" s="3"/>
      <c r="I462" s="3"/>
      <c r="J462" s="3"/>
      <c r="K462" s="3"/>
      <c r="L462" s="3"/>
      <c r="M462" s="3"/>
      <c r="N462" s="3"/>
      <c r="O462" s="3"/>
      <c r="P462" s="3"/>
      <c r="Q462" s="3"/>
    </row>
    <row r="463" ht="15.75" customHeight="1">
      <c r="A463" s="3"/>
      <c r="B463" s="3"/>
      <c r="C463" s="3"/>
      <c r="D463" s="3"/>
      <c r="E463" s="3"/>
      <c r="F463" s="3"/>
      <c r="G463" s="3"/>
      <c r="H463" s="3"/>
      <c r="I463" s="3"/>
      <c r="J463" s="3"/>
      <c r="K463" s="3"/>
      <c r="L463" s="3"/>
      <c r="M463" s="3"/>
      <c r="N463" s="3"/>
      <c r="O463" s="3"/>
      <c r="P463" s="3"/>
      <c r="Q463" s="3"/>
    </row>
    <row r="464" ht="15.75" customHeight="1">
      <c r="A464" s="3"/>
      <c r="B464" s="3"/>
      <c r="C464" s="3"/>
      <c r="D464" s="3"/>
      <c r="E464" s="3"/>
      <c r="F464" s="3"/>
      <c r="G464" s="3"/>
      <c r="H464" s="3"/>
      <c r="I464" s="3"/>
      <c r="J464" s="3"/>
      <c r="K464" s="3"/>
      <c r="L464" s="3"/>
      <c r="M464" s="3"/>
      <c r="N464" s="3"/>
      <c r="O464" s="3"/>
      <c r="P464" s="3"/>
      <c r="Q464" s="3"/>
    </row>
    <row r="465" ht="15.75" customHeight="1">
      <c r="A465" s="3"/>
      <c r="B465" s="3"/>
      <c r="C465" s="3"/>
      <c r="D465" s="3"/>
      <c r="E465" s="3"/>
      <c r="F465" s="3"/>
      <c r="G465" s="3"/>
      <c r="H465" s="3"/>
      <c r="I465" s="3"/>
      <c r="J465" s="3"/>
      <c r="K465" s="3"/>
      <c r="L465" s="3"/>
      <c r="M465" s="3"/>
      <c r="N465" s="3"/>
      <c r="O465" s="3"/>
      <c r="P465" s="3"/>
      <c r="Q465" s="3"/>
    </row>
    <row r="466" ht="15.75" customHeight="1">
      <c r="A466" s="3"/>
      <c r="B466" s="3"/>
      <c r="C466" s="3"/>
      <c r="D466" s="3"/>
      <c r="E466" s="3"/>
      <c r="F466" s="3"/>
      <c r="G466" s="3"/>
      <c r="H466" s="3"/>
      <c r="I466" s="3"/>
      <c r="J466" s="3"/>
      <c r="K466" s="3"/>
      <c r="L466" s="3"/>
      <c r="M466" s="3"/>
      <c r="N466" s="3"/>
      <c r="O466" s="3"/>
      <c r="P466" s="3"/>
      <c r="Q466" s="3"/>
    </row>
    <row r="467" ht="15.75" customHeight="1">
      <c r="A467" s="3"/>
      <c r="B467" s="3"/>
      <c r="C467" s="3"/>
      <c r="D467" s="3"/>
      <c r="E467" s="3"/>
      <c r="F467" s="3"/>
      <c r="G467" s="3"/>
      <c r="H467" s="3"/>
      <c r="I467" s="3"/>
      <c r="J467" s="3"/>
      <c r="K467" s="3"/>
      <c r="L467" s="3"/>
      <c r="M467" s="3"/>
      <c r="N467" s="3"/>
      <c r="O467" s="3"/>
      <c r="P467" s="3"/>
      <c r="Q467" s="3"/>
    </row>
    <row r="468" ht="15.75" customHeight="1">
      <c r="A468" s="3"/>
      <c r="B468" s="3"/>
      <c r="C468" s="3"/>
      <c r="D468" s="3"/>
      <c r="E468" s="3"/>
      <c r="F468" s="3"/>
      <c r="G468" s="3"/>
      <c r="H468" s="3"/>
      <c r="I468" s="3"/>
      <c r="J468" s="3"/>
      <c r="K468" s="3"/>
      <c r="L468" s="3"/>
      <c r="M468" s="3"/>
      <c r="N468" s="3"/>
      <c r="O468" s="3"/>
      <c r="P468" s="3"/>
      <c r="Q468" s="3"/>
    </row>
    <row r="469" ht="15.75" customHeight="1">
      <c r="A469" s="3"/>
      <c r="B469" s="3"/>
      <c r="C469" s="3"/>
      <c r="D469" s="3"/>
      <c r="E469" s="3"/>
      <c r="F469" s="3"/>
      <c r="G469" s="3"/>
      <c r="H469" s="3"/>
      <c r="I469" s="3"/>
      <c r="J469" s="3"/>
      <c r="K469" s="3"/>
      <c r="L469" s="3"/>
      <c r="M469" s="3"/>
      <c r="N469" s="3"/>
      <c r="O469" s="3"/>
      <c r="P469" s="3"/>
      <c r="Q469" s="3"/>
    </row>
    <row r="470" ht="15.75" customHeight="1">
      <c r="A470" s="3"/>
      <c r="B470" s="3"/>
      <c r="C470" s="3"/>
      <c r="D470" s="3"/>
      <c r="E470" s="3"/>
      <c r="F470" s="3"/>
      <c r="G470" s="3"/>
      <c r="H470" s="3"/>
      <c r="I470" s="3"/>
      <c r="J470" s="3"/>
      <c r="K470" s="3"/>
      <c r="L470" s="3"/>
      <c r="M470" s="3"/>
      <c r="N470" s="3"/>
      <c r="O470" s="3"/>
      <c r="P470" s="3"/>
      <c r="Q470" s="3"/>
    </row>
    <row r="471" ht="15.75" customHeight="1">
      <c r="A471" s="3"/>
      <c r="B471" s="3"/>
      <c r="C471" s="3"/>
      <c r="D471" s="3"/>
      <c r="E471" s="3"/>
      <c r="F471" s="3"/>
      <c r="G471" s="3"/>
      <c r="H471" s="3"/>
      <c r="I471" s="3"/>
      <c r="J471" s="3"/>
      <c r="K471" s="3"/>
      <c r="L471" s="3"/>
      <c r="M471" s="3"/>
      <c r="N471" s="3"/>
      <c r="O471" s="3"/>
      <c r="P471" s="3"/>
      <c r="Q471" s="3"/>
    </row>
    <row r="472" ht="15.75" customHeight="1">
      <c r="A472" s="3"/>
      <c r="B472" s="3"/>
      <c r="C472" s="3"/>
      <c r="D472" s="3"/>
      <c r="E472" s="3"/>
      <c r="F472" s="3"/>
      <c r="G472" s="3"/>
      <c r="H472" s="3"/>
      <c r="I472" s="3"/>
      <c r="J472" s="3"/>
      <c r="K472" s="3"/>
      <c r="L472" s="3"/>
      <c r="M472" s="3"/>
      <c r="N472" s="3"/>
      <c r="O472" s="3"/>
      <c r="P472" s="3"/>
      <c r="Q472" s="3"/>
    </row>
    <row r="473" ht="15.75" customHeight="1">
      <c r="A473" s="3"/>
      <c r="B473" s="3"/>
      <c r="C473" s="3"/>
      <c r="D473" s="3"/>
      <c r="E473" s="3"/>
      <c r="F473" s="3"/>
      <c r="G473" s="3"/>
      <c r="H473" s="3"/>
      <c r="I473" s="3"/>
      <c r="J473" s="3"/>
      <c r="K473" s="3"/>
      <c r="L473" s="3"/>
      <c r="M473" s="3"/>
      <c r="N473" s="3"/>
      <c r="O473" s="3"/>
      <c r="P473" s="3"/>
      <c r="Q473" s="3"/>
    </row>
    <row r="474" ht="15.75" customHeight="1">
      <c r="A474" s="3"/>
      <c r="B474" s="3"/>
      <c r="C474" s="3"/>
      <c r="D474" s="3"/>
      <c r="E474" s="3"/>
      <c r="F474" s="3"/>
      <c r="G474" s="3"/>
      <c r="H474" s="3"/>
      <c r="I474" s="3"/>
      <c r="J474" s="3"/>
      <c r="K474" s="3"/>
      <c r="L474" s="3"/>
      <c r="M474" s="3"/>
      <c r="N474" s="3"/>
      <c r="O474" s="3"/>
      <c r="P474" s="3"/>
      <c r="Q474" s="3"/>
    </row>
    <row r="475" ht="15.75" customHeight="1">
      <c r="A475" s="3"/>
      <c r="B475" s="3"/>
      <c r="C475" s="3"/>
      <c r="D475" s="3"/>
      <c r="E475" s="3"/>
      <c r="F475" s="3"/>
      <c r="G475" s="3"/>
      <c r="H475" s="3"/>
      <c r="I475" s="3"/>
      <c r="J475" s="3"/>
      <c r="K475" s="3"/>
      <c r="L475" s="3"/>
      <c r="M475" s="3"/>
      <c r="N475" s="3"/>
      <c r="O475" s="3"/>
      <c r="P475" s="3"/>
      <c r="Q475" s="3"/>
    </row>
    <row r="476" ht="15.75" customHeight="1">
      <c r="A476" s="3"/>
      <c r="B476" s="3"/>
      <c r="C476" s="3"/>
      <c r="D476" s="3"/>
      <c r="E476" s="3"/>
      <c r="F476" s="3"/>
      <c r="G476" s="3"/>
      <c r="H476" s="3"/>
      <c r="I476" s="3"/>
      <c r="J476" s="3"/>
      <c r="K476" s="3"/>
      <c r="L476" s="3"/>
      <c r="M476" s="3"/>
      <c r="N476" s="3"/>
      <c r="O476" s="3"/>
      <c r="P476" s="3"/>
      <c r="Q476" s="3"/>
    </row>
    <row r="477" ht="15.75" customHeight="1">
      <c r="A477" s="3"/>
      <c r="B477" s="3"/>
      <c r="C477" s="3"/>
      <c r="D477" s="3"/>
      <c r="E477" s="3"/>
      <c r="F477" s="3"/>
      <c r="G477" s="3"/>
      <c r="H477" s="3"/>
      <c r="I477" s="3"/>
      <c r="J477" s="3"/>
      <c r="K477" s="3"/>
      <c r="L477" s="3"/>
      <c r="M477" s="3"/>
      <c r="N477" s="3"/>
      <c r="O477" s="3"/>
      <c r="P477" s="3"/>
      <c r="Q477" s="3"/>
    </row>
    <row r="478" ht="15.75" customHeight="1">
      <c r="A478" s="3"/>
      <c r="B478" s="3"/>
      <c r="C478" s="3"/>
      <c r="D478" s="3"/>
      <c r="E478" s="3"/>
      <c r="F478" s="3"/>
      <c r="G478" s="3"/>
      <c r="H478" s="3"/>
      <c r="I478" s="3"/>
      <c r="J478" s="3"/>
      <c r="K478" s="3"/>
      <c r="L478" s="3"/>
      <c r="M478" s="3"/>
      <c r="N478" s="3"/>
      <c r="O478" s="3"/>
      <c r="P478" s="3"/>
      <c r="Q478" s="3"/>
    </row>
    <row r="479" ht="15.75" customHeight="1">
      <c r="A479" s="3"/>
      <c r="B479" s="3"/>
      <c r="C479" s="3"/>
      <c r="D479" s="3"/>
      <c r="E479" s="3"/>
      <c r="F479" s="3"/>
      <c r="G479" s="3"/>
      <c r="H479" s="3"/>
      <c r="I479" s="3"/>
      <c r="J479" s="3"/>
      <c r="K479" s="3"/>
      <c r="L479" s="3"/>
      <c r="M479" s="3"/>
      <c r="N479" s="3"/>
      <c r="O479" s="3"/>
      <c r="P479" s="3"/>
      <c r="Q479" s="3"/>
    </row>
    <row r="480" ht="15.75" customHeight="1">
      <c r="A480" s="3"/>
      <c r="B480" s="3"/>
      <c r="C480" s="3"/>
      <c r="D480" s="3"/>
      <c r="E480" s="3"/>
      <c r="F480" s="3"/>
      <c r="G480" s="3"/>
      <c r="H480" s="3"/>
      <c r="I480" s="3"/>
      <c r="J480" s="3"/>
      <c r="K480" s="3"/>
      <c r="L480" s="3"/>
      <c r="M480" s="3"/>
      <c r="N480" s="3"/>
      <c r="O480" s="3"/>
      <c r="P480" s="3"/>
      <c r="Q480" s="3"/>
    </row>
    <row r="481" ht="15.75" customHeight="1">
      <c r="A481" s="3"/>
      <c r="B481" s="3"/>
      <c r="C481" s="3"/>
      <c r="D481" s="3"/>
      <c r="E481" s="3"/>
      <c r="F481" s="3"/>
      <c r="G481" s="3"/>
      <c r="H481" s="3"/>
      <c r="I481" s="3"/>
      <c r="J481" s="3"/>
      <c r="K481" s="3"/>
      <c r="L481" s="3"/>
      <c r="M481" s="3"/>
      <c r="N481" s="3"/>
      <c r="O481" s="3"/>
      <c r="P481" s="3"/>
      <c r="Q481" s="3"/>
    </row>
    <row r="482" ht="15.75" customHeight="1">
      <c r="A482" s="3"/>
      <c r="B482" s="3"/>
      <c r="C482" s="3"/>
      <c r="D482" s="3"/>
      <c r="E482" s="3"/>
      <c r="F482" s="3"/>
      <c r="G482" s="3"/>
      <c r="H482" s="3"/>
      <c r="I482" s="3"/>
      <c r="J482" s="3"/>
      <c r="K482" s="3"/>
      <c r="L482" s="3"/>
      <c r="M482" s="3"/>
      <c r="N482" s="3"/>
      <c r="O482" s="3"/>
      <c r="P482" s="3"/>
      <c r="Q482" s="3"/>
    </row>
    <row r="483" ht="15.75" customHeight="1">
      <c r="A483" s="3"/>
      <c r="B483" s="3"/>
      <c r="C483" s="3"/>
      <c r="D483" s="3"/>
      <c r="E483" s="3"/>
      <c r="F483" s="3"/>
      <c r="G483" s="3"/>
      <c r="H483" s="3"/>
      <c r="I483" s="3"/>
      <c r="J483" s="3"/>
      <c r="K483" s="3"/>
      <c r="L483" s="3"/>
      <c r="M483" s="3"/>
      <c r="N483" s="3"/>
      <c r="O483" s="3"/>
      <c r="P483" s="3"/>
      <c r="Q483" s="3"/>
    </row>
    <row r="484" ht="15.75" customHeight="1">
      <c r="A484" s="3"/>
      <c r="B484" s="3"/>
      <c r="C484" s="3"/>
      <c r="D484" s="3"/>
      <c r="E484" s="3"/>
      <c r="F484" s="3"/>
      <c r="G484" s="3"/>
      <c r="H484" s="3"/>
      <c r="I484" s="3"/>
      <c r="J484" s="3"/>
      <c r="K484" s="3"/>
      <c r="L484" s="3"/>
      <c r="M484" s="3"/>
      <c r="N484" s="3"/>
      <c r="O484" s="3"/>
      <c r="P484" s="3"/>
      <c r="Q484" s="3"/>
    </row>
    <row r="485" ht="15.75" customHeight="1">
      <c r="A485" s="3"/>
      <c r="B485" s="3"/>
      <c r="C485" s="3"/>
      <c r="D485" s="3"/>
      <c r="E485" s="3"/>
      <c r="F485" s="3"/>
      <c r="G485" s="3"/>
      <c r="H485" s="3"/>
      <c r="I485" s="3"/>
      <c r="J485" s="3"/>
      <c r="K485" s="3"/>
      <c r="L485" s="3"/>
      <c r="M485" s="3"/>
      <c r="N485" s="3"/>
      <c r="O485" s="3"/>
      <c r="P485" s="3"/>
      <c r="Q485" s="3"/>
    </row>
    <row r="486" ht="15.75" customHeight="1">
      <c r="A486" s="3"/>
      <c r="B486" s="3"/>
      <c r="C486" s="3"/>
      <c r="D486" s="3"/>
      <c r="E486" s="3"/>
      <c r="F486" s="3"/>
      <c r="G486" s="3"/>
      <c r="H486" s="3"/>
      <c r="I486" s="3"/>
      <c r="J486" s="3"/>
      <c r="K486" s="3"/>
      <c r="L486" s="3"/>
      <c r="M486" s="3"/>
      <c r="N486" s="3"/>
      <c r="O486" s="3"/>
      <c r="P486" s="3"/>
      <c r="Q486" s="3"/>
    </row>
    <row r="487" ht="15.75" customHeight="1">
      <c r="A487" s="3"/>
      <c r="B487" s="3"/>
      <c r="C487" s="3"/>
      <c r="D487" s="3"/>
      <c r="E487" s="3"/>
      <c r="F487" s="3"/>
      <c r="G487" s="3"/>
      <c r="H487" s="3"/>
      <c r="I487" s="3"/>
      <c r="J487" s="3"/>
      <c r="K487" s="3"/>
      <c r="L487" s="3"/>
      <c r="M487" s="3"/>
      <c r="N487" s="3"/>
      <c r="O487" s="3"/>
      <c r="P487" s="3"/>
      <c r="Q487" s="3"/>
    </row>
    <row r="488" ht="15.75" customHeight="1">
      <c r="A488" s="3"/>
      <c r="B488" s="3"/>
      <c r="C488" s="3"/>
      <c r="D488" s="3"/>
      <c r="E488" s="3"/>
      <c r="F488" s="3"/>
      <c r="G488" s="3"/>
      <c r="H488" s="3"/>
      <c r="I488" s="3"/>
      <c r="J488" s="3"/>
      <c r="K488" s="3"/>
      <c r="L488" s="3"/>
      <c r="M488" s="3"/>
      <c r="N488" s="3"/>
      <c r="O488" s="3"/>
      <c r="P488" s="3"/>
      <c r="Q488" s="3"/>
    </row>
    <row r="489" ht="15.75" customHeight="1">
      <c r="A489" s="3"/>
      <c r="B489" s="3"/>
      <c r="C489" s="3"/>
      <c r="D489" s="3"/>
      <c r="E489" s="3"/>
      <c r="F489" s="3"/>
      <c r="G489" s="3"/>
      <c r="H489" s="3"/>
      <c r="I489" s="3"/>
      <c r="J489" s="3"/>
      <c r="K489" s="3"/>
      <c r="L489" s="3"/>
      <c r="M489" s="3"/>
      <c r="N489" s="3"/>
      <c r="O489" s="3"/>
      <c r="P489" s="3"/>
      <c r="Q489" s="3"/>
    </row>
    <row r="490" ht="15.75" customHeight="1">
      <c r="A490" s="3"/>
      <c r="B490" s="3"/>
      <c r="C490" s="3"/>
      <c r="D490" s="3"/>
      <c r="E490" s="3"/>
      <c r="F490" s="3"/>
      <c r="G490" s="3"/>
      <c r="H490" s="3"/>
      <c r="I490" s="3"/>
      <c r="J490" s="3"/>
      <c r="K490" s="3"/>
      <c r="L490" s="3"/>
      <c r="M490" s="3"/>
      <c r="N490" s="3"/>
      <c r="O490" s="3"/>
      <c r="P490" s="3"/>
      <c r="Q490" s="3"/>
    </row>
    <row r="491" ht="15.75" customHeight="1">
      <c r="A491" s="3"/>
      <c r="B491" s="3"/>
      <c r="C491" s="3"/>
      <c r="D491" s="3"/>
      <c r="E491" s="3"/>
      <c r="F491" s="3"/>
      <c r="G491" s="3"/>
      <c r="H491" s="3"/>
      <c r="I491" s="3"/>
      <c r="J491" s="3"/>
      <c r="K491" s="3"/>
      <c r="L491" s="3"/>
      <c r="M491" s="3"/>
      <c r="N491" s="3"/>
      <c r="O491" s="3"/>
      <c r="P491" s="3"/>
      <c r="Q491" s="3"/>
    </row>
    <row r="492" ht="15.75" customHeight="1">
      <c r="A492" s="3"/>
      <c r="B492" s="3"/>
      <c r="C492" s="3"/>
      <c r="D492" s="3"/>
      <c r="E492" s="3"/>
      <c r="F492" s="3"/>
      <c r="G492" s="3"/>
      <c r="H492" s="3"/>
      <c r="I492" s="3"/>
      <c r="J492" s="3"/>
      <c r="K492" s="3"/>
      <c r="L492" s="3"/>
      <c r="M492" s="3"/>
      <c r="N492" s="3"/>
      <c r="O492" s="3"/>
      <c r="P492" s="3"/>
      <c r="Q492" s="3"/>
    </row>
    <row r="493" ht="15.75" customHeight="1">
      <c r="A493" s="3"/>
      <c r="B493" s="3"/>
      <c r="C493" s="3"/>
      <c r="D493" s="3"/>
      <c r="E493" s="3"/>
      <c r="F493" s="3"/>
      <c r="G493" s="3"/>
      <c r="H493" s="3"/>
      <c r="I493" s="3"/>
      <c r="J493" s="3"/>
      <c r="K493" s="3"/>
      <c r="L493" s="3"/>
      <c r="M493" s="3"/>
      <c r="N493" s="3"/>
      <c r="O493" s="3"/>
      <c r="P493" s="3"/>
      <c r="Q493" s="3"/>
    </row>
    <row r="494" ht="15.75" customHeight="1">
      <c r="A494" s="3"/>
      <c r="B494" s="3"/>
      <c r="C494" s="3"/>
      <c r="D494" s="3"/>
      <c r="E494" s="3"/>
      <c r="F494" s="3"/>
      <c r="G494" s="3"/>
      <c r="H494" s="3"/>
      <c r="I494" s="3"/>
      <c r="J494" s="3"/>
      <c r="K494" s="3"/>
      <c r="L494" s="3"/>
      <c r="M494" s="3"/>
      <c r="N494" s="3"/>
      <c r="O494" s="3"/>
      <c r="P494" s="3"/>
      <c r="Q494" s="3"/>
    </row>
    <row r="495" ht="15.75" customHeight="1">
      <c r="A495" s="3"/>
      <c r="B495" s="3"/>
      <c r="C495" s="3"/>
      <c r="D495" s="3"/>
      <c r="E495" s="3"/>
      <c r="F495" s="3"/>
      <c r="G495" s="3"/>
      <c r="H495" s="3"/>
      <c r="I495" s="3"/>
      <c r="J495" s="3"/>
      <c r="K495" s="3"/>
      <c r="L495" s="3"/>
      <c r="M495" s="3"/>
      <c r="N495" s="3"/>
      <c r="O495" s="3"/>
      <c r="P495" s="3"/>
      <c r="Q495" s="3"/>
    </row>
    <row r="496" ht="15.75" customHeight="1">
      <c r="A496" s="3"/>
      <c r="B496" s="3"/>
      <c r="C496" s="3"/>
      <c r="D496" s="3"/>
      <c r="E496" s="3"/>
      <c r="F496" s="3"/>
      <c r="G496" s="3"/>
      <c r="H496" s="3"/>
      <c r="I496" s="3"/>
      <c r="J496" s="3"/>
      <c r="K496" s="3"/>
      <c r="L496" s="3"/>
      <c r="M496" s="3"/>
      <c r="N496" s="3"/>
      <c r="O496" s="3"/>
      <c r="P496" s="3"/>
      <c r="Q496" s="3"/>
    </row>
    <row r="497" ht="15.75" customHeight="1">
      <c r="A497" s="3"/>
      <c r="B497" s="3"/>
      <c r="C497" s="3"/>
      <c r="D497" s="3"/>
      <c r="E497" s="3"/>
      <c r="F497" s="3"/>
      <c r="G497" s="3"/>
      <c r="H497" s="3"/>
      <c r="I497" s="3"/>
      <c r="J497" s="3"/>
      <c r="K497" s="3"/>
      <c r="L497" s="3"/>
      <c r="M497" s="3"/>
      <c r="N497" s="3"/>
      <c r="O497" s="3"/>
      <c r="P497" s="3"/>
      <c r="Q497" s="3"/>
    </row>
    <row r="498" ht="15.75" customHeight="1">
      <c r="A498" s="3"/>
      <c r="B498" s="3"/>
      <c r="C498" s="3"/>
      <c r="D498" s="3"/>
      <c r="E498" s="3"/>
      <c r="F498" s="3"/>
      <c r="G498" s="3"/>
      <c r="H498" s="3"/>
      <c r="I498" s="3"/>
      <c r="J498" s="3"/>
      <c r="K498" s="3"/>
      <c r="L498" s="3"/>
      <c r="M498" s="3"/>
      <c r="N498" s="3"/>
      <c r="O498" s="3"/>
      <c r="P498" s="3"/>
      <c r="Q498" s="3"/>
    </row>
    <row r="499" ht="15.75" customHeight="1">
      <c r="A499" s="3"/>
      <c r="B499" s="3"/>
      <c r="C499" s="3"/>
      <c r="D499" s="3"/>
      <c r="E499" s="3"/>
      <c r="F499" s="3"/>
      <c r="G499" s="3"/>
      <c r="H499" s="3"/>
      <c r="I499" s="3"/>
      <c r="J499" s="3"/>
      <c r="K499" s="3"/>
      <c r="L499" s="3"/>
      <c r="M499" s="3"/>
      <c r="N499" s="3"/>
      <c r="O499" s="3"/>
      <c r="P499" s="3"/>
      <c r="Q499" s="3"/>
    </row>
    <row r="500" ht="15.75" customHeight="1">
      <c r="A500" s="3"/>
      <c r="B500" s="3"/>
      <c r="C500" s="3"/>
      <c r="D500" s="3"/>
      <c r="E500" s="3"/>
      <c r="F500" s="3"/>
      <c r="G500" s="3"/>
      <c r="H500" s="3"/>
      <c r="I500" s="3"/>
      <c r="J500" s="3"/>
      <c r="K500" s="3"/>
      <c r="L500" s="3"/>
      <c r="M500" s="3"/>
      <c r="N500" s="3"/>
      <c r="O500" s="3"/>
      <c r="P500" s="3"/>
      <c r="Q500" s="3"/>
    </row>
    <row r="501" ht="15.75" customHeight="1">
      <c r="A501" s="3"/>
      <c r="B501" s="3"/>
      <c r="C501" s="3"/>
      <c r="D501" s="3"/>
      <c r="E501" s="3"/>
      <c r="F501" s="3"/>
      <c r="G501" s="3"/>
      <c r="H501" s="3"/>
      <c r="I501" s="3"/>
      <c r="J501" s="3"/>
      <c r="K501" s="3"/>
      <c r="L501" s="3"/>
      <c r="M501" s="3"/>
      <c r="N501" s="3"/>
      <c r="O501" s="3"/>
      <c r="P501" s="3"/>
      <c r="Q501" s="3"/>
    </row>
    <row r="502" ht="15.75" customHeight="1">
      <c r="A502" s="3"/>
      <c r="B502" s="3"/>
      <c r="C502" s="3"/>
      <c r="D502" s="3"/>
      <c r="E502" s="3"/>
      <c r="F502" s="3"/>
      <c r="G502" s="3"/>
      <c r="H502" s="3"/>
      <c r="I502" s="3"/>
      <c r="J502" s="3"/>
      <c r="K502" s="3"/>
      <c r="L502" s="3"/>
      <c r="M502" s="3"/>
      <c r="N502" s="3"/>
      <c r="O502" s="3"/>
      <c r="P502" s="3"/>
      <c r="Q502" s="3"/>
    </row>
    <row r="503" ht="15.75" customHeight="1">
      <c r="A503" s="3"/>
      <c r="B503" s="3"/>
      <c r="C503" s="3"/>
      <c r="D503" s="3"/>
      <c r="E503" s="3"/>
      <c r="F503" s="3"/>
      <c r="G503" s="3"/>
      <c r="H503" s="3"/>
      <c r="I503" s="3"/>
      <c r="J503" s="3"/>
      <c r="K503" s="3"/>
      <c r="L503" s="3"/>
      <c r="M503" s="3"/>
      <c r="N503" s="3"/>
      <c r="O503" s="3"/>
      <c r="P503" s="3"/>
      <c r="Q503" s="3"/>
    </row>
    <row r="504" ht="15.75" customHeight="1">
      <c r="A504" s="3"/>
      <c r="B504" s="3"/>
      <c r="C504" s="3"/>
      <c r="D504" s="3"/>
      <c r="E504" s="3"/>
      <c r="F504" s="3"/>
      <c r="G504" s="3"/>
      <c r="H504" s="3"/>
      <c r="I504" s="3"/>
      <c r="J504" s="3"/>
      <c r="K504" s="3"/>
      <c r="L504" s="3"/>
      <c r="M504" s="3"/>
      <c r="N504" s="3"/>
      <c r="O504" s="3"/>
      <c r="P504" s="3"/>
      <c r="Q504" s="3"/>
    </row>
    <row r="505" ht="15.75" customHeight="1">
      <c r="A505" s="3"/>
      <c r="B505" s="3"/>
      <c r="C505" s="3"/>
      <c r="D505" s="3"/>
      <c r="E505" s="3"/>
      <c r="F505" s="3"/>
      <c r="G505" s="3"/>
      <c r="H505" s="3"/>
      <c r="I505" s="3"/>
      <c r="J505" s="3"/>
      <c r="K505" s="3"/>
      <c r="L505" s="3"/>
      <c r="M505" s="3"/>
      <c r="N505" s="3"/>
      <c r="O505" s="3"/>
      <c r="P505" s="3"/>
      <c r="Q505" s="3"/>
    </row>
    <row r="506" ht="15.75" customHeight="1">
      <c r="A506" s="3"/>
      <c r="B506" s="3"/>
      <c r="C506" s="3"/>
      <c r="D506" s="3"/>
      <c r="E506" s="3"/>
      <c r="F506" s="3"/>
      <c r="G506" s="3"/>
      <c r="H506" s="3"/>
      <c r="I506" s="3"/>
      <c r="J506" s="3"/>
      <c r="K506" s="3"/>
      <c r="L506" s="3"/>
      <c r="M506" s="3"/>
      <c r="N506" s="3"/>
      <c r="O506" s="3"/>
      <c r="P506" s="3"/>
      <c r="Q506" s="3"/>
    </row>
    <row r="507" ht="15.75" customHeight="1">
      <c r="A507" s="3"/>
      <c r="B507" s="3"/>
      <c r="C507" s="3"/>
      <c r="D507" s="3"/>
      <c r="E507" s="3"/>
      <c r="F507" s="3"/>
      <c r="G507" s="3"/>
      <c r="H507" s="3"/>
      <c r="I507" s="3"/>
      <c r="J507" s="3"/>
      <c r="K507" s="3"/>
      <c r="L507" s="3"/>
      <c r="M507" s="3"/>
      <c r="N507" s="3"/>
      <c r="O507" s="3"/>
      <c r="P507" s="3"/>
      <c r="Q507" s="3"/>
    </row>
    <row r="508" ht="15.75" customHeight="1">
      <c r="A508" s="3"/>
      <c r="B508" s="3"/>
      <c r="C508" s="3"/>
      <c r="D508" s="3"/>
      <c r="E508" s="3"/>
      <c r="F508" s="3"/>
      <c r="G508" s="3"/>
      <c r="H508" s="3"/>
      <c r="I508" s="3"/>
      <c r="J508" s="3"/>
      <c r="K508" s="3"/>
      <c r="L508" s="3"/>
      <c r="M508" s="3"/>
      <c r="N508" s="3"/>
      <c r="O508" s="3"/>
      <c r="P508" s="3"/>
      <c r="Q508" s="3"/>
    </row>
    <row r="509" ht="15.75" customHeight="1">
      <c r="A509" s="3"/>
      <c r="B509" s="3"/>
      <c r="C509" s="3"/>
      <c r="D509" s="3"/>
      <c r="E509" s="3"/>
      <c r="F509" s="3"/>
      <c r="G509" s="3"/>
      <c r="H509" s="3"/>
      <c r="I509" s="3"/>
      <c r="J509" s="3"/>
      <c r="K509" s="3"/>
      <c r="L509" s="3"/>
      <c r="M509" s="3"/>
      <c r="N509" s="3"/>
      <c r="O509" s="3"/>
      <c r="P509" s="3"/>
      <c r="Q509" s="3"/>
    </row>
    <row r="510" ht="15.75" customHeight="1">
      <c r="A510" s="3"/>
      <c r="B510" s="3"/>
      <c r="C510" s="3"/>
      <c r="D510" s="3"/>
      <c r="E510" s="3"/>
      <c r="F510" s="3"/>
      <c r="G510" s="3"/>
      <c r="H510" s="3"/>
      <c r="I510" s="3"/>
      <c r="J510" s="3"/>
      <c r="K510" s="3"/>
      <c r="L510" s="3"/>
      <c r="M510" s="3"/>
      <c r="N510" s="3"/>
      <c r="O510" s="3"/>
      <c r="P510" s="3"/>
      <c r="Q510" s="3"/>
    </row>
    <row r="511" ht="15.75" customHeight="1">
      <c r="A511" s="3"/>
      <c r="B511" s="3"/>
      <c r="C511" s="3"/>
      <c r="D511" s="3"/>
      <c r="E511" s="3"/>
      <c r="F511" s="3"/>
      <c r="G511" s="3"/>
      <c r="H511" s="3"/>
      <c r="I511" s="3"/>
      <c r="J511" s="3"/>
      <c r="K511" s="3"/>
      <c r="L511" s="3"/>
      <c r="M511" s="3"/>
      <c r="N511" s="3"/>
      <c r="O511" s="3"/>
      <c r="P511" s="3"/>
      <c r="Q511" s="3"/>
    </row>
    <row r="512" ht="15.75" customHeight="1">
      <c r="A512" s="3"/>
      <c r="B512" s="3"/>
      <c r="C512" s="3"/>
      <c r="D512" s="3"/>
      <c r="E512" s="3"/>
      <c r="F512" s="3"/>
      <c r="G512" s="3"/>
      <c r="H512" s="3"/>
      <c r="I512" s="3"/>
      <c r="J512" s="3"/>
      <c r="K512" s="3"/>
      <c r="L512" s="3"/>
      <c r="M512" s="3"/>
      <c r="N512" s="3"/>
      <c r="O512" s="3"/>
      <c r="P512" s="3"/>
      <c r="Q512" s="3"/>
    </row>
    <row r="513" ht="15.75" customHeight="1">
      <c r="A513" s="3"/>
      <c r="B513" s="3"/>
      <c r="C513" s="3"/>
      <c r="D513" s="3"/>
      <c r="E513" s="3"/>
      <c r="F513" s="3"/>
      <c r="G513" s="3"/>
      <c r="H513" s="3"/>
      <c r="I513" s="3"/>
      <c r="J513" s="3"/>
      <c r="K513" s="3"/>
      <c r="L513" s="3"/>
      <c r="M513" s="3"/>
      <c r="N513" s="3"/>
      <c r="O513" s="3"/>
      <c r="P513" s="3"/>
      <c r="Q513" s="3"/>
    </row>
    <row r="514" ht="15.75" customHeight="1">
      <c r="A514" s="3"/>
      <c r="B514" s="3"/>
      <c r="C514" s="3"/>
      <c r="D514" s="3"/>
      <c r="E514" s="3"/>
      <c r="F514" s="3"/>
      <c r="G514" s="3"/>
      <c r="H514" s="3"/>
      <c r="I514" s="3"/>
      <c r="J514" s="3"/>
      <c r="K514" s="3"/>
      <c r="L514" s="3"/>
      <c r="M514" s="3"/>
      <c r="N514" s="3"/>
      <c r="O514" s="3"/>
      <c r="P514" s="3"/>
      <c r="Q514" s="3"/>
    </row>
    <row r="515" ht="15.75" customHeight="1">
      <c r="A515" s="3"/>
      <c r="B515" s="3"/>
      <c r="C515" s="3"/>
      <c r="D515" s="3"/>
      <c r="E515" s="3"/>
      <c r="F515" s="3"/>
      <c r="G515" s="3"/>
      <c r="H515" s="3"/>
      <c r="I515" s="3"/>
      <c r="J515" s="3"/>
      <c r="K515" s="3"/>
      <c r="L515" s="3"/>
      <c r="M515" s="3"/>
      <c r="N515" s="3"/>
      <c r="O515" s="3"/>
      <c r="P515" s="3"/>
      <c r="Q515" s="3"/>
    </row>
    <row r="516" ht="15.75" customHeight="1">
      <c r="A516" s="3"/>
      <c r="B516" s="3"/>
      <c r="C516" s="3"/>
      <c r="D516" s="3"/>
      <c r="E516" s="3"/>
      <c r="F516" s="3"/>
      <c r="G516" s="3"/>
      <c r="H516" s="3"/>
      <c r="I516" s="3"/>
      <c r="J516" s="3"/>
      <c r="K516" s="3"/>
      <c r="L516" s="3"/>
      <c r="M516" s="3"/>
      <c r="N516" s="3"/>
      <c r="O516" s="3"/>
      <c r="P516" s="3"/>
      <c r="Q516" s="3"/>
    </row>
    <row r="517" ht="15.75" customHeight="1">
      <c r="A517" s="3"/>
      <c r="B517" s="3"/>
      <c r="C517" s="3"/>
      <c r="D517" s="3"/>
      <c r="E517" s="3"/>
      <c r="F517" s="3"/>
      <c r="G517" s="3"/>
      <c r="H517" s="3"/>
      <c r="I517" s="3"/>
      <c r="J517" s="3"/>
      <c r="K517" s="3"/>
      <c r="L517" s="3"/>
      <c r="M517" s="3"/>
      <c r="N517" s="3"/>
      <c r="O517" s="3"/>
      <c r="P517" s="3"/>
      <c r="Q517" s="3"/>
    </row>
    <row r="518" ht="15.75" customHeight="1">
      <c r="A518" s="3"/>
      <c r="B518" s="3"/>
      <c r="C518" s="3"/>
      <c r="D518" s="3"/>
      <c r="E518" s="3"/>
      <c r="F518" s="3"/>
      <c r="G518" s="3"/>
      <c r="H518" s="3"/>
      <c r="I518" s="3"/>
      <c r="J518" s="3"/>
      <c r="K518" s="3"/>
      <c r="L518" s="3"/>
      <c r="M518" s="3"/>
      <c r="N518" s="3"/>
      <c r="O518" s="3"/>
      <c r="P518" s="3"/>
      <c r="Q518" s="3"/>
    </row>
    <row r="519" ht="15.75" customHeight="1">
      <c r="A519" s="3"/>
      <c r="B519" s="3"/>
      <c r="C519" s="3"/>
      <c r="D519" s="3"/>
      <c r="E519" s="3"/>
      <c r="F519" s="3"/>
      <c r="G519" s="3"/>
      <c r="H519" s="3"/>
      <c r="I519" s="3"/>
      <c r="J519" s="3"/>
      <c r="K519" s="3"/>
      <c r="L519" s="3"/>
      <c r="M519" s="3"/>
      <c r="N519" s="3"/>
      <c r="O519" s="3"/>
      <c r="P519" s="3"/>
      <c r="Q519" s="3"/>
    </row>
    <row r="520" ht="15.75" customHeight="1">
      <c r="A520" s="3"/>
      <c r="B520" s="3"/>
      <c r="C520" s="3"/>
      <c r="D520" s="3"/>
      <c r="E520" s="3"/>
      <c r="F520" s="3"/>
      <c r="G520" s="3"/>
      <c r="H520" s="3"/>
      <c r="I520" s="3"/>
      <c r="J520" s="3"/>
      <c r="K520" s="3"/>
      <c r="L520" s="3"/>
      <c r="M520" s="3"/>
      <c r="N520" s="3"/>
      <c r="O520" s="3"/>
      <c r="P520" s="3"/>
      <c r="Q520" s="3"/>
    </row>
    <row r="521" ht="15.75" customHeight="1">
      <c r="A521" s="3"/>
      <c r="B521" s="3"/>
      <c r="C521" s="3"/>
      <c r="D521" s="3"/>
      <c r="E521" s="3"/>
      <c r="F521" s="3"/>
      <c r="G521" s="3"/>
      <c r="H521" s="3"/>
      <c r="I521" s="3"/>
      <c r="J521" s="3"/>
      <c r="K521" s="3"/>
      <c r="L521" s="3"/>
      <c r="M521" s="3"/>
      <c r="N521" s="3"/>
      <c r="O521" s="3"/>
      <c r="P521" s="3"/>
      <c r="Q521" s="3"/>
    </row>
    <row r="522" ht="15.75" customHeight="1">
      <c r="A522" s="3"/>
      <c r="B522" s="3"/>
      <c r="C522" s="3"/>
      <c r="D522" s="3"/>
      <c r="E522" s="3"/>
      <c r="F522" s="3"/>
      <c r="G522" s="3"/>
      <c r="H522" s="3"/>
      <c r="I522" s="3"/>
      <c r="J522" s="3"/>
      <c r="K522" s="3"/>
      <c r="L522" s="3"/>
      <c r="M522" s="3"/>
      <c r="N522" s="3"/>
      <c r="O522" s="3"/>
      <c r="P522" s="3"/>
      <c r="Q522" s="3"/>
    </row>
    <row r="523" ht="15.75" customHeight="1">
      <c r="A523" s="3"/>
      <c r="B523" s="3"/>
      <c r="C523" s="3"/>
      <c r="D523" s="3"/>
      <c r="E523" s="3"/>
      <c r="F523" s="3"/>
      <c r="G523" s="3"/>
      <c r="H523" s="3"/>
      <c r="I523" s="3"/>
      <c r="J523" s="3"/>
      <c r="K523" s="3"/>
      <c r="L523" s="3"/>
      <c r="M523" s="3"/>
      <c r="N523" s="3"/>
      <c r="O523" s="3"/>
      <c r="P523" s="3"/>
      <c r="Q523" s="3"/>
    </row>
    <row r="524" ht="15.75" customHeight="1">
      <c r="A524" s="3"/>
      <c r="B524" s="3"/>
      <c r="C524" s="3"/>
      <c r="D524" s="3"/>
      <c r="E524" s="3"/>
      <c r="F524" s="3"/>
      <c r="G524" s="3"/>
      <c r="H524" s="3"/>
      <c r="I524" s="3"/>
      <c r="J524" s="3"/>
      <c r="K524" s="3"/>
      <c r="L524" s="3"/>
      <c r="M524" s="3"/>
      <c r="N524" s="3"/>
      <c r="O524" s="3"/>
      <c r="P524" s="3"/>
      <c r="Q524" s="3"/>
    </row>
    <row r="525" ht="15.75" customHeight="1">
      <c r="A525" s="3"/>
      <c r="B525" s="3"/>
      <c r="C525" s="3"/>
      <c r="D525" s="3"/>
      <c r="E525" s="3"/>
      <c r="F525" s="3"/>
      <c r="G525" s="3"/>
      <c r="H525" s="3"/>
      <c r="I525" s="3"/>
      <c r="J525" s="3"/>
      <c r="K525" s="3"/>
      <c r="L525" s="3"/>
      <c r="M525" s="3"/>
      <c r="N525" s="3"/>
      <c r="O525" s="3"/>
      <c r="P525" s="3"/>
      <c r="Q525" s="3"/>
    </row>
    <row r="526" ht="15.75" customHeight="1">
      <c r="A526" s="3"/>
      <c r="B526" s="3"/>
      <c r="C526" s="3"/>
      <c r="D526" s="3"/>
      <c r="E526" s="3"/>
      <c r="F526" s="3"/>
      <c r="G526" s="3"/>
      <c r="H526" s="3"/>
      <c r="I526" s="3"/>
      <c r="J526" s="3"/>
      <c r="K526" s="3"/>
      <c r="L526" s="3"/>
      <c r="M526" s="3"/>
      <c r="N526" s="3"/>
      <c r="O526" s="3"/>
      <c r="P526" s="3"/>
      <c r="Q526" s="3"/>
    </row>
    <row r="527" ht="15.75" customHeight="1">
      <c r="A527" s="3"/>
      <c r="B527" s="3"/>
      <c r="C527" s="3"/>
      <c r="D527" s="3"/>
      <c r="E527" s="3"/>
      <c r="F527" s="3"/>
      <c r="G527" s="3"/>
      <c r="H527" s="3"/>
      <c r="I527" s="3"/>
      <c r="J527" s="3"/>
      <c r="K527" s="3"/>
      <c r="L527" s="3"/>
      <c r="M527" s="3"/>
      <c r="N527" s="3"/>
      <c r="O527" s="3"/>
      <c r="P527" s="3"/>
      <c r="Q527" s="3"/>
    </row>
    <row r="528" ht="15.75" customHeight="1">
      <c r="A528" s="3"/>
      <c r="B528" s="3"/>
      <c r="C528" s="3"/>
      <c r="D528" s="3"/>
      <c r="E528" s="3"/>
      <c r="F528" s="3"/>
      <c r="G528" s="3"/>
      <c r="H528" s="3"/>
      <c r="I528" s="3"/>
      <c r="J528" s="3"/>
      <c r="K528" s="3"/>
      <c r="L528" s="3"/>
      <c r="M528" s="3"/>
      <c r="N528" s="3"/>
      <c r="O528" s="3"/>
      <c r="P528" s="3"/>
      <c r="Q528" s="3"/>
    </row>
    <row r="529" ht="15.75" customHeight="1">
      <c r="A529" s="3"/>
      <c r="B529" s="3"/>
      <c r="C529" s="3"/>
      <c r="D529" s="3"/>
      <c r="E529" s="3"/>
      <c r="F529" s="3"/>
      <c r="G529" s="3"/>
      <c r="H529" s="3"/>
      <c r="I529" s="3"/>
      <c r="J529" s="3"/>
      <c r="K529" s="3"/>
      <c r="L529" s="3"/>
      <c r="M529" s="3"/>
      <c r="N529" s="3"/>
      <c r="O529" s="3"/>
      <c r="P529" s="3"/>
      <c r="Q529" s="3"/>
    </row>
    <row r="530" ht="15.75" customHeight="1">
      <c r="A530" s="3"/>
      <c r="B530" s="3"/>
      <c r="C530" s="3"/>
      <c r="D530" s="3"/>
      <c r="E530" s="3"/>
      <c r="F530" s="3"/>
      <c r="G530" s="3"/>
      <c r="H530" s="3"/>
      <c r="I530" s="3"/>
      <c r="J530" s="3"/>
      <c r="K530" s="3"/>
      <c r="L530" s="3"/>
      <c r="M530" s="3"/>
      <c r="N530" s="3"/>
      <c r="O530" s="3"/>
      <c r="P530" s="3"/>
      <c r="Q530" s="3"/>
    </row>
    <row r="531" ht="15.75" customHeight="1">
      <c r="A531" s="3"/>
      <c r="B531" s="3"/>
      <c r="C531" s="3"/>
      <c r="D531" s="3"/>
      <c r="E531" s="3"/>
      <c r="F531" s="3"/>
      <c r="G531" s="3"/>
      <c r="H531" s="3"/>
      <c r="I531" s="3"/>
      <c r="J531" s="3"/>
      <c r="K531" s="3"/>
      <c r="L531" s="3"/>
      <c r="M531" s="3"/>
      <c r="N531" s="3"/>
      <c r="O531" s="3"/>
      <c r="P531" s="3"/>
      <c r="Q531" s="3"/>
    </row>
    <row r="532" ht="15.75" customHeight="1">
      <c r="A532" s="3"/>
      <c r="B532" s="3"/>
      <c r="C532" s="3"/>
      <c r="D532" s="3"/>
      <c r="E532" s="3"/>
      <c r="F532" s="3"/>
      <c r="G532" s="3"/>
      <c r="H532" s="3"/>
      <c r="I532" s="3"/>
      <c r="J532" s="3"/>
      <c r="K532" s="3"/>
      <c r="L532" s="3"/>
      <c r="M532" s="3"/>
      <c r="N532" s="3"/>
      <c r="O532" s="3"/>
      <c r="P532" s="3"/>
      <c r="Q532" s="3"/>
    </row>
    <row r="533" ht="15.75" customHeight="1">
      <c r="A533" s="3"/>
      <c r="B533" s="3"/>
      <c r="C533" s="3"/>
      <c r="D533" s="3"/>
      <c r="E533" s="3"/>
      <c r="F533" s="3"/>
      <c r="G533" s="3"/>
      <c r="H533" s="3"/>
      <c r="I533" s="3"/>
      <c r="J533" s="3"/>
      <c r="K533" s="3"/>
      <c r="L533" s="3"/>
      <c r="M533" s="3"/>
      <c r="N533" s="3"/>
      <c r="O533" s="3"/>
      <c r="P533" s="3"/>
      <c r="Q533" s="3"/>
    </row>
    <row r="534" ht="15.75" customHeight="1">
      <c r="A534" s="3"/>
      <c r="B534" s="3"/>
      <c r="C534" s="3"/>
      <c r="D534" s="3"/>
      <c r="E534" s="3"/>
      <c r="F534" s="3"/>
      <c r="G534" s="3"/>
      <c r="H534" s="3"/>
      <c r="I534" s="3"/>
      <c r="J534" s="3"/>
      <c r="K534" s="3"/>
      <c r="L534" s="3"/>
      <c r="M534" s="3"/>
      <c r="N534" s="3"/>
      <c r="O534" s="3"/>
      <c r="P534" s="3"/>
      <c r="Q534" s="3"/>
    </row>
    <row r="535" ht="15.75" customHeight="1">
      <c r="A535" s="3"/>
      <c r="B535" s="3"/>
      <c r="C535" s="3"/>
      <c r="D535" s="3"/>
      <c r="E535" s="3"/>
      <c r="F535" s="3"/>
      <c r="G535" s="3"/>
      <c r="H535" s="3"/>
      <c r="I535" s="3"/>
      <c r="J535" s="3"/>
      <c r="K535" s="3"/>
      <c r="L535" s="3"/>
      <c r="M535" s="3"/>
      <c r="N535" s="3"/>
      <c r="O535" s="3"/>
      <c r="P535" s="3"/>
      <c r="Q535" s="3"/>
    </row>
    <row r="536" ht="15.75" customHeight="1">
      <c r="A536" s="3"/>
      <c r="B536" s="3"/>
      <c r="C536" s="3"/>
      <c r="D536" s="3"/>
      <c r="E536" s="3"/>
      <c r="F536" s="3"/>
      <c r="G536" s="3"/>
      <c r="H536" s="3"/>
      <c r="I536" s="3"/>
      <c r="J536" s="3"/>
      <c r="K536" s="3"/>
      <c r="L536" s="3"/>
      <c r="M536" s="3"/>
      <c r="N536" s="3"/>
      <c r="O536" s="3"/>
      <c r="P536" s="3"/>
      <c r="Q536" s="3"/>
    </row>
    <row r="537" ht="15.75" customHeight="1">
      <c r="A537" s="3"/>
      <c r="B537" s="3"/>
      <c r="C537" s="3"/>
      <c r="D537" s="3"/>
      <c r="E537" s="3"/>
      <c r="F537" s="3"/>
      <c r="G537" s="3"/>
      <c r="H537" s="3"/>
      <c r="I537" s="3"/>
      <c r="J537" s="3"/>
      <c r="K537" s="3"/>
      <c r="L537" s="3"/>
      <c r="M537" s="3"/>
      <c r="N537" s="3"/>
      <c r="O537" s="3"/>
      <c r="P537" s="3"/>
      <c r="Q537" s="3"/>
    </row>
    <row r="538" ht="15.75" customHeight="1">
      <c r="A538" s="3"/>
      <c r="B538" s="3"/>
      <c r="C538" s="3"/>
      <c r="D538" s="3"/>
      <c r="E538" s="3"/>
      <c r="F538" s="3"/>
      <c r="G538" s="3"/>
      <c r="H538" s="3"/>
      <c r="I538" s="3"/>
      <c r="J538" s="3"/>
      <c r="K538" s="3"/>
      <c r="L538" s="3"/>
      <c r="M538" s="3"/>
      <c r="N538" s="3"/>
      <c r="O538" s="3"/>
      <c r="P538" s="3"/>
      <c r="Q538" s="3"/>
    </row>
    <row r="539" ht="15.75" customHeight="1">
      <c r="A539" s="3"/>
      <c r="B539" s="3"/>
      <c r="C539" s="3"/>
      <c r="D539" s="3"/>
      <c r="E539" s="3"/>
      <c r="F539" s="3"/>
      <c r="G539" s="3"/>
      <c r="H539" s="3"/>
      <c r="I539" s="3"/>
      <c r="J539" s="3"/>
      <c r="K539" s="3"/>
      <c r="L539" s="3"/>
      <c r="M539" s="3"/>
      <c r="N539" s="3"/>
      <c r="O539" s="3"/>
      <c r="P539" s="3"/>
      <c r="Q539" s="3"/>
    </row>
    <row r="540" ht="15.75" customHeight="1">
      <c r="A540" s="3"/>
      <c r="B540" s="3"/>
      <c r="C540" s="3"/>
      <c r="D540" s="3"/>
      <c r="E540" s="3"/>
      <c r="F540" s="3"/>
      <c r="G540" s="3"/>
      <c r="H540" s="3"/>
      <c r="I540" s="3"/>
      <c r="J540" s="3"/>
      <c r="K540" s="3"/>
      <c r="L540" s="3"/>
      <c r="M540" s="3"/>
      <c r="N540" s="3"/>
      <c r="O540" s="3"/>
      <c r="P540" s="3"/>
      <c r="Q540" s="3"/>
    </row>
    <row r="541" ht="15.75" customHeight="1">
      <c r="A541" s="3"/>
      <c r="B541" s="3"/>
      <c r="C541" s="3"/>
      <c r="D541" s="3"/>
      <c r="E541" s="3"/>
      <c r="F541" s="3"/>
      <c r="G541" s="3"/>
      <c r="H541" s="3"/>
      <c r="I541" s="3"/>
      <c r="J541" s="3"/>
      <c r="K541" s="3"/>
      <c r="L541" s="3"/>
      <c r="M541" s="3"/>
      <c r="N541" s="3"/>
      <c r="O541" s="3"/>
      <c r="P541" s="3"/>
      <c r="Q541" s="3"/>
    </row>
    <row r="542" ht="15.75" customHeight="1">
      <c r="A542" s="3"/>
      <c r="B542" s="3"/>
      <c r="C542" s="3"/>
      <c r="D542" s="3"/>
      <c r="E542" s="3"/>
      <c r="F542" s="3"/>
      <c r="G542" s="3"/>
      <c r="H542" s="3"/>
      <c r="I542" s="3"/>
      <c r="J542" s="3"/>
      <c r="K542" s="3"/>
      <c r="L542" s="3"/>
      <c r="M542" s="3"/>
      <c r="N542" s="3"/>
      <c r="O542" s="3"/>
      <c r="P542" s="3"/>
      <c r="Q542" s="3"/>
    </row>
    <row r="543" ht="15.75" customHeight="1">
      <c r="A543" s="3"/>
      <c r="B543" s="3"/>
      <c r="C543" s="3"/>
      <c r="D543" s="3"/>
      <c r="E543" s="3"/>
      <c r="F543" s="3"/>
      <c r="G543" s="3"/>
      <c r="H543" s="3"/>
      <c r="I543" s="3"/>
      <c r="J543" s="3"/>
      <c r="K543" s="3"/>
      <c r="L543" s="3"/>
      <c r="M543" s="3"/>
      <c r="N543" s="3"/>
      <c r="O543" s="3"/>
      <c r="P543" s="3"/>
      <c r="Q543" s="3"/>
    </row>
    <row r="544" ht="15.75" customHeight="1">
      <c r="A544" s="3"/>
      <c r="B544" s="3"/>
      <c r="C544" s="3"/>
      <c r="D544" s="3"/>
      <c r="E544" s="3"/>
      <c r="F544" s="3"/>
      <c r="G544" s="3"/>
      <c r="H544" s="3"/>
      <c r="I544" s="3"/>
      <c r="J544" s="3"/>
      <c r="K544" s="3"/>
      <c r="L544" s="3"/>
      <c r="M544" s="3"/>
      <c r="N544" s="3"/>
      <c r="O544" s="3"/>
      <c r="P544" s="3"/>
      <c r="Q544" s="3"/>
    </row>
    <row r="545" ht="15.75" customHeight="1">
      <c r="A545" s="3"/>
      <c r="B545" s="3"/>
      <c r="C545" s="3"/>
      <c r="D545" s="3"/>
      <c r="E545" s="3"/>
      <c r="F545" s="3"/>
      <c r="G545" s="3"/>
      <c r="H545" s="3"/>
      <c r="I545" s="3"/>
      <c r="J545" s="3"/>
      <c r="K545" s="3"/>
      <c r="L545" s="3"/>
      <c r="M545" s="3"/>
      <c r="N545" s="3"/>
      <c r="O545" s="3"/>
      <c r="P545" s="3"/>
      <c r="Q545" s="3"/>
    </row>
    <row r="546" ht="15.75" customHeight="1">
      <c r="A546" s="3"/>
      <c r="B546" s="3"/>
      <c r="C546" s="3"/>
      <c r="D546" s="3"/>
      <c r="E546" s="3"/>
      <c r="F546" s="3"/>
      <c r="G546" s="3"/>
      <c r="H546" s="3"/>
      <c r="I546" s="3"/>
      <c r="J546" s="3"/>
      <c r="K546" s="3"/>
      <c r="L546" s="3"/>
      <c r="M546" s="3"/>
      <c r="N546" s="3"/>
      <c r="O546" s="3"/>
      <c r="P546" s="3"/>
      <c r="Q546" s="3"/>
    </row>
    <row r="547" ht="15.75" customHeight="1">
      <c r="A547" s="3"/>
      <c r="B547" s="3"/>
      <c r="C547" s="3"/>
      <c r="D547" s="3"/>
      <c r="E547" s="3"/>
      <c r="F547" s="3"/>
      <c r="G547" s="3"/>
      <c r="H547" s="3"/>
      <c r="I547" s="3"/>
      <c r="J547" s="3"/>
      <c r="K547" s="3"/>
      <c r="L547" s="3"/>
      <c r="M547" s="3"/>
      <c r="N547" s="3"/>
      <c r="O547" s="3"/>
      <c r="P547" s="3"/>
      <c r="Q547" s="3"/>
    </row>
    <row r="548" ht="15.75" customHeight="1">
      <c r="A548" s="3"/>
      <c r="B548" s="3"/>
      <c r="C548" s="3"/>
      <c r="D548" s="3"/>
      <c r="E548" s="3"/>
      <c r="F548" s="3"/>
      <c r="G548" s="3"/>
      <c r="H548" s="3"/>
      <c r="I548" s="3"/>
      <c r="J548" s="3"/>
      <c r="K548" s="3"/>
      <c r="L548" s="3"/>
      <c r="M548" s="3"/>
      <c r="N548" s="3"/>
      <c r="O548" s="3"/>
      <c r="P548" s="3"/>
      <c r="Q548" s="3"/>
    </row>
    <row r="549" ht="15.75" customHeight="1">
      <c r="A549" s="3"/>
      <c r="B549" s="3"/>
      <c r="C549" s="3"/>
      <c r="D549" s="3"/>
      <c r="E549" s="3"/>
      <c r="F549" s="3"/>
      <c r="G549" s="3"/>
      <c r="H549" s="3"/>
      <c r="I549" s="3"/>
      <c r="J549" s="3"/>
      <c r="K549" s="3"/>
      <c r="L549" s="3"/>
      <c r="M549" s="3"/>
      <c r="N549" s="3"/>
      <c r="O549" s="3"/>
      <c r="P549" s="3"/>
      <c r="Q549" s="3"/>
    </row>
    <row r="550" ht="15.75" customHeight="1">
      <c r="A550" s="3"/>
      <c r="B550" s="3"/>
      <c r="C550" s="3"/>
      <c r="D550" s="3"/>
      <c r="E550" s="3"/>
      <c r="F550" s="3"/>
      <c r="G550" s="3"/>
      <c r="H550" s="3"/>
      <c r="I550" s="3"/>
      <c r="J550" s="3"/>
      <c r="K550" s="3"/>
      <c r="L550" s="3"/>
      <c r="M550" s="3"/>
      <c r="N550" s="3"/>
      <c r="O550" s="3"/>
      <c r="P550" s="3"/>
      <c r="Q550" s="3"/>
    </row>
    <row r="551" ht="15.75" customHeight="1">
      <c r="A551" s="3"/>
      <c r="B551" s="3"/>
      <c r="C551" s="3"/>
      <c r="D551" s="3"/>
      <c r="E551" s="3"/>
      <c r="F551" s="3"/>
      <c r="G551" s="3"/>
      <c r="H551" s="3"/>
      <c r="I551" s="3"/>
      <c r="J551" s="3"/>
      <c r="K551" s="3"/>
      <c r="L551" s="3"/>
      <c r="M551" s="3"/>
      <c r="N551" s="3"/>
      <c r="O551" s="3"/>
      <c r="P551" s="3"/>
      <c r="Q551" s="3"/>
    </row>
    <row r="552" ht="15.75" customHeight="1">
      <c r="A552" s="3"/>
      <c r="B552" s="3"/>
      <c r="C552" s="3"/>
      <c r="D552" s="3"/>
      <c r="E552" s="3"/>
      <c r="F552" s="3"/>
      <c r="G552" s="3"/>
      <c r="H552" s="3"/>
      <c r="I552" s="3"/>
      <c r="J552" s="3"/>
      <c r="K552" s="3"/>
      <c r="L552" s="3"/>
      <c r="M552" s="3"/>
      <c r="N552" s="3"/>
      <c r="O552" s="3"/>
      <c r="P552" s="3"/>
      <c r="Q552" s="3"/>
    </row>
    <row r="553" ht="15.75" customHeight="1">
      <c r="A553" s="3"/>
      <c r="B553" s="3"/>
      <c r="C553" s="3"/>
      <c r="D553" s="3"/>
      <c r="E553" s="3"/>
      <c r="F553" s="3"/>
      <c r="G553" s="3"/>
      <c r="H553" s="3"/>
      <c r="I553" s="3"/>
      <c r="J553" s="3"/>
      <c r="K553" s="3"/>
      <c r="L553" s="3"/>
      <c r="M553" s="3"/>
      <c r="N553" s="3"/>
      <c r="O553" s="3"/>
      <c r="P553" s="3"/>
      <c r="Q553" s="3"/>
    </row>
    <row r="554" ht="15.75" customHeight="1">
      <c r="A554" s="3"/>
      <c r="B554" s="3"/>
      <c r="C554" s="3"/>
      <c r="D554" s="3"/>
      <c r="E554" s="3"/>
      <c r="F554" s="3"/>
      <c r="G554" s="3"/>
      <c r="H554" s="3"/>
      <c r="I554" s="3"/>
      <c r="J554" s="3"/>
      <c r="K554" s="3"/>
      <c r="L554" s="3"/>
      <c r="M554" s="3"/>
      <c r="N554" s="3"/>
      <c r="O554" s="3"/>
      <c r="P554" s="3"/>
      <c r="Q554" s="3"/>
    </row>
    <row r="555" ht="15.75" customHeight="1">
      <c r="A555" s="3"/>
      <c r="B555" s="3"/>
      <c r="C555" s="3"/>
      <c r="D555" s="3"/>
      <c r="E555" s="3"/>
      <c r="F555" s="3"/>
      <c r="G555" s="3"/>
      <c r="H555" s="3"/>
      <c r="I555" s="3"/>
      <c r="J555" s="3"/>
      <c r="K555" s="3"/>
      <c r="L555" s="3"/>
      <c r="M555" s="3"/>
      <c r="N555" s="3"/>
      <c r="O555" s="3"/>
      <c r="P555" s="3"/>
      <c r="Q555" s="3"/>
    </row>
    <row r="556" ht="15.75" customHeight="1">
      <c r="A556" s="3"/>
      <c r="B556" s="3"/>
      <c r="C556" s="3"/>
      <c r="D556" s="3"/>
      <c r="E556" s="3"/>
      <c r="F556" s="3"/>
      <c r="G556" s="3"/>
      <c r="H556" s="3"/>
      <c r="I556" s="3"/>
      <c r="J556" s="3"/>
      <c r="K556" s="3"/>
      <c r="L556" s="3"/>
      <c r="M556" s="3"/>
      <c r="N556" s="3"/>
      <c r="O556" s="3"/>
      <c r="P556" s="3"/>
      <c r="Q556" s="3"/>
    </row>
    <row r="557" ht="15.75" customHeight="1">
      <c r="A557" s="3"/>
      <c r="B557" s="3"/>
      <c r="C557" s="3"/>
      <c r="D557" s="3"/>
      <c r="E557" s="3"/>
      <c r="F557" s="3"/>
      <c r="G557" s="3"/>
      <c r="H557" s="3"/>
      <c r="I557" s="3"/>
      <c r="J557" s="3"/>
      <c r="K557" s="3"/>
      <c r="L557" s="3"/>
      <c r="M557" s="3"/>
      <c r="N557" s="3"/>
      <c r="O557" s="3"/>
      <c r="P557" s="3"/>
      <c r="Q557" s="3"/>
    </row>
    <row r="558" ht="15.75" customHeight="1">
      <c r="A558" s="3"/>
      <c r="B558" s="3"/>
      <c r="C558" s="3"/>
      <c r="D558" s="3"/>
      <c r="E558" s="3"/>
      <c r="F558" s="3"/>
      <c r="G558" s="3"/>
      <c r="H558" s="3"/>
      <c r="I558" s="3"/>
      <c r="J558" s="3"/>
      <c r="K558" s="3"/>
      <c r="L558" s="3"/>
      <c r="M558" s="3"/>
      <c r="N558" s="3"/>
      <c r="O558" s="3"/>
      <c r="P558" s="3"/>
      <c r="Q558" s="3"/>
    </row>
    <row r="559" ht="15.75" customHeight="1">
      <c r="A559" s="3"/>
      <c r="B559" s="3"/>
      <c r="C559" s="3"/>
      <c r="D559" s="3"/>
      <c r="E559" s="3"/>
      <c r="F559" s="3"/>
      <c r="G559" s="3"/>
      <c r="H559" s="3"/>
      <c r="I559" s="3"/>
      <c r="J559" s="3"/>
      <c r="K559" s="3"/>
      <c r="L559" s="3"/>
      <c r="M559" s="3"/>
      <c r="N559" s="3"/>
      <c r="O559" s="3"/>
      <c r="P559" s="3"/>
      <c r="Q559" s="3"/>
    </row>
    <row r="560" ht="15.75" customHeight="1">
      <c r="A560" s="3"/>
      <c r="B560" s="3"/>
      <c r="C560" s="3"/>
      <c r="D560" s="3"/>
      <c r="E560" s="3"/>
      <c r="F560" s="3"/>
      <c r="G560" s="3"/>
      <c r="H560" s="3"/>
      <c r="I560" s="3"/>
      <c r="J560" s="3"/>
      <c r="K560" s="3"/>
      <c r="L560" s="3"/>
      <c r="M560" s="3"/>
      <c r="N560" s="3"/>
      <c r="O560" s="3"/>
      <c r="P560" s="3"/>
      <c r="Q560" s="3"/>
    </row>
    <row r="561" ht="15.75" customHeight="1">
      <c r="A561" s="3"/>
      <c r="B561" s="3"/>
      <c r="C561" s="3"/>
      <c r="D561" s="3"/>
      <c r="E561" s="3"/>
      <c r="F561" s="3"/>
      <c r="G561" s="3"/>
      <c r="H561" s="3"/>
      <c r="I561" s="3"/>
      <c r="J561" s="3"/>
      <c r="K561" s="3"/>
      <c r="L561" s="3"/>
      <c r="M561" s="3"/>
      <c r="N561" s="3"/>
      <c r="O561" s="3"/>
      <c r="P561" s="3"/>
      <c r="Q561" s="3"/>
    </row>
    <row r="562" ht="15.75" customHeight="1">
      <c r="A562" s="3"/>
      <c r="B562" s="3"/>
      <c r="C562" s="3"/>
      <c r="D562" s="3"/>
      <c r="E562" s="3"/>
      <c r="F562" s="3"/>
      <c r="G562" s="3"/>
      <c r="H562" s="3"/>
      <c r="I562" s="3"/>
      <c r="J562" s="3"/>
      <c r="K562" s="3"/>
      <c r="L562" s="3"/>
      <c r="M562" s="3"/>
      <c r="N562" s="3"/>
      <c r="O562" s="3"/>
      <c r="P562" s="3"/>
      <c r="Q562" s="3"/>
    </row>
    <row r="563" ht="15.75" customHeight="1">
      <c r="A563" s="3"/>
      <c r="B563" s="3"/>
      <c r="C563" s="3"/>
      <c r="D563" s="3"/>
      <c r="E563" s="3"/>
      <c r="F563" s="3"/>
      <c r="G563" s="3"/>
      <c r="H563" s="3"/>
      <c r="I563" s="3"/>
      <c r="J563" s="3"/>
      <c r="K563" s="3"/>
      <c r="L563" s="3"/>
      <c r="M563" s="3"/>
      <c r="N563" s="3"/>
      <c r="O563" s="3"/>
      <c r="P563" s="3"/>
      <c r="Q563" s="3"/>
    </row>
    <row r="564" ht="15.75" customHeight="1">
      <c r="A564" s="3"/>
      <c r="B564" s="3"/>
      <c r="C564" s="3"/>
      <c r="D564" s="3"/>
      <c r="E564" s="3"/>
      <c r="F564" s="3"/>
      <c r="G564" s="3"/>
      <c r="H564" s="3"/>
      <c r="I564" s="3"/>
      <c r="J564" s="3"/>
      <c r="K564" s="3"/>
      <c r="L564" s="3"/>
      <c r="M564" s="3"/>
      <c r="N564" s="3"/>
      <c r="O564" s="3"/>
      <c r="P564" s="3"/>
      <c r="Q564" s="3"/>
    </row>
    <row r="565" ht="15.75" customHeight="1">
      <c r="A565" s="3"/>
      <c r="B565" s="3"/>
      <c r="C565" s="3"/>
      <c r="D565" s="3"/>
      <c r="E565" s="3"/>
      <c r="F565" s="3"/>
      <c r="G565" s="3"/>
      <c r="H565" s="3"/>
      <c r="I565" s="3"/>
      <c r="J565" s="3"/>
      <c r="K565" s="3"/>
      <c r="L565" s="3"/>
      <c r="M565" s="3"/>
      <c r="N565" s="3"/>
      <c r="O565" s="3"/>
      <c r="P565" s="3"/>
      <c r="Q565" s="3"/>
    </row>
    <row r="566" ht="15.75" customHeight="1">
      <c r="A566" s="3"/>
      <c r="B566" s="3"/>
      <c r="C566" s="3"/>
      <c r="D566" s="3"/>
      <c r="E566" s="3"/>
      <c r="F566" s="3"/>
      <c r="G566" s="3"/>
      <c r="H566" s="3"/>
      <c r="I566" s="3"/>
      <c r="J566" s="3"/>
      <c r="K566" s="3"/>
      <c r="L566" s="3"/>
      <c r="M566" s="3"/>
      <c r="N566" s="3"/>
      <c r="O566" s="3"/>
      <c r="P566" s="3"/>
      <c r="Q566" s="3"/>
    </row>
    <row r="567" ht="15.75" customHeight="1">
      <c r="A567" s="3"/>
      <c r="B567" s="3"/>
      <c r="C567" s="3"/>
      <c r="D567" s="3"/>
      <c r="E567" s="3"/>
      <c r="F567" s="3"/>
      <c r="G567" s="3"/>
      <c r="H567" s="3"/>
      <c r="I567" s="3"/>
      <c r="J567" s="3"/>
      <c r="K567" s="3"/>
      <c r="L567" s="3"/>
      <c r="M567" s="3"/>
      <c r="N567" s="3"/>
      <c r="O567" s="3"/>
      <c r="P567" s="3"/>
      <c r="Q567" s="3"/>
    </row>
    <row r="568" ht="15.75" customHeight="1">
      <c r="A568" s="3"/>
      <c r="B568" s="3"/>
      <c r="C568" s="3"/>
      <c r="D568" s="3"/>
      <c r="E568" s="3"/>
      <c r="F568" s="3"/>
      <c r="G568" s="3"/>
      <c r="H568" s="3"/>
      <c r="I568" s="3"/>
      <c r="J568" s="3"/>
      <c r="K568" s="3"/>
      <c r="L568" s="3"/>
      <c r="M568" s="3"/>
      <c r="N568" s="3"/>
      <c r="O568" s="3"/>
      <c r="P568" s="3"/>
      <c r="Q568" s="3"/>
    </row>
    <row r="569" ht="15.75" customHeight="1">
      <c r="A569" s="3"/>
      <c r="B569" s="3"/>
      <c r="C569" s="3"/>
      <c r="D569" s="3"/>
      <c r="E569" s="3"/>
      <c r="F569" s="3"/>
      <c r="G569" s="3"/>
      <c r="H569" s="3"/>
      <c r="I569" s="3"/>
      <c r="J569" s="3"/>
      <c r="K569" s="3"/>
      <c r="L569" s="3"/>
      <c r="M569" s="3"/>
      <c r="N569" s="3"/>
      <c r="O569" s="3"/>
      <c r="P569" s="3"/>
      <c r="Q569" s="3"/>
    </row>
    <row r="570" ht="15.75" customHeight="1">
      <c r="A570" s="3"/>
      <c r="B570" s="3"/>
      <c r="C570" s="3"/>
      <c r="D570" s="3"/>
      <c r="E570" s="3"/>
      <c r="F570" s="3"/>
      <c r="G570" s="3"/>
      <c r="H570" s="3"/>
      <c r="I570" s="3"/>
      <c r="J570" s="3"/>
      <c r="K570" s="3"/>
      <c r="L570" s="3"/>
      <c r="M570" s="3"/>
      <c r="N570" s="3"/>
      <c r="O570" s="3"/>
      <c r="P570" s="3"/>
      <c r="Q570" s="3"/>
    </row>
    <row r="571" ht="15.75" customHeight="1">
      <c r="A571" s="3"/>
      <c r="B571" s="3"/>
      <c r="C571" s="3"/>
      <c r="D571" s="3"/>
      <c r="E571" s="3"/>
      <c r="F571" s="3"/>
      <c r="G571" s="3"/>
      <c r="H571" s="3"/>
      <c r="I571" s="3"/>
      <c r="J571" s="3"/>
      <c r="K571" s="3"/>
      <c r="L571" s="3"/>
      <c r="M571" s="3"/>
      <c r="N571" s="3"/>
      <c r="O571" s="3"/>
      <c r="P571" s="3"/>
      <c r="Q571" s="3"/>
    </row>
    <row r="572" ht="15.75" customHeight="1">
      <c r="A572" s="3"/>
      <c r="B572" s="3"/>
      <c r="C572" s="3"/>
      <c r="D572" s="3"/>
      <c r="E572" s="3"/>
      <c r="F572" s="3"/>
      <c r="G572" s="3"/>
      <c r="H572" s="3"/>
      <c r="I572" s="3"/>
      <c r="J572" s="3"/>
      <c r="K572" s="3"/>
      <c r="L572" s="3"/>
      <c r="M572" s="3"/>
      <c r="N572" s="3"/>
      <c r="O572" s="3"/>
      <c r="P572" s="3"/>
      <c r="Q572" s="3"/>
    </row>
    <row r="573" ht="15.75" customHeight="1">
      <c r="A573" s="3"/>
      <c r="B573" s="3"/>
      <c r="C573" s="3"/>
      <c r="D573" s="3"/>
      <c r="E573" s="3"/>
      <c r="F573" s="3"/>
      <c r="G573" s="3"/>
      <c r="H573" s="3"/>
      <c r="I573" s="3"/>
      <c r="J573" s="3"/>
      <c r="K573" s="3"/>
      <c r="L573" s="3"/>
      <c r="M573" s="3"/>
      <c r="N573" s="3"/>
      <c r="O573" s="3"/>
      <c r="P573" s="3"/>
      <c r="Q573" s="3"/>
    </row>
    <row r="574" ht="15.75" customHeight="1">
      <c r="A574" s="3"/>
      <c r="B574" s="3"/>
      <c r="C574" s="3"/>
      <c r="D574" s="3"/>
      <c r="E574" s="3"/>
      <c r="F574" s="3"/>
      <c r="G574" s="3"/>
      <c r="H574" s="3"/>
      <c r="I574" s="3"/>
      <c r="J574" s="3"/>
      <c r="K574" s="3"/>
      <c r="L574" s="3"/>
      <c r="M574" s="3"/>
      <c r="N574" s="3"/>
      <c r="O574" s="3"/>
      <c r="P574" s="3"/>
      <c r="Q574" s="3"/>
    </row>
    <row r="575" ht="15.75" customHeight="1">
      <c r="A575" s="3"/>
      <c r="B575" s="3"/>
      <c r="C575" s="3"/>
      <c r="D575" s="3"/>
      <c r="E575" s="3"/>
      <c r="F575" s="3"/>
      <c r="G575" s="3"/>
      <c r="H575" s="3"/>
      <c r="I575" s="3"/>
      <c r="J575" s="3"/>
      <c r="K575" s="3"/>
      <c r="L575" s="3"/>
      <c r="M575" s="3"/>
      <c r="N575" s="3"/>
      <c r="O575" s="3"/>
      <c r="P575" s="3"/>
      <c r="Q575" s="3"/>
    </row>
    <row r="576" ht="15.75" customHeight="1">
      <c r="A576" s="3"/>
      <c r="B576" s="3"/>
      <c r="C576" s="3"/>
      <c r="D576" s="3"/>
      <c r="E576" s="3"/>
      <c r="F576" s="3"/>
      <c r="G576" s="3"/>
      <c r="H576" s="3"/>
      <c r="I576" s="3"/>
      <c r="J576" s="3"/>
      <c r="K576" s="3"/>
      <c r="L576" s="3"/>
      <c r="M576" s="3"/>
      <c r="N576" s="3"/>
      <c r="O576" s="3"/>
      <c r="P576" s="3"/>
      <c r="Q576" s="3"/>
    </row>
    <row r="577" ht="15.75" customHeight="1">
      <c r="A577" s="3"/>
      <c r="B577" s="3"/>
      <c r="C577" s="3"/>
      <c r="D577" s="3"/>
      <c r="E577" s="3"/>
      <c r="F577" s="3"/>
      <c r="G577" s="3"/>
      <c r="H577" s="3"/>
      <c r="I577" s="3"/>
      <c r="J577" s="3"/>
      <c r="K577" s="3"/>
      <c r="L577" s="3"/>
      <c r="M577" s="3"/>
      <c r="N577" s="3"/>
      <c r="O577" s="3"/>
      <c r="P577" s="3"/>
      <c r="Q577" s="3"/>
    </row>
    <row r="578" ht="15.75" customHeight="1">
      <c r="A578" s="3"/>
      <c r="B578" s="3"/>
      <c r="C578" s="3"/>
      <c r="D578" s="3"/>
      <c r="E578" s="3"/>
      <c r="F578" s="3"/>
      <c r="G578" s="3"/>
      <c r="H578" s="3"/>
      <c r="I578" s="3"/>
      <c r="J578" s="3"/>
      <c r="K578" s="3"/>
      <c r="L578" s="3"/>
      <c r="M578" s="3"/>
      <c r="N578" s="3"/>
      <c r="O578" s="3"/>
      <c r="P578" s="3"/>
      <c r="Q578" s="3"/>
    </row>
    <row r="579" ht="15.75" customHeight="1">
      <c r="A579" s="3"/>
      <c r="B579" s="3"/>
      <c r="C579" s="3"/>
      <c r="D579" s="3"/>
      <c r="E579" s="3"/>
      <c r="F579" s="3"/>
      <c r="G579" s="3"/>
      <c r="H579" s="3"/>
      <c r="I579" s="3"/>
      <c r="J579" s="3"/>
      <c r="K579" s="3"/>
      <c r="L579" s="3"/>
      <c r="M579" s="3"/>
      <c r="N579" s="3"/>
      <c r="O579" s="3"/>
      <c r="P579" s="3"/>
      <c r="Q579" s="3"/>
    </row>
    <row r="580" ht="15.75" customHeight="1">
      <c r="A580" s="3"/>
      <c r="B580" s="3"/>
      <c r="C580" s="3"/>
      <c r="D580" s="3"/>
      <c r="E580" s="3"/>
      <c r="F580" s="3"/>
      <c r="G580" s="3"/>
      <c r="H580" s="3"/>
      <c r="I580" s="3"/>
      <c r="J580" s="3"/>
      <c r="K580" s="3"/>
      <c r="L580" s="3"/>
      <c r="M580" s="3"/>
      <c r="N580" s="3"/>
      <c r="O580" s="3"/>
      <c r="P580" s="3"/>
      <c r="Q580" s="3"/>
    </row>
    <row r="581" ht="15.75" customHeight="1">
      <c r="A581" s="3"/>
      <c r="B581" s="3"/>
      <c r="C581" s="3"/>
      <c r="D581" s="3"/>
      <c r="E581" s="3"/>
      <c r="F581" s="3"/>
      <c r="G581" s="3"/>
      <c r="H581" s="3"/>
      <c r="I581" s="3"/>
      <c r="J581" s="3"/>
      <c r="K581" s="3"/>
      <c r="L581" s="3"/>
      <c r="M581" s="3"/>
      <c r="N581" s="3"/>
      <c r="O581" s="3"/>
      <c r="P581" s="3"/>
      <c r="Q581" s="3"/>
    </row>
    <row r="582" ht="15.75" customHeight="1">
      <c r="A582" s="3"/>
      <c r="B582" s="3"/>
      <c r="C582" s="3"/>
      <c r="D582" s="3"/>
      <c r="E582" s="3"/>
      <c r="F582" s="3"/>
      <c r="G582" s="3"/>
      <c r="H582" s="3"/>
      <c r="I582" s="3"/>
      <c r="J582" s="3"/>
      <c r="K582" s="3"/>
      <c r="L582" s="3"/>
      <c r="M582" s="3"/>
      <c r="N582" s="3"/>
      <c r="O582" s="3"/>
      <c r="P582" s="3"/>
      <c r="Q582" s="3"/>
    </row>
    <row r="583" ht="15.75" customHeight="1">
      <c r="A583" s="3"/>
      <c r="B583" s="3"/>
      <c r="C583" s="3"/>
      <c r="D583" s="3"/>
      <c r="E583" s="3"/>
      <c r="F583" s="3"/>
      <c r="G583" s="3"/>
      <c r="H583" s="3"/>
      <c r="I583" s="3"/>
      <c r="J583" s="3"/>
      <c r="K583" s="3"/>
      <c r="L583" s="3"/>
      <c r="M583" s="3"/>
      <c r="N583" s="3"/>
      <c r="O583" s="3"/>
      <c r="P583" s="3"/>
      <c r="Q583" s="3"/>
    </row>
    <row r="584" ht="15.75" customHeight="1">
      <c r="A584" s="3"/>
      <c r="B584" s="3"/>
      <c r="C584" s="3"/>
      <c r="D584" s="3"/>
      <c r="E584" s="3"/>
      <c r="F584" s="3"/>
      <c r="G584" s="3"/>
      <c r="H584" s="3"/>
      <c r="I584" s="3"/>
      <c r="J584" s="3"/>
      <c r="K584" s="3"/>
      <c r="L584" s="3"/>
      <c r="M584" s="3"/>
      <c r="N584" s="3"/>
      <c r="O584" s="3"/>
      <c r="P584" s="3"/>
      <c r="Q584" s="3"/>
    </row>
    <row r="585" ht="15.75" customHeight="1">
      <c r="A585" s="3"/>
      <c r="B585" s="3"/>
      <c r="C585" s="3"/>
      <c r="D585" s="3"/>
      <c r="E585" s="3"/>
      <c r="F585" s="3"/>
      <c r="G585" s="3"/>
      <c r="H585" s="3"/>
      <c r="I585" s="3"/>
      <c r="J585" s="3"/>
      <c r="K585" s="3"/>
      <c r="L585" s="3"/>
      <c r="M585" s="3"/>
      <c r="N585" s="3"/>
      <c r="O585" s="3"/>
      <c r="P585" s="3"/>
      <c r="Q585" s="3"/>
    </row>
    <row r="586" ht="15.75" customHeight="1">
      <c r="A586" s="3"/>
      <c r="B586" s="3"/>
      <c r="C586" s="3"/>
      <c r="D586" s="3"/>
      <c r="E586" s="3"/>
      <c r="F586" s="3"/>
      <c r="G586" s="3"/>
      <c r="H586" s="3"/>
      <c r="I586" s="3"/>
      <c r="J586" s="3"/>
      <c r="K586" s="3"/>
      <c r="L586" s="3"/>
      <c r="M586" s="3"/>
      <c r="N586" s="3"/>
      <c r="O586" s="3"/>
      <c r="P586" s="3"/>
      <c r="Q586" s="3"/>
    </row>
    <row r="587" ht="15.75" customHeight="1">
      <c r="A587" s="3"/>
      <c r="B587" s="3"/>
      <c r="C587" s="3"/>
      <c r="D587" s="3"/>
      <c r="E587" s="3"/>
      <c r="F587" s="3"/>
      <c r="G587" s="3"/>
      <c r="H587" s="3"/>
      <c r="I587" s="3"/>
      <c r="J587" s="3"/>
      <c r="K587" s="3"/>
      <c r="L587" s="3"/>
      <c r="M587" s="3"/>
      <c r="N587" s="3"/>
      <c r="O587" s="3"/>
      <c r="P587" s="3"/>
      <c r="Q587" s="3"/>
    </row>
    <row r="588" ht="15.75" customHeight="1">
      <c r="A588" s="3"/>
      <c r="B588" s="3"/>
      <c r="C588" s="3"/>
      <c r="D588" s="3"/>
      <c r="E588" s="3"/>
      <c r="F588" s="3"/>
      <c r="G588" s="3"/>
      <c r="H588" s="3"/>
      <c r="I588" s="3"/>
      <c r="J588" s="3"/>
      <c r="K588" s="3"/>
      <c r="L588" s="3"/>
      <c r="M588" s="3"/>
      <c r="N588" s="3"/>
      <c r="O588" s="3"/>
      <c r="P588" s="3"/>
      <c r="Q588" s="3"/>
    </row>
    <row r="589" ht="15.75" customHeight="1">
      <c r="A589" s="3"/>
      <c r="B589" s="3"/>
      <c r="C589" s="3"/>
      <c r="D589" s="3"/>
      <c r="E589" s="3"/>
      <c r="F589" s="3"/>
      <c r="G589" s="3"/>
      <c r="H589" s="3"/>
      <c r="I589" s="3"/>
      <c r="J589" s="3"/>
      <c r="K589" s="3"/>
      <c r="L589" s="3"/>
      <c r="M589" s="3"/>
      <c r="N589" s="3"/>
      <c r="O589" s="3"/>
      <c r="P589" s="3"/>
      <c r="Q589" s="3"/>
    </row>
    <row r="590" ht="15.75" customHeight="1">
      <c r="A590" s="3"/>
      <c r="B590" s="3"/>
      <c r="C590" s="3"/>
      <c r="D590" s="3"/>
      <c r="E590" s="3"/>
      <c r="F590" s="3"/>
      <c r="G590" s="3"/>
      <c r="H590" s="3"/>
      <c r="I590" s="3"/>
      <c r="J590" s="3"/>
      <c r="K590" s="3"/>
      <c r="L590" s="3"/>
      <c r="M590" s="3"/>
      <c r="N590" s="3"/>
      <c r="O590" s="3"/>
      <c r="P590" s="3"/>
      <c r="Q590" s="3"/>
    </row>
    <row r="591" ht="15.75" customHeight="1">
      <c r="A591" s="3"/>
      <c r="B591" s="3"/>
      <c r="C591" s="3"/>
      <c r="D591" s="3"/>
      <c r="E591" s="3"/>
      <c r="F591" s="3"/>
      <c r="G591" s="3"/>
      <c r="H591" s="3"/>
      <c r="I591" s="3"/>
      <c r="J591" s="3"/>
      <c r="K591" s="3"/>
      <c r="L591" s="3"/>
      <c r="M591" s="3"/>
      <c r="N591" s="3"/>
      <c r="O591" s="3"/>
      <c r="P591" s="3"/>
      <c r="Q591" s="3"/>
    </row>
    <row r="592" ht="15.75" customHeight="1">
      <c r="A592" s="3"/>
      <c r="B592" s="3"/>
      <c r="C592" s="3"/>
      <c r="D592" s="3"/>
      <c r="E592" s="3"/>
      <c r="F592" s="3"/>
      <c r="G592" s="3"/>
      <c r="H592" s="3"/>
      <c r="I592" s="3"/>
      <c r="J592" s="3"/>
      <c r="K592" s="3"/>
      <c r="L592" s="3"/>
      <c r="M592" s="3"/>
      <c r="N592" s="3"/>
      <c r="O592" s="3"/>
      <c r="P592" s="3"/>
      <c r="Q592" s="3"/>
    </row>
    <row r="593" ht="15.75" customHeight="1">
      <c r="A593" s="3"/>
      <c r="B593" s="3"/>
      <c r="C593" s="3"/>
      <c r="D593" s="3"/>
      <c r="E593" s="3"/>
      <c r="F593" s="3"/>
      <c r="G593" s="3"/>
      <c r="H593" s="3"/>
      <c r="I593" s="3"/>
      <c r="J593" s="3"/>
      <c r="K593" s="3"/>
      <c r="L593" s="3"/>
      <c r="M593" s="3"/>
      <c r="N593" s="3"/>
      <c r="O593" s="3"/>
      <c r="P593" s="3"/>
      <c r="Q593" s="3"/>
    </row>
    <row r="594" ht="15.75" customHeight="1">
      <c r="A594" s="3"/>
      <c r="B594" s="3"/>
      <c r="C594" s="3"/>
      <c r="D594" s="3"/>
      <c r="E594" s="3"/>
      <c r="F594" s="3"/>
      <c r="G594" s="3"/>
      <c r="H594" s="3"/>
      <c r="I594" s="3"/>
      <c r="J594" s="3"/>
      <c r="K594" s="3"/>
      <c r="L594" s="3"/>
      <c r="M594" s="3"/>
      <c r="N594" s="3"/>
      <c r="O594" s="3"/>
      <c r="P594" s="3"/>
      <c r="Q594" s="3"/>
    </row>
    <row r="595" ht="15.75" customHeight="1">
      <c r="A595" s="3"/>
      <c r="B595" s="3"/>
      <c r="C595" s="3"/>
      <c r="D595" s="3"/>
      <c r="E595" s="3"/>
      <c r="F595" s="3"/>
      <c r="G595" s="3"/>
      <c r="H595" s="3"/>
      <c r="I595" s="3"/>
      <c r="J595" s="3"/>
      <c r="K595" s="3"/>
      <c r="L595" s="3"/>
      <c r="M595" s="3"/>
      <c r="N595" s="3"/>
      <c r="O595" s="3"/>
      <c r="P595" s="3"/>
      <c r="Q595" s="3"/>
    </row>
    <row r="596" ht="15.75" customHeight="1">
      <c r="A596" s="3"/>
      <c r="B596" s="3"/>
      <c r="C596" s="3"/>
      <c r="D596" s="3"/>
      <c r="E596" s="3"/>
      <c r="F596" s="3"/>
      <c r="G596" s="3"/>
      <c r="H596" s="3"/>
      <c r="I596" s="3"/>
      <c r="J596" s="3"/>
      <c r="K596" s="3"/>
      <c r="L596" s="3"/>
      <c r="M596" s="3"/>
      <c r="N596" s="3"/>
      <c r="O596" s="3"/>
      <c r="P596" s="3"/>
      <c r="Q596" s="3"/>
    </row>
    <row r="597" ht="15.75" customHeight="1">
      <c r="A597" s="3"/>
      <c r="B597" s="3"/>
      <c r="C597" s="3"/>
      <c r="D597" s="3"/>
      <c r="E597" s="3"/>
      <c r="F597" s="3"/>
      <c r="G597" s="3"/>
      <c r="H597" s="3"/>
      <c r="I597" s="3"/>
      <c r="J597" s="3"/>
      <c r="K597" s="3"/>
      <c r="L597" s="3"/>
      <c r="M597" s="3"/>
      <c r="N597" s="3"/>
      <c r="O597" s="3"/>
      <c r="P597" s="3"/>
      <c r="Q597" s="3"/>
    </row>
    <row r="598" ht="15.75" customHeight="1">
      <c r="A598" s="3"/>
      <c r="B598" s="3"/>
      <c r="C598" s="3"/>
      <c r="D598" s="3"/>
      <c r="E598" s="3"/>
      <c r="F598" s="3"/>
      <c r="G598" s="3"/>
      <c r="H598" s="3"/>
      <c r="I598" s="3"/>
      <c r="J598" s="3"/>
      <c r="K598" s="3"/>
      <c r="L598" s="3"/>
      <c r="M598" s="3"/>
      <c r="N598" s="3"/>
      <c r="O598" s="3"/>
      <c r="P598" s="3"/>
      <c r="Q598" s="3"/>
    </row>
    <row r="599" ht="15.75" customHeight="1">
      <c r="A599" s="3"/>
      <c r="B599" s="3"/>
      <c r="C599" s="3"/>
      <c r="D599" s="3"/>
      <c r="E599" s="3"/>
      <c r="F599" s="3"/>
      <c r="G599" s="3"/>
      <c r="H599" s="3"/>
      <c r="I599" s="3"/>
      <c r="J599" s="3"/>
      <c r="K599" s="3"/>
      <c r="L599" s="3"/>
      <c r="M599" s="3"/>
      <c r="N599" s="3"/>
      <c r="O599" s="3"/>
      <c r="P599" s="3"/>
      <c r="Q599" s="3"/>
    </row>
    <row r="600" ht="15.75" customHeight="1">
      <c r="A600" s="3"/>
      <c r="B600" s="3"/>
      <c r="C600" s="3"/>
      <c r="D600" s="3"/>
      <c r="E600" s="3"/>
      <c r="F600" s="3"/>
      <c r="G600" s="3"/>
      <c r="H600" s="3"/>
      <c r="I600" s="3"/>
      <c r="J600" s="3"/>
      <c r="K600" s="3"/>
      <c r="L600" s="3"/>
      <c r="M600" s="3"/>
      <c r="N600" s="3"/>
      <c r="O600" s="3"/>
      <c r="P600" s="3"/>
      <c r="Q600" s="3"/>
    </row>
    <row r="601" ht="15.75" customHeight="1">
      <c r="A601" s="3"/>
      <c r="B601" s="3"/>
      <c r="C601" s="3"/>
      <c r="D601" s="3"/>
      <c r="E601" s="3"/>
      <c r="F601" s="3"/>
      <c r="G601" s="3"/>
      <c r="H601" s="3"/>
      <c r="I601" s="3"/>
      <c r="J601" s="3"/>
      <c r="K601" s="3"/>
      <c r="L601" s="3"/>
      <c r="M601" s="3"/>
      <c r="N601" s="3"/>
      <c r="O601" s="3"/>
      <c r="P601" s="3"/>
      <c r="Q601" s="3"/>
    </row>
    <row r="602" ht="15.75" customHeight="1">
      <c r="A602" s="3"/>
      <c r="B602" s="3"/>
      <c r="C602" s="3"/>
      <c r="D602" s="3"/>
      <c r="E602" s="3"/>
      <c r="F602" s="3"/>
      <c r="G602" s="3"/>
      <c r="H602" s="3"/>
      <c r="I602" s="3"/>
      <c r="J602" s="3"/>
      <c r="K602" s="3"/>
      <c r="L602" s="3"/>
      <c r="M602" s="3"/>
      <c r="N602" s="3"/>
      <c r="O602" s="3"/>
      <c r="P602" s="3"/>
      <c r="Q602" s="3"/>
    </row>
    <row r="603" ht="15.75" customHeight="1">
      <c r="A603" s="3"/>
      <c r="B603" s="3"/>
      <c r="C603" s="3"/>
      <c r="D603" s="3"/>
      <c r="E603" s="3"/>
      <c r="F603" s="3"/>
      <c r="G603" s="3"/>
      <c r="H603" s="3"/>
      <c r="I603" s="3"/>
      <c r="J603" s="3"/>
      <c r="K603" s="3"/>
      <c r="L603" s="3"/>
      <c r="M603" s="3"/>
      <c r="N603" s="3"/>
      <c r="O603" s="3"/>
      <c r="P603" s="3"/>
      <c r="Q603" s="3"/>
    </row>
    <row r="604" ht="15.75" customHeight="1">
      <c r="A604" s="3"/>
      <c r="B604" s="3"/>
      <c r="C604" s="3"/>
      <c r="D604" s="3"/>
      <c r="E604" s="3"/>
      <c r="F604" s="3"/>
      <c r="G604" s="3"/>
      <c r="H604" s="3"/>
      <c r="I604" s="3"/>
      <c r="J604" s="3"/>
      <c r="K604" s="3"/>
      <c r="L604" s="3"/>
      <c r="M604" s="3"/>
      <c r="N604" s="3"/>
      <c r="O604" s="3"/>
      <c r="P604" s="3"/>
      <c r="Q604" s="3"/>
    </row>
    <row r="605" ht="15.75" customHeight="1">
      <c r="A605" s="3"/>
      <c r="B605" s="3"/>
      <c r="C605" s="3"/>
      <c r="D605" s="3"/>
      <c r="E605" s="3"/>
      <c r="F605" s="3"/>
      <c r="G605" s="3"/>
      <c r="H605" s="3"/>
      <c r="I605" s="3"/>
      <c r="J605" s="3"/>
      <c r="K605" s="3"/>
      <c r="L605" s="3"/>
      <c r="M605" s="3"/>
      <c r="N605" s="3"/>
      <c r="O605" s="3"/>
      <c r="P605" s="3"/>
      <c r="Q605" s="3"/>
    </row>
    <row r="606" ht="15.75" customHeight="1">
      <c r="A606" s="3"/>
      <c r="B606" s="3"/>
      <c r="C606" s="3"/>
      <c r="D606" s="3"/>
      <c r="E606" s="3"/>
      <c r="F606" s="3"/>
      <c r="G606" s="3"/>
      <c r="H606" s="3"/>
      <c r="I606" s="3"/>
      <c r="J606" s="3"/>
      <c r="K606" s="3"/>
      <c r="L606" s="3"/>
      <c r="M606" s="3"/>
      <c r="N606" s="3"/>
      <c r="O606" s="3"/>
      <c r="P606" s="3"/>
      <c r="Q606" s="3"/>
    </row>
    <row r="607" ht="15.75" customHeight="1">
      <c r="A607" s="3"/>
      <c r="B607" s="3"/>
      <c r="C607" s="3"/>
      <c r="D607" s="3"/>
      <c r="E607" s="3"/>
      <c r="F607" s="3"/>
      <c r="G607" s="3"/>
      <c r="H607" s="3"/>
      <c r="I607" s="3"/>
      <c r="J607" s="3"/>
      <c r="K607" s="3"/>
      <c r="L607" s="3"/>
      <c r="M607" s="3"/>
      <c r="N607" s="3"/>
      <c r="O607" s="3"/>
      <c r="P607" s="3"/>
      <c r="Q607" s="3"/>
    </row>
    <row r="608" ht="15.75" customHeight="1">
      <c r="A608" s="3"/>
      <c r="B608" s="3"/>
      <c r="C608" s="3"/>
      <c r="D608" s="3"/>
      <c r="E608" s="3"/>
      <c r="F608" s="3"/>
      <c r="G608" s="3"/>
      <c r="H608" s="3"/>
      <c r="I608" s="3"/>
      <c r="J608" s="3"/>
      <c r="K608" s="3"/>
      <c r="L608" s="3"/>
      <c r="M608" s="3"/>
      <c r="N608" s="3"/>
      <c r="O608" s="3"/>
      <c r="P608" s="3"/>
      <c r="Q608" s="3"/>
    </row>
    <row r="609" ht="15.75" customHeight="1">
      <c r="A609" s="3"/>
      <c r="B609" s="3"/>
      <c r="C609" s="3"/>
      <c r="D609" s="3"/>
      <c r="E609" s="3"/>
      <c r="F609" s="3"/>
      <c r="G609" s="3"/>
      <c r="H609" s="3"/>
      <c r="I609" s="3"/>
      <c r="J609" s="3"/>
      <c r="K609" s="3"/>
      <c r="L609" s="3"/>
      <c r="M609" s="3"/>
      <c r="N609" s="3"/>
      <c r="O609" s="3"/>
      <c r="P609" s="3"/>
      <c r="Q609" s="3"/>
    </row>
    <row r="610" ht="15.75" customHeight="1">
      <c r="A610" s="3"/>
      <c r="B610" s="3"/>
      <c r="C610" s="3"/>
      <c r="D610" s="3"/>
      <c r="E610" s="3"/>
      <c r="F610" s="3"/>
      <c r="G610" s="3"/>
      <c r="H610" s="3"/>
      <c r="I610" s="3"/>
      <c r="J610" s="3"/>
      <c r="K610" s="3"/>
      <c r="L610" s="3"/>
      <c r="M610" s="3"/>
      <c r="N610" s="3"/>
      <c r="O610" s="3"/>
      <c r="P610" s="3"/>
      <c r="Q610" s="3"/>
    </row>
    <row r="611" ht="15.75" customHeight="1">
      <c r="A611" s="3"/>
      <c r="B611" s="3"/>
      <c r="C611" s="3"/>
      <c r="D611" s="3"/>
      <c r="E611" s="3"/>
      <c r="F611" s="3"/>
      <c r="G611" s="3"/>
      <c r="H611" s="3"/>
      <c r="I611" s="3"/>
      <c r="J611" s="3"/>
      <c r="K611" s="3"/>
      <c r="L611" s="3"/>
      <c r="M611" s="3"/>
      <c r="N611" s="3"/>
      <c r="O611" s="3"/>
      <c r="P611" s="3"/>
      <c r="Q611" s="3"/>
    </row>
    <row r="612" ht="15.75" customHeight="1">
      <c r="A612" s="3"/>
      <c r="B612" s="3"/>
      <c r="C612" s="3"/>
      <c r="D612" s="3"/>
      <c r="E612" s="3"/>
      <c r="F612" s="3"/>
      <c r="G612" s="3"/>
      <c r="H612" s="3"/>
      <c r="I612" s="3"/>
      <c r="J612" s="3"/>
      <c r="K612" s="3"/>
      <c r="L612" s="3"/>
      <c r="M612" s="3"/>
      <c r="N612" s="3"/>
      <c r="O612" s="3"/>
      <c r="P612" s="3"/>
      <c r="Q612" s="3"/>
    </row>
    <row r="613" ht="15.75" customHeight="1">
      <c r="A613" s="3"/>
      <c r="B613" s="3"/>
      <c r="C613" s="3"/>
      <c r="D613" s="3"/>
      <c r="E613" s="3"/>
      <c r="F613" s="3"/>
      <c r="G613" s="3"/>
      <c r="H613" s="3"/>
      <c r="I613" s="3"/>
      <c r="J613" s="3"/>
      <c r="K613" s="3"/>
      <c r="L613" s="3"/>
      <c r="M613" s="3"/>
      <c r="N613" s="3"/>
      <c r="O613" s="3"/>
      <c r="P613" s="3"/>
      <c r="Q613" s="3"/>
    </row>
    <row r="614" ht="15.75" customHeight="1">
      <c r="A614" s="3"/>
      <c r="B614" s="3"/>
      <c r="C614" s="3"/>
      <c r="D614" s="3"/>
      <c r="E614" s="3"/>
      <c r="F614" s="3"/>
      <c r="G614" s="3"/>
      <c r="H614" s="3"/>
      <c r="I614" s="3"/>
      <c r="J614" s="3"/>
      <c r="K614" s="3"/>
      <c r="L614" s="3"/>
      <c r="M614" s="3"/>
      <c r="N614" s="3"/>
      <c r="O614" s="3"/>
      <c r="P614" s="3"/>
      <c r="Q614" s="3"/>
    </row>
    <row r="615" ht="15.75" customHeight="1">
      <c r="A615" s="3"/>
      <c r="B615" s="3"/>
      <c r="C615" s="3"/>
      <c r="D615" s="3"/>
      <c r="E615" s="3"/>
      <c r="F615" s="3"/>
      <c r="G615" s="3"/>
      <c r="H615" s="3"/>
      <c r="I615" s="3"/>
      <c r="J615" s="3"/>
      <c r="K615" s="3"/>
      <c r="L615" s="3"/>
      <c r="M615" s="3"/>
      <c r="N615" s="3"/>
      <c r="O615" s="3"/>
      <c r="P615" s="3"/>
      <c r="Q615" s="3"/>
    </row>
    <row r="616" ht="15.75" customHeight="1">
      <c r="A616" s="3"/>
      <c r="B616" s="3"/>
      <c r="C616" s="3"/>
      <c r="D616" s="3"/>
      <c r="E616" s="3"/>
      <c r="F616" s="3"/>
      <c r="G616" s="3"/>
      <c r="H616" s="3"/>
      <c r="I616" s="3"/>
      <c r="J616" s="3"/>
      <c r="K616" s="3"/>
      <c r="L616" s="3"/>
      <c r="M616" s="3"/>
      <c r="N616" s="3"/>
      <c r="O616" s="3"/>
      <c r="P616" s="3"/>
      <c r="Q616" s="3"/>
    </row>
    <row r="617" ht="15.75" customHeight="1">
      <c r="A617" s="3"/>
      <c r="B617" s="3"/>
      <c r="C617" s="3"/>
      <c r="D617" s="3"/>
      <c r="E617" s="3"/>
      <c r="F617" s="3"/>
      <c r="G617" s="3"/>
      <c r="H617" s="3"/>
      <c r="I617" s="3"/>
      <c r="J617" s="3"/>
      <c r="K617" s="3"/>
      <c r="L617" s="3"/>
      <c r="M617" s="3"/>
      <c r="N617" s="3"/>
      <c r="O617" s="3"/>
      <c r="P617" s="3"/>
      <c r="Q617" s="3"/>
    </row>
    <row r="618" ht="15.75" customHeight="1">
      <c r="A618" s="3"/>
      <c r="B618" s="3"/>
      <c r="C618" s="3"/>
      <c r="D618" s="3"/>
      <c r="E618" s="3"/>
      <c r="F618" s="3"/>
      <c r="G618" s="3"/>
      <c r="H618" s="3"/>
      <c r="I618" s="3"/>
      <c r="J618" s="3"/>
      <c r="K618" s="3"/>
      <c r="L618" s="3"/>
      <c r="M618" s="3"/>
      <c r="N618" s="3"/>
      <c r="O618" s="3"/>
      <c r="P618" s="3"/>
      <c r="Q618" s="3"/>
    </row>
    <row r="619" ht="15.75" customHeight="1">
      <c r="A619" s="3"/>
      <c r="B619" s="3"/>
      <c r="C619" s="3"/>
      <c r="D619" s="3"/>
      <c r="E619" s="3"/>
      <c r="F619" s="3"/>
      <c r="G619" s="3"/>
      <c r="H619" s="3"/>
      <c r="I619" s="3"/>
      <c r="J619" s="3"/>
      <c r="K619" s="3"/>
      <c r="L619" s="3"/>
      <c r="M619" s="3"/>
      <c r="N619" s="3"/>
      <c r="O619" s="3"/>
      <c r="P619" s="3"/>
      <c r="Q619" s="3"/>
    </row>
    <row r="620" ht="15.75" customHeight="1">
      <c r="A620" s="3"/>
      <c r="B620" s="3"/>
      <c r="C620" s="3"/>
      <c r="D620" s="3"/>
      <c r="E620" s="3"/>
      <c r="F620" s="3"/>
      <c r="G620" s="3"/>
      <c r="H620" s="3"/>
      <c r="I620" s="3"/>
      <c r="J620" s="3"/>
      <c r="K620" s="3"/>
      <c r="L620" s="3"/>
      <c r="M620" s="3"/>
      <c r="N620" s="3"/>
      <c r="O620" s="3"/>
      <c r="P620" s="3"/>
      <c r="Q620" s="3"/>
    </row>
    <row r="621" ht="15.75" customHeight="1">
      <c r="A621" s="3"/>
      <c r="B621" s="3"/>
      <c r="C621" s="3"/>
      <c r="D621" s="3"/>
      <c r="E621" s="3"/>
      <c r="F621" s="3"/>
      <c r="G621" s="3"/>
      <c r="H621" s="3"/>
      <c r="I621" s="3"/>
      <c r="J621" s="3"/>
      <c r="K621" s="3"/>
      <c r="L621" s="3"/>
      <c r="M621" s="3"/>
      <c r="N621" s="3"/>
      <c r="O621" s="3"/>
      <c r="P621" s="3"/>
      <c r="Q621" s="3"/>
    </row>
    <row r="622" ht="15.75" customHeight="1">
      <c r="A622" s="3"/>
      <c r="B622" s="3"/>
      <c r="C622" s="3"/>
      <c r="D622" s="3"/>
      <c r="E622" s="3"/>
      <c r="F622" s="3"/>
      <c r="G622" s="3"/>
      <c r="H622" s="3"/>
      <c r="I622" s="3"/>
      <c r="J622" s="3"/>
      <c r="K622" s="3"/>
      <c r="L622" s="3"/>
      <c r="M622" s="3"/>
      <c r="N622" s="3"/>
      <c r="O622" s="3"/>
      <c r="P622" s="3"/>
      <c r="Q622" s="3"/>
    </row>
    <row r="623" ht="15.75" customHeight="1">
      <c r="A623" s="3"/>
      <c r="B623" s="3"/>
      <c r="C623" s="3"/>
      <c r="D623" s="3"/>
      <c r="E623" s="3"/>
      <c r="F623" s="3"/>
      <c r="G623" s="3"/>
      <c r="H623" s="3"/>
      <c r="I623" s="3"/>
      <c r="J623" s="3"/>
      <c r="K623" s="3"/>
      <c r="L623" s="3"/>
      <c r="M623" s="3"/>
      <c r="N623" s="3"/>
      <c r="O623" s="3"/>
      <c r="P623" s="3"/>
      <c r="Q623" s="3"/>
    </row>
    <row r="624" ht="15.75" customHeight="1">
      <c r="A624" s="3"/>
      <c r="B624" s="3"/>
      <c r="C624" s="3"/>
      <c r="D624" s="3"/>
      <c r="E624" s="3"/>
      <c r="F624" s="3"/>
      <c r="G624" s="3"/>
      <c r="H624" s="3"/>
      <c r="I624" s="3"/>
      <c r="J624" s="3"/>
      <c r="K624" s="3"/>
      <c r="L624" s="3"/>
      <c r="M624" s="3"/>
      <c r="N624" s="3"/>
      <c r="O624" s="3"/>
      <c r="P624" s="3"/>
      <c r="Q624" s="3"/>
    </row>
    <row r="625" ht="15.75" customHeight="1">
      <c r="A625" s="3"/>
      <c r="B625" s="3"/>
      <c r="C625" s="3"/>
      <c r="D625" s="3"/>
      <c r="E625" s="3"/>
      <c r="F625" s="3"/>
      <c r="G625" s="3"/>
      <c r="H625" s="3"/>
      <c r="I625" s="3"/>
      <c r="J625" s="3"/>
      <c r="K625" s="3"/>
      <c r="L625" s="3"/>
      <c r="M625" s="3"/>
      <c r="N625" s="3"/>
      <c r="O625" s="3"/>
      <c r="P625" s="3"/>
      <c r="Q625" s="3"/>
    </row>
    <row r="626" ht="15.75" customHeight="1">
      <c r="A626" s="3"/>
      <c r="B626" s="3"/>
      <c r="C626" s="3"/>
      <c r="D626" s="3"/>
      <c r="E626" s="3"/>
      <c r="F626" s="3"/>
      <c r="G626" s="3"/>
      <c r="H626" s="3"/>
      <c r="I626" s="3"/>
      <c r="J626" s="3"/>
      <c r="K626" s="3"/>
      <c r="L626" s="3"/>
      <c r="M626" s="3"/>
      <c r="N626" s="3"/>
      <c r="O626" s="3"/>
      <c r="P626" s="3"/>
      <c r="Q626" s="3"/>
    </row>
    <row r="627" ht="15.75" customHeight="1">
      <c r="A627" s="3"/>
      <c r="B627" s="3"/>
      <c r="C627" s="3"/>
      <c r="D627" s="3"/>
      <c r="E627" s="3"/>
      <c r="F627" s="3"/>
      <c r="G627" s="3"/>
      <c r="H627" s="3"/>
      <c r="I627" s="3"/>
      <c r="J627" s="3"/>
      <c r="K627" s="3"/>
      <c r="L627" s="3"/>
      <c r="M627" s="3"/>
      <c r="N627" s="3"/>
      <c r="O627" s="3"/>
      <c r="P627" s="3"/>
      <c r="Q627" s="3"/>
    </row>
    <row r="628" ht="15.75" customHeight="1">
      <c r="A628" s="3"/>
      <c r="B628" s="3"/>
      <c r="C628" s="3"/>
      <c r="D628" s="3"/>
      <c r="E628" s="3"/>
      <c r="F628" s="3"/>
      <c r="G628" s="3"/>
      <c r="H628" s="3"/>
      <c r="I628" s="3"/>
      <c r="J628" s="3"/>
      <c r="K628" s="3"/>
      <c r="L628" s="3"/>
      <c r="M628" s="3"/>
      <c r="N628" s="3"/>
      <c r="O628" s="3"/>
      <c r="P628" s="3"/>
      <c r="Q628" s="3"/>
    </row>
    <row r="629" ht="15.75" customHeight="1">
      <c r="A629" s="3"/>
      <c r="B629" s="3"/>
      <c r="C629" s="3"/>
      <c r="D629" s="3"/>
      <c r="E629" s="3"/>
      <c r="F629" s="3"/>
      <c r="G629" s="3"/>
      <c r="H629" s="3"/>
      <c r="I629" s="3"/>
      <c r="J629" s="3"/>
      <c r="K629" s="3"/>
      <c r="L629" s="3"/>
      <c r="M629" s="3"/>
      <c r="N629" s="3"/>
      <c r="O629" s="3"/>
      <c r="P629" s="3"/>
      <c r="Q629" s="3"/>
    </row>
    <row r="630" ht="15.75" customHeight="1">
      <c r="A630" s="3"/>
      <c r="B630" s="3"/>
      <c r="C630" s="3"/>
      <c r="D630" s="3"/>
      <c r="E630" s="3"/>
      <c r="F630" s="3"/>
      <c r="G630" s="3"/>
      <c r="H630" s="3"/>
      <c r="I630" s="3"/>
      <c r="J630" s="3"/>
      <c r="K630" s="3"/>
      <c r="L630" s="3"/>
      <c r="M630" s="3"/>
      <c r="N630" s="3"/>
      <c r="O630" s="3"/>
      <c r="P630" s="3"/>
      <c r="Q630" s="3"/>
    </row>
    <row r="631" ht="15.75" customHeight="1">
      <c r="A631" s="3"/>
      <c r="B631" s="3"/>
      <c r="C631" s="3"/>
      <c r="D631" s="3"/>
      <c r="E631" s="3"/>
      <c r="F631" s="3"/>
      <c r="G631" s="3"/>
      <c r="H631" s="3"/>
      <c r="I631" s="3"/>
      <c r="J631" s="3"/>
      <c r="K631" s="3"/>
      <c r="L631" s="3"/>
      <c r="M631" s="3"/>
      <c r="N631" s="3"/>
      <c r="O631" s="3"/>
      <c r="P631" s="3"/>
      <c r="Q631" s="3"/>
    </row>
    <row r="632" ht="15.75" customHeight="1">
      <c r="A632" s="3"/>
      <c r="B632" s="3"/>
      <c r="C632" s="3"/>
      <c r="D632" s="3"/>
      <c r="E632" s="3"/>
      <c r="F632" s="3"/>
      <c r="G632" s="3"/>
      <c r="H632" s="3"/>
      <c r="I632" s="3"/>
      <c r="J632" s="3"/>
      <c r="K632" s="3"/>
      <c r="L632" s="3"/>
      <c r="M632" s="3"/>
      <c r="N632" s="3"/>
      <c r="O632" s="3"/>
      <c r="P632" s="3"/>
      <c r="Q632" s="3"/>
    </row>
    <row r="633" ht="15.75" customHeight="1">
      <c r="A633" s="3"/>
      <c r="B633" s="3"/>
      <c r="C633" s="3"/>
      <c r="D633" s="3"/>
      <c r="E633" s="3"/>
      <c r="F633" s="3"/>
      <c r="G633" s="3"/>
      <c r="H633" s="3"/>
      <c r="I633" s="3"/>
      <c r="J633" s="3"/>
      <c r="K633" s="3"/>
      <c r="L633" s="3"/>
      <c r="M633" s="3"/>
      <c r="N633" s="3"/>
      <c r="O633" s="3"/>
      <c r="P633" s="3"/>
      <c r="Q633" s="3"/>
    </row>
    <row r="634" ht="15.75" customHeight="1">
      <c r="A634" s="3"/>
      <c r="B634" s="3"/>
      <c r="C634" s="3"/>
      <c r="D634" s="3"/>
      <c r="E634" s="3"/>
      <c r="F634" s="3"/>
      <c r="G634" s="3"/>
      <c r="H634" s="3"/>
      <c r="I634" s="3"/>
      <c r="J634" s="3"/>
      <c r="K634" s="3"/>
      <c r="L634" s="3"/>
      <c r="M634" s="3"/>
      <c r="N634" s="3"/>
      <c r="O634" s="3"/>
      <c r="P634" s="3"/>
      <c r="Q634" s="3"/>
    </row>
    <row r="635" ht="15.75" customHeight="1">
      <c r="A635" s="3"/>
      <c r="B635" s="3"/>
      <c r="C635" s="3"/>
      <c r="D635" s="3"/>
      <c r="E635" s="3"/>
      <c r="F635" s="3"/>
      <c r="G635" s="3"/>
      <c r="H635" s="3"/>
      <c r="I635" s="3"/>
      <c r="J635" s="3"/>
      <c r="K635" s="3"/>
      <c r="L635" s="3"/>
      <c r="M635" s="3"/>
      <c r="N635" s="3"/>
      <c r="O635" s="3"/>
      <c r="P635" s="3"/>
      <c r="Q635" s="3"/>
    </row>
    <row r="636" ht="15.75" customHeight="1">
      <c r="A636" s="3"/>
      <c r="B636" s="3"/>
      <c r="C636" s="3"/>
      <c r="D636" s="3"/>
      <c r="E636" s="3"/>
      <c r="F636" s="3"/>
      <c r="G636" s="3"/>
      <c r="H636" s="3"/>
      <c r="I636" s="3"/>
      <c r="J636" s="3"/>
      <c r="K636" s="3"/>
      <c r="L636" s="3"/>
      <c r="M636" s="3"/>
      <c r="N636" s="3"/>
      <c r="O636" s="3"/>
      <c r="P636" s="3"/>
      <c r="Q636" s="3"/>
    </row>
    <row r="637" ht="15.75" customHeight="1">
      <c r="A637" s="3"/>
      <c r="B637" s="3"/>
      <c r="C637" s="3"/>
      <c r="D637" s="3"/>
      <c r="E637" s="3"/>
      <c r="F637" s="3"/>
      <c r="G637" s="3"/>
      <c r="H637" s="3"/>
      <c r="I637" s="3"/>
      <c r="J637" s="3"/>
      <c r="K637" s="3"/>
      <c r="L637" s="3"/>
      <c r="M637" s="3"/>
      <c r="N637" s="3"/>
      <c r="O637" s="3"/>
      <c r="P637" s="3"/>
      <c r="Q637" s="3"/>
    </row>
    <row r="638" ht="15.75" customHeight="1">
      <c r="A638" s="3"/>
      <c r="B638" s="3"/>
      <c r="C638" s="3"/>
      <c r="D638" s="3"/>
      <c r="E638" s="3"/>
      <c r="F638" s="3"/>
      <c r="G638" s="3"/>
      <c r="H638" s="3"/>
      <c r="I638" s="3"/>
      <c r="J638" s="3"/>
      <c r="K638" s="3"/>
      <c r="L638" s="3"/>
      <c r="M638" s="3"/>
      <c r="N638" s="3"/>
      <c r="O638" s="3"/>
      <c r="P638" s="3"/>
      <c r="Q638" s="3"/>
    </row>
    <row r="639" ht="15.75" customHeight="1">
      <c r="A639" s="3"/>
      <c r="B639" s="3"/>
      <c r="C639" s="3"/>
      <c r="D639" s="3"/>
      <c r="E639" s="3"/>
      <c r="F639" s="3"/>
      <c r="G639" s="3"/>
      <c r="H639" s="3"/>
      <c r="I639" s="3"/>
      <c r="J639" s="3"/>
      <c r="K639" s="3"/>
      <c r="L639" s="3"/>
      <c r="M639" s="3"/>
      <c r="N639" s="3"/>
      <c r="O639" s="3"/>
      <c r="P639" s="3"/>
      <c r="Q639" s="3"/>
    </row>
    <row r="640" ht="15.75" customHeight="1">
      <c r="A640" s="3"/>
      <c r="B640" s="3"/>
      <c r="C640" s="3"/>
      <c r="D640" s="3"/>
      <c r="E640" s="3"/>
      <c r="F640" s="3"/>
      <c r="G640" s="3"/>
      <c r="H640" s="3"/>
      <c r="I640" s="3"/>
      <c r="J640" s="3"/>
      <c r="K640" s="3"/>
      <c r="L640" s="3"/>
      <c r="M640" s="3"/>
      <c r="N640" s="3"/>
      <c r="O640" s="3"/>
      <c r="P640" s="3"/>
      <c r="Q640" s="3"/>
    </row>
    <row r="641" ht="15.75" customHeight="1">
      <c r="A641" s="3"/>
      <c r="B641" s="3"/>
      <c r="C641" s="3"/>
      <c r="D641" s="3"/>
      <c r="E641" s="3"/>
      <c r="F641" s="3"/>
      <c r="G641" s="3"/>
      <c r="H641" s="3"/>
      <c r="I641" s="3"/>
      <c r="J641" s="3"/>
      <c r="K641" s="3"/>
      <c r="L641" s="3"/>
      <c r="M641" s="3"/>
      <c r="N641" s="3"/>
      <c r="O641" s="3"/>
      <c r="P641" s="3"/>
      <c r="Q641" s="3"/>
    </row>
    <row r="642" ht="15.75" customHeight="1">
      <c r="A642" s="3"/>
      <c r="B642" s="3"/>
      <c r="C642" s="3"/>
      <c r="D642" s="3"/>
      <c r="E642" s="3"/>
      <c r="F642" s="3"/>
      <c r="G642" s="3"/>
      <c r="H642" s="3"/>
      <c r="I642" s="3"/>
      <c r="J642" s="3"/>
      <c r="K642" s="3"/>
      <c r="L642" s="3"/>
      <c r="M642" s="3"/>
      <c r="N642" s="3"/>
      <c r="O642" s="3"/>
      <c r="P642" s="3"/>
      <c r="Q642" s="3"/>
    </row>
    <row r="643" ht="15.75" customHeight="1">
      <c r="A643" s="3"/>
      <c r="B643" s="3"/>
      <c r="C643" s="3"/>
      <c r="D643" s="3"/>
      <c r="E643" s="3"/>
      <c r="F643" s="3"/>
      <c r="G643" s="3"/>
      <c r="H643" s="3"/>
      <c r="I643" s="3"/>
      <c r="J643" s="3"/>
      <c r="K643" s="3"/>
      <c r="L643" s="3"/>
      <c r="M643" s="3"/>
      <c r="N643" s="3"/>
      <c r="O643" s="3"/>
      <c r="P643" s="3"/>
      <c r="Q643" s="3"/>
    </row>
    <row r="644" ht="15.75" customHeight="1">
      <c r="A644" s="3"/>
      <c r="B644" s="3"/>
      <c r="C644" s="3"/>
      <c r="D644" s="3"/>
      <c r="E644" s="3"/>
      <c r="F644" s="3"/>
      <c r="G644" s="3"/>
      <c r="H644" s="3"/>
      <c r="I644" s="3"/>
      <c r="J644" s="3"/>
      <c r="K644" s="3"/>
      <c r="L644" s="3"/>
      <c r="M644" s="3"/>
      <c r="N644" s="3"/>
      <c r="O644" s="3"/>
      <c r="P644" s="3"/>
      <c r="Q644" s="3"/>
    </row>
    <row r="645" ht="15.75" customHeight="1">
      <c r="A645" s="3"/>
      <c r="B645" s="3"/>
      <c r="C645" s="3"/>
      <c r="D645" s="3"/>
      <c r="E645" s="3"/>
      <c r="F645" s="3"/>
      <c r="G645" s="3"/>
      <c r="H645" s="3"/>
      <c r="I645" s="3"/>
      <c r="J645" s="3"/>
      <c r="K645" s="3"/>
      <c r="L645" s="3"/>
      <c r="M645" s="3"/>
      <c r="N645" s="3"/>
      <c r="O645" s="3"/>
      <c r="P645" s="3"/>
      <c r="Q645" s="3"/>
    </row>
    <row r="646" ht="15.75" customHeight="1">
      <c r="A646" s="3"/>
      <c r="B646" s="3"/>
      <c r="C646" s="3"/>
      <c r="D646" s="3"/>
      <c r="E646" s="3"/>
      <c r="F646" s="3"/>
      <c r="G646" s="3"/>
      <c r="H646" s="3"/>
      <c r="I646" s="3"/>
      <c r="J646" s="3"/>
      <c r="K646" s="3"/>
      <c r="L646" s="3"/>
      <c r="M646" s="3"/>
      <c r="N646" s="3"/>
      <c r="O646" s="3"/>
      <c r="P646" s="3"/>
      <c r="Q646" s="3"/>
    </row>
    <row r="647" ht="15.75" customHeight="1">
      <c r="A647" s="3"/>
      <c r="B647" s="3"/>
      <c r="C647" s="3"/>
      <c r="D647" s="3"/>
      <c r="E647" s="3"/>
      <c r="F647" s="3"/>
      <c r="G647" s="3"/>
      <c r="H647" s="3"/>
      <c r="I647" s="3"/>
      <c r="J647" s="3"/>
      <c r="K647" s="3"/>
      <c r="L647" s="3"/>
      <c r="M647" s="3"/>
      <c r="N647" s="3"/>
      <c r="O647" s="3"/>
      <c r="P647" s="3"/>
      <c r="Q647" s="3"/>
    </row>
    <row r="648" ht="15.75" customHeight="1">
      <c r="A648" s="3"/>
      <c r="B648" s="3"/>
      <c r="C648" s="3"/>
      <c r="D648" s="3"/>
      <c r="E648" s="3"/>
      <c r="F648" s="3"/>
      <c r="G648" s="3"/>
      <c r="H648" s="3"/>
      <c r="I648" s="3"/>
      <c r="J648" s="3"/>
      <c r="K648" s="3"/>
      <c r="L648" s="3"/>
      <c r="M648" s="3"/>
      <c r="N648" s="3"/>
      <c r="O648" s="3"/>
      <c r="P648" s="3"/>
      <c r="Q648" s="3"/>
    </row>
    <row r="649" ht="15.75" customHeight="1">
      <c r="A649" s="3"/>
      <c r="B649" s="3"/>
      <c r="C649" s="3"/>
      <c r="D649" s="3"/>
      <c r="E649" s="3"/>
      <c r="F649" s="3"/>
      <c r="G649" s="3"/>
      <c r="H649" s="3"/>
      <c r="I649" s="3"/>
      <c r="J649" s="3"/>
      <c r="K649" s="3"/>
      <c r="L649" s="3"/>
      <c r="M649" s="3"/>
      <c r="N649" s="3"/>
      <c r="O649" s="3"/>
      <c r="P649" s="3"/>
      <c r="Q649" s="3"/>
    </row>
    <row r="650" ht="15.75" customHeight="1">
      <c r="A650" s="3"/>
      <c r="B650" s="3"/>
      <c r="C650" s="3"/>
      <c r="D650" s="3"/>
      <c r="E650" s="3"/>
      <c r="F650" s="3"/>
      <c r="G650" s="3"/>
      <c r="H650" s="3"/>
      <c r="I650" s="3"/>
      <c r="J650" s="3"/>
      <c r="K650" s="3"/>
      <c r="L650" s="3"/>
      <c r="M650" s="3"/>
      <c r="N650" s="3"/>
      <c r="O650" s="3"/>
      <c r="P650" s="3"/>
      <c r="Q650" s="3"/>
    </row>
    <row r="651" ht="15.75" customHeight="1">
      <c r="A651" s="3"/>
      <c r="B651" s="3"/>
      <c r="C651" s="3"/>
      <c r="D651" s="3"/>
      <c r="E651" s="3"/>
      <c r="F651" s="3"/>
      <c r="G651" s="3"/>
      <c r="H651" s="3"/>
      <c r="I651" s="3"/>
      <c r="J651" s="3"/>
      <c r="K651" s="3"/>
      <c r="L651" s="3"/>
      <c r="M651" s="3"/>
      <c r="N651" s="3"/>
      <c r="O651" s="3"/>
      <c r="P651" s="3"/>
      <c r="Q651" s="3"/>
    </row>
    <row r="652" ht="15.75" customHeight="1">
      <c r="A652" s="3"/>
      <c r="B652" s="3"/>
      <c r="C652" s="3"/>
      <c r="D652" s="3"/>
      <c r="E652" s="3"/>
      <c r="F652" s="3"/>
      <c r="G652" s="3"/>
      <c r="H652" s="3"/>
      <c r="I652" s="3"/>
      <c r="J652" s="3"/>
      <c r="K652" s="3"/>
      <c r="L652" s="3"/>
      <c r="M652" s="3"/>
      <c r="N652" s="3"/>
      <c r="O652" s="3"/>
      <c r="P652" s="3"/>
      <c r="Q652" s="3"/>
    </row>
    <row r="653" ht="15.75" customHeight="1">
      <c r="A653" s="3"/>
      <c r="B653" s="3"/>
      <c r="C653" s="3"/>
      <c r="D653" s="3"/>
      <c r="E653" s="3"/>
      <c r="F653" s="3"/>
      <c r="G653" s="3"/>
      <c r="H653" s="3"/>
      <c r="I653" s="3"/>
      <c r="J653" s="3"/>
      <c r="K653" s="3"/>
      <c r="L653" s="3"/>
      <c r="M653" s="3"/>
      <c r="N653" s="3"/>
      <c r="O653" s="3"/>
      <c r="P653" s="3"/>
      <c r="Q653" s="3"/>
    </row>
    <row r="654" ht="15.75" customHeight="1">
      <c r="A654" s="3"/>
      <c r="B654" s="3"/>
      <c r="C654" s="3"/>
      <c r="D654" s="3"/>
      <c r="E654" s="3"/>
      <c r="F654" s="3"/>
      <c r="G654" s="3"/>
      <c r="H654" s="3"/>
      <c r="I654" s="3"/>
      <c r="J654" s="3"/>
      <c r="K654" s="3"/>
      <c r="L654" s="3"/>
      <c r="M654" s="3"/>
      <c r="N654" s="3"/>
      <c r="O654" s="3"/>
      <c r="P654" s="3"/>
      <c r="Q654" s="3"/>
    </row>
    <row r="655" ht="15.75" customHeight="1">
      <c r="A655" s="3"/>
      <c r="B655" s="3"/>
      <c r="C655" s="3"/>
      <c r="D655" s="3"/>
      <c r="E655" s="3"/>
      <c r="F655" s="3"/>
      <c r="G655" s="3"/>
      <c r="H655" s="3"/>
      <c r="I655" s="3"/>
      <c r="J655" s="3"/>
      <c r="K655" s="3"/>
      <c r="L655" s="3"/>
      <c r="M655" s="3"/>
      <c r="N655" s="3"/>
      <c r="O655" s="3"/>
      <c r="P655" s="3"/>
      <c r="Q655" s="3"/>
    </row>
    <row r="656" ht="15.75" customHeight="1">
      <c r="A656" s="3"/>
      <c r="B656" s="3"/>
      <c r="C656" s="3"/>
      <c r="D656" s="3"/>
      <c r="E656" s="3"/>
      <c r="F656" s="3"/>
      <c r="G656" s="3"/>
      <c r="H656" s="3"/>
      <c r="I656" s="3"/>
      <c r="J656" s="3"/>
      <c r="K656" s="3"/>
      <c r="L656" s="3"/>
      <c r="M656" s="3"/>
      <c r="N656" s="3"/>
      <c r="O656" s="3"/>
      <c r="P656" s="3"/>
      <c r="Q656" s="3"/>
    </row>
    <row r="657" ht="15.75" customHeight="1">
      <c r="A657" s="3"/>
      <c r="B657" s="3"/>
      <c r="C657" s="3"/>
      <c r="D657" s="3"/>
      <c r="E657" s="3"/>
      <c r="F657" s="3"/>
      <c r="G657" s="3"/>
      <c r="H657" s="3"/>
      <c r="I657" s="3"/>
      <c r="J657" s="3"/>
      <c r="K657" s="3"/>
      <c r="L657" s="3"/>
      <c r="M657" s="3"/>
      <c r="N657" s="3"/>
      <c r="O657" s="3"/>
      <c r="P657" s="3"/>
      <c r="Q657" s="3"/>
    </row>
    <row r="658" ht="15.75" customHeight="1">
      <c r="A658" s="3"/>
      <c r="B658" s="3"/>
      <c r="C658" s="3"/>
      <c r="D658" s="3"/>
      <c r="E658" s="3"/>
      <c r="F658" s="3"/>
      <c r="G658" s="3"/>
      <c r="H658" s="3"/>
      <c r="I658" s="3"/>
      <c r="J658" s="3"/>
      <c r="K658" s="3"/>
      <c r="L658" s="3"/>
      <c r="M658" s="3"/>
      <c r="N658" s="3"/>
      <c r="O658" s="3"/>
      <c r="P658" s="3"/>
      <c r="Q658" s="3"/>
    </row>
    <row r="659" ht="15.75" customHeight="1">
      <c r="A659" s="3"/>
      <c r="B659" s="3"/>
      <c r="C659" s="3"/>
      <c r="D659" s="3"/>
      <c r="E659" s="3"/>
      <c r="F659" s="3"/>
      <c r="G659" s="3"/>
      <c r="H659" s="3"/>
      <c r="I659" s="3"/>
      <c r="J659" s="3"/>
      <c r="K659" s="3"/>
      <c r="L659" s="3"/>
      <c r="M659" s="3"/>
      <c r="N659" s="3"/>
      <c r="O659" s="3"/>
      <c r="P659" s="3"/>
      <c r="Q659" s="3"/>
    </row>
    <row r="660" ht="15.75" customHeight="1">
      <c r="A660" s="3"/>
      <c r="B660" s="3"/>
      <c r="C660" s="3"/>
      <c r="D660" s="3"/>
      <c r="E660" s="3"/>
      <c r="F660" s="3"/>
      <c r="G660" s="3"/>
      <c r="H660" s="3"/>
      <c r="I660" s="3"/>
      <c r="J660" s="3"/>
      <c r="K660" s="3"/>
      <c r="L660" s="3"/>
      <c r="M660" s="3"/>
      <c r="N660" s="3"/>
      <c r="O660" s="3"/>
      <c r="P660" s="3"/>
      <c r="Q660" s="3"/>
    </row>
    <row r="661" ht="15.75" customHeight="1">
      <c r="A661" s="3"/>
      <c r="B661" s="3"/>
      <c r="C661" s="3"/>
      <c r="D661" s="3"/>
      <c r="E661" s="3"/>
      <c r="F661" s="3"/>
      <c r="G661" s="3"/>
      <c r="H661" s="3"/>
      <c r="I661" s="3"/>
      <c r="J661" s="3"/>
      <c r="K661" s="3"/>
      <c r="L661" s="3"/>
      <c r="M661" s="3"/>
      <c r="N661" s="3"/>
      <c r="O661" s="3"/>
      <c r="P661" s="3"/>
      <c r="Q661" s="3"/>
    </row>
    <row r="662" ht="15.75" customHeight="1">
      <c r="A662" s="3"/>
      <c r="B662" s="3"/>
      <c r="C662" s="3"/>
      <c r="D662" s="3"/>
      <c r="E662" s="3"/>
      <c r="F662" s="3"/>
      <c r="G662" s="3"/>
      <c r="H662" s="3"/>
      <c r="I662" s="3"/>
      <c r="J662" s="3"/>
      <c r="K662" s="3"/>
      <c r="L662" s="3"/>
      <c r="M662" s="3"/>
      <c r="N662" s="3"/>
      <c r="O662" s="3"/>
      <c r="P662" s="3"/>
      <c r="Q662" s="3"/>
    </row>
    <row r="663" ht="15.75" customHeight="1">
      <c r="A663" s="3"/>
      <c r="B663" s="3"/>
      <c r="C663" s="3"/>
      <c r="D663" s="3"/>
      <c r="E663" s="3"/>
      <c r="F663" s="3"/>
      <c r="G663" s="3"/>
      <c r="H663" s="3"/>
      <c r="I663" s="3"/>
      <c r="J663" s="3"/>
      <c r="K663" s="3"/>
      <c r="L663" s="3"/>
      <c r="M663" s="3"/>
      <c r="N663" s="3"/>
      <c r="O663" s="3"/>
      <c r="P663" s="3"/>
      <c r="Q663" s="3"/>
    </row>
    <row r="664" ht="15.75" customHeight="1">
      <c r="A664" s="3"/>
      <c r="B664" s="3"/>
      <c r="C664" s="3"/>
      <c r="D664" s="3"/>
      <c r="E664" s="3"/>
      <c r="F664" s="3"/>
      <c r="G664" s="3"/>
      <c r="H664" s="3"/>
      <c r="I664" s="3"/>
      <c r="J664" s="3"/>
      <c r="K664" s="3"/>
      <c r="L664" s="3"/>
      <c r="M664" s="3"/>
      <c r="N664" s="3"/>
      <c r="O664" s="3"/>
      <c r="P664" s="3"/>
      <c r="Q664" s="3"/>
    </row>
    <row r="665" ht="15.75" customHeight="1">
      <c r="A665" s="3"/>
      <c r="B665" s="3"/>
      <c r="C665" s="3"/>
      <c r="D665" s="3"/>
      <c r="E665" s="3"/>
      <c r="F665" s="3"/>
      <c r="G665" s="3"/>
      <c r="H665" s="3"/>
      <c r="I665" s="3"/>
      <c r="J665" s="3"/>
      <c r="K665" s="3"/>
      <c r="L665" s="3"/>
      <c r="M665" s="3"/>
      <c r="N665" s="3"/>
      <c r="O665" s="3"/>
      <c r="P665" s="3"/>
      <c r="Q665" s="3"/>
    </row>
    <row r="666" ht="15.75" customHeight="1">
      <c r="A666" s="3"/>
      <c r="B666" s="3"/>
      <c r="C666" s="3"/>
      <c r="D666" s="3"/>
      <c r="E666" s="3"/>
      <c r="F666" s="3"/>
      <c r="G666" s="3"/>
      <c r="H666" s="3"/>
      <c r="I666" s="3"/>
      <c r="J666" s="3"/>
      <c r="K666" s="3"/>
      <c r="L666" s="3"/>
      <c r="M666" s="3"/>
      <c r="N666" s="3"/>
      <c r="O666" s="3"/>
      <c r="P666" s="3"/>
      <c r="Q666" s="3"/>
    </row>
    <row r="667" ht="15.75" customHeight="1">
      <c r="A667" s="3"/>
      <c r="B667" s="3"/>
      <c r="C667" s="3"/>
      <c r="D667" s="3"/>
      <c r="E667" s="3"/>
      <c r="F667" s="3"/>
      <c r="G667" s="3"/>
      <c r="H667" s="3"/>
      <c r="I667" s="3"/>
      <c r="J667" s="3"/>
      <c r="K667" s="3"/>
      <c r="L667" s="3"/>
      <c r="M667" s="3"/>
      <c r="N667" s="3"/>
      <c r="O667" s="3"/>
      <c r="P667" s="3"/>
      <c r="Q667" s="3"/>
    </row>
    <row r="668" ht="15.75" customHeight="1">
      <c r="A668" s="3"/>
      <c r="B668" s="3"/>
      <c r="C668" s="3"/>
      <c r="D668" s="3"/>
      <c r="E668" s="3"/>
      <c r="F668" s="3"/>
      <c r="G668" s="3"/>
      <c r="H668" s="3"/>
      <c r="I668" s="3"/>
      <c r="J668" s="3"/>
      <c r="K668" s="3"/>
      <c r="L668" s="3"/>
      <c r="M668" s="3"/>
      <c r="N668" s="3"/>
      <c r="O668" s="3"/>
      <c r="P668" s="3"/>
      <c r="Q668" s="3"/>
    </row>
    <row r="669" ht="15.75" customHeight="1">
      <c r="A669" s="3"/>
      <c r="B669" s="3"/>
      <c r="C669" s="3"/>
      <c r="D669" s="3"/>
      <c r="E669" s="3"/>
      <c r="F669" s="3"/>
      <c r="G669" s="3"/>
      <c r="H669" s="3"/>
      <c r="I669" s="3"/>
      <c r="J669" s="3"/>
      <c r="K669" s="3"/>
      <c r="L669" s="3"/>
      <c r="M669" s="3"/>
      <c r="N669" s="3"/>
      <c r="O669" s="3"/>
      <c r="P669" s="3"/>
      <c r="Q669" s="3"/>
    </row>
    <row r="670" ht="15.75" customHeight="1">
      <c r="A670" s="3"/>
      <c r="B670" s="3"/>
      <c r="C670" s="3"/>
      <c r="D670" s="3"/>
      <c r="E670" s="3"/>
      <c r="F670" s="3"/>
      <c r="G670" s="3"/>
      <c r="H670" s="3"/>
      <c r="I670" s="3"/>
      <c r="J670" s="3"/>
      <c r="K670" s="3"/>
      <c r="L670" s="3"/>
      <c r="M670" s="3"/>
      <c r="N670" s="3"/>
      <c r="O670" s="3"/>
      <c r="P670" s="3"/>
      <c r="Q670" s="3"/>
    </row>
    <row r="671" ht="15.75" customHeight="1">
      <c r="A671" s="3"/>
      <c r="B671" s="3"/>
      <c r="C671" s="3"/>
      <c r="D671" s="3"/>
      <c r="E671" s="3"/>
      <c r="F671" s="3"/>
      <c r="G671" s="3"/>
      <c r="H671" s="3"/>
      <c r="I671" s="3"/>
      <c r="J671" s="3"/>
      <c r="K671" s="3"/>
      <c r="L671" s="3"/>
      <c r="M671" s="3"/>
      <c r="N671" s="3"/>
      <c r="O671" s="3"/>
      <c r="P671" s="3"/>
      <c r="Q671" s="3"/>
    </row>
    <row r="672" ht="15.75" customHeight="1">
      <c r="A672" s="3"/>
      <c r="B672" s="3"/>
      <c r="C672" s="3"/>
      <c r="D672" s="3"/>
      <c r="E672" s="3"/>
      <c r="F672" s="3"/>
      <c r="G672" s="3"/>
      <c r="H672" s="3"/>
      <c r="I672" s="3"/>
      <c r="J672" s="3"/>
      <c r="K672" s="3"/>
      <c r="L672" s="3"/>
      <c r="M672" s="3"/>
      <c r="N672" s="3"/>
      <c r="O672" s="3"/>
      <c r="P672" s="3"/>
      <c r="Q672" s="3"/>
    </row>
    <row r="673" ht="15.75" customHeight="1">
      <c r="A673" s="3"/>
      <c r="B673" s="3"/>
      <c r="C673" s="3"/>
      <c r="D673" s="3"/>
      <c r="E673" s="3"/>
      <c r="F673" s="3"/>
      <c r="G673" s="3"/>
      <c r="H673" s="3"/>
      <c r="I673" s="3"/>
      <c r="J673" s="3"/>
      <c r="K673" s="3"/>
      <c r="L673" s="3"/>
      <c r="M673" s="3"/>
      <c r="N673" s="3"/>
      <c r="O673" s="3"/>
      <c r="P673" s="3"/>
      <c r="Q673" s="3"/>
    </row>
    <row r="674" ht="15.75" customHeight="1">
      <c r="A674" s="3"/>
      <c r="B674" s="3"/>
      <c r="C674" s="3"/>
      <c r="D674" s="3"/>
      <c r="E674" s="3"/>
      <c r="F674" s="3"/>
      <c r="G674" s="3"/>
      <c r="H674" s="3"/>
      <c r="I674" s="3"/>
      <c r="J674" s="3"/>
      <c r="K674" s="3"/>
      <c r="L674" s="3"/>
      <c r="M674" s="3"/>
      <c r="N674" s="3"/>
      <c r="O674" s="3"/>
      <c r="P674" s="3"/>
      <c r="Q674" s="3"/>
    </row>
    <row r="675" ht="15.75" customHeight="1">
      <c r="A675" s="3"/>
      <c r="B675" s="3"/>
      <c r="C675" s="3"/>
      <c r="D675" s="3"/>
      <c r="E675" s="3"/>
      <c r="F675" s="3"/>
      <c r="G675" s="3"/>
      <c r="H675" s="3"/>
      <c r="I675" s="3"/>
      <c r="J675" s="3"/>
      <c r="K675" s="3"/>
      <c r="L675" s="3"/>
      <c r="M675" s="3"/>
      <c r="N675" s="3"/>
      <c r="O675" s="3"/>
      <c r="P675" s="3"/>
      <c r="Q675" s="3"/>
    </row>
    <row r="676" ht="15.75" customHeight="1">
      <c r="A676" s="3"/>
      <c r="B676" s="3"/>
      <c r="C676" s="3"/>
      <c r="D676" s="3"/>
      <c r="E676" s="3"/>
      <c r="F676" s="3"/>
      <c r="G676" s="3"/>
      <c r="H676" s="3"/>
      <c r="I676" s="3"/>
      <c r="J676" s="3"/>
      <c r="K676" s="3"/>
      <c r="L676" s="3"/>
      <c r="M676" s="3"/>
      <c r="N676" s="3"/>
      <c r="O676" s="3"/>
      <c r="P676" s="3"/>
      <c r="Q676" s="3"/>
    </row>
    <row r="677" ht="15.75" customHeight="1">
      <c r="A677" s="3"/>
      <c r="B677" s="3"/>
      <c r="C677" s="3"/>
      <c r="D677" s="3"/>
      <c r="E677" s="3"/>
      <c r="F677" s="3"/>
      <c r="G677" s="3"/>
      <c r="H677" s="3"/>
      <c r="I677" s="3"/>
      <c r="J677" s="3"/>
      <c r="K677" s="3"/>
      <c r="L677" s="3"/>
      <c r="M677" s="3"/>
      <c r="N677" s="3"/>
      <c r="O677" s="3"/>
      <c r="P677" s="3"/>
      <c r="Q677" s="3"/>
    </row>
    <row r="678" ht="15.75" customHeight="1">
      <c r="A678" s="3"/>
      <c r="B678" s="3"/>
      <c r="C678" s="3"/>
      <c r="D678" s="3"/>
      <c r="E678" s="3"/>
      <c r="F678" s="3"/>
      <c r="G678" s="3"/>
      <c r="H678" s="3"/>
      <c r="I678" s="3"/>
      <c r="J678" s="3"/>
      <c r="K678" s="3"/>
      <c r="L678" s="3"/>
      <c r="M678" s="3"/>
      <c r="N678" s="3"/>
      <c r="O678" s="3"/>
      <c r="P678" s="3"/>
      <c r="Q678" s="3"/>
    </row>
    <row r="679" ht="15.75" customHeight="1">
      <c r="A679" s="3"/>
      <c r="B679" s="3"/>
      <c r="C679" s="3"/>
      <c r="D679" s="3"/>
      <c r="E679" s="3"/>
      <c r="F679" s="3"/>
      <c r="G679" s="3"/>
      <c r="H679" s="3"/>
      <c r="I679" s="3"/>
      <c r="J679" s="3"/>
      <c r="K679" s="3"/>
      <c r="L679" s="3"/>
      <c r="M679" s="3"/>
      <c r="N679" s="3"/>
      <c r="O679" s="3"/>
      <c r="P679" s="3"/>
      <c r="Q679" s="3"/>
    </row>
    <row r="680" ht="15.75" customHeight="1">
      <c r="A680" s="3"/>
      <c r="B680" s="3"/>
      <c r="C680" s="3"/>
      <c r="D680" s="3"/>
      <c r="E680" s="3"/>
      <c r="F680" s="3"/>
      <c r="G680" s="3"/>
      <c r="H680" s="3"/>
      <c r="I680" s="3"/>
      <c r="J680" s="3"/>
      <c r="K680" s="3"/>
      <c r="L680" s="3"/>
      <c r="M680" s="3"/>
      <c r="N680" s="3"/>
      <c r="O680" s="3"/>
      <c r="P680" s="3"/>
      <c r="Q680" s="3"/>
    </row>
    <row r="681" ht="15.75" customHeight="1">
      <c r="A681" s="3"/>
      <c r="B681" s="3"/>
      <c r="C681" s="3"/>
      <c r="D681" s="3"/>
      <c r="E681" s="3"/>
      <c r="F681" s="3"/>
      <c r="G681" s="3"/>
      <c r="H681" s="3"/>
      <c r="I681" s="3"/>
      <c r="J681" s="3"/>
      <c r="K681" s="3"/>
      <c r="L681" s="3"/>
      <c r="M681" s="3"/>
      <c r="N681" s="3"/>
      <c r="O681" s="3"/>
      <c r="P681" s="3"/>
      <c r="Q681" s="3"/>
    </row>
    <row r="682" ht="15.75" customHeight="1">
      <c r="A682" s="3"/>
      <c r="B682" s="3"/>
      <c r="C682" s="3"/>
      <c r="D682" s="3"/>
      <c r="E682" s="3"/>
      <c r="F682" s="3"/>
      <c r="G682" s="3"/>
      <c r="H682" s="3"/>
      <c r="I682" s="3"/>
      <c r="J682" s="3"/>
      <c r="K682" s="3"/>
      <c r="L682" s="3"/>
      <c r="M682" s="3"/>
      <c r="N682" s="3"/>
      <c r="O682" s="3"/>
      <c r="P682" s="3"/>
      <c r="Q682" s="3"/>
    </row>
    <row r="683" ht="15.75" customHeight="1">
      <c r="A683" s="3"/>
      <c r="B683" s="3"/>
      <c r="C683" s="3"/>
      <c r="D683" s="3"/>
      <c r="E683" s="3"/>
      <c r="F683" s="3"/>
      <c r="G683" s="3"/>
      <c r="H683" s="3"/>
      <c r="I683" s="3"/>
      <c r="J683" s="3"/>
      <c r="K683" s="3"/>
      <c r="L683" s="3"/>
      <c r="M683" s="3"/>
      <c r="N683" s="3"/>
      <c r="O683" s="3"/>
      <c r="P683" s="3"/>
      <c r="Q683" s="3"/>
    </row>
    <row r="684" ht="15.75" customHeight="1">
      <c r="A684" s="3"/>
      <c r="B684" s="3"/>
      <c r="C684" s="3"/>
      <c r="D684" s="3"/>
      <c r="E684" s="3"/>
      <c r="F684" s="3"/>
      <c r="G684" s="3"/>
      <c r="H684" s="3"/>
      <c r="I684" s="3"/>
      <c r="J684" s="3"/>
      <c r="K684" s="3"/>
      <c r="L684" s="3"/>
      <c r="M684" s="3"/>
      <c r="N684" s="3"/>
      <c r="O684" s="3"/>
      <c r="P684" s="3"/>
      <c r="Q684" s="3"/>
    </row>
    <row r="685" ht="15.75" customHeight="1">
      <c r="A685" s="3"/>
      <c r="B685" s="3"/>
      <c r="C685" s="3"/>
      <c r="D685" s="3"/>
      <c r="E685" s="3"/>
      <c r="F685" s="3"/>
      <c r="G685" s="3"/>
      <c r="H685" s="3"/>
      <c r="I685" s="3"/>
      <c r="J685" s="3"/>
      <c r="K685" s="3"/>
      <c r="L685" s="3"/>
      <c r="M685" s="3"/>
      <c r="N685" s="3"/>
      <c r="O685" s="3"/>
      <c r="P685" s="3"/>
      <c r="Q685" s="3"/>
    </row>
    <row r="686" ht="15.75" customHeight="1">
      <c r="A686" s="3"/>
      <c r="B686" s="3"/>
      <c r="C686" s="3"/>
      <c r="D686" s="3"/>
      <c r="E686" s="3"/>
      <c r="F686" s="3"/>
      <c r="G686" s="3"/>
      <c r="H686" s="3"/>
      <c r="I686" s="3"/>
      <c r="J686" s="3"/>
      <c r="K686" s="3"/>
      <c r="L686" s="3"/>
      <c r="M686" s="3"/>
      <c r="N686" s="3"/>
      <c r="O686" s="3"/>
      <c r="P686" s="3"/>
      <c r="Q686" s="3"/>
    </row>
    <row r="687" ht="15.75" customHeight="1">
      <c r="A687" s="3"/>
      <c r="B687" s="3"/>
      <c r="C687" s="3"/>
      <c r="D687" s="3"/>
      <c r="E687" s="3"/>
      <c r="F687" s="3"/>
      <c r="G687" s="3"/>
      <c r="H687" s="3"/>
      <c r="I687" s="3"/>
      <c r="J687" s="3"/>
      <c r="K687" s="3"/>
      <c r="L687" s="3"/>
      <c r="M687" s="3"/>
      <c r="N687" s="3"/>
      <c r="O687" s="3"/>
      <c r="P687" s="3"/>
      <c r="Q687" s="3"/>
    </row>
    <row r="688" ht="15.75" customHeight="1">
      <c r="A688" s="3"/>
      <c r="B688" s="3"/>
      <c r="C688" s="3"/>
      <c r="D688" s="3"/>
      <c r="E688" s="3"/>
      <c r="F688" s="3"/>
      <c r="G688" s="3"/>
      <c r="H688" s="3"/>
      <c r="I688" s="3"/>
      <c r="J688" s="3"/>
      <c r="K688" s="3"/>
      <c r="L688" s="3"/>
      <c r="M688" s="3"/>
      <c r="N688" s="3"/>
      <c r="O688" s="3"/>
      <c r="P688" s="3"/>
      <c r="Q688" s="3"/>
    </row>
    <row r="689" ht="15.75" customHeight="1">
      <c r="A689" s="3"/>
      <c r="B689" s="3"/>
      <c r="C689" s="3"/>
      <c r="D689" s="3"/>
      <c r="E689" s="3"/>
      <c r="F689" s="3"/>
      <c r="G689" s="3"/>
      <c r="H689" s="3"/>
      <c r="I689" s="3"/>
      <c r="J689" s="3"/>
      <c r="K689" s="3"/>
      <c r="L689" s="3"/>
      <c r="M689" s="3"/>
      <c r="N689" s="3"/>
      <c r="O689" s="3"/>
      <c r="P689" s="3"/>
      <c r="Q689" s="3"/>
    </row>
    <row r="690" ht="15.75" customHeight="1">
      <c r="A690" s="3"/>
      <c r="B690" s="3"/>
      <c r="C690" s="3"/>
      <c r="D690" s="3"/>
      <c r="E690" s="3"/>
      <c r="F690" s="3"/>
      <c r="G690" s="3"/>
      <c r="H690" s="3"/>
      <c r="I690" s="3"/>
      <c r="J690" s="3"/>
      <c r="K690" s="3"/>
      <c r="L690" s="3"/>
      <c r="M690" s="3"/>
      <c r="N690" s="3"/>
      <c r="O690" s="3"/>
      <c r="P690" s="3"/>
      <c r="Q690" s="3"/>
    </row>
    <row r="691" ht="15.75" customHeight="1">
      <c r="A691" s="3"/>
      <c r="B691" s="3"/>
      <c r="C691" s="3"/>
      <c r="D691" s="3"/>
      <c r="E691" s="3"/>
      <c r="F691" s="3"/>
      <c r="G691" s="3"/>
      <c r="H691" s="3"/>
      <c r="I691" s="3"/>
      <c r="J691" s="3"/>
      <c r="K691" s="3"/>
      <c r="L691" s="3"/>
      <c r="M691" s="3"/>
      <c r="N691" s="3"/>
      <c r="O691" s="3"/>
      <c r="P691" s="3"/>
      <c r="Q691" s="3"/>
    </row>
    <row r="692" ht="15.75" customHeight="1">
      <c r="A692" s="3"/>
      <c r="B692" s="3"/>
      <c r="C692" s="3"/>
      <c r="D692" s="3"/>
      <c r="E692" s="3"/>
      <c r="F692" s="3"/>
      <c r="G692" s="3"/>
      <c r="H692" s="3"/>
      <c r="I692" s="3"/>
      <c r="J692" s="3"/>
      <c r="K692" s="3"/>
      <c r="L692" s="3"/>
      <c r="M692" s="3"/>
      <c r="N692" s="3"/>
      <c r="O692" s="3"/>
      <c r="P692" s="3"/>
      <c r="Q692" s="3"/>
    </row>
    <row r="693" ht="15.75" customHeight="1">
      <c r="A693" s="3"/>
      <c r="B693" s="3"/>
      <c r="C693" s="3"/>
      <c r="D693" s="3"/>
      <c r="E693" s="3"/>
      <c r="F693" s="3"/>
      <c r="G693" s="3"/>
      <c r="H693" s="3"/>
      <c r="I693" s="3"/>
      <c r="J693" s="3"/>
      <c r="K693" s="3"/>
      <c r="L693" s="3"/>
      <c r="M693" s="3"/>
      <c r="N693" s="3"/>
      <c r="O693" s="3"/>
      <c r="P693" s="3"/>
      <c r="Q693" s="3"/>
    </row>
    <row r="694" ht="15.75" customHeight="1">
      <c r="A694" s="3"/>
      <c r="B694" s="3"/>
      <c r="C694" s="3"/>
      <c r="D694" s="3"/>
      <c r="E694" s="3"/>
      <c r="F694" s="3"/>
      <c r="G694" s="3"/>
      <c r="H694" s="3"/>
      <c r="I694" s="3"/>
      <c r="J694" s="3"/>
      <c r="K694" s="3"/>
      <c r="L694" s="3"/>
      <c r="M694" s="3"/>
      <c r="N694" s="3"/>
      <c r="O694" s="3"/>
      <c r="P694" s="3"/>
      <c r="Q694" s="3"/>
    </row>
    <row r="695" ht="15.75" customHeight="1">
      <c r="A695" s="3"/>
      <c r="B695" s="3"/>
      <c r="C695" s="3"/>
      <c r="D695" s="3"/>
      <c r="E695" s="3"/>
      <c r="F695" s="3"/>
      <c r="G695" s="3"/>
      <c r="H695" s="3"/>
      <c r="I695" s="3"/>
      <c r="J695" s="3"/>
      <c r="K695" s="3"/>
      <c r="L695" s="3"/>
      <c r="M695" s="3"/>
      <c r="N695" s="3"/>
      <c r="O695" s="3"/>
      <c r="P695" s="3"/>
      <c r="Q695" s="3"/>
    </row>
    <row r="696" ht="15.75" customHeight="1">
      <c r="A696" s="3"/>
      <c r="B696" s="3"/>
      <c r="C696" s="3"/>
      <c r="D696" s="3"/>
      <c r="E696" s="3"/>
      <c r="F696" s="3"/>
      <c r="G696" s="3"/>
      <c r="H696" s="3"/>
      <c r="I696" s="3"/>
      <c r="J696" s="3"/>
      <c r="K696" s="3"/>
      <c r="L696" s="3"/>
      <c r="M696" s="3"/>
      <c r="N696" s="3"/>
      <c r="O696" s="3"/>
      <c r="P696" s="3"/>
      <c r="Q696" s="3"/>
    </row>
    <row r="697" ht="15.75" customHeight="1">
      <c r="A697" s="3"/>
      <c r="B697" s="3"/>
      <c r="C697" s="3"/>
      <c r="D697" s="3"/>
      <c r="E697" s="3"/>
      <c r="F697" s="3"/>
      <c r="G697" s="3"/>
      <c r="H697" s="3"/>
      <c r="I697" s="3"/>
      <c r="J697" s="3"/>
      <c r="K697" s="3"/>
      <c r="L697" s="3"/>
      <c r="M697" s="3"/>
      <c r="N697" s="3"/>
      <c r="O697" s="3"/>
      <c r="P697" s="3"/>
      <c r="Q697" s="3"/>
    </row>
    <row r="698" ht="15.75" customHeight="1">
      <c r="A698" s="3"/>
      <c r="B698" s="3"/>
      <c r="C698" s="3"/>
      <c r="D698" s="3"/>
      <c r="E698" s="3"/>
      <c r="F698" s="3"/>
      <c r="G698" s="3"/>
      <c r="H698" s="3"/>
      <c r="I698" s="3"/>
      <c r="J698" s="3"/>
      <c r="K698" s="3"/>
      <c r="L698" s="3"/>
      <c r="M698" s="3"/>
      <c r="N698" s="3"/>
      <c r="O698" s="3"/>
      <c r="P698" s="3"/>
      <c r="Q698" s="3"/>
    </row>
    <row r="699" ht="15.75" customHeight="1">
      <c r="A699" s="3"/>
      <c r="B699" s="3"/>
      <c r="C699" s="3"/>
      <c r="D699" s="3"/>
      <c r="E699" s="3"/>
      <c r="F699" s="3"/>
      <c r="G699" s="3"/>
      <c r="H699" s="3"/>
      <c r="I699" s="3"/>
      <c r="J699" s="3"/>
      <c r="K699" s="3"/>
      <c r="L699" s="3"/>
      <c r="M699" s="3"/>
      <c r="N699" s="3"/>
      <c r="O699" s="3"/>
      <c r="P699" s="3"/>
      <c r="Q699" s="3"/>
    </row>
    <row r="700" ht="15.75" customHeight="1">
      <c r="A700" s="3"/>
      <c r="B700" s="3"/>
      <c r="C700" s="3"/>
      <c r="D700" s="3"/>
      <c r="E700" s="3"/>
      <c r="F700" s="3"/>
      <c r="G700" s="3"/>
      <c r="H700" s="3"/>
      <c r="I700" s="3"/>
      <c r="J700" s="3"/>
      <c r="K700" s="3"/>
      <c r="L700" s="3"/>
      <c r="M700" s="3"/>
      <c r="N700" s="3"/>
      <c r="O700" s="3"/>
      <c r="P700" s="3"/>
      <c r="Q700" s="3"/>
    </row>
    <row r="701" ht="15.75" customHeight="1">
      <c r="A701" s="3"/>
      <c r="B701" s="3"/>
      <c r="C701" s="3"/>
      <c r="D701" s="3"/>
      <c r="E701" s="3"/>
      <c r="F701" s="3"/>
      <c r="G701" s="3"/>
      <c r="H701" s="3"/>
      <c r="I701" s="3"/>
      <c r="J701" s="3"/>
      <c r="K701" s="3"/>
      <c r="L701" s="3"/>
      <c r="M701" s="3"/>
      <c r="N701" s="3"/>
      <c r="O701" s="3"/>
      <c r="P701" s="3"/>
      <c r="Q701" s="3"/>
    </row>
    <row r="702" ht="15.75" customHeight="1">
      <c r="A702" s="3"/>
      <c r="B702" s="3"/>
      <c r="C702" s="3"/>
      <c r="D702" s="3"/>
      <c r="E702" s="3"/>
      <c r="F702" s="3"/>
      <c r="G702" s="3"/>
      <c r="H702" s="3"/>
      <c r="I702" s="3"/>
      <c r="J702" s="3"/>
      <c r="K702" s="3"/>
      <c r="L702" s="3"/>
      <c r="M702" s="3"/>
      <c r="N702" s="3"/>
      <c r="O702" s="3"/>
      <c r="P702" s="3"/>
      <c r="Q702" s="3"/>
    </row>
    <row r="703" ht="15.75" customHeight="1">
      <c r="A703" s="3"/>
      <c r="B703" s="3"/>
      <c r="C703" s="3"/>
      <c r="D703" s="3"/>
      <c r="E703" s="3"/>
      <c r="F703" s="3"/>
      <c r="G703" s="3"/>
      <c r="H703" s="3"/>
      <c r="I703" s="3"/>
      <c r="J703" s="3"/>
      <c r="K703" s="3"/>
      <c r="L703" s="3"/>
      <c r="M703" s="3"/>
      <c r="N703" s="3"/>
      <c r="O703" s="3"/>
      <c r="P703" s="3"/>
      <c r="Q703" s="3"/>
    </row>
    <row r="704" ht="15.75" customHeight="1">
      <c r="A704" s="3"/>
      <c r="B704" s="3"/>
      <c r="C704" s="3"/>
      <c r="D704" s="3"/>
      <c r="E704" s="3"/>
      <c r="F704" s="3"/>
      <c r="G704" s="3"/>
      <c r="H704" s="3"/>
      <c r="I704" s="3"/>
      <c r="J704" s="3"/>
      <c r="K704" s="3"/>
      <c r="L704" s="3"/>
      <c r="M704" s="3"/>
      <c r="N704" s="3"/>
      <c r="O704" s="3"/>
      <c r="P704" s="3"/>
      <c r="Q704" s="3"/>
    </row>
    <row r="705" ht="15.75" customHeight="1">
      <c r="A705" s="3"/>
      <c r="B705" s="3"/>
      <c r="C705" s="3"/>
      <c r="D705" s="3"/>
      <c r="E705" s="3"/>
      <c r="F705" s="3"/>
      <c r="G705" s="3"/>
      <c r="H705" s="3"/>
      <c r="I705" s="3"/>
      <c r="J705" s="3"/>
      <c r="K705" s="3"/>
      <c r="L705" s="3"/>
      <c r="M705" s="3"/>
      <c r="N705" s="3"/>
      <c r="O705" s="3"/>
      <c r="P705" s="3"/>
      <c r="Q705" s="3"/>
    </row>
    <row r="706" ht="15.75" customHeight="1">
      <c r="A706" s="3"/>
      <c r="B706" s="3"/>
      <c r="C706" s="3"/>
      <c r="D706" s="3"/>
      <c r="E706" s="3"/>
      <c r="F706" s="3"/>
      <c r="G706" s="3"/>
      <c r="H706" s="3"/>
      <c r="I706" s="3"/>
      <c r="J706" s="3"/>
      <c r="K706" s="3"/>
      <c r="L706" s="3"/>
      <c r="M706" s="3"/>
      <c r="N706" s="3"/>
      <c r="O706" s="3"/>
      <c r="P706" s="3"/>
      <c r="Q706" s="3"/>
    </row>
    <row r="707" ht="15.75" customHeight="1">
      <c r="A707" s="3"/>
      <c r="B707" s="3"/>
      <c r="C707" s="3"/>
      <c r="D707" s="3"/>
      <c r="E707" s="3"/>
      <c r="F707" s="3"/>
      <c r="G707" s="3"/>
      <c r="H707" s="3"/>
      <c r="I707" s="3"/>
      <c r="J707" s="3"/>
      <c r="K707" s="3"/>
      <c r="L707" s="3"/>
      <c r="M707" s="3"/>
      <c r="N707" s="3"/>
      <c r="O707" s="3"/>
      <c r="P707" s="3"/>
      <c r="Q707" s="3"/>
    </row>
    <row r="708" ht="15.75" customHeight="1">
      <c r="A708" s="3"/>
      <c r="B708" s="3"/>
      <c r="C708" s="3"/>
      <c r="D708" s="3"/>
      <c r="E708" s="3"/>
      <c r="F708" s="3"/>
      <c r="G708" s="3"/>
      <c r="H708" s="3"/>
      <c r="I708" s="3"/>
      <c r="J708" s="3"/>
      <c r="K708" s="3"/>
      <c r="L708" s="3"/>
      <c r="M708" s="3"/>
      <c r="N708" s="3"/>
      <c r="O708" s="3"/>
      <c r="P708" s="3"/>
      <c r="Q708" s="3"/>
    </row>
    <row r="709" ht="15.75" customHeight="1">
      <c r="A709" s="3"/>
      <c r="B709" s="3"/>
      <c r="C709" s="3"/>
      <c r="D709" s="3"/>
      <c r="E709" s="3"/>
      <c r="F709" s="3"/>
      <c r="G709" s="3"/>
      <c r="H709" s="3"/>
      <c r="I709" s="3"/>
      <c r="J709" s="3"/>
      <c r="K709" s="3"/>
      <c r="L709" s="3"/>
      <c r="M709" s="3"/>
      <c r="N709" s="3"/>
      <c r="O709" s="3"/>
      <c r="P709" s="3"/>
      <c r="Q709" s="3"/>
    </row>
    <row r="710" ht="15.75" customHeight="1">
      <c r="A710" s="3"/>
      <c r="B710" s="3"/>
      <c r="C710" s="3"/>
      <c r="D710" s="3"/>
      <c r="E710" s="3"/>
      <c r="F710" s="3"/>
      <c r="G710" s="3"/>
      <c r="H710" s="3"/>
      <c r="I710" s="3"/>
      <c r="J710" s="3"/>
      <c r="K710" s="3"/>
      <c r="L710" s="3"/>
      <c r="M710" s="3"/>
      <c r="N710" s="3"/>
      <c r="O710" s="3"/>
      <c r="P710" s="3"/>
      <c r="Q710" s="3"/>
    </row>
    <row r="711" ht="15.75" customHeight="1">
      <c r="A711" s="3"/>
      <c r="B711" s="3"/>
      <c r="C711" s="3"/>
      <c r="D711" s="3"/>
      <c r="E711" s="3"/>
      <c r="F711" s="3"/>
      <c r="G711" s="3"/>
      <c r="H711" s="3"/>
      <c r="I711" s="3"/>
      <c r="J711" s="3"/>
      <c r="K711" s="3"/>
      <c r="L711" s="3"/>
      <c r="M711" s="3"/>
      <c r="N711" s="3"/>
      <c r="O711" s="3"/>
      <c r="P711" s="3"/>
      <c r="Q711" s="3"/>
    </row>
    <row r="712" ht="15.75" customHeight="1">
      <c r="A712" s="3"/>
      <c r="B712" s="3"/>
      <c r="C712" s="3"/>
      <c r="D712" s="3"/>
      <c r="E712" s="3"/>
      <c r="F712" s="3"/>
      <c r="G712" s="3"/>
      <c r="H712" s="3"/>
      <c r="I712" s="3"/>
      <c r="J712" s="3"/>
      <c r="K712" s="3"/>
      <c r="L712" s="3"/>
      <c r="M712" s="3"/>
      <c r="N712" s="3"/>
      <c r="O712" s="3"/>
      <c r="P712" s="3"/>
      <c r="Q712" s="3"/>
    </row>
    <row r="713" ht="15.75" customHeight="1">
      <c r="A713" s="3"/>
      <c r="B713" s="3"/>
      <c r="C713" s="3"/>
      <c r="D713" s="3"/>
      <c r="E713" s="3"/>
      <c r="F713" s="3"/>
      <c r="G713" s="3"/>
      <c r="H713" s="3"/>
      <c r="I713" s="3"/>
      <c r="J713" s="3"/>
      <c r="K713" s="3"/>
      <c r="L713" s="3"/>
      <c r="M713" s="3"/>
      <c r="N713" s="3"/>
      <c r="O713" s="3"/>
      <c r="P713" s="3"/>
      <c r="Q713" s="3"/>
    </row>
    <row r="714" ht="15.75" customHeight="1">
      <c r="A714" s="3"/>
      <c r="B714" s="3"/>
      <c r="C714" s="3"/>
      <c r="D714" s="3"/>
      <c r="E714" s="3"/>
      <c r="F714" s="3"/>
      <c r="G714" s="3"/>
      <c r="H714" s="3"/>
      <c r="I714" s="3"/>
      <c r="J714" s="3"/>
      <c r="K714" s="3"/>
      <c r="L714" s="3"/>
      <c r="M714" s="3"/>
      <c r="N714" s="3"/>
      <c r="O714" s="3"/>
      <c r="P714" s="3"/>
      <c r="Q714" s="3"/>
    </row>
    <row r="715" ht="15.75" customHeight="1">
      <c r="A715" s="3"/>
      <c r="B715" s="3"/>
      <c r="C715" s="3"/>
      <c r="D715" s="3"/>
      <c r="E715" s="3"/>
      <c r="F715" s="3"/>
      <c r="G715" s="3"/>
      <c r="H715" s="3"/>
      <c r="I715" s="3"/>
      <c r="J715" s="3"/>
      <c r="K715" s="3"/>
      <c r="L715" s="3"/>
      <c r="M715" s="3"/>
      <c r="N715" s="3"/>
      <c r="O715" s="3"/>
      <c r="P715" s="3"/>
      <c r="Q715" s="3"/>
    </row>
    <row r="716" ht="15.75" customHeight="1">
      <c r="A716" s="3"/>
      <c r="B716" s="3"/>
      <c r="C716" s="3"/>
      <c r="D716" s="3"/>
      <c r="E716" s="3"/>
      <c r="F716" s="3"/>
      <c r="G716" s="3"/>
      <c r="H716" s="3"/>
      <c r="I716" s="3"/>
      <c r="J716" s="3"/>
      <c r="K716" s="3"/>
      <c r="L716" s="3"/>
      <c r="M716" s="3"/>
      <c r="N716" s="3"/>
      <c r="O716" s="3"/>
      <c r="P716" s="3"/>
      <c r="Q716" s="3"/>
    </row>
    <row r="717" ht="15.75" customHeight="1">
      <c r="A717" s="3"/>
      <c r="B717" s="3"/>
      <c r="C717" s="3"/>
      <c r="D717" s="3"/>
      <c r="E717" s="3"/>
      <c r="F717" s="3"/>
      <c r="G717" s="3"/>
      <c r="H717" s="3"/>
      <c r="I717" s="3"/>
      <c r="J717" s="3"/>
      <c r="K717" s="3"/>
      <c r="L717" s="3"/>
      <c r="M717" s="3"/>
      <c r="N717" s="3"/>
      <c r="O717" s="3"/>
      <c r="P717" s="3"/>
      <c r="Q717" s="3"/>
    </row>
    <row r="718" ht="15.75" customHeight="1">
      <c r="A718" s="3"/>
      <c r="B718" s="3"/>
      <c r="C718" s="3"/>
      <c r="D718" s="3"/>
      <c r="E718" s="3"/>
      <c r="F718" s="3"/>
      <c r="G718" s="3"/>
      <c r="H718" s="3"/>
      <c r="I718" s="3"/>
      <c r="J718" s="3"/>
      <c r="K718" s="3"/>
      <c r="L718" s="3"/>
      <c r="M718" s="3"/>
      <c r="N718" s="3"/>
      <c r="O718" s="3"/>
      <c r="P718" s="3"/>
      <c r="Q718" s="3"/>
    </row>
    <row r="719" ht="15.75" customHeight="1">
      <c r="A719" s="3"/>
      <c r="B719" s="3"/>
      <c r="C719" s="3"/>
      <c r="D719" s="3"/>
      <c r="E719" s="3"/>
      <c r="F719" s="3"/>
      <c r="G719" s="3"/>
      <c r="H719" s="3"/>
      <c r="I719" s="3"/>
      <c r="J719" s="3"/>
      <c r="K719" s="3"/>
      <c r="L719" s="3"/>
      <c r="M719" s="3"/>
      <c r="N719" s="3"/>
      <c r="O719" s="3"/>
      <c r="P719" s="3"/>
      <c r="Q719" s="3"/>
    </row>
    <row r="720" ht="15.75" customHeight="1">
      <c r="A720" s="3"/>
      <c r="B720" s="3"/>
      <c r="C720" s="3"/>
      <c r="D720" s="3"/>
      <c r="E720" s="3"/>
      <c r="F720" s="3"/>
      <c r="G720" s="3"/>
      <c r="H720" s="3"/>
      <c r="I720" s="3"/>
      <c r="J720" s="3"/>
      <c r="K720" s="3"/>
      <c r="L720" s="3"/>
      <c r="M720" s="3"/>
      <c r="N720" s="3"/>
      <c r="O720" s="3"/>
      <c r="P720" s="3"/>
      <c r="Q720" s="3"/>
    </row>
    <row r="721" ht="15.75" customHeight="1">
      <c r="A721" s="3"/>
      <c r="B721" s="3"/>
      <c r="C721" s="3"/>
      <c r="D721" s="3"/>
      <c r="E721" s="3"/>
      <c r="F721" s="3"/>
      <c r="G721" s="3"/>
      <c r="H721" s="3"/>
      <c r="I721" s="3"/>
      <c r="J721" s="3"/>
      <c r="K721" s="3"/>
      <c r="L721" s="3"/>
      <c r="M721" s="3"/>
      <c r="N721" s="3"/>
      <c r="O721" s="3"/>
      <c r="P721" s="3"/>
      <c r="Q721" s="3"/>
    </row>
    <row r="722" ht="15.75" customHeight="1">
      <c r="A722" s="3"/>
      <c r="B722" s="3"/>
      <c r="C722" s="3"/>
      <c r="D722" s="3"/>
      <c r="E722" s="3"/>
      <c r="F722" s="3"/>
      <c r="G722" s="3"/>
      <c r="H722" s="3"/>
      <c r="I722" s="3"/>
      <c r="J722" s="3"/>
      <c r="K722" s="3"/>
      <c r="L722" s="3"/>
      <c r="M722" s="3"/>
      <c r="N722" s="3"/>
      <c r="O722" s="3"/>
      <c r="P722" s="3"/>
      <c r="Q722" s="3"/>
    </row>
    <row r="723" ht="15.75" customHeight="1">
      <c r="A723" s="3"/>
      <c r="B723" s="3"/>
      <c r="C723" s="3"/>
      <c r="D723" s="3"/>
      <c r="E723" s="3"/>
      <c r="F723" s="3"/>
      <c r="G723" s="3"/>
      <c r="H723" s="3"/>
      <c r="I723" s="3"/>
      <c r="J723" s="3"/>
      <c r="K723" s="3"/>
      <c r="L723" s="3"/>
      <c r="M723" s="3"/>
      <c r="N723" s="3"/>
      <c r="O723" s="3"/>
      <c r="P723" s="3"/>
      <c r="Q723" s="3"/>
    </row>
    <row r="724" ht="15.75" customHeight="1">
      <c r="A724" s="3"/>
      <c r="B724" s="3"/>
      <c r="C724" s="3"/>
      <c r="D724" s="3"/>
      <c r="E724" s="3"/>
      <c r="F724" s="3"/>
      <c r="G724" s="3"/>
      <c r="H724" s="3"/>
      <c r="I724" s="3"/>
      <c r="J724" s="3"/>
      <c r="K724" s="3"/>
      <c r="L724" s="3"/>
      <c r="M724" s="3"/>
      <c r="N724" s="3"/>
      <c r="O724" s="3"/>
      <c r="P724" s="3"/>
      <c r="Q724" s="3"/>
    </row>
    <row r="725" ht="15.75" customHeight="1">
      <c r="A725" s="3"/>
      <c r="B725" s="3"/>
      <c r="C725" s="3"/>
      <c r="D725" s="3"/>
      <c r="E725" s="3"/>
      <c r="F725" s="3"/>
      <c r="G725" s="3"/>
      <c r="H725" s="3"/>
      <c r="I725" s="3"/>
      <c r="J725" s="3"/>
      <c r="K725" s="3"/>
      <c r="L725" s="3"/>
      <c r="M725" s="3"/>
      <c r="N725" s="3"/>
      <c r="O725" s="3"/>
      <c r="P725" s="3"/>
      <c r="Q725" s="3"/>
    </row>
    <row r="726" ht="15.75" customHeight="1">
      <c r="A726" s="3"/>
      <c r="B726" s="3"/>
      <c r="C726" s="3"/>
      <c r="D726" s="3"/>
      <c r="E726" s="3"/>
      <c r="F726" s="3"/>
      <c r="G726" s="3"/>
      <c r="H726" s="3"/>
      <c r="I726" s="3"/>
      <c r="J726" s="3"/>
      <c r="K726" s="3"/>
      <c r="L726" s="3"/>
      <c r="M726" s="3"/>
      <c r="N726" s="3"/>
      <c r="O726" s="3"/>
      <c r="P726" s="3"/>
      <c r="Q726" s="3"/>
    </row>
    <row r="727" ht="15.75" customHeight="1">
      <c r="A727" s="3"/>
      <c r="B727" s="3"/>
      <c r="C727" s="3"/>
      <c r="D727" s="3"/>
      <c r="E727" s="3"/>
      <c r="F727" s="3"/>
      <c r="G727" s="3"/>
      <c r="H727" s="3"/>
      <c r="I727" s="3"/>
      <c r="J727" s="3"/>
      <c r="K727" s="3"/>
      <c r="L727" s="3"/>
      <c r="M727" s="3"/>
      <c r="N727" s="3"/>
      <c r="O727" s="3"/>
      <c r="P727" s="3"/>
      <c r="Q727" s="3"/>
    </row>
    <row r="728" ht="15.75" customHeight="1">
      <c r="A728" s="3"/>
      <c r="B728" s="3"/>
      <c r="C728" s="3"/>
      <c r="D728" s="3"/>
      <c r="E728" s="3"/>
      <c r="F728" s="3"/>
      <c r="G728" s="3"/>
      <c r="H728" s="3"/>
      <c r="I728" s="3"/>
      <c r="J728" s="3"/>
      <c r="K728" s="3"/>
      <c r="L728" s="3"/>
      <c r="M728" s="3"/>
      <c r="N728" s="3"/>
      <c r="O728" s="3"/>
      <c r="P728" s="3"/>
      <c r="Q728" s="3"/>
    </row>
    <row r="729" ht="15.75" customHeight="1">
      <c r="A729" s="3"/>
      <c r="B729" s="3"/>
      <c r="C729" s="3"/>
      <c r="D729" s="3"/>
      <c r="E729" s="3"/>
      <c r="F729" s="3"/>
      <c r="G729" s="3"/>
      <c r="H729" s="3"/>
      <c r="I729" s="3"/>
      <c r="J729" s="3"/>
      <c r="K729" s="3"/>
      <c r="L729" s="3"/>
      <c r="M729" s="3"/>
      <c r="N729" s="3"/>
      <c r="O729" s="3"/>
      <c r="P729" s="3"/>
      <c r="Q729" s="3"/>
    </row>
    <row r="730" ht="15.75" customHeight="1">
      <c r="A730" s="3"/>
      <c r="B730" s="3"/>
      <c r="C730" s="3"/>
      <c r="D730" s="3"/>
      <c r="E730" s="3"/>
      <c r="F730" s="3"/>
      <c r="G730" s="3"/>
      <c r="H730" s="3"/>
      <c r="I730" s="3"/>
      <c r="J730" s="3"/>
      <c r="K730" s="3"/>
      <c r="L730" s="3"/>
      <c r="M730" s="3"/>
      <c r="N730" s="3"/>
      <c r="O730" s="3"/>
      <c r="P730" s="3"/>
      <c r="Q730" s="3"/>
    </row>
    <row r="731" ht="15.75" customHeight="1">
      <c r="A731" s="3"/>
      <c r="B731" s="3"/>
      <c r="C731" s="3"/>
      <c r="D731" s="3"/>
      <c r="E731" s="3"/>
      <c r="F731" s="3"/>
      <c r="G731" s="3"/>
      <c r="H731" s="3"/>
      <c r="I731" s="3"/>
      <c r="J731" s="3"/>
      <c r="K731" s="3"/>
      <c r="L731" s="3"/>
      <c r="M731" s="3"/>
      <c r="N731" s="3"/>
      <c r="O731" s="3"/>
      <c r="P731" s="3"/>
      <c r="Q731" s="3"/>
    </row>
    <row r="732" ht="15.75" customHeight="1">
      <c r="A732" s="3"/>
      <c r="B732" s="3"/>
      <c r="C732" s="3"/>
      <c r="D732" s="3"/>
      <c r="E732" s="3"/>
      <c r="F732" s="3"/>
      <c r="G732" s="3"/>
      <c r="H732" s="3"/>
      <c r="I732" s="3"/>
      <c r="J732" s="3"/>
      <c r="K732" s="3"/>
      <c r="L732" s="3"/>
      <c r="M732" s="3"/>
      <c r="N732" s="3"/>
      <c r="O732" s="3"/>
      <c r="P732" s="3"/>
      <c r="Q732" s="3"/>
    </row>
    <row r="733" ht="15.75" customHeight="1">
      <c r="A733" s="3"/>
      <c r="B733" s="3"/>
      <c r="C733" s="3"/>
      <c r="D733" s="3"/>
      <c r="E733" s="3"/>
      <c r="F733" s="3"/>
      <c r="G733" s="3"/>
      <c r="H733" s="3"/>
      <c r="I733" s="3"/>
      <c r="J733" s="3"/>
      <c r="K733" s="3"/>
      <c r="L733" s="3"/>
      <c r="M733" s="3"/>
      <c r="N733" s="3"/>
      <c r="O733" s="3"/>
      <c r="P733" s="3"/>
      <c r="Q733" s="3"/>
    </row>
    <row r="734" ht="15.75" customHeight="1">
      <c r="A734" s="3"/>
      <c r="B734" s="3"/>
      <c r="C734" s="3"/>
      <c r="D734" s="3"/>
      <c r="E734" s="3"/>
      <c r="F734" s="3"/>
      <c r="G734" s="3"/>
      <c r="H734" s="3"/>
      <c r="I734" s="3"/>
      <c r="J734" s="3"/>
      <c r="K734" s="3"/>
      <c r="L734" s="3"/>
      <c r="M734" s="3"/>
      <c r="N734" s="3"/>
      <c r="O734" s="3"/>
      <c r="P734" s="3"/>
      <c r="Q734" s="3"/>
    </row>
    <row r="735" ht="15.75" customHeight="1">
      <c r="A735" s="3"/>
      <c r="B735" s="3"/>
      <c r="C735" s="3"/>
      <c r="D735" s="3"/>
      <c r="E735" s="3"/>
      <c r="F735" s="3"/>
      <c r="G735" s="3"/>
      <c r="H735" s="3"/>
      <c r="I735" s="3"/>
      <c r="J735" s="3"/>
      <c r="K735" s="3"/>
      <c r="L735" s="3"/>
      <c r="M735" s="3"/>
      <c r="N735" s="3"/>
      <c r="O735" s="3"/>
      <c r="P735" s="3"/>
      <c r="Q735" s="3"/>
    </row>
    <row r="736" ht="15.75" customHeight="1">
      <c r="A736" s="3"/>
      <c r="B736" s="3"/>
      <c r="C736" s="3"/>
      <c r="D736" s="3"/>
      <c r="E736" s="3"/>
      <c r="F736" s="3"/>
      <c r="G736" s="3"/>
      <c r="H736" s="3"/>
      <c r="I736" s="3"/>
      <c r="J736" s="3"/>
      <c r="K736" s="3"/>
      <c r="L736" s="3"/>
      <c r="M736" s="3"/>
      <c r="N736" s="3"/>
      <c r="O736" s="3"/>
      <c r="P736" s="3"/>
      <c r="Q736" s="3"/>
    </row>
    <row r="737" ht="15.75" customHeight="1">
      <c r="A737" s="3"/>
      <c r="B737" s="3"/>
      <c r="C737" s="3"/>
      <c r="D737" s="3"/>
      <c r="E737" s="3"/>
      <c r="F737" s="3"/>
      <c r="G737" s="3"/>
      <c r="H737" s="3"/>
      <c r="I737" s="3"/>
      <c r="J737" s="3"/>
      <c r="K737" s="3"/>
      <c r="L737" s="3"/>
      <c r="M737" s="3"/>
      <c r="N737" s="3"/>
      <c r="O737" s="3"/>
      <c r="P737" s="3"/>
      <c r="Q737" s="3"/>
    </row>
    <row r="738" ht="15.75" customHeight="1">
      <c r="A738" s="3"/>
      <c r="B738" s="3"/>
      <c r="C738" s="3"/>
      <c r="D738" s="3"/>
      <c r="E738" s="3"/>
      <c r="F738" s="3"/>
      <c r="G738" s="3"/>
      <c r="H738" s="3"/>
      <c r="I738" s="3"/>
      <c r="J738" s="3"/>
      <c r="K738" s="3"/>
      <c r="L738" s="3"/>
      <c r="M738" s="3"/>
      <c r="N738" s="3"/>
      <c r="O738" s="3"/>
      <c r="P738" s="3"/>
      <c r="Q738" s="3"/>
    </row>
    <row r="739" ht="15.75" customHeight="1">
      <c r="A739" s="3"/>
      <c r="B739" s="3"/>
      <c r="C739" s="3"/>
      <c r="D739" s="3"/>
      <c r="E739" s="3"/>
      <c r="F739" s="3"/>
      <c r="G739" s="3"/>
      <c r="H739" s="3"/>
      <c r="I739" s="3"/>
      <c r="J739" s="3"/>
      <c r="K739" s="3"/>
      <c r="L739" s="3"/>
      <c r="M739" s="3"/>
      <c r="N739" s="3"/>
      <c r="O739" s="3"/>
      <c r="P739" s="3"/>
      <c r="Q739" s="3"/>
    </row>
    <row r="740" ht="15.75" customHeight="1">
      <c r="A740" s="3"/>
      <c r="B740" s="3"/>
      <c r="C740" s="3"/>
      <c r="D740" s="3"/>
      <c r="E740" s="3"/>
      <c r="F740" s="3"/>
      <c r="G740" s="3"/>
      <c r="H740" s="3"/>
      <c r="I740" s="3"/>
      <c r="J740" s="3"/>
      <c r="K740" s="3"/>
      <c r="L740" s="3"/>
      <c r="M740" s="3"/>
      <c r="N740" s="3"/>
      <c r="O740" s="3"/>
      <c r="P740" s="3"/>
      <c r="Q740" s="3"/>
    </row>
    <row r="741" ht="15.75" customHeight="1">
      <c r="A741" s="3"/>
      <c r="B741" s="3"/>
      <c r="C741" s="3"/>
      <c r="D741" s="3"/>
      <c r="E741" s="3"/>
      <c r="F741" s="3"/>
      <c r="G741" s="3"/>
      <c r="H741" s="3"/>
      <c r="I741" s="3"/>
      <c r="J741" s="3"/>
      <c r="K741" s="3"/>
      <c r="L741" s="3"/>
      <c r="M741" s="3"/>
      <c r="N741" s="3"/>
      <c r="O741" s="3"/>
      <c r="P741" s="3"/>
      <c r="Q741" s="3"/>
    </row>
    <row r="742" ht="15.75" customHeight="1">
      <c r="A742" s="3"/>
      <c r="B742" s="3"/>
      <c r="C742" s="3"/>
      <c r="D742" s="3"/>
      <c r="E742" s="3"/>
      <c r="F742" s="3"/>
      <c r="G742" s="3"/>
      <c r="H742" s="3"/>
      <c r="I742" s="3"/>
      <c r="J742" s="3"/>
      <c r="K742" s="3"/>
      <c r="L742" s="3"/>
      <c r="M742" s="3"/>
      <c r="N742" s="3"/>
      <c r="O742" s="3"/>
      <c r="P742" s="3"/>
      <c r="Q742" s="3"/>
    </row>
    <row r="743" ht="15.75" customHeight="1">
      <c r="A743" s="3"/>
      <c r="B743" s="3"/>
      <c r="C743" s="3"/>
      <c r="D743" s="3"/>
      <c r="E743" s="3"/>
      <c r="F743" s="3"/>
      <c r="G743" s="3"/>
      <c r="H743" s="3"/>
      <c r="I743" s="3"/>
      <c r="J743" s="3"/>
      <c r="K743" s="3"/>
      <c r="L743" s="3"/>
      <c r="M743" s="3"/>
      <c r="N743" s="3"/>
      <c r="O743" s="3"/>
      <c r="P743" s="3"/>
      <c r="Q743" s="3"/>
    </row>
    <row r="744" ht="15.75" customHeight="1">
      <c r="A744" s="3"/>
      <c r="B744" s="3"/>
      <c r="C744" s="3"/>
      <c r="D744" s="3"/>
      <c r="E744" s="3"/>
      <c r="F744" s="3"/>
      <c r="G744" s="3"/>
      <c r="H744" s="3"/>
      <c r="I744" s="3"/>
      <c r="J744" s="3"/>
      <c r="K744" s="3"/>
      <c r="L744" s="3"/>
      <c r="M744" s="3"/>
      <c r="N744" s="3"/>
      <c r="O744" s="3"/>
      <c r="P744" s="3"/>
      <c r="Q744" s="3"/>
    </row>
    <row r="745" ht="15.75" customHeight="1">
      <c r="A745" s="3"/>
      <c r="B745" s="3"/>
      <c r="C745" s="3"/>
      <c r="D745" s="3"/>
      <c r="E745" s="3"/>
      <c r="F745" s="3"/>
      <c r="G745" s="3"/>
      <c r="H745" s="3"/>
      <c r="I745" s="3"/>
      <c r="J745" s="3"/>
      <c r="K745" s="3"/>
      <c r="L745" s="3"/>
      <c r="M745" s="3"/>
      <c r="N745" s="3"/>
      <c r="O745" s="3"/>
      <c r="P745" s="3"/>
      <c r="Q745" s="3"/>
    </row>
    <row r="746" ht="15.75" customHeight="1">
      <c r="A746" s="3"/>
      <c r="B746" s="3"/>
      <c r="C746" s="3"/>
      <c r="D746" s="3"/>
      <c r="E746" s="3"/>
      <c r="F746" s="3"/>
      <c r="G746" s="3"/>
      <c r="H746" s="3"/>
      <c r="I746" s="3"/>
      <c r="J746" s="3"/>
      <c r="K746" s="3"/>
      <c r="L746" s="3"/>
      <c r="M746" s="3"/>
      <c r="N746" s="3"/>
      <c r="O746" s="3"/>
      <c r="P746" s="3"/>
      <c r="Q746" s="3"/>
    </row>
    <row r="747" ht="15.75" customHeight="1">
      <c r="A747" s="3"/>
      <c r="B747" s="3"/>
      <c r="C747" s="3"/>
      <c r="D747" s="3"/>
      <c r="E747" s="3"/>
      <c r="F747" s="3"/>
      <c r="G747" s="3"/>
      <c r="H747" s="3"/>
      <c r="I747" s="3"/>
      <c r="J747" s="3"/>
      <c r="K747" s="3"/>
      <c r="L747" s="3"/>
      <c r="M747" s="3"/>
      <c r="N747" s="3"/>
      <c r="O747" s="3"/>
      <c r="P747" s="3"/>
      <c r="Q747" s="3"/>
    </row>
    <row r="748" ht="15.75" customHeight="1">
      <c r="A748" s="3"/>
      <c r="B748" s="3"/>
      <c r="C748" s="3"/>
      <c r="D748" s="3"/>
      <c r="E748" s="3"/>
      <c r="F748" s="3"/>
      <c r="G748" s="3"/>
      <c r="H748" s="3"/>
      <c r="I748" s="3"/>
      <c r="J748" s="3"/>
      <c r="K748" s="3"/>
      <c r="L748" s="3"/>
      <c r="M748" s="3"/>
      <c r="N748" s="3"/>
      <c r="O748" s="3"/>
      <c r="P748" s="3"/>
      <c r="Q748" s="3"/>
    </row>
    <row r="749" ht="15.75" customHeight="1">
      <c r="A749" s="3"/>
      <c r="B749" s="3"/>
      <c r="C749" s="3"/>
      <c r="D749" s="3"/>
      <c r="E749" s="3"/>
      <c r="F749" s="3"/>
      <c r="G749" s="3"/>
      <c r="H749" s="3"/>
      <c r="I749" s="3"/>
      <c r="J749" s="3"/>
      <c r="K749" s="3"/>
      <c r="L749" s="3"/>
      <c r="M749" s="3"/>
      <c r="N749" s="3"/>
      <c r="O749" s="3"/>
      <c r="P749" s="3"/>
      <c r="Q749" s="3"/>
    </row>
    <row r="750" ht="15.75" customHeight="1">
      <c r="A750" s="3"/>
      <c r="B750" s="3"/>
      <c r="C750" s="3"/>
      <c r="D750" s="3"/>
      <c r="E750" s="3"/>
      <c r="F750" s="3"/>
      <c r="G750" s="3"/>
      <c r="H750" s="3"/>
      <c r="I750" s="3"/>
      <c r="J750" s="3"/>
      <c r="K750" s="3"/>
      <c r="L750" s="3"/>
      <c r="M750" s="3"/>
      <c r="N750" s="3"/>
      <c r="O750" s="3"/>
      <c r="P750" s="3"/>
      <c r="Q750" s="3"/>
    </row>
    <row r="751" ht="15.75" customHeight="1">
      <c r="A751" s="3"/>
      <c r="B751" s="3"/>
      <c r="C751" s="3"/>
      <c r="D751" s="3"/>
      <c r="E751" s="3"/>
      <c r="F751" s="3"/>
      <c r="G751" s="3"/>
      <c r="H751" s="3"/>
      <c r="I751" s="3"/>
      <c r="J751" s="3"/>
      <c r="K751" s="3"/>
      <c r="L751" s="3"/>
      <c r="M751" s="3"/>
      <c r="N751" s="3"/>
      <c r="O751" s="3"/>
      <c r="P751" s="3"/>
      <c r="Q751" s="3"/>
    </row>
    <row r="752" ht="15.75" customHeight="1">
      <c r="A752" s="3"/>
      <c r="B752" s="3"/>
      <c r="C752" s="3"/>
      <c r="D752" s="3"/>
      <c r="E752" s="3"/>
      <c r="F752" s="3"/>
      <c r="G752" s="3"/>
      <c r="H752" s="3"/>
      <c r="I752" s="3"/>
      <c r="J752" s="3"/>
      <c r="K752" s="3"/>
      <c r="L752" s="3"/>
      <c r="M752" s="3"/>
      <c r="N752" s="3"/>
      <c r="O752" s="3"/>
      <c r="P752" s="3"/>
      <c r="Q752" s="3"/>
    </row>
    <row r="753" ht="15.75" customHeight="1">
      <c r="A753" s="3"/>
      <c r="B753" s="3"/>
      <c r="C753" s="3"/>
      <c r="D753" s="3"/>
      <c r="E753" s="3"/>
      <c r="F753" s="3"/>
      <c r="G753" s="3"/>
      <c r="H753" s="3"/>
      <c r="I753" s="3"/>
      <c r="J753" s="3"/>
      <c r="K753" s="3"/>
      <c r="L753" s="3"/>
      <c r="M753" s="3"/>
      <c r="N753" s="3"/>
      <c r="O753" s="3"/>
      <c r="P753" s="3"/>
      <c r="Q753" s="3"/>
    </row>
    <row r="754" ht="15.75" customHeight="1">
      <c r="A754" s="3"/>
      <c r="B754" s="3"/>
      <c r="C754" s="3"/>
      <c r="D754" s="3"/>
      <c r="E754" s="3"/>
      <c r="F754" s="3"/>
      <c r="G754" s="3"/>
      <c r="H754" s="3"/>
      <c r="I754" s="3"/>
      <c r="J754" s="3"/>
      <c r="K754" s="3"/>
      <c r="L754" s="3"/>
      <c r="M754" s="3"/>
      <c r="N754" s="3"/>
      <c r="O754" s="3"/>
      <c r="P754" s="3"/>
      <c r="Q754" s="3"/>
    </row>
    <row r="755" ht="15.75" customHeight="1">
      <c r="A755" s="3"/>
      <c r="B755" s="3"/>
      <c r="C755" s="3"/>
      <c r="D755" s="3"/>
      <c r="E755" s="3"/>
      <c r="F755" s="3"/>
      <c r="G755" s="3"/>
      <c r="H755" s="3"/>
      <c r="I755" s="3"/>
      <c r="J755" s="3"/>
      <c r="K755" s="3"/>
      <c r="L755" s="3"/>
      <c r="M755" s="3"/>
      <c r="N755" s="3"/>
      <c r="O755" s="3"/>
      <c r="P755" s="3"/>
      <c r="Q755" s="3"/>
    </row>
    <row r="756" ht="15.75" customHeight="1">
      <c r="A756" s="3"/>
      <c r="B756" s="3"/>
      <c r="C756" s="3"/>
      <c r="D756" s="3"/>
      <c r="E756" s="3"/>
      <c r="F756" s="3"/>
      <c r="G756" s="3"/>
      <c r="H756" s="3"/>
      <c r="I756" s="3"/>
      <c r="J756" s="3"/>
      <c r="K756" s="3"/>
      <c r="L756" s="3"/>
      <c r="M756" s="3"/>
      <c r="N756" s="3"/>
      <c r="O756" s="3"/>
      <c r="P756" s="3"/>
      <c r="Q756" s="3"/>
    </row>
    <row r="757" ht="15.75" customHeight="1">
      <c r="A757" s="3"/>
      <c r="B757" s="3"/>
      <c r="C757" s="3"/>
      <c r="D757" s="3"/>
      <c r="E757" s="3"/>
      <c r="F757" s="3"/>
      <c r="G757" s="3"/>
      <c r="H757" s="3"/>
      <c r="I757" s="3"/>
      <c r="J757" s="3"/>
      <c r="K757" s="3"/>
      <c r="L757" s="3"/>
      <c r="M757" s="3"/>
      <c r="N757" s="3"/>
      <c r="O757" s="3"/>
      <c r="P757" s="3"/>
      <c r="Q757" s="3"/>
    </row>
    <row r="758" ht="15.75" customHeight="1">
      <c r="A758" s="3"/>
      <c r="B758" s="3"/>
      <c r="C758" s="3"/>
      <c r="D758" s="3"/>
      <c r="E758" s="3"/>
      <c r="F758" s="3"/>
      <c r="G758" s="3"/>
      <c r="H758" s="3"/>
      <c r="I758" s="3"/>
      <c r="J758" s="3"/>
      <c r="K758" s="3"/>
      <c r="L758" s="3"/>
      <c r="M758" s="3"/>
      <c r="N758" s="3"/>
      <c r="O758" s="3"/>
      <c r="P758" s="3"/>
      <c r="Q758" s="3"/>
    </row>
    <row r="759" ht="15.75" customHeight="1">
      <c r="A759" s="3"/>
      <c r="B759" s="3"/>
      <c r="C759" s="3"/>
      <c r="D759" s="3"/>
      <c r="E759" s="3"/>
      <c r="F759" s="3"/>
      <c r="G759" s="3"/>
      <c r="H759" s="3"/>
      <c r="I759" s="3"/>
      <c r="J759" s="3"/>
      <c r="K759" s="3"/>
      <c r="L759" s="3"/>
      <c r="M759" s="3"/>
      <c r="N759" s="3"/>
      <c r="O759" s="3"/>
      <c r="P759" s="3"/>
      <c r="Q759" s="3"/>
    </row>
    <row r="760" ht="15.75" customHeight="1">
      <c r="A760" s="3"/>
      <c r="B760" s="3"/>
      <c r="C760" s="3"/>
      <c r="D760" s="3"/>
      <c r="E760" s="3"/>
      <c r="F760" s="3"/>
      <c r="G760" s="3"/>
      <c r="H760" s="3"/>
      <c r="I760" s="3"/>
      <c r="J760" s="3"/>
      <c r="K760" s="3"/>
      <c r="L760" s="3"/>
      <c r="M760" s="3"/>
      <c r="N760" s="3"/>
      <c r="O760" s="3"/>
      <c r="P760" s="3"/>
      <c r="Q760" s="3"/>
    </row>
    <row r="761" ht="15.75" customHeight="1">
      <c r="A761" s="3"/>
      <c r="B761" s="3"/>
      <c r="C761" s="3"/>
      <c r="D761" s="3"/>
      <c r="E761" s="3"/>
      <c r="F761" s="3"/>
      <c r="G761" s="3"/>
      <c r="H761" s="3"/>
      <c r="I761" s="3"/>
      <c r="J761" s="3"/>
      <c r="K761" s="3"/>
      <c r="L761" s="3"/>
      <c r="M761" s="3"/>
      <c r="N761" s="3"/>
      <c r="O761" s="3"/>
      <c r="P761" s="3"/>
      <c r="Q761" s="3"/>
    </row>
    <row r="762" ht="15.75" customHeight="1">
      <c r="A762" s="3"/>
      <c r="B762" s="3"/>
      <c r="C762" s="3"/>
      <c r="D762" s="3"/>
      <c r="E762" s="3"/>
      <c r="F762" s="3"/>
      <c r="G762" s="3"/>
      <c r="H762" s="3"/>
      <c r="I762" s="3"/>
      <c r="J762" s="3"/>
      <c r="K762" s="3"/>
      <c r="L762" s="3"/>
      <c r="M762" s="3"/>
      <c r="N762" s="3"/>
      <c r="O762" s="3"/>
      <c r="P762" s="3"/>
      <c r="Q762" s="3"/>
    </row>
    <row r="763" ht="15.75" customHeight="1">
      <c r="A763" s="3"/>
      <c r="B763" s="3"/>
      <c r="C763" s="3"/>
      <c r="D763" s="3"/>
      <c r="E763" s="3"/>
      <c r="F763" s="3"/>
      <c r="G763" s="3"/>
      <c r="H763" s="3"/>
      <c r="I763" s="3"/>
      <c r="J763" s="3"/>
      <c r="K763" s="3"/>
      <c r="L763" s="3"/>
      <c r="M763" s="3"/>
      <c r="N763" s="3"/>
      <c r="O763" s="3"/>
      <c r="P763" s="3"/>
      <c r="Q763" s="3"/>
    </row>
    <row r="764" ht="15.75" customHeight="1">
      <c r="A764" s="3"/>
      <c r="B764" s="3"/>
      <c r="C764" s="3"/>
      <c r="D764" s="3"/>
      <c r="E764" s="3"/>
      <c r="F764" s="3"/>
      <c r="G764" s="3"/>
      <c r="H764" s="3"/>
      <c r="I764" s="3"/>
      <c r="J764" s="3"/>
      <c r="K764" s="3"/>
      <c r="L764" s="3"/>
      <c r="M764" s="3"/>
      <c r="N764" s="3"/>
      <c r="O764" s="3"/>
      <c r="P764" s="3"/>
      <c r="Q764" s="3"/>
    </row>
    <row r="765" ht="15.75" customHeight="1">
      <c r="A765" s="3"/>
      <c r="B765" s="3"/>
      <c r="C765" s="3"/>
      <c r="D765" s="3"/>
      <c r="E765" s="3"/>
      <c r="F765" s="3"/>
      <c r="G765" s="3"/>
      <c r="H765" s="3"/>
      <c r="I765" s="3"/>
      <c r="J765" s="3"/>
      <c r="K765" s="3"/>
      <c r="L765" s="3"/>
      <c r="M765" s="3"/>
      <c r="N765" s="3"/>
      <c r="O765" s="3"/>
      <c r="P765" s="3"/>
      <c r="Q765" s="3"/>
    </row>
    <row r="766" ht="15.75" customHeight="1">
      <c r="A766" s="3"/>
      <c r="B766" s="3"/>
      <c r="C766" s="3"/>
      <c r="D766" s="3"/>
      <c r="E766" s="3"/>
      <c r="F766" s="3"/>
      <c r="G766" s="3"/>
      <c r="H766" s="3"/>
      <c r="I766" s="3"/>
      <c r="J766" s="3"/>
      <c r="K766" s="3"/>
      <c r="L766" s="3"/>
      <c r="M766" s="3"/>
      <c r="N766" s="3"/>
      <c r="O766" s="3"/>
      <c r="P766" s="3"/>
      <c r="Q766" s="3"/>
    </row>
    <row r="767" ht="15.75" customHeight="1">
      <c r="A767" s="3"/>
      <c r="B767" s="3"/>
      <c r="C767" s="3"/>
      <c r="D767" s="3"/>
      <c r="E767" s="3"/>
      <c r="F767" s="3"/>
      <c r="G767" s="3"/>
      <c r="H767" s="3"/>
      <c r="I767" s="3"/>
      <c r="J767" s="3"/>
      <c r="K767" s="3"/>
      <c r="L767" s="3"/>
      <c r="M767" s="3"/>
      <c r="N767" s="3"/>
      <c r="O767" s="3"/>
      <c r="P767" s="3"/>
      <c r="Q767" s="3"/>
    </row>
    <row r="768" ht="15.75" customHeight="1">
      <c r="A768" s="3"/>
      <c r="B768" s="3"/>
      <c r="C768" s="3"/>
      <c r="D768" s="3"/>
      <c r="E768" s="3"/>
      <c r="F768" s="3"/>
      <c r="G768" s="3"/>
      <c r="H768" s="3"/>
      <c r="I768" s="3"/>
      <c r="J768" s="3"/>
      <c r="K768" s="3"/>
      <c r="L768" s="3"/>
      <c r="M768" s="3"/>
      <c r="N768" s="3"/>
      <c r="O768" s="3"/>
      <c r="P768" s="3"/>
      <c r="Q768" s="3"/>
    </row>
    <row r="769" ht="15.75" customHeight="1">
      <c r="A769" s="3"/>
      <c r="B769" s="3"/>
      <c r="C769" s="3"/>
      <c r="D769" s="3"/>
      <c r="E769" s="3"/>
      <c r="F769" s="3"/>
      <c r="G769" s="3"/>
      <c r="H769" s="3"/>
      <c r="I769" s="3"/>
      <c r="J769" s="3"/>
      <c r="K769" s="3"/>
      <c r="L769" s="3"/>
      <c r="M769" s="3"/>
      <c r="N769" s="3"/>
      <c r="O769" s="3"/>
      <c r="P769" s="3"/>
      <c r="Q769" s="3"/>
    </row>
    <row r="770" ht="15.75" customHeight="1">
      <c r="A770" s="3"/>
      <c r="B770" s="3"/>
      <c r="C770" s="3"/>
      <c r="D770" s="3"/>
      <c r="E770" s="3"/>
      <c r="F770" s="3"/>
      <c r="G770" s="3"/>
      <c r="H770" s="3"/>
      <c r="I770" s="3"/>
      <c r="J770" s="3"/>
      <c r="K770" s="3"/>
      <c r="L770" s="3"/>
      <c r="M770" s="3"/>
      <c r="N770" s="3"/>
      <c r="O770" s="3"/>
      <c r="P770" s="3"/>
      <c r="Q770" s="3"/>
    </row>
    <row r="771" ht="15.75" customHeight="1">
      <c r="A771" s="3"/>
      <c r="B771" s="3"/>
      <c r="C771" s="3"/>
      <c r="D771" s="3"/>
      <c r="E771" s="3"/>
      <c r="F771" s="3"/>
      <c r="G771" s="3"/>
      <c r="H771" s="3"/>
      <c r="I771" s="3"/>
      <c r="J771" s="3"/>
      <c r="K771" s="3"/>
      <c r="L771" s="3"/>
      <c r="M771" s="3"/>
      <c r="N771" s="3"/>
      <c r="O771" s="3"/>
      <c r="P771" s="3"/>
      <c r="Q771" s="3"/>
    </row>
    <row r="772" ht="15.75" customHeight="1">
      <c r="A772" s="3"/>
      <c r="B772" s="3"/>
      <c r="C772" s="3"/>
      <c r="D772" s="3"/>
      <c r="E772" s="3"/>
      <c r="F772" s="3"/>
      <c r="G772" s="3"/>
      <c r="H772" s="3"/>
      <c r="I772" s="3"/>
      <c r="J772" s="3"/>
      <c r="K772" s="3"/>
      <c r="L772" s="3"/>
      <c r="M772" s="3"/>
      <c r="N772" s="3"/>
      <c r="O772" s="3"/>
      <c r="P772" s="3"/>
      <c r="Q772" s="3"/>
    </row>
    <row r="773" ht="15.75" customHeight="1">
      <c r="A773" s="3"/>
      <c r="B773" s="3"/>
      <c r="C773" s="3"/>
      <c r="D773" s="3"/>
      <c r="E773" s="3"/>
      <c r="F773" s="3"/>
      <c r="G773" s="3"/>
      <c r="H773" s="3"/>
      <c r="I773" s="3"/>
      <c r="J773" s="3"/>
      <c r="K773" s="3"/>
      <c r="L773" s="3"/>
      <c r="M773" s="3"/>
      <c r="N773" s="3"/>
      <c r="O773" s="3"/>
      <c r="P773" s="3"/>
      <c r="Q773" s="3"/>
    </row>
    <row r="774" ht="15.75" customHeight="1">
      <c r="A774" s="3"/>
      <c r="B774" s="3"/>
      <c r="C774" s="3"/>
      <c r="D774" s="3"/>
      <c r="E774" s="3"/>
      <c r="F774" s="3"/>
      <c r="G774" s="3"/>
      <c r="H774" s="3"/>
      <c r="I774" s="3"/>
      <c r="J774" s="3"/>
      <c r="K774" s="3"/>
      <c r="L774" s="3"/>
      <c r="M774" s="3"/>
      <c r="N774" s="3"/>
      <c r="O774" s="3"/>
      <c r="P774" s="3"/>
      <c r="Q774" s="3"/>
    </row>
    <row r="775" ht="15.75" customHeight="1">
      <c r="A775" s="3"/>
      <c r="B775" s="3"/>
      <c r="C775" s="3"/>
      <c r="D775" s="3"/>
      <c r="E775" s="3"/>
      <c r="F775" s="3"/>
      <c r="G775" s="3"/>
      <c r="H775" s="3"/>
      <c r="I775" s="3"/>
      <c r="J775" s="3"/>
      <c r="K775" s="3"/>
      <c r="L775" s="3"/>
      <c r="M775" s="3"/>
      <c r="N775" s="3"/>
      <c r="O775" s="3"/>
      <c r="P775" s="3"/>
      <c r="Q775" s="3"/>
    </row>
    <row r="776" ht="15.75" customHeight="1">
      <c r="A776" s="3"/>
      <c r="B776" s="3"/>
      <c r="C776" s="3"/>
      <c r="D776" s="3"/>
      <c r="E776" s="3"/>
      <c r="F776" s="3"/>
      <c r="G776" s="3"/>
      <c r="H776" s="3"/>
      <c r="I776" s="3"/>
      <c r="J776" s="3"/>
      <c r="K776" s="3"/>
      <c r="L776" s="3"/>
      <c r="M776" s="3"/>
      <c r="N776" s="3"/>
      <c r="O776" s="3"/>
      <c r="P776" s="3"/>
      <c r="Q776" s="3"/>
    </row>
    <row r="777" ht="15.75" customHeight="1">
      <c r="A777" s="3"/>
      <c r="B777" s="3"/>
      <c r="C777" s="3"/>
      <c r="D777" s="3"/>
      <c r="E777" s="3"/>
      <c r="F777" s="3"/>
      <c r="G777" s="3"/>
      <c r="H777" s="3"/>
      <c r="I777" s="3"/>
      <c r="J777" s="3"/>
      <c r="K777" s="3"/>
      <c r="L777" s="3"/>
      <c r="M777" s="3"/>
      <c r="N777" s="3"/>
      <c r="O777" s="3"/>
      <c r="P777" s="3"/>
      <c r="Q777" s="3"/>
    </row>
    <row r="778" ht="15.75" customHeight="1">
      <c r="A778" s="3"/>
      <c r="B778" s="3"/>
      <c r="C778" s="3"/>
      <c r="D778" s="3"/>
      <c r="E778" s="3"/>
      <c r="F778" s="3"/>
      <c r="G778" s="3"/>
      <c r="H778" s="3"/>
      <c r="I778" s="3"/>
      <c r="J778" s="3"/>
      <c r="K778" s="3"/>
      <c r="L778" s="3"/>
      <c r="M778" s="3"/>
      <c r="N778" s="3"/>
      <c r="O778" s="3"/>
      <c r="P778" s="3"/>
      <c r="Q778" s="3"/>
    </row>
    <row r="779" ht="15.75" customHeight="1">
      <c r="A779" s="3"/>
      <c r="B779" s="3"/>
      <c r="C779" s="3"/>
      <c r="D779" s="3"/>
      <c r="E779" s="3"/>
      <c r="F779" s="3"/>
      <c r="G779" s="3"/>
      <c r="H779" s="3"/>
      <c r="I779" s="3"/>
      <c r="J779" s="3"/>
      <c r="K779" s="3"/>
      <c r="L779" s="3"/>
      <c r="M779" s="3"/>
      <c r="N779" s="3"/>
      <c r="O779" s="3"/>
      <c r="P779" s="3"/>
      <c r="Q779" s="3"/>
    </row>
    <row r="780" ht="15.75" customHeight="1">
      <c r="A780" s="3"/>
      <c r="B780" s="3"/>
      <c r="C780" s="3"/>
      <c r="D780" s="3"/>
      <c r="E780" s="3"/>
      <c r="F780" s="3"/>
      <c r="G780" s="3"/>
      <c r="H780" s="3"/>
      <c r="I780" s="3"/>
      <c r="J780" s="3"/>
      <c r="K780" s="3"/>
      <c r="L780" s="3"/>
      <c r="M780" s="3"/>
      <c r="N780" s="3"/>
      <c r="O780" s="3"/>
      <c r="P780" s="3"/>
      <c r="Q780" s="3"/>
    </row>
    <row r="781" ht="15.75" customHeight="1">
      <c r="A781" s="3"/>
      <c r="B781" s="3"/>
      <c r="C781" s="3"/>
      <c r="D781" s="3"/>
      <c r="E781" s="3"/>
      <c r="F781" s="3"/>
      <c r="G781" s="3"/>
      <c r="H781" s="3"/>
      <c r="I781" s="3"/>
      <c r="J781" s="3"/>
      <c r="K781" s="3"/>
      <c r="L781" s="3"/>
      <c r="M781" s="3"/>
      <c r="N781" s="3"/>
      <c r="O781" s="3"/>
      <c r="P781" s="3"/>
      <c r="Q781" s="3"/>
    </row>
    <row r="782" ht="15.75" customHeight="1">
      <c r="A782" s="3"/>
      <c r="B782" s="3"/>
      <c r="C782" s="3"/>
      <c r="D782" s="3"/>
      <c r="E782" s="3"/>
      <c r="F782" s="3"/>
      <c r="G782" s="3"/>
      <c r="H782" s="3"/>
      <c r="I782" s="3"/>
      <c r="J782" s="3"/>
      <c r="K782" s="3"/>
      <c r="L782" s="3"/>
      <c r="M782" s="3"/>
      <c r="N782" s="3"/>
      <c r="O782" s="3"/>
      <c r="P782" s="3"/>
      <c r="Q782" s="3"/>
    </row>
    <row r="783" ht="15.75" customHeight="1">
      <c r="A783" s="3"/>
      <c r="B783" s="3"/>
      <c r="C783" s="3"/>
      <c r="D783" s="3"/>
      <c r="E783" s="3"/>
      <c r="F783" s="3"/>
      <c r="G783" s="3"/>
      <c r="H783" s="3"/>
      <c r="I783" s="3"/>
      <c r="J783" s="3"/>
      <c r="K783" s="3"/>
      <c r="L783" s="3"/>
      <c r="M783" s="3"/>
      <c r="N783" s="3"/>
      <c r="O783" s="3"/>
      <c r="P783" s="3"/>
      <c r="Q783" s="3"/>
    </row>
    <row r="784" ht="15.75" customHeight="1">
      <c r="A784" s="3"/>
      <c r="B784" s="3"/>
      <c r="C784" s="3"/>
      <c r="D784" s="3"/>
      <c r="E784" s="3"/>
      <c r="F784" s="3"/>
      <c r="G784" s="3"/>
      <c r="H784" s="3"/>
      <c r="I784" s="3"/>
      <c r="J784" s="3"/>
      <c r="K784" s="3"/>
      <c r="L784" s="3"/>
      <c r="M784" s="3"/>
      <c r="N784" s="3"/>
      <c r="O784" s="3"/>
      <c r="P784" s="3"/>
      <c r="Q784" s="3"/>
    </row>
    <row r="785" ht="15.75" customHeight="1">
      <c r="A785" s="3"/>
      <c r="B785" s="3"/>
      <c r="C785" s="3"/>
      <c r="D785" s="3"/>
      <c r="E785" s="3"/>
      <c r="F785" s="3"/>
      <c r="G785" s="3"/>
      <c r="H785" s="3"/>
      <c r="I785" s="3"/>
      <c r="J785" s="3"/>
      <c r="K785" s="3"/>
      <c r="L785" s="3"/>
      <c r="M785" s="3"/>
      <c r="N785" s="3"/>
      <c r="O785" s="3"/>
      <c r="P785" s="3"/>
      <c r="Q785" s="3"/>
    </row>
    <row r="786" ht="15.75" customHeight="1">
      <c r="A786" s="3"/>
      <c r="B786" s="3"/>
      <c r="C786" s="3"/>
      <c r="D786" s="3"/>
      <c r="E786" s="3"/>
      <c r="F786" s="3"/>
      <c r="G786" s="3"/>
      <c r="H786" s="3"/>
      <c r="I786" s="3"/>
      <c r="J786" s="3"/>
      <c r="K786" s="3"/>
      <c r="L786" s="3"/>
      <c r="M786" s="3"/>
      <c r="N786" s="3"/>
      <c r="O786" s="3"/>
      <c r="P786" s="3"/>
      <c r="Q786" s="3"/>
    </row>
    <row r="787" ht="15.75" customHeight="1">
      <c r="A787" s="3"/>
      <c r="B787" s="3"/>
      <c r="C787" s="3"/>
      <c r="D787" s="3"/>
      <c r="E787" s="3"/>
      <c r="F787" s="3"/>
      <c r="G787" s="3"/>
      <c r="H787" s="3"/>
      <c r="I787" s="3"/>
      <c r="J787" s="3"/>
      <c r="K787" s="3"/>
      <c r="L787" s="3"/>
      <c r="M787" s="3"/>
      <c r="N787" s="3"/>
      <c r="O787" s="3"/>
      <c r="P787" s="3"/>
      <c r="Q787" s="3"/>
    </row>
    <row r="788" ht="15.75" customHeight="1">
      <c r="A788" s="3"/>
      <c r="B788" s="3"/>
      <c r="C788" s="3"/>
      <c r="D788" s="3"/>
      <c r="E788" s="3"/>
      <c r="F788" s="3"/>
      <c r="G788" s="3"/>
      <c r="H788" s="3"/>
      <c r="I788" s="3"/>
      <c r="J788" s="3"/>
      <c r="K788" s="3"/>
      <c r="L788" s="3"/>
      <c r="M788" s="3"/>
      <c r="N788" s="3"/>
      <c r="O788" s="3"/>
      <c r="P788" s="3"/>
      <c r="Q788" s="3"/>
    </row>
    <row r="789" ht="15.75" customHeight="1">
      <c r="A789" s="3"/>
      <c r="B789" s="3"/>
      <c r="C789" s="3"/>
      <c r="D789" s="3"/>
      <c r="E789" s="3"/>
      <c r="F789" s="3"/>
      <c r="G789" s="3"/>
      <c r="H789" s="3"/>
      <c r="I789" s="3"/>
      <c r="J789" s="3"/>
      <c r="K789" s="3"/>
      <c r="L789" s="3"/>
      <c r="M789" s="3"/>
      <c r="N789" s="3"/>
      <c r="O789" s="3"/>
      <c r="P789" s="3"/>
      <c r="Q789" s="3"/>
    </row>
    <row r="790" ht="15.75" customHeight="1">
      <c r="A790" s="3"/>
      <c r="B790" s="3"/>
      <c r="C790" s="3"/>
      <c r="D790" s="3"/>
      <c r="E790" s="3"/>
      <c r="F790" s="3"/>
      <c r="G790" s="3"/>
      <c r="H790" s="3"/>
      <c r="I790" s="3"/>
      <c r="J790" s="3"/>
      <c r="K790" s="3"/>
      <c r="L790" s="3"/>
      <c r="M790" s="3"/>
      <c r="N790" s="3"/>
      <c r="O790" s="3"/>
      <c r="P790" s="3"/>
      <c r="Q790" s="3"/>
    </row>
    <row r="791" ht="15.75" customHeight="1">
      <c r="A791" s="3"/>
      <c r="B791" s="3"/>
      <c r="C791" s="3"/>
      <c r="D791" s="3"/>
      <c r="E791" s="3"/>
      <c r="F791" s="3"/>
      <c r="G791" s="3"/>
      <c r="H791" s="3"/>
      <c r="I791" s="3"/>
      <c r="J791" s="3"/>
      <c r="K791" s="3"/>
      <c r="L791" s="3"/>
      <c r="M791" s="3"/>
      <c r="N791" s="3"/>
      <c r="O791" s="3"/>
      <c r="P791" s="3"/>
      <c r="Q791" s="3"/>
    </row>
    <row r="792" ht="15.75" customHeight="1">
      <c r="A792" s="3"/>
      <c r="B792" s="3"/>
      <c r="C792" s="3"/>
      <c r="D792" s="3"/>
      <c r="E792" s="3"/>
      <c r="F792" s="3"/>
      <c r="G792" s="3"/>
      <c r="H792" s="3"/>
      <c r="I792" s="3"/>
      <c r="J792" s="3"/>
      <c r="K792" s="3"/>
      <c r="L792" s="3"/>
      <c r="M792" s="3"/>
      <c r="N792" s="3"/>
      <c r="O792" s="3"/>
      <c r="P792" s="3"/>
      <c r="Q792" s="3"/>
    </row>
    <row r="793" ht="15.75" customHeight="1">
      <c r="A793" s="3"/>
      <c r="B793" s="3"/>
      <c r="C793" s="3"/>
      <c r="D793" s="3"/>
      <c r="E793" s="3"/>
      <c r="F793" s="3"/>
      <c r="G793" s="3"/>
      <c r="H793" s="3"/>
      <c r="I793" s="3"/>
      <c r="J793" s="3"/>
      <c r="K793" s="3"/>
      <c r="L793" s="3"/>
      <c r="M793" s="3"/>
      <c r="N793" s="3"/>
      <c r="O793" s="3"/>
      <c r="P793" s="3"/>
      <c r="Q793" s="3"/>
    </row>
    <row r="794" ht="15.75" customHeight="1">
      <c r="A794" s="3"/>
      <c r="B794" s="3"/>
      <c r="C794" s="3"/>
      <c r="D794" s="3"/>
      <c r="E794" s="3"/>
      <c r="F794" s="3"/>
      <c r="G794" s="3"/>
      <c r="H794" s="3"/>
      <c r="I794" s="3"/>
      <c r="J794" s="3"/>
      <c r="K794" s="3"/>
      <c r="L794" s="3"/>
      <c r="M794" s="3"/>
      <c r="N794" s="3"/>
      <c r="O794" s="3"/>
      <c r="P794" s="3"/>
      <c r="Q794" s="3"/>
    </row>
    <row r="795" ht="15.75" customHeight="1">
      <c r="A795" s="3"/>
      <c r="B795" s="3"/>
      <c r="C795" s="3"/>
      <c r="D795" s="3"/>
      <c r="E795" s="3"/>
      <c r="F795" s="3"/>
      <c r="G795" s="3"/>
      <c r="H795" s="3"/>
      <c r="I795" s="3"/>
      <c r="J795" s="3"/>
      <c r="K795" s="3"/>
      <c r="L795" s="3"/>
      <c r="M795" s="3"/>
      <c r="N795" s="3"/>
      <c r="O795" s="3"/>
      <c r="P795" s="3"/>
      <c r="Q795" s="3"/>
    </row>
    <row r="796" ht="15.75" customHeight="1">
      <c r="A796" s="3"/>
      <c r="B796" s="3"/>
      <c r="C796" s="3"/>
      <c r="D796" s="3"/>
      <c r="E796" s="3"/>
      <c r="F796" s="3"/>
      <c r="G796" s="3"/>
      <c r="H796" s="3"/>
      <c r="I796" s="3"/>
      <c r="J796" s="3"/>
      <c r="K796" s="3"/>
      <c r="L796" s="3"/>
      <c r="M796" s="3"/>
      <c r="N796" s="3"/>
      <c r="O796" s="3"/>
      <c r="P796" s="3"/>
      <c r="Q796" s="3"/>
    </row>
    <row r="797" ht="15.75" customHeight="1">
      <c r="A797" s="3"/>
      <c r="B797" s="3"/>
      <c r="C797" s="3"/>
      <c r="D797" s="3"/>
      <c r="E797" s="3"/>
      <c r="F797" s="3"/>
      <c r="G797" s="3"/>
      <c r="H797" s="3"/>
      <c r="I797" s="3"/>
      <c r="J797" s="3"/>
      <c r="K797" s="3"/>
      <c r="L797" s="3"/>
      <c r="M797" s="3"/>
      <c r="N797" s="3"/>
      <c r="O797" s="3"/>
      <c r="P797" s="3"/>
      <c r="Q797" s="3"/>
    </row>
    <row r="798" ht="15.75" customHeight="1">
      <c r="A798" s="3"/>
      <c r="B798" s="3"/>
      <c r="C798" s="3"/>
      <c r="D798" s="3"/>
      <c r="E798" s="3"/>
      <c r="F798" s="3"/>
      <c r="G798" s="3"/>
      <c r="H798" s="3"/>
      <c r="I798" s="3"/>
      <c r="J798" s="3"/>
      <c r="K798" s="3"/>
      <c r="L798" s="3"/>
      <c r="M798" s="3"/>
      <c r="N798" s="3"/>
      <c r="O798" s="3"/>
      <c r="P798" s="3"/>
      <c r="Q798" s="3"/>
    </row>
    <row r="799" ht="15.75" customHeight="1">
      <c r="A799" s="3"/>
      <c r="B799" s="3"/>
      <c r="C799" s="3"/>
      <c r="D799" s="3"/>
      <c r="E799" s="3"/>
      <c r="F799" s="3"/>
      <c r="G799" s="3"/>
      <c r="H799" s="3"/>
      <c r="I799" s="3"/>
      <c r="J799" s="3"/>
      <c r="K799" s="3"/>
      <c r="L799" s="3"/>
      <c r="M799" s="3"/>
      <c r="N799" s="3"/>
      <c r="O799" s="3"/>
      <c r="P799" s="3"/>
      <c r="Q799" s="3"/>
    </row>
    <row r="800" ht="15.75" customHeight="1">
      <c r="A800" s="3"/>
      <c r="B800" s="3"/>
      <c r="C800" s="3"/>
      <c r="D800" s="3"/>
      <c r="E800" s="3"/>
      <c r="F800" s="3"/>
      <c r="G800" s="3"/>
      <c r="H800" s="3"/>
      <c r="I800" s="3"/>
      <c r="J800" s="3"/>
      <c r="K800" s="3"/>
      <c r="L800" s="3"/>
      <c r="M800" s="3"/>
      <c r="N800" s="3"/>
      <c r="O800" s="3"/>
      <c r="P800" s="3"/>
      <c r="Q800" s="3"/>
    </row>
    <row r="801" ht="15.75" customHeight="1">
      <c r="A801" s="3"/>
      <c r="B801" s="3"/>
      <c r="C801" s="3"/>
      <c r="D801" s="3"/>
      <c r="E801" s="3"/>
      <c r="F801" s="3"/>
      <c r="G801" s="3"/>
      <c r="H801" s="3"/>
      <c r="I801" s="3"/>
      <c r="J801" s="3"/>
      <c r="K801" s="3"/>
      <c r="L801" s="3"/>
      <c r="M801" s="3"/>
      <c r="N801" s="3"/>
      <c r="O801" s="3"/>
      <c r="P801" s="3"/>
      <c r="Q801" s="3"/>
    </row>
    <row r="802" ht="15.75" customHeight="1">
      <c r="A802" s="3"/>
      <c r="B802" s="3"/>
      <c r="C802" s="3"/>
      <c r="D802" s="3"/>
      <c r="E802" s="3"/>
      <c r="F802" s="3"/>
      <c r="G802" s="3"/>
      <c r="H802" s="3"/>
      <c r="I802" s="3"/>
      <c r="J802" s="3"/>
      <c r="K802" s="3"/>
      <c r="L802" s="3"/>
      <c r="M802" s="3"/>
      <c r="N802" s="3"/>
      <c r="O802" s="3"/>
      <c r="P802" s="3"/>
      <c r="Q802" s="3"/>
    </row>
    <row r="803" ht="15.75" customHeight="1">
      <c r="A803" s="3"/>
      <c r="B803" s="3"/>
      <c r="C803" s="3"/>
      <c r="D803" s="3"/>
      <c r="E803" s="3"/>
      <c r="F803" s="3"/>
      <c r="G803" s="3"/>
      <c r="H803" s="3"/>
      <c r="I803" s="3"/>
      <c r="J803" s="3"/>
      <c r="K803" s="3"/>
      <c r="L803" s="3"/>
      <c r="M803" s="3"/>
      <c r="N803" s="3"/>
      <c r="O803" s="3"/>
      <c r="P803" s="3"/>
      <c r="Q803" s="3"/>
    </row>
    <row r="804" ht="15.75" customHeight="1">
      <c r="A804" s="3"/>
      <c r="B804" s="3"/>
      <c r="C804" s="3"/>
      <c r="D804" s="3"/>
      <c r="E804" s="3"/>
      <c r="F804" s="3"/>
      <c r="G804" s="3"/>
      <c r="H804" s="3"/>
      <c r="I804" s="3"/>
      <c r="J804" s="3"/>
      <c r="K804" s="3"/>
      <c r="L804" s="3"/>
      <c r="M804" s="3"/>
      <c r="N804" s="3"/>
      <c r="O804" s="3"/>
      <c r="P804" s="3"/>
      <c r="Q804" s="3"/>
    </row>
    <row r="805" ht="15.75" customHeight="1">
      <c r="A805" s="3"/>
      <c r="B805" s="3"/>
      <c r="C805" s="3"/>
      <c r="D805" s="3"/>
      <c r="E805" s="3"/>
      <c r="F805" s="3"/>
      <c r="G805" s="3"/>
      <c r="H805" s="3"/>
      <c r="I805" s="3"/>
      <c r="J805" s="3"/>
      <c r="K805" s="3"/>
      <c r="L805" s="3"/>
      <c r="M805" s="3"/>
      <c r="N805" s="3"/>
      <c r="O805" s="3"/>
      <c r="P805" s="3"/>
      <c r="Q805" s="3"/>
    </row>
    <row r="806" ht="15.75" customHeight="1">
      <c r="A806" s="3"/>
      <c r="B806" s="3"/>
      <c r="C806" s="3"/>
      <c r="D806" s="3"/>
      <c r="E806" s="3"/>
      <c r="F806" s="3"/>
      <c r="G806" s="3"/>
      <c r="H806" s="3"/>
      <c r="I806" s="3"/>
      <c r="J806" s="3"/>
      <c r="K806" s="3"/>
      <c r="L806" s="3"/>
      <c r="M806" s="3"/>
      <c r="N806" s="3"/>
      <c r="O806" s="3"/>
      <c r="P806" s="3"/>
      <c r="Q806" s="3"/>
    </row>
    <row r="807" ht="15.75" customHeight="1">
      <c r="A807" s="3"/>
      <c r="B807" s="3"/>
      <c r="C807" s="3"/>
      <c r="D807" s="3"/>
      <c r="E807" s="3"/>
      <c r="F807" s="3"/>
      <c r="G807" s="3"/>
      <c r="H807" s="3"/>
      <c r="I807" s="3"/>
      <c r="J807" s="3"/>
      <c r="K807" s="3"/>
      <c r="L807" s="3"/>
      <c r="M807" s="3"/>
      <c r="N807" s="3"/>
      <c r="O807" s="3"/>
      <c r="P807" s="3"/>
      <c r="Q807" s="3"/>
    </row>
    <row r="808" ht="15.75" customHeight="1">
      <c r="A808" s="3"/>
      <c r="B808" s="3"/>
      <c r="C808" s="3"/>
      <c r="D808" s="3"/>
      <c r="E808" s="3"/>
      <c r="F808" s="3"/>
      <c r="G808" s="3"/>
      <c r="H808" s="3"/>
      <c r="I808" s="3"/>
      <c r="J808" s="3"/>
      <c r="K808" s="3"/>
      <c r="L808" s="3"/>
      <c r="M808" s="3"/>
      <c r="N808" s="3"/>
      <c r="O808" s="3"/>
      <c r="P808" s="3"/>
      <c r="Q808" s="3"/>
    </row>
    <row r="809" ht="15.75" customHeight="1">
      <c r="A809" s="3"/>
      <c r="B809" s="3"/>
      <c r="C809" s="3"/>
      <c r="D809" s="3"/>
      <c r="E809" s="3"/>
      <c r="F809" s="3"/>
      <c r="G809" s="3"/>
      <c r="H809" s="3"/>
      <c r="I809" s="3"/>
      <c r="J809" s="3"/>
      <c r="K809" s="3"/>
      <c r="L809" s="3"/>
      <c r="M809" s="3"/>
      <c r="N809" s="3"/>
      <c r="O809" s="3"/>
      <c r="P809" s="3"/>
      <c r="Q809" s="3"/>
    </row>
    <row r="810" ht="15.75" customHeight="1">
      <c r="A810" s="3"/>
      <c r="B810" s="3"/>
      <c r="C810" s="3"/>
      <c r="D810" s="3"/>
      <c r="E810" s="3"/>
      <c r="F810" s="3"/>
      <c r="G810" s="3"/>
      <c r="H810" s="3"/>
      <c r="I810" s="3"/>
      <c r="J810" s="3"/>
      <c r="K810" s="3"/>
      <c r="L810" s="3"/>
      <c r="M810" s="3"/>
      <c r="N810" s="3"/>
      <c r="O810" s="3"/>
      <c r="P810" s="3"/>
      <c r="Q810" s="3"/>
    </row>
    <row r="811" ht="15.75" customHeight="1">
      <c r="A811" s="3"/>
      <c r="B811" s="3"/>
      <c r="C811" s="3"/>
      <c r="D811" s="3"/>
      <c r="E811" s="3"/>
      <c r="F811" s="3"/>
      <c r="G811" s="3"/>
      <c r="H811" s="3"/>
      <c r="I811" s="3"/>
      <c r="J811" s="3"/>
      <c r="K811" s="3"/>
      <c r="L811" s="3"/>
      <c r="M811" s="3"/>
      <c r="N811" s="3"/>
      <c r="O811" s="3"/>
      <c r="P811" s="3"/>
      <c r="Q811" s="3"/>
    </row>
    <row r="812" ht="15.75" customHeight="1">
      <c r="A812" s="3"/>
      <c r="B812" s="3"/>
      <c r="C812" s="3"/>
      <c r="D812" s="3"/>
      <c r="E812" s="3"/>
      <c r="F812" s="3"/>
      <c r="G812" s="3"/>
      <c r="H812" s="3"/>
      <c r="I812" s="3"/>
      <c r="J812" s="3"/>
      <c r="K812" s="3"/>
      <c r="L812" s="3"/>
      <c r="M812" s="3"/>
      <c r="N812" s="3"/>
      <c r="O812" s="3"/>
      <c r="P812" s="3"/>
      <c r="Q812" s="3"/>
    </row>
    <row r="813" ht="15.75" customHeight="1">
      <c r="A813" s="3"/>
      <c r="B813" s="3"/>
      <c r="C813" s="3"/>
      <c r="D813" s="3"/>
      <c r="E813" s="3"/>
      <c r="F813" s="3"/>
      <c r="G813" s="3"/>
      <c r="H813" s="3"/>
      <c r="I813" s="3"/>
      <c r="J813" s="3"/>
      <c r="K813" s="3"/>
      <c r="L813" s="3"/>
      <c r="M813" s="3"/>
      <c r="N813" s="3"/>
      <c r="O813" s="3"/>
      <c r="P813" s="3"/>
      <c r="Q813" s="3"/>
    </row>
    <row r="814" ht="15.75" customHeight="1">
      <c r="A814" s="3"/>
      <c r="B814" s="3"/>
      <c r="C814" s="3"/>
      <c r="D814" s="3"/>
      <c r="E814" s="3"/>
      <c r="F814" s="3"/>
      <c r="G814" s="3"/>
      <c r="H814" s="3"/>
      <c r="I814" s="3"/>
      <c r="J814" s="3"/>
      <c r="K814" s="3"/>
      <c r="L814" s="3"/>
      <c r="M814" s="3"/>
      <c r="N814" s="3"/>
      <c r="O814" s="3"/>
      <c r="P814" s="3"/>
      <c r="Q814" s="3"/>
    </row>
    <row r="815" ht="15.75" customHeight="1">
      <c r="A815" s="3"/>
      <c r="B815" s="3"/>
      <c r="C815" s="3"/>
      <c r="D815" s="3"/>
      <c r="E815" s="3"/>
      <c r="F815" s="3"/>
      <c r="G815" s="3"/>
      <c r="H815" s="3"/>
      <c r="I815" s="3"/>
      <c r="J815" s="3"/>
      <c r="K815" s="3"/>
      <c r="L815" s="3"/>
      <c r="M815" s="3"/>
      <c r="N815" s="3"/>
      <c r="O815" s="3"/>
      <c r="P815" s="3"/>
      <c r="Q815" s="3"/>
    </row>
    <row r="816" ht="15.75" customHeight="1">
      <c r="A816" s="3"/>
      <c r="B816" s="3"/>
      <c r="C816" s="3"/>
      <c r="D816" s="3"/>
      <c r="E816" s="3"/>
      <c r="F816" s="3"/>
      <c r="G816" s="3"/>
      <c r="H816" s="3"/>
      <c r="I816" s="3"/>
      <c r="J816" s="3"/>
      <c r="K816" s="3"/>
      <c r="L816" s="3"/>
      <c r="M816" s="3"/>
      <c r="N816" s="3"/>
      <c r="O816" s="3"/>
      <c r="P816" s="3"/>
      <c r="Q816" s="3"/>
    </row>
    <row r="817" ht="15.75" customHeight="1">
      <c r="A817" s="3"/>
      <c r="B817" s="3"/>
      <c r="C817" s="3"/>
      <c r="D817" s="3"/>
      <c r="E817" s="3"/>
      <c r="F817" s="3"/>
      <c r="G817" s="3"/>
      <c r="H817" s="3"/>
      <c r="I817" s="3"/>
      <c r="J817" s="3"/>
      <c r="K817" s="3"/>
      <c r="L817" s="3"/>
      <c r="M817" s="3"/>
      <c r="N817" s="3"/>
      <c r="O817" s="3"/>
      <c r="P817" s="3"/>
      <c r="Q817" s="3"/>
    </row>
    <row r="818" ht="15.75" customHeight="1">
      <c r="A818" s="3"/>
      <c r="B818" s="3"/>
      <c r="C818" s="3"/>
      <c r="D818" s="3"/>
      <c r="E818" s="3"/>
      <c r="F818" s="3"/>
      <c r="G818" s="3"/>
      <c r="H818" s="3"/>
      <c r="I818" s="3"/>
      <c r="J818" s="3"/>
      <c r="K818" s="3"/>
      <c r="L818" s="3"/>
      <c r="M818" s="3"/>
      <c r="N818" s="3"/>
      <c r="O818" s="3"/>
      <c r="P818" s="3"/>
      <c r="Q818" s="3"/>
    </row>
    <row r="819" ht="15.75" customHeight="1">
      <c r="A819" s="3"/>
      <c r="B819" s="3"/>
      <c r="C819" s="3"/>
      <c r="D819" s="3"/>
      <c r="E819" s="3"/>
      <c r="F819" s="3"/>
      <c r="G819" s="3"/>
      <c r="H819" s="3"/>
      <c r="I819" s="3"/>
      <c r="J819" s="3"/>
      <c r="K819" s="3"/>
      <c r="L819" s="3"/>
      <c r="M819" s="3"/>
      <c r="N819" s="3"/>
      <c r="O819" s="3"/>
      <c r="P819" s="3"/>
      <c r="Q819" s="3"/>
    </row>
    <row r="820" ht="15.75" customHeight="1">
      <c r="A820" s="3"/>
      <c r="B820" s="3"/>
      <c r="C820" s="3"/>
      <c r="D820" s="3"/>
      <c r="E820" s="3"/>
      <c r="F820" s="3"/>
      <c r="G820" s="3"/>
      <c r="H820" s="3"/>
      <c r="I820" s="3"/>
      <c r="J820" s="3"/>
      <c r="K820" s="3"/>
      <c r="L820" s="3"/>
      <c r="M820" s="3"/>
      <c r="N820" s="3"/>
      <c r="O820" s="3"/>
      <c r="P820" s="3"/>
      <c r="Q820" s="3"/>
    </row>
    <row r="821" ht="15.75" customHeight="1">
      <c r="A821" s="3"/>
      <c r="B821" s="3"/>
      <c r="C821" s="3"/>
      <c r="D821" s="3"/>
      <c r="E821" s="3"/>
      <c r="F821" s="3"/>
      <c r="G821" s="3"/>
      <c r="H821" s="3"/>
      <c r="I821" s="3"/>
      <c r="J821" s="3"/>
      <c r="K821" s="3"/>
      <c r="L821" s="3"/>
      <c r="M821" s="3"/>
      <c r="N821" s="3"/>
      <c r="O821" s="3"/>
      <c r="P821" s="3"/>
      <c r="Q821" s="3"/>
    </row>
    <row r="822" ht="15.75" customHeight="1">
      <c r="A822" s="3"/>
      <c r="B822" s="3"/>
      <c r="C822" s="3"/>
      <c r="D822" s="3"/>
      <c r="E822" s="3"/>
      <c r="F822" s="3"/>
      <c r="G822" s="3"/>
      <c r="H822" s="3"/>
      <c r="I822" s="3"/>
      <c r="J822" s="3"/>
      <c r="K822" s="3"/>
      <c r="L822" s="3"/>
      <c r="M822" s="3"/>
      <c r="N822" s="3"/>
      <c r="O822" s="3"/>
      <c r="P822" s="3"/>
      <c r="Q822" s="3"/>
    </row>
    <row r="823" ht="15.75" customHeight="1">
      <c r="A823" s="3"/>
      <c r="B823" s="3"/>
      <c r="C823" s="3"/>
      <c r="D823" s="3"/>
      <c r="E823" s="3"/>
      <c r="F823" s="3"/>
      <c r="G823" s="3"/>
      <c r="H823" s="3"/>
      <c r="I823" s="3"/>
      <c r="J823" s="3"/>
      <c r="K823" s="3"/>
      <c r="L823" s="3"/>
      <c r="M823" s="3"/>
      <c r="N823" s="3"/>
      <c r="O823" s="3"/>
      <c r="P823" s="3"/>
      <c r="Q823" s="3"/>
    </row>
    <row r="824" ht="15.75" customHeight="1">
      <c r="A824" s="3"/>
      <c r="B824" s="3"/>
      <c r="C824" s="3"/>
      <c r="D824" s="3"/>
      <c r="E824" s="3"/>
      <c r="F824" s="3"/>
      <c r="G824" s="3"/>
      <c r="H824" s="3"/>
      <c r="I824" s="3"/>
      <c r="J824" s="3"/>
      <c r="K824" s="3"/>
      <c r="L824" s="3"/>
      <c r="M824" s="3"/>
      <c r="N824" s="3"/>
      <c r="O824" s="3"/>
      <c r="P824" s="3"/>
      <c r="Q824" s="3"/>
    </row>
    <row r="825" ht="15.75" customHeight="1">
      <c r="A825" s="3"/>
      <c r="B825" s="3"/>
      <c r="C825" s="3"/>
      <c r="D825" s="3"/>
      <c r="E825" s="3"/>
      <c r="F825" s="3"/>
      <c r="G825" s="3"/>
      <c r="H825" s="3"/>
      <c r="I825" s="3"/>
      <c r="J825" s="3"/>
      <c r="K825" s="3"/>
      <c r="L825" s="3"/>
      <c r="M825" s="3"/>
      <c r="N825" s="3"/>
      <c r="O825" s="3"/>
      <c r="P825" s="3"/>
      <c r="Q825" s="3"/>
    </row>
    <row r="826" ht="15.75" customHeight="1">
      <c r="A826" s="3"/>
      <c r="B826" s="3"/>
      <c r="C826" s="3"/>
      <c r="D826" s="3"/>
      <c r="E826" s="3"/>
      <c r="F826" s="3"/>
      <c r="G826" s="3"/>
      <c r="H826" s="3"/>
      <c r="I826" s="3"/>
      <c r="J826" s="3"/>
      <c r="K826" s="3"/>
      <c r="L826" s="3"/>
      <c r="M826" s="3"/>
      <c r="N826" s="3"/>
      <c r="O826" s="3"/>
      <c r="P826" s="3"/>
      <c r="Q826" s="3"/>
    </row>
    <row r="827" ht="15.75" customHeight="1">
      <c r="A827" s="3"/>
      <c r="B827" s="3"/>
      <c r="C827" s="3"/>
      <c r="D827" s="3"/>
      <c r="E827" s="3"/>
      <c r="F827" s="3"/>
      <c r="G827" s="3"/>
      <c r="H827" s="3"/>
      <c r="I827" s="3"/>
      <c r="J827" s="3"/>
      <c r="K827" s="3"/>
      <c r="L827" s="3"/>
      <c r="M827" s="3"/>
      <c r="N827" s="3"/>
      <c r="O827" s="3"/>
      <c r="P827" s="3"/>
      <c r="Q827" s="3"/>
    </row>
    <row r="828" ht="15.75" customHeight="1">
      <c r="A828" s="3"/>
      <c r="B828" s="3"/>
      <c r="C828" s="3"/>
      <c r="D828" s="3"/>
      <c r="E828" s="3"/>
      <c r="F828" s="3"/>
      <c r="G828" s="3"/>
      <c r="H828" s="3"/>
      <c r="I828" s="3"/>
      <c r="J828" s="3"/>
      <c r="K828" s="3"/>
      <c r="L828" s="3"/>
      <c r="M828" s="3"/>
      <c r="N828" s="3"/>
      <c r="O828" s="3"/>
      <c r="P828" s="3"/>
      <c r="Q828" s="3"/>
    </row>
    <row r="829" ht="15.75" customHeight="1">
      <c r="A829" s="3"/>
      <c r="B829" s="3"/>
      <c r="C829" s="3"/>
      <c r="D829" s="3"/>
      <c r="E829" s="3"/>
      <c r="F829" s="3"/>
      <c r="G829" s="3"/>
      <c r="H829" s="3"/>
      <c r="I829" s="3"/>
      <c r="J829" s="3"/>
      <c r="K829" s="3"/>
      <c r="L829" s="3"/>
      <c r="M829" s="3"/>
      <c r="N829" s="3"/>
      <c r="O829" s="3"/>
      <c r="P829" s="3"/>
      <c r="Q829" s="3"/>
    </row>
    <row r="830" ht="15.75" customHeight="1">
      <c r="A830" s="3"/>
      <c r="B830" s="3"/>
      <c r="C830" s="3"/>
      <c r="D830" s="3"/>
      <c r="E830" s="3"/>
      <c r="F830" s="3"/>
      <c r="G830" s="3"/>
      <c r="H830" s="3"/>
      <c r="I830" s="3"/>
      <c r="J830" s="3"/>
      <c r="K830" s="3"/>
      <c r="L830" s="3"/>
      <c r="M830" s="3"/>
      <c r="N830" s="3"/>
      <c r="O830" s="3"/>
      <c r="P830" s="3"/>
      <c r="Q830" s="3"/>
    </row>
    <row r="831" ht="15.75" customHeight="1">
      <c r="A831" s="3"/>
      <c r="B831" s="3"/>
      <c r="C831" s="3"/>
      <c r="D831" s="3"/>
      <c r="E831" s="3"/>
      <c r="F831" s="3"/>
      <c r="G831" s="3"/>
      <c r="H831" s="3"/>
      <c r="I831" s="3"/>
      <c r="J831" s="3"/>
      <c r="K831" s="3"/>
      <c r="L831" s="3"/>
      <c r="M831" s="3"/>
      <c r="N831" s="3"/>
      <c r="O831" s="3"/>
      <c r="P831" s="3"/>
      <c r="Q831" s="3"/>
    </row>
    <row r="832" ht="15.75" customHeight="1">
      <c r="A832" s="3"/>
      <c r="B832" s="3"/>
      <c r="C832" s="3"/>
      <c r="D832" s="3"/>
      <c r="E832" s="3"/>
      <c r="F832" s="3"/>
      <c r="G832" s="3"/>
      <c r="H832" s="3"/>
      <c r="I832" s="3"/>
      <c r="J832" s="3"/>
      <c r="K832" s="3"/>
      <c r="L832" s="3"/>
      <c r="M832" s="3"/>
      <c r="N832" s="3"/>
      <c r="O832" s="3"/>
      <c r="P832" s="3"/>
      <c r="Q832" s="3"/>
    </row>
    <row r="833" ht="15.75" customHeight="1">
      <c r="A833" s="3"/>
      <c r="B833" s="3"/>
      <c r="C833" s="3"/>
      <c r="D833" s="3"/>
      <c r="E833" s="3"/>
      <c r="F833" s="3"/>
      <c r="G833" s="3"/>
      <c r="H833" s="3"/>
      <c r="I833" s="3"/>
      <c r="J833" s="3"/>
      <c r="K833" s="3"/>
      <c r="L833" s="3"/>
      <c r="M833" s="3"/>
      <c r="N833" s="3"/>
      <c r="O833" s="3"/>
      <c r="P833" s="3"/>
      <c r="Q833" s="3"/>
    </row>
    <row r="834" ht="15.75" customHeight="1">
      <c r="A834" s="3"/>
      <c r="B834" s="3"/>
      <c r="C834" s="3"/>
      <c r="D834" s="3"/>
      <c r="E834" s="3"/>
      <c r="F834" s="3"/>
      <c r="G834" s="3"/>
      <c r="H834" s="3"/>
      <c r="I834" s="3"/>
      <c r="J834" s="3"/>
      <c r="K834" s="3"/>
      <c r="L834" s="3"/>
      <c r="M834" s="3"/>
      <c r="N834" s="3"/>
      <c r="O834" s="3"/>
      <c r="P834" s="3"/>
      <c r="Q834" s="3"/>
    </row>
    <row r="835" ht="15.75" customHeight="1">
      <c r="A835" s="3"/>
      <c r="B835" s="3"/>
      <c r="C835" s="3"/>
      <c r="D835" s="3"/>
      <c r="E835" s="3"/>
      <c r="F835" s="3"/>
      <c r="G835" s="3"/>
      <c r="H835" s="3"/>
      <c r="I835" s="3"/>
      <c r="J835" s="3"/>
      <c r="K835" s="3"/>
      <c r="L835" s="3"/>
      <c r="M835" s="3"/>
      <c r="N835" s="3"/>
      <c r="O835" s="3"/>
      <c r="P835" s="3"/>
      <c r="Q835" s="3"/>
    </row>
    <row r="836" ht="15.75" customHeight="1">
      <c r="A836" s="3"/>
      <c r="B836" s="3"/>
      <c r="C836" s="3"/>
      <c r="D836" s="3"/>
      <c r="E836" s="3"/>
      <c r="F836" s="3"/>
      <c r="G836" s="3"/>
      <c r="H836" s="3"/>
      <c r="I836" s="3"/>
      <c r="J836" s="3"/>
      <c r="K836" s="3"/>
      <c r="L836" s="3"/>
      <c r="M836" s="3"/>
      <c r="N836" s="3"/>
      <c r="O836" s="3"/>
      <c r="P836" s="3"/>
      <c r="Q836" s="3"/>
    </row>
    <row r="837" ht="15.75" customHeight="1">
      <c r="A837" s="3"/>
      <c r="B837" s="3"/>
      <c r="C837" s="3"/>
      <c r="D837" s="3"/>
      <c r="E837" s="3"/>
      <c r="F837" s="3"/>
      <c r="G837" s="3"/>
      <c r="H837" s="3"/>
      <c r="I837" s="3"/>
      <c r="J837" s="3"/>
      <c r="K837" s="3"/>
      <c r="L837" s="3"/>
      <c r="M837" s="3"/>
      <c r="N837" s="3"/>
      <c r="O837" s="3"/>
      <c r="P837" s="3"/>
      <c r="Q837" s="3"/>
    </row>
    <row r="838" ht="15.75" customHeight="1">
      <c r="A838" s="3"/>
      <c r="B838" s="3"/>
      <c r="C838" s="3"/>
      <c r="D838" s="3"/>
      <c r="E838" s="3"/>
      <c r="F838" s="3"/>
      <c r="G838" s="3"/>
      <c r="H838" s="3"/>
      <c r="I838" s="3"/>
      <c r="J838" s="3"/>
      <c r="K838" s="3"/>
      <c r="L838" s="3"/>
      <c r="M838" s="3"/>
      <c r="N838" s="3"/>
      <c r="O838" s="3"/>
      <c r="P838" s="3"/>
      <c r="Q838" s="3"/>
    </row>
    <row r="839" ht="15.75" customHeight="1">
      <c r="A839" s="3"/>
      <c r="B839" s="3"/>
      <c r="C839" s="3"/>
      <c r="D839" s="3"/>
      <c r="E839" s="3"/>
      <c r="F839" s="3"/>
      <c r="G839" s="3"/>
      <c r="H839" s="3"/>
      <c r="I839" s="3"/>
      <c r="J839" s="3"/>
      <c r="K839" s="3"/>
      <c r="L839" s="3"/>
      <c r="M839" s="3"/>
      <c r="N839" s="3"/>
      <c r="O839" s="3"/>
      <c r="P839" s="3"/>
      <c r="Q839" s="3"/>
    </row>
    <row r="840" ht="15.75" customHeight="1">
      <c r="A840" s="3"/>
      <c r="B840" s="3"/>
      <c r="C840" s="3"/>
      <c r="D840" s="3"/>
      <c r="E840" s="3"/>
      <c r="F840" s="3"/>
      <c r="G840" s="3"/>
      <c r="H840" s="3"/>
      <c r="I840" s="3"/>
      <c r="J840" s="3"/>
      <c r="K840" s="3"/>
      <c r="L840" s="3"/>
      <c r="M840" s="3"/>
      <c r="N840" s="3"/>
      <c r="O840" s="3"/>
      <c r="P840" s="3"/>
      <c r="Q840" s="3"/>
    </row>
    <row r="841" ht="15.75" customHeight="1">
      <c r="A841" s="3"/>
      <c r="B841" s="3"/>
      <c r="C841" s="3"/>
      <c r="D841" s="3"/>
      <c r="E841" s="3"/>
      <c r="F841" s="3"/>
      <c r="G841" s="3"/>
      <c r="H841" s="3"/>
      <c r="I841" s="3"/>
      <c r="J841" s="3"/>
      <c r="K841" s="3"/>
      <c r="L841" s="3"/>
      <c r="M841" s="3"/>
      <c r="N841" s="3"/>
      <c r="O841" s="3"/>
      <c r="P841" s="3"/>
      <c r="Q841" s="3"/>
    </row>
    <row r="842" ht="15.75" customHeight="1">
      <c r="A842" s="3"/>
      <c r="B842" s="3"/>
      <c r="C842" s="3"/>
      <c r="D842" s="3"/>
      <c r="E842" s="3"/>
      <c r="F842" s="3"/>
      <c r="G842" s="3"/>
      <c r="H842" s="3"/>
      <c r="I842" s="3"/>
      <c r="J842" s="3"/>
      <c r="K842" s="3"/>
      <c r="L842" s="3"/>
      <c r="M842" s="3"/>
      <c r="N842" s="3"/>
      <c r="O842" s="3"/>
      <c r="P842" s="3"/>
      <c r="Q842" s="3"/>
    </row>
    <row r="843" ht="15.75" customHeight="1">
      <c r="A843" s="3"/>
      <c r="B843" s="3"/>
      <c r="C843" s="3"/>
      <c r="D843" s="3"/>
      <c r="E843" s="3"/>
      <c r="F843" s="3"/>
      <c r="G843" s="3"/>
      <c r="H843" s="3"/>
      <c r="I843" s="3"/>
      <c r="J843" s="3"/>
      <c r="K843" s="3"/>
      <c r="L843" s="3"/>
      <c r="M843" s="3"/>
      <c r="N843" s="3"/>
      <c r="O843" s="3"/>
      <c r="P843" s="3"/>
      <c r="Q843" s="3"/>
    </row>
    <row r="844" ht="15.75" customHeight="1">
      <c r="A844" s="3"/>
      <c r="B844" s="3"/>
      <c r="C844" s="3"/>
      <c r="D844" s="3"/>
      <c r="E844" s="3"/>
      <c r="F844" s="3"/>
      <c r="G844" s="3"/>
      <c r="H844" s="3"/>
      <c r="I844" s="3"/>
      <c r="J844" s="3"/>
      <c r="K844" s="3"/>
      <c r="L844" s="3"/>
      <c r="M844" s="3"/>
      <c r="N844" s="3"/>
      <c r="O844" s="3"/>
      <c r="P844" s="3"/>
      <c r="Q844" s="3"/>
    </row>
    <row r="845" ht="15.75" customHeight="1">
      <c r="A845" s="3"/>
      <c r="B845" s="3"/>
      <c r="C845" s="3"/>
      <c r="D845" s="3"/>
      <c r="E845" s="3"/>
      <c r="F845" s="3"/>
      <c r="G845" s="3"/>
      <c r="H845" s="3"/>
      <c r="I845" s="3"/>
      <c r="J845" s="3"/>
      <c r="K845" s="3"/>
      <c r="L845" s="3"/>
      <c r="M845" s="3"/>
      <c r="N845" s="3"/>
      <c r="O845" s="3"/>
      <c r="P845" s="3"/>
      <c r="Q845" s="3"/>
    </row>
    <row r="846" ht="15.75" customHeight="1">
      <c r="A846" s="3"/>
      <c r="B846" s="3"/>
      <c r="C846" s="3"/>
      <c r="D846" s="3"/>
      <c r="E846" s="3"/>
      <c r="F846" s="3"/>
      <c r="G846" s="3"/>
      <c r="H846" s="3"/>
      <c r="I846" s="3"/>
      <c r="J846" s="3"/>
      <c r="K846" s="3"/>
      <c r="L846" s="3"/>
      <c r="M846" s="3"/>
      <c r="N846" s="3"/>
      <c r="O846" s="3"/>
      <c r="P846" s="3"/>
      <c r="Q846" s="3"/>
    </row>
    <row r="847" ht="15.75" customHeight="1">
      <c r="A847" s="3"/>
      <c r="B847" s="3"/>
      <c r="C847" s="3"/>
      <c r="D847" s="3"/>
      <c r="E847" s="3"/>
      <c r="F847" s="3"/>
      <c r="G847" s="3"/>
      <c r="H847" s="3"/>
      <c r="I847" s="3"/>
      <c r="J847" s="3"/>
      <c r="K847" s="3"/>
      <c r="L847" s="3"/>
      <c r="M847" s="3"/>
      <c r="N847" s="3"/>
      <c r="O847" s="3"/>
      <c r="P847" s="3"/>
      <c r="Q847" s="3"/>
    </row>
    <row r="848" ht="15.75" customHeight="1">
      <c r="A848" s="3"/>
      <c r="B848" s="3"/>
      <c r="C848" s="3"/>
      <c r="D848" s="3"/>
      <c r="E848" s="3"/>
      <c r="F848" s="3"/>
      <c r="G848" s="3"/>
      <c r="H848" s="3"/>
      <c r="I848" s="3"/>
      <c r="J848" s="3"/>
      <c r="K848" s="3"/>
      <c r="L848" s="3"/>
      <c r="M848" s="3"/>
      <c r="N848" s="3"/>
      <c r="O848" s="3"/>
      <c r="P848" s="3"/>
      <c r="Q848" s="3"/>
    </row>
    <row r="849" ht="15.75" customHeight="1">
      <c r="A849" s="3"/>
      <c r="B849" s="3"/>
      <c r="C849" s="3"/>
      <c r="D849" s="3"/>
      <c r="E849" s="3"/>
      <c r="F849" s="3"/>
      <c r="G849" s="3"/>
      <c r="H849" s="3"/>
      <c r="I849" s="3"/>
      <c r="J849" s="3"/>
      <c r="K849" s="3"/>
      <c r="L849" s="3"/>
      <c r="M849" s="3"/>
      <c r="N849" s="3"/>
      <c r="O849" s="3"/>
      <c r="P849" s="3"/>
      <c r="Q849" s="3"/>
    </row>
    <row r="850" ht="15.75" customHeight="1">
      <c r="A850" s="3"/>
      <c r="B850" s="3"/>
      <c r="C850" s="3"/>
      <c r="D850" s="3"/>
      <c r="E850" s="3"/>
      <c r="F850" s="3"/>
      <c r="G850" s="3"/>
      <c r="H850" s="3"/>
      <c r="I850" s="3"/>
      <c r="J850" s="3"/>
      <c r="K850" s="3"/>
      <c r="L850" s="3"/>
      <c r="M850" s="3"/>
      <c r="N850" s="3"/>
      <c r="O850" s="3"/>
      <c r="P850" s="3"/>
      <c r="Q850" s="3"/>
    </row>
    <row r="851" ht="15.75" customHeight="1">
      <c r="A851" s="3"/>
      <c r="B851" s="3"/>
      <c r="C851" s="3"/>
      <c r="D851" s="3"/>
      <c r="E851" s="3"/>
      <c r="F851" s="3"/>
      <c r="G851" s="3"/>
      <c r="H851" s="3"/>
      <c r="I851" s="3"/>
      <c r="J851" s="3"/>
      <c r="K851" s="3"/>
      <c r="L851" s="3"/>
      <c r="M851" s="3"/>
      <c r="N851" s="3"/>
      <c r="O851" s="3"/>
      <c r="P851" s="3"/>
      <c r="Q851" s="3"/>
    </row>
    <row r="852" ht="15.75" customHeight="1">
      <c r="A852" s="3"/>
      <c r="B852" s="3"/>
      <c r="C852" s="3"/>
      <c r="D852" s="3"/>
      <c r="E852" s="3"/>
      <c r="F852" s="3"/>
      <c r="G852" s="3"/>
      <c r="H852" s="3"/>
      <c r="I852" s="3"/>
      <c r="J852" s="3"/>
      <c r="K852" s="3"/>
      <c r="L852" s="3"/>
      <c r="M852" s="3"/>
      <c r="N852" s="3"/>
      <c r="O852" s="3"/>
      <c r="P852" s="3"/>
      <c r="Q852" s="3"/>
    </row>
    <row r="853" ht="15.75" customHeight="1">
      <c r="A853" s="3"/>
      <c r="B853" s="3"/>
      <c r="C853" s="3"/>
      <c r="D853" s="3"/>
      <c r="E853" s="3"/>
      <c r="F853" s="3"/>
      <c r="G853" s="3"/>
      <c r="H853" s="3"/>
      <c r="I853" s="3"/>
      <c r="J853" s="3"/>
      <c r="K853" s="3"/>
      <c r="L853" s="3"/>
      <c r="M853" s="3"/>
      <c r="N853" s="3"/>
      <c r="O853" s="3"/>
      <c r="P853" s="3"/>
      <c r="Q853" s="3"/>
    </row>
    <row r="854" ht="15.75" customHeight="1">
      <c r="A854" s="3"/>
      <c r="B854" s="3"/>
      <c r="C854" s="3"/>
      <c r="D854" s="3"/>
      <c r="E854" s="3"/>
      <c r="F854" s="3"/>
      <c r="G854" s="3"/>
      <c r="H854" s="3"/>
      <c r="I854" s="3"/>
      <c r="J854" s="3"/>
      <c r="K854" s="3"/>
      <c r="L854" s="3"/>
      <c r="M854" s="3"/>
      <c r="N854" s="3"/>
      <c r="O854" s="3"/>
      <c r="P854" s="3"/>
      <c r="Q854" s="3"/>
    </row>
    <row r="855" ht="15.75" customHeight="1">
      <c r="A855" s="3"/>
      <c r="B855" s="3"/>
      <c r="C855" s="3"/>
      <c r="D855" s="3"/>
      <c r="E855" s="3"/>
      <c r="F855" s="3"/>
      <c r="G855" s="3"/>
      <c r="H855" s="3"/>
      <c r="I855" s="3"/>
      <c r="J855" s="3"/>
      <c r="K855" s="3"/>
      <c r="L855" s="3"/>
      <c r="M855" s="3"/>
      <c r="N855" s="3"/>
      <c r="O855" s="3"/>
      <c r="P855" s="3"/>
      <c r="Q855" s="3"/>
    </row>
    <row r="856" ht="15.75" customHeight="1">
      <c r="A856" s="3"/>
      <c r="B856" s="3"/>
      <c r="C856" s="3"/>
      <c r="D856" s="3"/>
      <c r="E856" s="3"/>
      <c r="F856" s="3"/>
      <c r="G856" s="3"/>
      <c r="H856" s="3"/>
      <c r="I856" s="3"/>
      <c r="J856" s="3"/>
      <c r="K856" s="3"/>
      <c r="L856" s="3"/>
      <c r="M856" s="3"/>
      <c r="N856" s="3"/>
      <c r="O856" s="3"/>
      <c r="P856" s="3"/>
      <c r="Q856" s="3"/>
    </row>
    <row r="857" ht="15.75" customHeight="1">
      <c r="A857" s="3"/>
      <c r="B857" s="3"/>
      <c r="C857" s="3"/>
      <c r="D857" s="3"/>
      <c r="E857" s="3"/>
      <c r="F857" s="3"/>
      <c r="G857" s="3"/>
      <c r="H857" s="3"/>
      <c r="I857" s="3"/>
      <c r="J857" s="3"/>
      <c r="K857" s="3"/>
      <c r="L857" s="3"/>
      <c r="M857" s="3"/>
      <c r="N857" s="3"/>
      <c r="O857" s="3"/>
      <c r="P857" s="3"/>
      <c r="Q857" s="3"/>
    </row>
    <row r="858" ht="15.75" customHeight="1">
      <c r="A858" s="3"/>
      <c r="B858" s="3"/>
      <c r="C858" s="3"/>
      <c r="D858" s="3"/>
      <c r="E858" s="3"/>
      <c r="F858" s="3"/>
      <c r="G858" s="3"/>
      <c r="H858" s="3"/>
      <c r="I858" s="3"/>
      <c r="J858" s="3"/>
      <c r="K858" s="3"/>
      <c r="L858" s="3"/>
      <c r="M858" s="3"/>
      <c r="N858" s="3"/>
      <c r="O858" s="3"/>
      <c r="P858" s="3"/>
      <c r="Q858" s="3"/>
    </row>
    <row r="859" ht="15.75" customHeight="1">
      <c r="A859" s="3"/>
      <c r="B859" s="3"/>
      <c r="C859" s="3"/>
      <c r="D859" s="3"/>
      <c r="E859" s="3"/>
      <c r="F859" s="3"/>
      <c r="G859" s="3"/>
      <c r="H859" s="3"/>
      <c r="I859" s="3"/>
      <c r="J859" s="3"/>
      <c r="K859" s="3"/>
      <c r="L859" s="3"/>
      <c r="M859" s="3"/>
      <c r="N859" s="3"/>
      <c r="O859" s="3"/>
      <c r="P859" s="3"/>
      <c r="Q859" s="3"/>
    </row>
    <row r="860" ht="15.75" customHeight="1">
      <c r="A860" s="3"/>
      <c r="B860" s="3"/>
      <c r="C860" s="3"/>
      <c r="D860" s="3"/>
      <c r="E860" s="3"/>
      <c r="F860" s="3"/>
      <c r="G860" s="3"/>
      <c r="H860" s="3"/>
      <c r="I860" s="3"/>
      <c r="J860" s="3"/>
      <c r="K860" s="3"/>
      <c r="L860" s="3"/>
      <c r="M860" s="3"/>
      <c r="N860" s="3"/>
      <c r="O860" s="3"/>
      <c r="P860" s="3"/>
      <c r="Q860" s="3"/>
    </row>
    <row r="861" ht="15.75" customHeight="1">
      <c r="A861" s="3"/>
      <c r="B861" s="3"/>
      <c r="C861" s="3"/>
      <c r="D861" s="3"/>
      <c r="E861" s="3"/>
      <c r="F861" s="3"/>
      <c r="G861" s="3"/>
      <c r="H861" s="3"/>
      <c r="I861" s="3"/>
      <c r="J861" s="3"/>
      <c r="K861" s="3"/>
      <c r="L861" s="3"/>
      <c r="M861" s="3"/>
      <c r="N861" s="3"/>
      <c r="O861" s="3"/>
      <c r="P861" s="3"/>
      <c r="Q861" s="3"/>
    </row>
    <row r="862" ht="15.75" customHeight="1">
      <c r="A862" s="3"/>
      <c r="B862" s="3"/>
      <c r="C862" s="3"/>
      <c r="D862" s="3"/>
      <c r="E862" s="3"/>
      <c r="F862" s="3"/>
      <c r="G862" s="3"/>
      <c r="H862" s="3"/>
      <c r="I862" s="3"/>
      <c r="J862" s="3"/>
      <c r="K862" s="3"/>
      <c r="L862" s="3"/>
      <c r="M862" s="3"/>
      <c r="N862" s="3"/>
      <c r="O862" s="3"/>
      <c r="P862" s="3"/>
      <c r="Q862" s="3"/>
    </row>
    <row r="863" ht="15.75" customHeight="1">
      <c r="A863" s="3"/>
      <c r="B863" s="3"/>
      <c r="C863" s="3"/>
      <c r="D863" s="3"/>
      <c r="E863" s="3"/>
      <c r="F863" s="3"/>
      <c r="G863" s="3"/>
      <c r="H863" s="3"/>
      <c r="I863" s="3"/>
      <c r="J863" s="3"/>
      <c r="K863" s="3"/>
      <c r="L863" s="3"/>
      <c r="M863" s="3"/>
      <c r="N863" s="3"/>
      <c r="O863" s="3"/>
      <c r="P863" s="3"/>
      <c r="Q863" s="3"/>
    </row>
    <row r="864" ht="15.75" customHeight="1">
      <c r="A864" s="3"/>
      <c r="B864" s="3"/>
      <c r="C864" s="3"/>
      <c r="D864" s="3"/>
      <c r="E864" s="3"/>
      <c r="F864" s="3"/>
      <c r="G864" s="3"/>
      <c r="H864" s="3"/>
      <c r="I864" s="3"/>
      <c r="J864" s="3"/>
      <c r="K864" s="3"/>
      <c r="L864" s="3"/>
      <c r="M864" s="3"/>
      <c r="N864" s="3"/>
      <c r="O864" s="3"/>
      <c r="P864" s="3"/>
      <c r="Q864" s="3"/>
    </row>
    <row r="865" ht="15.75" customHeight="1">
      <c r="A865" s="3"/>
      <c r="B865" s="3"/>
      <c r="C865" s="3"/>
      <c r="D865" s="3"/>
      <c r="E865" s="3"/>
      <c r="F865" s="3"/>
      <c r="G865" s="3"/>
      <c r="H865" s="3"/>
      <c r="I865" s="3"/>
      <c r="J865" s="3"/>
      <c r="K865" s="3"/>
      <c r="L865" s="3"/>
      <c r="M865" s="3"/>
      <c r="N865" s="3"/>
      <c r="O865" s="3"/>
      <c r="P865" s="3"/>
      <c r="Q865" s="3"/>
    </row>
    <row r="866" ht="15.75" customHeight="1">
      <c r="A866" s="3"/>
      <c r="B866" s="3"/>
      <c r="C866" s="3"/>
      <c r="D866" s="3"/>
      <c r="E866" s="3"/>
      <c r="F866" s="3"/>
      <c r="G866" s="3"/>
      <c r="H866" s="3"/>
      <c r="I866" s="3"/>
      <c r="J866" s="3"/>
      <c r="K866" s="3"/>
      <c r="L866" s="3"/>
      <c r="M866" s="3"/>
      <c r="N866" s="3"/>
      <c r="O866" s="3"/>
      <c r="P866" s="3"/>
      <c r="Q866" s="3"/>
    </row>
    <row r="867" ht="15.75" customHeight="1">
      <c r="A867" s="3"/>
      <c r="B867" s="3"/>
      <c r="C867" s="3"/>
      <c r="D867" s="3"/>
      <c r="E867" s="3"/>
      <c r="F867" s="3"/>
      <c r="G867" s="3"/>
      <c r="H867" s="3"/>
      <c r="I867" s="3"/>
      <c r="J867" s="3"/>
      <c r="K867" s="3"/>
      <c r="L867" s="3"/>
      <c r="M867" s="3"/>
      <c r="N867" s="3"/>
      <c r="O867" s="3"/>
      <c r="P867" s="3"/>
      <c r="Q867" s="3"/>
    </row>
    <row r="868" ht="15.75" customHeight="1">
      <c r="A868" s="3"/>
      <c r="B868" s="3"/>
      <c r="C868" s="3"/>
      <c r="D868" s="3"/>
      <c r="E868" s="3"/>
      <c r="F868" s="3"/>
      <c r="G868" s="3"/>
      <c r="H868" s="3"/>
      <c r="I868" s="3"/>
      <c r="J868" s="3"/>
      <c r="K868" s="3"/>
      <c r="L868" s="3"/>
      <c r="M868" s="3"/>
      <c r="N868" s="3"/>
      <c r="O868" s="3"/>
      <c r="P868" s="3"/>
      <c r="Q868" s="3"/>
    </row>
    <row r="869" ht="15.75" customHeight="1">
      <c r="A869" s="3"/>
      <c r="B869" s="3"/>
      <c r="C869" s="3"/>
      <c r="D869" s="3"/>
      <c r="E869" s="3"/>
      <c r="F869" s="3"/>
      <c r="G869" s="3"/>
      <c r="H869" s="3"/>
      <c r="I869" s="3"/>
      <c r="J869" s="3"/>
      <c r="K869" s="3"/>
      <c r="L869" s="3"/>
      <c r="M869" s="3"/>
      <c r="N869" s="3"/>
      <c r="O869" s="3"/>
      <c r="P869" s="3"/>
      <c r="Q869" s="3"/>
    </row>
    <row r="870" ht="15.75" customHeight="1">
      <c r="A870" s="3"/>
      <c r="B870" s="3"/>
      <c r="C870" s="3"/>
      <c r="D870" s="3"/>
      <c r="E870" s="3"/>
      <c r="F870" s="3"/>
      <c r="G870" s="3"/>
      <c r="H870" s="3"/>
      <c r="I870" s="3"/>
      <c r="J870" s="3"/>
      <c r="K870" s="3"/>
      <c r="L870" s="3"/>
      <c r="M870" s="3"/>
      <c r="N870" s="3"/>
      <c r="O870" s="3"/>
      <c r="P870" s="3"/>
      <c r="Q870" s="3"/>
    </row>
    <row r="871" ht="15.75" customHeight="1">
      <c r="A871" s="3"/>
      <c r="B871" s="3"/>
      <c r="C871" s="3"/>
      <c r="D871" s="3"/>
      <c r="E871" s="3"/>
      <c r="F871" s="3"/>
      <c r="G871" s="3"/>
      <c r="H871" s="3"/>
      <c r="I871" s="3"/>
      <c r="J871" s="3"/>
      <c r="K871" s="3"/>
      <c r="L871" s="3"/>
      <c r="M871" s="3"/>
      <c r="N871" s="3"/>
      <c r="O871" s="3"/>
      <c r="P871" s="3"/>
      <c r="Q871" s="3"/>
    </row>
    <row r="872" ht="15.75" customHeight="1">
      <c r="A872" s="3"/>
      <c r="B872" s="3"/>
      <c r="C872" s="3"/>
      <c r="D872" s="3"/>
      <c r="E872" s="3"/>
      <c r="F872" s="3"/>
      <c r="G872" s="3"/>
      <c r="H872" s="3"/>
      <c r="I872" s="3"/>
      <c r="J872" s="3"/>
      <c r="K872" s="3"/>
      <c r="L872" s="3"/>
      <c r="M872" s="3"/>
      <c r="N872" s="3"/>
      <c r="O872" s="3"/>
      <c r="P872" s="3"/>
      <c r="Q872" s="3"/>
    </row>
    <row r="873" ht="15.75" customHeight="1">
      <c r="A873" s="3"/>
      <c r="B873" s="3"/>
      <c r="C873" s="3"/>
      <c r="D873" s="3"/>
      <c r="E873" s="3"/>
      <c r="F873" s="3"/>
      <c r="G873" s="3"/>
      <c r="H873" s="3"/>
      <c r="I873" s="3"/>
      <c r="J873" s="3"/>
      <c r="K873" s="3"/>
      <c r="L873" s="3"/>
      <c r="M873" s="3"/>
      <c r="N873" s="3"/>
      <c r="O873" s="3"/>
      <c r="P873" s="3"/>
      <c r="Q873" s="3"/>
    </row>
    <row r="874" ht="15.75" customHeight="1">
      <c r="A874" s="3"/>
      <c r="B874" s="3"/>
      <c r="C874" s="3"/>
      <c r="D874" s="3"/>
      <c r="E874" s="3"/>
      <c r="F874" s="3"/>
      <c r="G874" s="3"/>
      <c r="H874" s="3"/>
      <c r="I874" s="3"/>
      <c r="J874" s="3"/>
      <c r="K874" s="3"/>
      <c r="L874" s="3"/>
      <c r="M874" s="3"/>
      <c r="N874" s="3"/>
      <c r="O874" s="3"/>
      <c r="P874" s="3"/>
      <c r="Q874" s="3"/>
    </row>
    <row r="875" ht="15.75" customHeight="1">
      <c r="A875" s="3"/>
      <c r="B875" s="3"/>
      <c r="C875" s="3"/>
      <c r="D875" s="3"/>
      <c r="E875" s="3"/>
      <c r="F875" s="3"/>
      <c r="G875" s="3"/>
      <c r="H875" s="3"/>
      <c r="I875" s="3"/>
      <c r="J875" s="3"/>
      <c r="K875" s="3"/>
      <c r="L875" s="3"/>
      <c r="M875" s="3"/>
      <c r="N875" s="3"/>
      <c r="O875" s="3"/>
      <c r="P875" s="3"/>
      <c r="Q875" s="3"/>
    </row>
    <row r="876" ht="15.75" customHeight="1">
      <c r="A876" s="3"/>
      <c r="B876" s="3"/>
      <c r="C876" s="3"/>
      <c r="D876" s="3"/>
      <c r="E876" s="3"/>
      <c r="F876" s="3"/>
      <c r="G876" s="3"/>
      <c r="H876" s="3"/>
      <c r="I876" s="3"/>
      <c r="J876" s="3"/>
      <c r="K876" s="3"/>
      <c r="L876" s="3"/>
      <c r="M876" s="3"/>
      <c r="N876" s="3"/>
      <c r="O876" s="3"/>
      <c r="P876" s="3"/>
      <c r="Q876" s="3"/>
    </row>
    <row r="877" ht="15.75" customHeight="1">
      <c r="A877" s="3"/>
      <c r="B877" s="3"/>
      <c r="C877" s="3"/>
      <c r="D877" s="3"/>
      <c r="E877" s="3"/>
      <c r="F877" s="3"/>
      <c r="G877" s="3"/>
      <c r="H877" s="3"/>
      <c r="I877" s="3"/>
      <c r="J877" s="3"/>
      <c r="K877" s="3"/>
      <c r="L877" s="3"/>
      <c r="M877" s="3"/>
      <c r="N877" s="3"/>
      <c r="O877" s="3"/>
      <c r="P877" s="3"/>
      <c r="Q877" s="3"/>
    </row>
    <row r="878" ht="15.75" customHeight="1">
      <c r="A878" s="3"/>
      <c r="B878" s="3"/>
      <c r="C878" s="3"/>
      <c r="D878" s="3"/>
      <c r="E878" s="3"/>
      <c r="F878" s="3"/>
      <c r="G878" s="3"/>
      <c r="H878" s="3"/>
      <c r="I878" s="3"/>
      <c r="J878" s="3"/>
      <c r="K878" s="3"/>
      <c r="L878" s="3"/>
      <c r="M878" s="3"/>
      <c r="N878" s="3"/>
      <c r="O878" s="3"/>
      <c r="P878" s="3"/>
      <c r="Q878" s="3"/>
    </row>
    <row r="879" ht="15.75" customHeight="1">
      <c r="A879" s="3"/>
      <c r="B879" s="3"/>
      <c r="C879" s="3"/>
      <c r="D879" s="3"/>
      <c r="E879" s="3"/>
      <c r="F879" s="3"/>
      <c r="G879" s="3"/>
      <c r="H879" s="3"/>
      <c r="I879" s="3"/>
      <c r="J879" s="3"/>
      <c r="K879" s="3"/>
      <c r="L879" s="3"/>
      <c r="M879" s="3"/>
      <c r="N879" s="3"/>
      <c r="O879" s="3"/>
      <c r="P879" s="3"/>
      <c r="Q879" s="3"/>
    </row>
    <row r="880" ht="15.75" customHeight="1">
      <c r="A880" s="3"/>
      <c r="B880" s="3"/>
      <c r="C880" s="3"/>
      <c r="D880" s="3"/>
      <c r="E880" s="3"/>
      <c r="F880" s="3"/>
      <c r="G880" s="3"/>
      <c r="H880" s="3"/>
      <c r="I880" s="3"/>
      <c r="J880" s="3"/>
      <c r="K880" s="3"/>
      <c r="L880" s="3"/>
      <c r="M880" s="3"/>
      <c r="N880" s="3"/>
      <c r="O880" s="3"/>
      <c r="P880" s="3"/>
      <c r="Q880" s="3"/>
    </row>
    <row r="881" ht="15.75" customHeight="1">
      <c r="A881" s="3"/>
      <c r="B881" s="3"/>
      <c r="C881" s="3"/>
      <c r="D881" s="3"/>
      <c r="E881" s="3"/>
      <c r="F881" s="3"/>
      <c r="G881" s="3"/>
      <c r="H881" s="3"/>
      <c r="I881" s="3"/>
      <c r="J881" s="3"/>
      <c r="K881" s="3"/>
      <c r="L881" s="3"/>
      <c r="M881" s="3"/>
      <c r="N881" s="3"/>
      <c r="O881" s="3"/>
      <c r="P881" s="3"/>
      <c r="Q881" s="3"/>
    </row>
    <row r="882" ht="15.75" customHeight="1">
      <c r="A882" s="3"/>
      <c r="B882" s="3"/>
      <c r="C882" s="3"/>
      <c r="D882" s="3"/>
      <c r="E882" s="3"/>
      <c r="F882" s="3"/>
      <c r="G882" s="3"/>
      <c r="H882" s="3"/>
      <c r="I882" s="3"/>
      <c r="J882" s="3"/>
      <c r="K882" s="3"/>
      <c r="L882" s="3"/>
      <c r="M882" s="3"/>
      <c r="N882" s="3"/>
      <c r="O882" s="3"/>
      <c r="P882" s="3"/>
      <c r="Q882" s="3"/>
    </row>
    <row r="883" ht="15.75" customHeight="1">
      <c r="A883" s="3"/>
      <c r="B883" s="3"/>
      <c r="C883" s="3"/>
      <c r="D883" s="3"/>
      <c r="E883" s="3"/>
      <c r="F883" s="3"/>
      <c r="G883" s="3"/>
      <c r="H883" s="3"/>
      <c r="I883" s="3"/>
      <c r="J883" s="3"/>
      <c r="K883" s="3"/>
      <c r="L883" s="3"/>
      <c r="M883" s="3"/>
      <c r="N883" s="3"/>
      <c r="O883" s="3"/>
      <c r="P883" s="3"/>
      <c r="Q883" s="3"/>
    </row>
    <row r="884" ht="15.75" customHeight="1">
      <c r="A884" s="3"/>
      <c r="B884" s="3"/>
      <c r="C884" s="3"/>
      <c r="D884" s="3"/>
      <c r="E884" s="3"/>
      <c r="F884" s="3"/>
      <c r="G884" s="3"/>
      <c r="H884" s="3"/>
      <c r="I884" s="3"/>
      <c r="J884" s="3"/>
      <c r="K884" s="3"/>
      <c r="L884" s="3"/>
      <c r="M884" s="3"/>
      <c r="N884" s="3"/>
      <c r="O884" s="3"/>
      <c r="P884" s="3"/>
      <c r="Q884" s="3"/>
    </row>
    <row r="885" ht="15.75" customHeight="1">
      <c r="A885" s="3"/>
      <c r="B885" s="3"/>
      <c r="C885" s="3"/>
      <c r="D885" s="3"/>
      <c r="E885" s="3"/>
      <c r="F885" s="3"/>
      <c r="G885" s="3"/>
      <c r="H885" s="3"/>
      <c r="I885" s="3"/>
      <c r="J885" s="3"/>
      <c r="K885" s="3"/>
      <c r="L885" s="3"/>
      <c r="M885" s="3"/>
      <c r="N885" s="3"/>
      <c r="O885" s="3"/>
      <c r="P885" s="3"/>
      <c r="Q885" s="3"/>
    </row>
    <row r="886" ht="15.75" customHeight="1">
      <c r="A886" s="3"/>
      <c r="B886" s="3"/>
      <c r="C886" s="3"/>
      <c r="D886" s="3"/>
      <c r="E886" s="3"/>
      <c r="F886" s="3"/>
      <c r="G886" s="3"/>
      <c r="H886" s="3"/>
      <c r="I886" s="3"/>
      <c r="J886" s="3"/>
      <c r="K886" s="3"/>
      <c r="L886" s="3"/>
      <c r="M886" s="3"/>
      <c r="N886" s="3"/>
      <c r="O886" s="3"/>
      <c r="P886" s="3"/>
      <c r="Q886" s="3"/>
    </row>
    <row r="887" ht="15.75" customHeight="1">
      <c r="A887" s="3"/>
      <c r="B887" s="3"/>
      <c r="C887" s="3"/>
      <c r="D887" s="3"/>
      <c r="E887" s="3"/>
      <c r="F887" s="3"/>
      <c r="G887" s="3"/>
      <c r="H887" s="3"/>
      <c r="I887" s="3"/>
      <c r="J887" s="3"/>
      <c r="K887" s="3"/>
      <c r="L887" s="3"/>
      <c r="M887" s="3"/>
      <c r="N887" s="3"/>
      <c r="O887" s="3"/>
      <c r="P887" s="3"/>
      <c r="Q887" s="3"/>
    </row>
    <row r="888" ht="15.75" customHeight="1">
      <c r="A888" s="3"/>
      <c r="B888" s="3"/>
      <c r="C888" s="3"/>
      <c r="D888" s="3"/>
      <c r="E888" s="3"/>
      <c r="F888" s="3"/>
      <c r="G888" s="3"/>
      <c r="H888" s="3"/>
      <c r="I888" s="3"/>
      <c r="J888" s="3"/>
      <c r="K888" s="3"/>
      <c r="L888" s="3"/>
      <c r="M888" s="3"/>
      <c r="N888" s="3"/>
      <c r="O888" s="3"/>
      <c r="P888" s="3"/>
      <c r="Q888" s="3"/>
    </row>
    <row r="889" ht="15.75" customHeight="1">
      <c r="A889" s="3"/>
      <c r="B889" s="3"/>
      <c r="C889" s="3"/>
      <c r="D889" s="3"/>
      <c r="E889" s="3"/>
      <c r="F889" s="3"/>
      <c r="G889" s="3"/>
      <c r="H889" s="3"/>
      <c r="I889" s="3"/>
      <c r="J889" s="3"/>
      <c r="K889" s="3"/>
      <c r="L889" s="3"/>
      <c r="M889" s="3"/>
      <c r="N889" s="3"/>
      <c r="O889" s="3"/>
      <c r="P889" s="3"/>
      <c r="Q889" s="3"/>
    </row>
    <row r="890" ht="15.75" customHeight="1">
      <c r="A890" s="3"/>
      <c r="B890" s="3"/>
      <c r="C890" s="3"/>
      <c r="D890" s="3"/>
      <c r="E890" s="3"/>
      <c r="F890" s="3"/>
      <c r="G890" s="3"/>
      <c r="H890" s="3"/>
      <c r="I890" s="3"/>
      <c r="J890" s="3"/>
      <c r="K890" s="3"/>
      <c r="L890" s="3"/>
      <c r="M890" s="3"/>
      <c r="N890" s="3"/>
      <c r="O890" s="3"/>
      <c r="P890" s="3"/>
      <c r="Q890" s="3"/>
    </row>
    <row r="891" ht="15.75" customHeight="1">
      <c r="A891" s="3"/>
      <c r="B891" s="3"/>
      <c r="C891" s="3"/>
      <c r="D891" s="3"/>
      <c r="E891" s="3"/>
      <c r="F891" s="3"/>
      <c r="G891" s="3"/>
      <c r="H891" s="3"/>
      <c r="I891" s="3"/>
      <c r="J891" s="3"/>
      <c r="K891" s="3"/>
      <c r="L891" s="3"/>
      <c r="M891" s="3"/>
      <c r="N891" s="3"/>
      <c r="O891" s="3"/>
      <c r="P891" s="3"/>
      <c r="Q891" s="3"/>
    </row>
    <row r="892" ht="15.75" customHeight="1">
      <c r="A892" s="3"/>
      <c r="B892" s="3"/>
      <c r="C892" s="3"/>
      <c r="D892" s="3"/>
      <c r="E892" s="3"/>
      <c r="F892" s="3"/>
      <c r="G892" s="3"/>
      <c r="H892" s="3"/>
      <c r="I892" s="3"/>
      <c r="J892" s="3"/>
      <c r="K892" s="3"/>
      <c r="L892" s="3"/>
      <c r="M892" s="3"/>
      <c r="N892" s="3"/>
      <c r="O892" s="3"/>
      <c r="P892" s="3"/>
      <c r="Q892" s="3"/>
    </row>
    <row r="893" ht="15.75" customHeight="1">
      <c r="A893" s="3"/>
      <c r="B893" s="3"/>
      <c r="C893" s="3"/>
      <c r="D893" s="3"/>
      <c r="E893" s="3"/>
      <c r="F893" s="3"/>
      <c r="G893" s="3"/>
      <c r="H893" s="3"/>
      <c r="I893" s="3"/>
      <c r="J893" s="3"/>
      <c r="K893" s="3"/>
      <c r="L893" s="3"/>
      <c r="M893" s="3"/>
      <c r="N893" s="3"/>
      <c r="O893" s="3"/>
      <c r="P893" s="3"/>
      <c r="Q893" s="3"/>
    </row>
    <row r="894" ht="15.75" customHeight="1">
      <c r="A894" s="3"/>
      <c r="B894" s="3"/>
      <c r="C894" s="3"/>
      <c r="D894" s="3"/>
      <c r="E894" s="3"/>
      <c r="F894" s="3"/>
      <c r="G894" s="3"/>
      <c r="H894" s="3"/>
      <c r="I894" s="3"/>
      <c r="J894" s="3"/>
      <c r="K894" s="3"/>
      <c r="L894" s="3"/>
      <c r="M894" s="3"/>
      <c r="N894" s="3"/>
      <c r="O894" s="3"/>
      <c r="P894" s="3"/>
      <c r="Q894" s="3"/>
    </row>
    <row r="895" ht="15.75" customHeight="1">
      <c r="A895" s="3"/>
      <c r="B895" s="3"/>
      <c r="C895" s="3"/>
      <c r="D895" s="3"/>
      <c r="E895" s="3"/>
      <c r="F895" s="3"/>
      <c r="G895" s="3"/>
      <c r="H895" s="3"/>
      <c r="I895" s="3"/>
      <c r="J895" s="3"/>
      <c r="K895" s="3"/>
      <c r="L895" s="3"/>
      <c r="M895" s="3"/>
      <c r="N895" s="3"/>
      <c r="O895" s="3"/>
      <c r="P895" s="3"/>
      <c r="Q895" s="3"/>
    </row>
    <row r="896" ht="15.75" customHeight="1">
      <c r="A896" s="3"/>
      <c r="B896" s="3"/>
      <c r="C896" s="3"/>
      <c r="D896" s="3"/>
      <c r="E896" s="3"/>
      <c r="F896" s="3"/>
      <c r="G896" s="3"/>
      <c r="H896" s="3"/>
      <c r="I896" s="3"/>
      <c r="J896" s="3"/>
      <c r="K896" s="3"/>
      <c r="L896" s="3"/>
      <c r="M896" s="3"/>
      <c r="N896" s="3"/>
      <c r="O896" s="3"/>
      <c r="P896" s="3"/>
      <c r="Q896" s="3"/>
    </row>
    <row r="897" ht="15.75" customHeight="1">
      <c r="A897" s="3"/>
      <c r="B897" s="3"/>
      <c r="C897" s="3"/>
      <c r="D897" s="3"/>
      <c r="E897" s="3"/>
      <c r="F897" s="3"/>
      <c r="G897" s="3"/>
      <c r="H897" s="3"/>
      <c r="I897" s="3"/>
      <c r="J897" s="3"/>
      <c r="K897" s="3"/>
      <c r="L897" s="3"/>
      <c r="M897" s="3"/>
      <c r="N897" s="3"/>
      <c r="O897" s="3"/>
      <c r="P897" s="3"/>
      <c r="Q897" s="3"/>
    </row>
    <row r="898" ht="15.75" customHeight="1">
      <c r="A898" s="3"/>
      <c r="B898" s="3"/>
      <c r="C898" s="3"/>
      <c r="D898" s="3"/>
      <c r="E898" s="3"/>
      <c r="F898" s="3"/>
      <c r="G898" s="3"/>
      <c r="H898" s="3"/>
      <c r="I898" s="3"/>
      <c r="J898" s="3"/>
      <c r="K898" s="3"/>
      <c r="L898" s="3"/>
      <c r="M898" s="3"/>
      <c r="N898" s="3"/>
      <c r="O898" s="3"/>
      <c r="P898" s="3"/>
      <c r="Q898" s="3"/>
    </row>
    <row r="899" ht="15.75" customHeight="1">
      <c r="A899" s="3"/>
      <c r="B899" s="3"/>
      <c r="C899" s="3"/>
      <c r="D899" s="3"/>
      <c r="E899" s="3"/>
      <c r="F899" s="3"/>
      <c r="G899" s="3"/>
      <c r="H899" s="3"/>
      <c r="I899" s="3"/>
      <c r="J899" s="3"/>
      <c r="K899" s="3"/>
      <c r="L899" s="3"/>
      <c r="M899" s="3"/>
      <c r="N899" s="3"/>
      <c r="O899" s="3"/>
      <c r="P899" s="3"/>
      <c r="Q899" s="3"/>
    </row>
    <row r="900" ht="15.75" customHeight="1">
      <c r="A900" s="3"/>
      <c r="B900" s="3"/>
      <c r="C900" s="3"/>
      <c r="D900" s="3"/>
      <c r="E900" s="3"/>
      <c r="F900" s="3"/>
      <c r="G900" s="3"/>
      <c r="H900" s="3"/>
      <c r="I900" s="3"/>
      <c r="J900" s="3"/>
      <c r="K900" s="3"/>
      <c r="L900" s="3"/>
      <c r="M900" s="3"/>
      <c r="N900" s="3"/>
      <c r="O900" s="3"/>
      <c r="P900" s="3"/>
      <c r="Q900" s="3"/>
    </row>
    <row r="901" ht="15.75" customHeight="1">
      <c r="A901" s="3"/>
      <c r="B901" s="3"/>
      <c r="C901" s="3"/>
      <c r="D901" s="3"/>
      <c r="E901" s="3"/>
      <c r="F901" s="3"/>
      <c r="G901" s="3"/>
      <c r="H901" s="3"/>
      <c r="I901" s="3"/>
      <c r="J901" s="3"/>
      <c r="K901" s="3"/>
      <c r="L901" s="3"/>
      <c r="M901" s="3"/>
      <c r="N901" s="3"/>
      <c r="O901" s="3"/>
      <c r="P901" s="3"/>
      <c r="Q901" s="3"/>
    </row>
    <row r="902" ht="15.75" customHeight="1">
      <c r="A902" s="3"/>
      <c r="B902" s="3"/>
      <c r="C902" s="3"/>
      <c r="D902" s="3"/>
      <c r="E902" s="3"/>
      <c r="F902" s="3"/>
      <c r="G902" s="3"/>
      <c r="H902" s="3"/>
      <c r="I902" s="3"/>
      <c r="J902" s="3"/>
      <c r="K902" s="3"/>
      <c r="L902" s="3"/>
      <c r="M902" s="3"/>
      <c r="N902" s="3"/>
      <c r="O902" s="3"/>
      <c r="P902" s="3"/>
      <c r="Q902" s="3"/>
    </row>
    <row r="903" ht="15.75" customHeight="1">
      <c r="A903" s="3"/>
      <c r="B903" s="3"/>
      <c r="C903" s="3"/>
      <c r="D903" s="3"/>
      <c r="E903" s="3"/>
      <c r="F903" s="3"/>
      <c r="G903" s="3"/>
      <c r="H903" s="3"/>
      <c r="I903" s="3"/>
      <c r="J903" s="3"/>
      <c r="K903" s="3"/>
      <c r="L903" s="3"/>
      <c r="M903" s="3"/>
      <c r="N903" s="3"/>
      <c r="O903" s="3"/>
      <c r="P903" s="3"/>
      <c r="Q903" s="3"/>
    </row>
    <row r="904" ht="15.75" customHeight="1">
      <c r="A904" s="3"/>
      <c r="B904" s="3"/>
      <c r="C904" s="3"/>
      <c r="D904" s="3"/>
      <c r="E904" s="3"/>
      <c r="F904" s="3"/>
      <c r="G904" s="3"/>
      <c r="H904" s="3"/>
      <c r="I904" s="3"/>
      <c r="J904" s="3"/>
      <c r="K904" s="3"/>
      <c r="L904" s="3"/>
      <c r="M904" s="3"/>
      <c r="N904" s="3"/>
      <c r="O904" s="3"/>
      <c r="P904" s="3"/>
      <c r="Q904" s="3"/>
    </row>
    <row r="905" ht="15.75" customHeight="1">
      <c r="A905" s="3"/>
      <c r="B905" s="3"/>
      <c r="C905" s="3"/>
      <c r="D905" s="3"/>
      <c r="E905" s="3"/>
      <c r="F905" s="3"/>
      <c r="G905" s="3"/>
      <c r="H905" s="3"/>
      <c r="I905" s="3"/>
      <c r="J905" s="3"/>
      <c r="K905" s="3"/>
      <c r="L905" s="3"/>
      <c r="M905" s="3"/>
      <c r="N905" s="3"/>
      <c r="O905" s="3"/>
      <c r="P905" s="3"/>
      <c r="Q905" s="3"/>
    </row>
    <row r="906" ht="15.75" customHeight="1">
      <c r="A906" s="3"/>
      <c r="B906" s="3"/>
      <c r="C906" s="3"/>
      <c r="D906" s="3"/>
      <c r="E906" s="3"/>
      <c r="F906" s="3"/>
      <c r="G906" s="3"/>
      <c r="H906" s="3"/>
      <c r="I906" s="3"/>
      <c r="J906" s="3"/>
      <c r="K906" s="3"/>
      <c r="L906" s="3"/>
      <c r="M906" s="3"/>
      <c r="N906" s="3"/>
      <c r="O906" s="3"/>
      <c r="P906" s="3"/>
      <c r="Q906" s="3"/>
    </row>
    <row r="907" ht="15.75" customHeight="1">
      <c r="A907" s="3"/>
      <c r="B907" s="3"/>
      <c r="C907" s="3"/>
      <c r="D907" s="3"/>
      <c r="E907" s="3"/>
      <c r="F907" s="3"/>
      <c r="G907" s="3"/>
      <c r="H907" s="3"/>
      <c r="I907" s="3"/>
      <c r="J907" s="3"/>
      <c r="K907" s="3"/>
      <c r="L907" s="3"/>
      <c r="M907" s="3"/>
      <c r="N907" s="3"/>
      <c r="O907" s="3"/>
      <c r="P907" s="3"/>
      <c r="Q907" s="3"/>
    </row>
    <row r="908" ht="15.75" customHeight="1">
      <c r="A908" s="3"/>
      <c r="B908" s="3"/>
      <c r="C908" s="3"/>
      <c r="D908" s="3"/>
      <c r="E908" s="3"/>
      <c r="F908" s="3"/>
      <c r="G908" s="3"/>
      <c r="H908" s="3"/>
      <c r="I908" s="3"/>
      <c r="J908" s="3"/>
      <c r="K908" s="3"/>
      <c r="L908" s="3"/>
      <c r="M908" s="3"/>
      <c r="N908" s="3"/>
      <c r="O908" s="3"/>
      <c r="P908" s="3"/>
      <c r="Q908" s="3"/>
    </row>
    <row r="909" ht="15.75" customHeight="1">
      <c r="A909" s="3"/>
      <c r="B909" s="3"/>
      <c r="C909" s="3"/>
      <c r="D909" s="3"/>
      <c r="E909" s="3"/>
      <c r="F909" s="3"/>
      <c r="G909" s="3"/>
      <c r="H909" s="3"/>
      <c r="I909" s="3"/>
      <c r="J909" s="3"/>
      <c r="K909" s="3"/>
      <c r="L909" s="3"/>
      <c r="M909" s="3"/>
      <c r="N909" s="3"/>
      <c r="O909" s="3"/>
      <c r="P909" s="3"/>
      <c r="Q909" s="3"/>
    </row>
    <row r="910" ht="15.75" customHeight="1">
      <c r="A910" s="3"/>
      <c r="B910" s="3"/>
      <c r="C910" s="3"/>
      <c r="D910" s="3"/>
      <c r="E910" s="3"/>
      <c r="F910" s="3"/>
      <c r="G910" s="3"/>
      <c r="H910" s="3"/>
      <c r="I910" s="3"/>
      <c r="J910" s="3"/>
      <c r="K910" s="3"/>
      <c r="L910" s="3"/>
      <c r="M910" s="3"/>
      <c r="N910" s="3"/>
      <c r="O910" s="3"/>
      <c r="P910" s="3"/>
      <c r="Q910" s="3"/>
    </row>
    <row r="911" ht="15.75" customHeight="1">
      <c r="A911" s="3"/>
      <c r="B911" s="3"/>
      <c r="C911" s="3"/>
      <c r="D911" s="3"/>
      <c r="E911" s="3"/>
      <c r="F911" s="3"/>
      <c r="G911" s="3"/>
      <c r="H911" s="3"/>
      <c r="I911" s="3"/>
      <c r="J911" s="3"/>
      <c r="K911" s="3"/>
      <c r="L911" s="3"/>
      <c r="M911" s="3"/>
      <c r="N911" s="3"/>
      <c r="O911" s="3"/>
      <c r="P911" s="3"/>
      <c r="Q911" s="3"/>
    </row>
    <row r="912" ht="15.75" customHeight="1">
      <c r="A912" s="3"/>
      <c r="B912" s="3"/>
      <c r="C912" s="3"/>
      <c r="D912" s="3"/>
      <c r="E912" s="3"/>
      <c r="F912" s="3"/>
      <c r="G912" s="3"/>
      <c r="H912" s="3"/>
      <c r="I912" s="3"/>
      <c r="J912" s="3"/>
      <c r="K912" s="3"/>
      <c r="L912" s="3"/>
      <c r="M912" s="3"/>
      <c r="N912" s="3"/>
      <c r="O912" s="3"/>
      <c r="P912" s="3"/>
      <c r="Q912" s="3"/>
    </row>
    <row r="913" ht="15.75" customHeight="1">
      <c r="A913" s="3"/>
      <c r="B913" s="3"/>
      <c r="C913" s="3"/>
      <c r="D913" s="3"/>
      <c r="E913" s="3"/>
      <c r="F913" s="3"/>
      <c r="G913" s="3"/>
      <c r="H913" s="3"/>
      <c r="I913" s="3"/>
      <c r="J913" s="3"/>
      <c r="K913" s="3"/>
      <c r="L913" s="3"/>
      <c r="M913" s="3"/>
      <c r="N913" s="3"/>
      <c r="O913" s="3"/>
      <c r="P913" s="3"/>
      <c r="Q913" s="3"/>
    </row>
    <row r="914" ht="15.75" customHeight="1">
      <c r="A914" s="3"/>
      <c r="B914" s="3"/>
      <c r="C914" s="3"/>
      <c r="D914" s="3"/>
      <c r="E914" s="3"/>
      <c r="F914" s="3"/>
      <c r="G914" s="3"/>
      <c r="H914" s="3"/>
      <c r="I914" s="3"/>
      <c r="J914" s="3"/>
      <c r="K914" s="3"/>
      <c r="L914" s="3"/>
      <c r="M914" s="3"/>
      <c r="N914" s="3"/>
      <c r="O914" s="3"/>
      <c r="P914" s="3"/>
      <c r="Q914" s="3"/>
    </row>
    <row r="915" ht="15.75" customHeight="1">
      <c r="A915" s="3"/>
      <c r="B915" s="3"/>
      <c r="C915" s="3"/>
      <c r="D915" s="3"/>
      <c r="E915" s="3"/>
      <c r="F915" s="3"/>
      <c r="G915" s="3"/>
      <c r="H915" s="3"/>
      <c r="I915" s="3"/>
      <c r="J915" s="3"/>
      <c r="K915" s="3"/>
      <c r="L915" s="3"/>
      <c r="M915" s="3"/>
      <c r="N915" s="3"/>
      <c r="O915" s="3"/>
      <c r="P915" s="3"/>
      <c r="Q915" s="3"/>
    </row>
    <row r="916" ht="15.75" customHeight="1">
      <c r="A916" s="3"/>
      <c r="B916" s="3"/>
      <c r="C916" s="3"/>
      <c r="D916" s="3"/>
      <c r="E916" s="3"/>
      <c r="F916" s="3"/>
      <c r="G916" s="3"/>
      <c r="H916" s="3"/>
      <c r="I916" s="3"/>
      <c r="J916" s="3"/>
      <c r="K916" s="3"/>
      <c r="L916" s="3"/>
      <c r="M916" s="3"/>
      <c r="N916" s="3"/>
      <c r="O916" s="3"/>
      <c r="P916" s="3"/>
      <c r="Q916" s="3"/>
    </row>
    <row r="917" ht="15.75" customHeight="1">
      <c r="A917" s="3"/>
      <c r="B917" s="3"/>
      <c r="C917" s="3"/>
      <c r="D917" s="3"/>
      <c r="E917" s="3"/>
      <c r="F917" s="3"/>
      <c r="G917" s="3"/>
      <c r="H917" s="3"/>
      <c r="I917" s="3"/>
      <c r="J917" s="3"/>
      <c r="K917" s="3"/>
      <c r="L917" s="3"/>
      <c r="M917" s="3"/>
      <c r="N917" s="3"/>
      <c r="O917" s="3"/>
      <c r="P917" s="3"/>
      <c r="Q917" s="3"/>
    </row>
    <row r="918" ht="15.75" customHeight="1">
      <c r="A918" s="3"/>
      <c r="B918" s="3"/>
      <c r="C918" s="3"/>
      <c r="D918" s="3"/>
      <c r="E918" s="3"/>
      <c r="F918" s="3"/>
      <c r="G918" s="3"/>
      <c r="H918" s="3"/>
      <c r="I918" s="3"/>
      <c r="J918" s="3"/>
      <c r="K918" s="3"/>
      <c r="L918" s="3"/>
      <c r="M918" s="3"/>
      <c r="N918" s="3"/>
      <c r="O918" s="3"/>
      <c r="P918" s="3"/>
      <c r="Q918" s="3"/>
    </row>
    <row r="919" ht="15.75" customHeight="1">
      <c r="A919" s="3"/>
      <c r="B919" s="3"/>
      <c r="C919" s="3"/>
      <c r="D919" s="3"/>
      <c r="E919" s="3"/>
      <c r="F919" s="3"/>
      <c r="G919" s="3"/>
      <c r="H919" s="3"/>
      <c r="I919" s="3"/>
      <c r="J919" s="3"/>
      <c r="K919" s="3"/>
      <c r="L919" s="3"/>
      <c r="M919" s="3"/>
      <c r="N919" s="3"/>
      <c r="O919" s="3"/>
      <c r="P919" s="3"/>
      <c r="Q919" s="3"/>
    </row>
    <row r="920" ht="15.75" customHeight="1">
      <c r="A920" s="3"/>
      <c r="B920" s="3"/>
      <c r="C920" s="3"/>
      <c r="D920" s="3"/>
      <c r="E920" s="3"/>
      <c r="F920" s="3"/>
      <c r="G920" s="3"/>
      <c r="H920" s="3"/>
      <c r="I920" s="3"/>
      <c r="J920" s="3"/>
      <c r="K920" s="3"/>
      <c r="L920" s="3"/>
      <c r="M920" s="3"/>
      <c r="N920" s="3"/>
      <c r="O920" s="3"/>
      <c r="P920" s="3"/>
      <c r="Q920" s="3"/>
    </row>
    <row r="921" ht="15.75" customHeight="1">
      <c r="A921" s="3"/>
      <c r="B921" s="3"/>
      <c r="C921" s="3"/>
      <c r="D921" s="3"/>
      <c r="E921" s="3"/>
      <c r="F921" s="3"/>
      <c r="G921" s="3"/>
      <c r="H921" s="3"/>
      <c r="I921" s="3"/>
      <c r="J921" s="3"/>
      <c r="K921" s="3"/>
      <c r="L921" s="3"/>
      <c r="M921" s="3"/>
      <c r="N921" s="3"/>
      <c r="O921" s="3"/>
      <c r="P921" s="3"/>
      <c r="Q921" s="3"/>
    </row>
    <row r="922" ht="15.75" customHeight="1">
      <c r="A922" s="3"/>
      <c r="B922" s="3"/>
      <c r="C922" s="3"/>
      <c r="D922" s="3"/>
      <c r="E922" s="3"/>
      <c r="F922" s="3"/>
      <c r="G922" s="3"/>
      <c r="H922" s="3"/>
      <c r="I922" s="3"/>
      <c r="J922" s="3"/>
      <c r="K922" s="3"/>
      <c r="L922" s="3"/>
      <c r="M922" s="3"/>
      <c r="N922" s="3"/>
      <c r="O922" s="3"/>
      <c r="P922" s="3"/>
      <c r="Q922" s="3"/>
    </row>
    <row r="923" ht="15.75" customHeight="1">
      <c r="A923" s="3"/>
      <c r="B923" s="3"/>
      <c r="C923" s="3"/>
      <c r="D923" s="3"/>
      <c r="E923" s="3"/>
      <c r="F923" s="3"/>
      <c r="G923" s="3"/>
      <c r="H923" s="3"/>
      <c r="I923" s="3"/>
      <c r="J923" s="3"/>
      <c r="K923" s="3"/>
      <c r="L923" s="3"/>
      <c r="M923" s="3"/>
      <c r="N923" s="3"/>
      <c r="O923" s="3"/>
      <c r="P923" s="3"/>
      <c r="Q923" s="3"/>
    </row>
    <row r="924" ht="15.75" customHeight="1">
      <c r="A924" s="3"/>
      <c r="B924" s="3"/>
      <c r="C924" s="3"/>
      <c r="D924" s="3"/>
      <c r="E924" s="3"/>
      <c r="F924" s="3"/>
      <c r="G924" s="3"/>
      <c r="H924" s="3"/>
      <c r="I924" s="3"/>
      <c r="J924" s="3"/>
      <c r="K924" s="3"/>
      <c r="L924" s="3"/>
      <c r="M924" s="3"/>
      <c r="N924" s="3"/>
      <c r="O924" s="3"/>
      <c r="P924" s="3"/>
      <c r="Q924" s="3"/>
    </row>
    <row r="925" ht="15.75" customHeight="1">
      <c r="A925" s="3"/>
      <c r="B925" s="3"/>
      <c r="C925" s="3"/>
      <c r="D925" s="3"/>
      <c r="E925" s="3"/>
      <c r="F925" s="3"/>
      <c r="G925" s="3"/>
      <c r="H925" s="3"/>
      <c r="I925" s="3"/>
      <c r="J925" s="3"/>
      <c r="K925" s="3"/>
      <c r="L925" s="3"/>
      <c r="M925" s="3"/>
      <c r="N925" s="3"/>
      <c r="O925" s="3"/>
      <c r="P925" s="3"/>
      <c r="Q925" s="3"/>
    </row>
    <row r="926" ht="15.75" customHeight="1">
      <c r="A926" s="3"/>
      <c r="B926" s="3"/>
      <c r="C926" s="3"/>
      <c r="D926" s="3"/>
      <c r="E926" s="3"/>
      <c r="F926" s="3"/>
      <c r="G926" s="3"/>
      <c r="H926" s="3"/>
      <c r="I926" s="3"/>
      <c r="J926" s="3"/>
      <c r="K926" s="3"/>
      <c r="L926" s="3"/>
      <c r="M926" s="3"/>
      <c r="N926" s="3"/>
      <c r="O926" s="3"/>
      <c r="P926" s="3"/>
      <c r="Q926" s="3"/>
    </row>
    <row r="927" ht="15.75" customHeight="1">
      <c r="A927" s="3"/>
      <c r="B927" s="3"/>
      <c r="C927" s="3"/>
      <c r="D927" s="3"/>
      <c r="E927" s="3"/>
      <c r="F927" s="3"/>
      <c r="G927" s="3"/>
      <c r="H927" s="3"/>
      <c r="I927" s="3"/>
      <c r="J927" s="3"/>
      <c r="K927" s="3"/>
      <c r="L927" s="3"/>
      <c r="M927" s="3"/>
      <c r="N927" s="3"/>
      <c r="O927" s="3"/>
      <c r="P927" s="3"/>
      <c r="Q927" s="3"/>
    </row>
    <row r="928" ht="15.75" customHeight="1">
      <c r="A928" s="3"/>
      <c r="B928" s="3"/>
      <c r="C928" s="3"/>
      <c r="D928" s="3"/>
      <c r="E928" s="3"/>
      <c r="F928" s="3"/>
      <c r="G928" s="3"/>
      <c r="H928" s="3"/>
      <c r="I928" s="3"/>
      <c r="J928" s="3"/>
      <c r="K928" s="3"/>
      <c r="L928" s="3"/>
      <c r="M928" s="3"/>
      <c r="N928" s="3"/>
      <c r="O928" s="3"/>
      <c r="P928" s="3"/>
      <c r="Q928" s="3"/>
    </row>
    <row r="929" ht="15.75" customHeight="1">
      <c r="A929" s="3"/>
      <c r="B929" s="3"/>
      <c r="C929" s="3"/>
      <c r="D929" s="3"/>
      <c r="E929" s="3"/>
      <c r="F929" s="3"/>
      <c r="G929" s="3"/>
      <c r="H929" s="3"/>
      <c r="I929" s="3"/>
      <c r="J929" s="3"/>
      <c r="K929" s="3"/>
      <c r="L929" s="3"/>
      <c r="M929" s="3"/>
      <c r="N929" s="3"/>
      <c r="O929" s="3"/>
      <c r="P929" s="3"/>
      <c r="Q929" s="3"/>
    </row>
    <row r="930" ht="15.75" customHeight="1">
      <c r="A930" s="3"/>
      <c r="B930" s="3"/>
      <c r="C930" s="3"/>
      <c r="D930" s="3"/>
      <c r="E930" s="3"/>
      <c r="F930" s="3"/>
      <c r="G930" s="3"/>
      <c r="H930" s="3"/>
      <c r="I930" s="3"/>
      <c r="J930" s="3"/>
      <c r="K930" s="3"/>
      <c r="L930" s="3"/>
      <c r="M930" s="3"/>
      <c r="N930" s="3"/>
      <c r="O930" s="3"/>
      <c r="P930" s="3"/>
      <c r="Q930" s="3"/>
    </row>
    <row r="931" ht="15.75" customHeight="1">
      <c r="A931" s="3"/>
      <c r="B931" s="3"/>
      <c r="C931" s="3"/>
      <c r="D931" s="3"/>
      <c r="E931" s="3"/>
      <c r="F931" s="3"/>
      <c r="G931" s="3"/>
      <c r="H931" s="3"/>
      <c r="I931" s="3"/>
      <c r="J931" s="3"/>
      <c r="K931" s="3"/>
      <c r="L931" s="3"/>
      <c r="M931" s="3"/>
      <c r="N931" s="3"/>
      <c r="O931" s="3"/>
      <c r="P931" s="3"/>
      <c r="Q931" s="3"/>
    </row>
    <row r="932" ht="15.75" customHeight="1">
      <c r="A932" s="3"/>
      <c r="B932" s="3"/>
      <c r="C932" s="3"/>
      <c r="D932" s="3"/>
      <c r="E932" s="3"/>
      <c r="F932" s="3"/>
      <c r="G932" s="3"/>
      <c r="H932" s="3"/>
      <c r="I932" s="3"/>
      <c r="J932" s="3"/>
      <c r="K932" s="3"/>
      <c r="L932" s="3"/>
      <c r="M932" s="3"/>
      <c r="N932" s="3"/>
      <c r="O932" s="3"/>
      <c r="P932" s="3"/>
      <c r="Q932" s="3"/>
    </row>
    <row r="933" ht="15.75" customHeight="1">
      <c r="A933" s="3"/>
      <c r="B933" s="3"/>
      <c r="C933" s="3"/>
      <c r="D933" s="3"/>
      <c r="E933" s="3"/>
      <c r="F933" s="3"/>
      <c r="G933" s="3"/>
      <c r="H933" s="3"/>
      <c r="I933" s="3"/>
      <c r="J933" s="3"/>
      <c r="K933" s="3"/>
      <c r="L933" s="3"/>
      <c r="M933" s="3"/>
      <c r="N933" s="3"/>
      <c r="O933" s="3"/>
      <c r="P933" s="3"/>
      <c r="Q933" s="3"/>
    </row>
    <row r="934" ht="15.75" customHeight="1">
      <c r="A934" s="3"/>
      <c r="B934" s="3"/>
      <c r="C934" s="3"/>
      <c r="D934" s="3"/>
      <c r="E934" s="3"/>
      <c r="F934" s="3"/>
      <c r="G934" s="3"/>
      <c r="H934" s="3"/>
      <c r="I934" s="3"/>
      <c r="J934" s="3"/>
      <c r="K934" s="3"/>
      <c r="L934" s="3"/>
      <c r="M934" s="3"/>
      <c r="N934" s="3"/>
      <c r="O934" s="3"/>
      <c r="P934" s="3"/>
      <c r="Q934" s="3"/>
    </row>
    <row r="935" ht="15.75" customHeight="1">
      <c r="A935" s="3"/>
      <c r="B935" s="3"/>
      <c r="C935" s="3"/>
      <c r="D935" s="3"/>
      <c r="E935" s="3"/>
      <c r="F935" s="3"/>
      <c r="G935" s="3"/>
      <c r="H935" s="3"/>
      <c r="I935" s="3"/>
      <c r="J935" s="3"/>
      <c r="K935" s="3"/>
      <c r="L935" s="3"/>
      <c r="M935" s="3"/>
      <c r="N935" s="3"/>
      <c r="O935" s="3"/>
      <c r="P935" s="3"/>
      <c r="Q935" s="3"/>
    </row>
    <row r="936" ht="15.75" customHeight="1">
      <c r="A936" s="3"/>
      <c r="B936" s="3"/>
      <c r="C936" s="3"/>
      <c r="D936" s="3"/>
      <c r="E936" s="3"/>
      <c r="F936" s="3"/>
      <c r="G936" s="3"/>
      <c r="H936" s="3"/>
      <c r="I936" s="3"/>
      <c r="J936" s="3"/>
      <c r="K936" s="3"/>
      <c r="L936" s="3"/>
      <c r="M936" s="3"/>
      <c r="N936" s="3"/>
      <c r="O936" s="3"/>
      <c r="P936" s="3"/>
      <c r="Q936" s="3"/>
    </row>
    <row r="937" ht="15.75" customHeight="1">
      <c r="A937" s="3"/>
      <c r="B937" s="3"/>
      <c r="C937" s="3"/>
      <c r="D937" s="3"/>
      <c r="E937" s="3"/>
      <c r="F937" s="3"/>
      <c r="G937" s="3"/>
      <c r="H937" s="3"/>
      <c r="I937" s="3"/>
      <c r="J937" s="3"/>
      <c r="K937" s="3"/>
      <c r="L937" s="3"/>
      <c r="M937" s="3"/>
      <c r="N937" s="3"/>
      <c r="O937" s="3"/>
      <c r="P937" s="3"/>
      <c r="Q937" s="3"/>
    </row>
    <row r="938" ht="15.75" customHeight="1">
      <c r="A938" s="3"/>
      <c r="B938" s="3"/>
      <c r="C938" s="3"/>
      <c r="D938" s="3"/>
      <c r="E938" s="3"/>
      <c r="F938" s="3"/>
      <c r="G938" s="3"/>
      <c r="H938" s="3"/>
      <c r="I938" s="3"/>
      <c r="J938" s="3"/>
      <c r="K938" s="3"/>
      <c r="L938" s="3"/>
      <c r="M938" s="3"/>
      <c r="N938" s="3"/>
      <c r="O938" s="3"/>
      <c r="P938" s="3"/>
      <c r="Q938" s="3"/>
    </row>
    <row r="939" ht="15.75" customHeight="1">
      <c r="A939" s="3"/>
      <c r="B939" s="3"/>
      <c r="C939" s="3"/>
      <c r="D939" s="3"/>
      <c r="E939" s="3"/>
      <c r="F939" s="3"/>
      <c r="G939" s="3"/>
      <c r="H939" s="3"/>
      <c r="I939" s="3"/>
      <c r="J939" s="3"/>
      <c r="K939" s="3"/>
      <c r="L939" s="3"/>
      <c r="M939" s="3"/>
      <c r="N939" s="3"/>
      <c r="O939" s="3"/>
      <c r="P939" s="3"/>
      <c r="Q939" s="3"/>
    </row>
    <row r="940" ht="15.75" customHeight="1">
      <c r="A940" s="3"/>
      <c r="B940" s="3"/>
      <c r="C940" s="3"/>
      <c r="D940" s="3"/>
      <c r="E940" s="3"/>
      <c r="F940" s="3"/>
      <c r="G940" s="3"/>
      <c r="H940" s="3"/>
      <c r="I940" s="3"/>
      <c r="J940" s="3"/>
      <c r="K940" s="3"/>
      <c r="L940" s="3"/>
      <c r="M940" s="3"/>
      <c r="N940" s="3"/>
      <c r="O940" s="3"/>
      <c r="P940" s="3"/>
      <c r="Q940" s="3"/>
    </row>
    <row r="941" ht="15.75" customHeight="1">
      <c r="A941" s="3"/>
      <c r="B941" s="3"/>
      <c r="C941" s="3"/>
      <c r="D941" s="3"/>
      <c r="E941" s="3"/>
      <c r="F941" s="3"/>
      <c r="G941" s="3"/>
      <c r="H941" s="3"/>
      <c r="I941" s="3"/>
      <c r="J941" s="3"/>
      <c r="K941" s="3"/>
      <c r="L941" s="3"/>
      <c r="M941" s="3"/>
      <c r="N941" s="3"/>
      <c r="O941" s="3"/>
      <c r="P941" s="3"/>
      <c r="Q941" s="3"/>
    </row>
    <row r="942" ht="15.75" customHeight="1">
      <c r="A942" s="3"/>
      <c r="B942" s="3"/>
      <c r="C942" s="3"/>
      <c r="D942" s="3"/>
      <c r="E942" s="3"/>
      <c r="F942" s="3"/>
      <c r="G942" s="3"/>
      <c r="H942" s="3"/>
      <c r="I942" s="3"/>
      <c r="J942" s="3"/>
      <c r="K942" s="3"/>
      <c r="L942" s="3"/>
      <c r="M942" s="3"/>
      <c r="N942" s="3"/>
      <c r="O942" s="3"/>
      <c r="P942" s="3"/>
      <c r="Q942" s="3"/>
    </row>
    <row r="943" ht="15.75" customHeight="1">
      <c r="A943" s="3"/>
      <c r="B943" s="3"/>
      <c r="C943" s="3"/>
      <c r="D943" s="3"/>
      <c r="E943" s="3"/>
      <c r="F943" s="3"/>
      <c r="G943" s="3"/>
      <c r="H943" s="3"/>
      <c r="I943" s="3"/>
      <c r="J943" s="3"/>
      <c r="K943" s="3"/>
      <c r="L943" s="3"/>
      <c r="M943" s="3"/>
      <c r="N943" s="3"/>
      <c r="O943" s="3"/>
      <c r="P943" s="3"/>
      <c r="Q943" s="3"/>
    </row>
    <row r="944" ht="15.75" customHeight="1">
      <c r="A944" s="3"/>
      <c r="B944" s="3"/>
      <c r="C944" s="3"/>
      <c r="D944" s="3"/>
      <c r="E944" s="3"/>
      <c r="F944" s="3"/>
      <c r="G944" s="3"/>
      <c r="H944" s="3"/>
      <c r="I944" s="3"/>
      <c r="J944" s="3"/>
      <c r="K944" s="3"/>
      <c r="L944" s="3"/>
      <c r="M944" s="3"/>
      <c r="N944" s="3"/>
      <c r="O944" s="3"/>
      <c r="P944" s="3"/>
      <c r="Q944" s="3"/>
    </row>
    <row r="945" ht="15.75" customHeight="1">
      <c r="A945" s="3"/>
      <c r="B945" s="3"/>
      <c r="C945" s="3"/>
      <c r="D945" s="3"/>
      <c r="E945" s="3"/>
      <c r="F945" s="3"/>
      <c r="G945" s="3"/>
      <c r="H945" s="3"/>
      <c r="I945" s="3"/>
      <c r="J945" s="3"/>
      <c r="K945" s="3"/>
      <c r="L945" s="3"/>
      <c r="M945" s="3"/>
      <c r="N945" s="3"/>
      <c r="O945" s="3"/>
      <c r="P945" s="3"/>
      <c r="Q945" s="3"/>
    </row>
    <row r="946" ht="15.75" customHeight="1">
      <c r="A946" s="3"/>
      <c r="B946" s="3"/>
      <c r="C946" s="3"/>
      <c r="D946" s="3"/>
      <c r="E946" s="3"/>
      <c r="F946" s="3"/>
      <c r="G946" s="3"/>
      <c r="H946" s="3"/>
      <c r="I946" s="3"/>
      <c r="J946" s="3"/>
      <c r="K946" s="3"/>
      <c r="L946" s="3"/>
      <c r="M946" s="3"/>
      <c r="N946" s="3"/>
      <c r="O946" s="3"/>
      <c r="P946" s="3"/>
      <c r="Q946" s="3"/>
    </row>
    <row r="947" ht="15.75" customHeight="1">
      <c r="A947" s="3"/>
      <c r="B947" s="3"/>
      <c r="C947" s="3"/>
      <c r="D947" s="3"/>
      <c r="E947" s="3"/>
      <c r="F947" s="3"/>
      <c r="G947" s="3"/>
      <c r="H947" s="3"/>
      <c r="I947" s="3"/>
      <c r="J947" s="3"/>
      <c r="K947" s="3"/>
      <c r="L947" s="3"/>
      <c r="M947" s="3"/>
      <c r="N947" s="3"/>
      <c r="O947" s="3"/>
      <c r="P947" s="3"/>
      <c r="Q947" s="3"/>
    </row>
    <row r="948" ht="15.75" customHeight="1">
      <c r="A948" s="3"/>
      <c r="B948" s="3"/>
      <c r="C948" s="3"/>
      <c r="D948" s="3"/>
      <c r="E948" s="3"/>
      <c r="F948" s="3"/>
      <c r="G948" s="3"/>
      <c r="H948" s="3"/>
      <c r="I948" s="3"/>
      <c r="J948" s="3"/>
      <c r="K948" s="3"/>
      <c r="L948" s="3"/>
      <c r="M948" s="3"/>
      <c r="N948" s="3"/>
      <c r="O948" s="3"/>
      <c r="P948" s="3"/>
      <c r="Q948" s="3"/>
    </row>
    <row r="949" ht="15.75" customHeight="1">
      <c r="A949" s="3"/>
      <c r="B949" s="3"/>
      <c r="C949" s="3"/>
      <c r="D949" s="3"/>
      <c r="E949" s="3"/>
      <c r="F949" s="3"/>
      <c r="G949" s="3"/>
      <c r="H949" s="3"/>
      <c r="I949" s="3"/>
      <c r="J949" s="3"/>
      <c r="K949" s="3"/>
      <c r="L949" s="3"/>
      <c r="M949" s="3"/>
      <c r="N949" s="3"/>
      <c r="O949" s="3"/>
      <c r="P949" s="3"/>
      <c r="Q949" s="3"/>
    </row>
    <row r="950" ht="15.75" customHeight="1">
      <c r="A950" s="3"/>
      <c r="B950" s="3"/>
      <c r="C950" s="3"/>
      <c r="D950" s="3"/>
      <c r="E950" s="3"/>
      <c r="F950" s="3"/>
      <c r="G950" s="3"/>
      <c r="H950" s="3"/>
      <c r="I950" s="3"/>
      <c r="J950" s="3"/>
      <c r="K950" s="3"/>
      <c r="L950" s="3"/>
      <c r="M950" s="3"/>
      <c r="N950" s="3"/>
      <c r="O950" s="3"/>
      <c r="P950" s="3"/>
      <c r="Q950" s="3"/>
    </row>
    <row r="951" ht="15.75" customHeight="1">
      <c r="A951" s="3"/>
      <c r="B951" s="3"/>
      <c r="C951" s="3"/>
      <c r="D951" s="3"/>
      <c r="E951" s="3"/>
      <c r="F951" s="3"/>
      <c r="G951" s="3"/>
      <c r="H951" s="3"/>
      <c r="I951" s="3"/>
      <c r="J951" s="3"/>
      <c r="K951" s="3"/>
      <c r="L951" s="3"/>
      <c r="M951" s="3"/>
      <c r="N951" s="3"/>
      <c r="O951" s="3"/>
      <c r="P951" s="3"/>
      <c r="Q951" s="3"/>
    </row>
    <row r="952" ht="15.75" customHeight="1">
      <c r="A952" s="3"/>
      <c r="B952" s="3"/>
      <c r="C952" s="3"/>
      <c r="D952" s="3"/>
      <c r="E952" s="3"/>
      <c r="F952" s="3"/>
      <c r="G952" s="3"/>
      <c r="H952" s="3"/>
      <c r="I952" s="3"/>
      <c r="J952" s="3"/>
      <c r="K952" s="3"/>
      <c r="L952" s="3"/>
      <c r="M952" s="3"/>
      <c r="N952" s="3"/>
      <c r="O952" s="3"/>
      <c r="P952" s="3"/>
      <c r="Q952" s="3"/>
    </row>
    <row r="953" ht="15.75" customHeight="1">
      <c r="A953" s="3"/>
      <c r="B953" s="3"/>
      <c r="C953" s="3"/>
      <c r="D953" s="3"/>
      <c r="E953" s="3"/>
      <c r="F953" s="3"/>
      <c r="G953" s="3"/>
      <c r="H953" s="3"/>
      <c r="I953" s="3"/>
      <c r="J953" s="3"/>
      <c r="K953" s="3"/>
      <c r="L953" s="3"/>
      <c r="M953" s="3"/>
      <c r="N953" s="3"/>
      <c r="O953" s="3"/>
      <c r="P953" s="3"/>
      <c r="Q953" s="3"/>
    </row>
    <row r="954" ht="15.75" customHeight="1">
      <c r="A954" s="3"/>
      <c r="B954" s="3"/>
      <c r="C954" s="3"/>
      <c r="D954" s="3"/>
      <c r="E954" s="3"/>
      <c r="F954" s="3"/>
      <c r="G954" s="3"/>
      <c r="H954" s="3"/>
      <c r="I954" s="3"/>
      <c r="J954" s="3"/>
      <c r="K954" s="3"/>
      <c r="L954" s="3"/>
      <c r="M954" s="3"/>
      <c r="N954" s="3"/>
      <c r="O954" s="3"/>
      <c r="P954" s="3"/>
      <c r="Q954" s="3"/>
    </row>
    <row r="955" ht="15.75" customHeight="1">
      <c r="A955" s="3"/>
      <c r="B955" s="3"/>
      <c r="C955" s="3"/>
      <c r="D955" s="3"/>
      <c r="E955" s="3"/>
      <c r="F955" s="3"/>
      <c r="G955" s="3"/>
      <c r="H955" s="3"/>
      <c r="I955" s="3"/>
      <c r="J955" s="3"/>
      <c r="K955" s="3"/>
      <c r="L955" s="3"/>
      <c r="M955" s="3"/>
      <c r="N955" s="3"/>
      <c r="O955" s="3"/>
      <c r="P955" s="3"/>
      <c r="Q955" s="3"/>
    </row>
    <row r="956" ht="15.75" customHeight="1">
      <c r="A956" s="3"/>
      <c r="B956" s="3"/>
      <c r="C956" s="3"/>
      <c r="D956" s="3"/>
      <c r="E956" s="3"/>
      <c r="F956" s="3"/>
      <c r="G956" s="3"/>
      <c r="H956" s="3"/>
      <c r="I956" s="3"/>
      <c r="J956" s="3"/>
      <c r="K956" s="3"/>
      <c r="L956" s="3"/>
      <c r="M956" s="3"/>
      <c r="N956" s="3"/>
      <c r="O956" s="3"/>
      <c r="P956" s="3"/>
      <c r="Q956" s="3"/>
    </row>
    <row r="957" ht="15.75" customHeight="1">
      <c r="A957" s="3"/>
      <c r="B957" s="3"/>
      <c r="C957" s="3"/>
      <c r="D957" s="3"/>
      <c r="E957" s="3"/>
      <c r="F957" s="3"/>
      <c r="G957" s="3"/>
      <c r="H957" s="3"/>
      <c r="I957" s="3"/>
      <c r="J957" s="3"/>
      <c r="K957" s="3"/>
      <c r="L957" s="3"/>
      <c r="M957" s="3"/>
      <c r="N957" s="3"/>
      <c r="O957" s="3"/>
      <c r="P957" s="3"/>
      <c r="Q957" s="3"/>
    </row>
    <row r="958" ht="15.75" customHeight="1">
      <c r="A958" s="3"/>
      <c r="B958" s="3"/>
      <c r="C958" s="3"/>
      <c r="D958" s="3"/>
      <c r="E958" s="3"/>
      <c r="F958" s="3"/>
      <c r="G958" s="3"/>
      <c r="H958" s="3"/>
      <c r="I958" s="3"/>
      <c r="J958" s="3"/>
      <c r="K958" s="3"/>
      <c r="L958" s="3"/>
      <c r="M958" s="3"/>
      <c r="N958" s="3"/>
      <c r="O958" s="3"/>
      <c r="P958" s="3"/>
      <c r="Q958" s="3"/>
    </row>
    <row r="959" ht="15.75" customHeight="1">
      <c r="A959" s="3"/>
      <c r="B959" s="3"/>
      <c r="C959" s="3"/>
      <c r="D959" s="3"/>
      <c r="E959" s="3"/>
      <c r="F959" s="3"/>
      <c r="G959" s="3"/>
      <c r="H959" s="3"/>
      <c r="I959" s="3"/>
      <c r="J959" s="3"/>
      <c r="K959" s="3"/>
      <c r="L959" s="3"/>
      <c r="M959" s="3"/>
      <c r="N959" s="3"/>
      <c r="O959" s="3"/>
      <c r="P959" s="3"/>
      <c r="Q959" s="3"/>
    </row>
    <row r="960" ht="15.75" customHeight="1">
      <c r="A960" s="3"/>
      <c r="B960" s="3"/>
      <c r="C960" s="3"/>
      <c r="D960" s="3"/>
      <c r="E960" s="3"/>
      <c r="F960" s="3"/>
      <c r="G960" s="3"/>
      <c r="H960" s="3"/>
      <c r="I960" s="3"/>
      <c r="J960" s="3"/>
      <c r="K960" s="3"/>
      <c r="L960" s="3"/>
      <c r="M960" s="3"/>
      <c r="N960" s="3"/>
      <c r="O960" s="3"/>
      <c r="P960" s="3"/>
      <c r="Q960" s="3"/>
    </row>
    <row r="961" ht="15.75" customHeight="1">
      <c r="A961" s="3"/>
      <c r="B961" s="3"/>
      <c r="C961" s="3"/>
      <c r="D961" s="3"/>
      <c r="E961" s="3"/>
      <c r="F961" s="3"/>
      <c r="G961" s="3"/>
      <c r="H961" s="3"/>
      <c r="I961" s="3"/>
      <c r="J961" s="3"/>
      <c r="K961" s="3"/>
      <c r="L961" s="3"/>
      <c r="M961" s="3"/>
      <c r="N961" s="3"/>
      <c r="O961" s="3"/>
      <c r="P961" s="3"/>
      <c r="Q961" s="3"/>
    </row>
    <row r="962" ht="15.75" customHeight="1">
      <c r="A962" s="3"/>
      <c r="B962" s="3"/>
      <c r="C962" s="3"/>
      <c r="D962" s="3"/>
      <c r="E962" s="3"/>
      <c r="F962" s="3"/>
      <c r="G962" s="3"/>
      <c r="H962" s="3"/>
      <c r="I962" s="3"/>
      <c r="J962" s="3"/>
      <c r="K962" s="3"/>
      <c r="L962" s="3"/>
      <c r="M962" s="3"/>
      <c r="N962" s="3"/>
      <c r="O962" s="3"/>
      <c r="P962" s="3"/>
      <c r="Q962" s="3"/>
    </row>
    <row r="963" ht="15.75" customHeight="1">
      <c r="A963" s="3"/>
      <c r="B963" s="3"/>
      <c r="C963" s="3"/>
      <c r="D963" s="3"/>
      <c r="E963" s="3"/>
      <c r="F963" s="3"/>
      <c r="G963" s="3"/>
      <c r="H963" s="3"/>
      <c r="I963" s="3"/>
      <c r="J963" s="3"/>
      <c r="K963" s="3"/>
      <c r="L963" s="3"/>
      <c r="M963" s="3"/>
      <c r="N963" s="3"/>
      <c r="O963" s="3"/>
      <c r="P963" s="3"/>
      <c r="Q963" s="3"/>
    </row>
    <row r="964" ht="15.75" customHeight="1">
      <c r="A964" s="3"/>
      <c r="B964" s="3"/>
      <c r="C964" s="3"/>
      <c r="D964" s="3"/>
      <c r="E964" s="3"/>
      <c r="F964" s="3"/>
      <c r="G964" s="3"/>
      <c r="H964" s="3"/>
      <c r="I964" s="3"/>
      <c r="J964" s="3"/>
      <c r="K964" s="3"/>
      <c r="L964" s="3"/>
      <c r="M964" s="3"/>
      <c r="N964" s="3"/>
      <c r="O964" s="3"/>
      <c r="P964" s="3"/>
      <c r="Q964" s="3"/>
    </row>
    <row r="965" ht="15.75" customHeight="1">
      <c r="A965" s="3"/>
      <c r="B965" s="3"/>
      <c r="C965" s="3"/>
      <c r="D965" s="3"/>
      <c r="E965" s="3"/>
      <c r="F965" s="3"/>
      <c r="G965" s="3"/>
      <c r="H965" s="3"/>
      <c r="I965" s="3"/>
      <c r="J965" s="3"/>
      <c r="K965" s="3"/>
      <c r="L965" s="3"/>
      <c r="M965" s="3"/>
      <c r="N965" s="3"/>
      <c r="O965" s="3"/>
      <c r="P965" s="3"/>
      <c r="Q965" s="3"/>
    </row>
    <row r="966" ht="15.75" customHeight="1">
      <c r="A966" s="3"/>
      <c r="B966" s="3"/>
      <c r="C966" s="3"/>
      <c r="D966" s="3"/>
      <c r="E966" s="3"/>
      <c r="F966" s="3"/>
      <c r="G966" s="3"/>
      <c r="H966" s="3"/>
      <c r="I966" s="3"/>
      <c r="J966" s="3"/>
      <c r="K966" s="3"/>
      <c r="L966" s="3"/>
      <c r="M966" s="3"/>
      <c r="N966" s="3"/>
      <c r="O966" s="3"/>
      <c r="P966" s="3"/>
      <c r="Q966" s="3"/>
    </row>
    <row r="967" ht="15.75" customHeight="1">
      <c r="A967" s="3"/>
      <c r="B967" s="3"/>
      <c r="C967" s="3"/>
      <c r="D967" s="3"/>
      <c r="E967" s="3"/>
      <c r="F967" s="3"/>
      <c r="G967" s="3"/>
      <c r="H967" s="3"/>
      <c r="I967" s="3"/>
      <c r="J967" s="3"/>
      <c r="K967" s="3"/>
      <c r="L967" s="3"/>
      <c r="M967" s="3"/>
      <c r="N967" s="3"/>
      <c r="O967" s="3"/>
      <c r="P967" s="3"/>
      <c r="Q967" s="3"/>
    </row>
    <row r="968" ht="15.75" customHeight="1">
      <c r="A968" s="3"/>
      <c r="B968" s="3"/>
      <c r="C968" s="3"/>
      <c r="D968" s="3"/>
      <c r="E968" s="3"/>
      <c r="F968" s="3"/>
      <c r="G968" s="3"/>
      <c r="H968" s="3"/>
      <c r="I968" s="3"/>
      <c r="J968" s="3"/>
      <c r="K968" s="3"/>
      <c r="L968" s="3"/>
      <c r="M968" s="3"/>
      <c r="N968" s="3"/>
      <c r="O968" s="3"/>
      <c r="P968" s="3"/>
      <c r="Q968" s="3"/>
    </row>
    <row r="969" ht="15.75" customHeight="1">
      <c r="A969" s="3"/>
      <c r="B969" s="3"/>
      <c r="C969" s="3"/>
      <c r="D969" s="3"/>
      <c r="E969" s="3"/>
      <c r="F969" s="3"/>
      <c r="G969" s="3"/>
      <c r="H969" s="3"/>
      <c r="I969" s="3"/>
      <c r="J969" s="3"/>
      <c r="K969" s="3"/>
      <c r="L969" s="3"/>
      <c r="M969" s="3"/>
      <c r="N969" s="3"/>
      <c r="O969" s="3"/>
      <c r="P969" s="3"/>
      <c r="Q969" s="3"/>
    </row>
    <row r="970" ht="15.75" customHeight="1">
      <c r="A970" s="3"/>
      <c r="B970" s="3"/>
      <c r="C970" s="3"/>
      <c r="D970" s="3"/>
      <c r="E970" s="3"/>
      <c r="F970" s="3"/>
      <c r="G970" s="3"/>
      <c r="H970" s="3"/>
      <c r="I970" s="3"/>
      <c r="J970" s="3"/>
      <c r="K970" s="3"/>
      <c r="L970" s="3"/>
      <c r="M970" s="3"/>
      <c r="N970" s="3"/>
      <c r="O970" s="3"/>
      <c r="P970" s="3"/>
      <c r="Q970" s="3"/>
    </row>
    <row r="971" ht="15.75" customHeight="1">
      <c r="A971" s="3"/>
      <c r="B971" s="3"/>
      <c r="C971" s="3"/>
      <c r="D971" s="3"/>
      <c r="E971" s="3"/>
      <c r="F971" s="3"/>
      <c r="G971" s="3"/>
      <c r="H971" s="3"/>
      <c r="I971" s="3"/>
      <c r="J971" s="3"/>
      <c r="K971" s="3"/>
      <c r="L971" s="3"/>
      <c r="M971" s="3"/>
      <c r="N971" s="3"/>
      <c r="O971" s="3"/>
      <c r="P971" s="3"/>
      <c r="Q971" s="3"/>
    </row>
    <row r="972" ht="15.75" customHeight="1">
      <c r="A972" s="3"/>
      <c r="B972" s="3"/>
      <c r="C972" s="3"/>
      <c r="D972" s="3"/>
      <c r="E972" s="3"/>
      <c r="F972" s="3"/>
      <c r="G972" s="3"/>
      <c r="H972" s="3"/>
      <c r="I972" s="3"/>
      <c r="J972" s="3"/>
      <c r="K972" s="3"/>
      <c r="L972" s="3"/>
      <c r="M972" s="3"/>
      <c r="N972" s="3"/>
      <c r="O972" s="3"/>
      <c r="P972" s="3"/>
      <c r="Q972" s="3"/>
    </row>
    <row r="973" ht="15.75" customHeight="1">
      <c r="A973" s="3"/>
      <c r="B973" s="3"/>
      <c r="C973" s="3"/>
      <c r="D973" s="3"/>
      <c r="E973" s="3"/>
      <c r="F973" s="3"/>
      <c r="G973" s="3"/>
      <c r="H973" s="3"/>
      <c r="I973" s="3"/>
      <c r="J973" s="3"/>
      <c r="K973" s="3"/>
      <c r="L973" s="3"/>
      <c r="M973" s="3"/>
      <c r="N973" s="3"/>
      <c r="O973" s="3"/>
      <c r="P973" s="3"/>
      <c r="Q973" s="3"/>
    </row>
    <row r="974" ht="15.75" customHeight="1">
      <c r="A974" s="3"/>
      <c r="B974" s="3"/>
      <c r="C974" s="3"/>
      <c r="D974" s="3"/>
      <c r="E974" s="3"/>
      <c r="F974" s="3"/>
      <c r="G974" s="3"/>
      <c r="H974" s="3"/>
      <c r="I974" s="3"/>
      <c r="J974" s="3"/>
      <c r="K974" s="3"/>
      <c r="L974" s="3"/>
      <c r="M974" s="3"/>
      <c r="N974" s="3"/>
      <c r="O974" s="3"/>
      <c r="P974" s="3"/>
      <c r="Q974" s="3"/>
    </row>
    <row r="975" ht="15.75" customHeight="1">
      <c r="A975" s="3"/>
      <c r="B975" s="3"/>
      <c r="C975" s="3"/>
      <c r="D975" s="3"/>
      <c r="E975" s="3"/>
      <c r="F975" s="3"/>
      <c r="G975" s="3"/>
      <c r="H975" s="3"/>
      <c r="I975" s="3"/>
      <c r="J975" s="3"/>
      <c r="K975" s="3"/>
      <c r="L975" s="3"/>
      <c r="M975" s="3"/>
      <c r="N975" s="3"/>
      <c r="O975" s="3"/>
      <c r="P975" s="3"/>
      <c r="Q975" s="3"/>
    </row>
    <row r="976" ht="15.75" customHeight="1">
      <c r="A976" s="3"/>
      <c r="B976" s="3"/>
      <c r="C976" s="3"/>
      <c r="D976" s="3"/>
      <c r="E976" s="3"/>
      <c r="F976" s="3"/>
      <c r="G976" s="3"/>
      <c r="H976" s="3"/>
      <c r="I976" s="3"/>
      <c r="J976" s="3"/>
      <c r="K976" s="3"/>
      <c r="L976" s="3"/>
      <c r="M976" s="3"/>
      <c r="N976" s="3"/>
      <c r="O976" s="3"/>
      <c r="P976" s="3"/>
      <c r="Q976" s="3"/>
    </row>
    <row r="977" ht="15.75" customHeight="1">
      <c r="A977" s="3"/>
      <c r="B977" s="3"/>
      <c r="C977" s="3"/>
      <c r="D977" s="3"/>
      <c r="E977" s="3"/>
      <c r="F977" s="3"/>
      <c r="G977" s="3"/>
      <c r="H977" s="3"/>
      <c r="I977" s="3"/>
      <c r="J977" s="3"/>
      <c r="K977" s="3"/>
      <c r="L977" s="3"/>
      <c r="M977" s="3"/>
      <c r="N977" s="3"/>
      <c r="O977" s="3"/>
      <c r="P977" s="3"/>
      <c r="Q977" s="3"/>
    </row>
    <row r="978" ht="15.75" customHeight="1">
      <c r="A978" s="3"/>
      <c r="B978" s="3"/>
      <c r="C978" s="3"/>
      <c r="D978" s="3"/>
      <c r="E978" s="3"/>
      <c r="F978" s="3"/>
      <c r="G978" s="3"/>
      <c r="H978" s="3"/>
      <c r="I978" s="3"/>
      <c r="J978" s="3"/>
      <c r="K978" s="3"/>
      <c r="L978" s="3"/>
      <c r="M978" s="3"/>
      <c r="N978" s="3"/>
      <c r="O978" s="3"/>
      <c r="P978" s="3"/>
      <c r="Q978" s="3"/>
    </row>
    <row r="979" ht="15.75" customHeight="1">
      <c r="A979" s="3"/>
      <c r="B979" s="3"/>
      <c r="C979" s="3"/>
      <c r="D979" s="3"/>
      <c r="E979" s="3"/>
      <c r="F979" s="3"/>
      <c r="G979" s="3"/>
      <c r="H979" s="3"/>
      <c r="I979" s="3"/>
      <c r="J979" s="3"/>
      <c r="K979" s="3"/>
      <c r="L979" s="3"/>
      <c r="M979" s="3"/>
      <c r="N979" s="3"/>
      <c r="O979" s="3"/>
      <c r="P979" s="3"/>
      <c r="Q979" s="3"/>
    </row>
    <row r="980" ht="15.75" customHeight="1">
      <c r="A980" s="3"/>
      <c r="B980" s="3"/>
      <c r="C980" s="3"/>
      <c r="D980" s="3"/>
      <c r="E980" s="3"/>
      <c r="F980" s="3"/>
      <c r="G980" s="3"/>
      <c r="H980" s="3"/>
      <c r="I980" s="3"/>
      <c r="J980" s="3"/>
      <c r="K980" s="3"/>
      <c r="L980" s="3"/>
      <c r="M980" s="3"/>
      <c r="N980" s="3"/>
      <c r="O980" s="3"/>
      <c r="P980" s="3"/>
      <c r="Q980" s="3"/>
    </row>
    <row r="981" ht="15.75" customHeight="1">
      <c r="A981" s="3"/>
      <c r="B981" s="3"/>
      <c r="C981" s="3"/>
      <c r="D981" s="3"/>
      <c r="E981" s="3"/>
      <c r="F981" s="3"/>
      <c r="G981" s="3"/>
      <c r="H981" s="3"/>
      <c r="I981" s="3"/>
      <c r="J981" s="3"/>
      <c r="K981" s="3"/>
      <c r="L981" s="3"/>
      <c r="M981" s="3"/>
      <c r="N981" s="3"/>
      <c r="O981" s="3"/>
      <c r="P981" s="3"/>
      <c r="Q981" s="3"/>
    </row>
    <row r="982" ht="15.75" customHeight="1">
      <c r="A982" s="3"/>
      <c r="B982" s="3"/>
      <c r="C982" s="3"/>
      <c r="D982" s="3"/>
      <c r="E982" s="3"/>
      <c r="F982" s="3"/>
      <c r="G982" s="3"/>
      <c r="H982" s="3"/>
      <c r="I982" s="3"/>
      <c r="J982" s="3"/>
      <c r="K982" s="3"/>
      <c r="L982" s="3"/>
      <c r="M982" s="3"/>
      <c r="N982" s="3"/>
      <c r="O982" s="3"/>
      <c r="P982" s="3"/>
      <c r="Q982" s="3"/>
    </row>
    <row r="983" ht="15.75" customHeight="1">
      <c r="A983" s="3"/>
      <c r="B983" s="3"/>
      <c r="C983" s="3"/>
      <c r="D983" s="3"/>
      <c r="E983" s="3"/>
      <c r="F983" s="3"/>
      <c r="G983" s="3"/>
      <c r="H983" s="3"/>
      <c r="I983" s="3"/>
      <c r="J983" s="3"/>
      <c r="K983" s="3"/>
      <c r="L983" s="3"/>
      <c r="M983" s="3"/>
      <c r="N983" s="3"/>
      <c r="O983" s="3"/>
      <c r="P983" s="3"/>
      <c r="Q983" s="3"/>
    </row>
    <row r="984" ht="15.75" customHeight="1">
      <c r="A984" s="3"/>
      <c r="B984" s="3"/>
      <c r="C984" s="3"/>
      <c r="D984" s="3"/>
      <c r="E984" s="3"/>
      <c r="F984" s="3"/>
      <c r="G984" s="3"/>
      <c r="H984" s="3"/>
      <c r="I984" s="3"/>
      <c r="J984" s="3"/>
      <c r="K984" s="3"/>
      <c r="L984" s="3"/>
      <c r="M984" s="3"/>
      <c r="N984" s="3"/>
      <c r="O984" s="3"/>
      <c r="P984" s="3"/>
      <c r="Q984" s="3"/>
    </row>
    <row r="985" ht="15.75" customHeight="1">
      <c r="A985" s="3"/>
      <c r="B985" s="3"/>
      <c r="C985" s="3"/>
      <c r="D985" s="3"/>
      <c r="E985" s="3"/>
      <c r="F985" s="3"/>
      <c r="G985" s="3"/>
      <c r="H985" s="3"/>
      <c r="I985" s="3"/>
      <c r="J985" s="3"/>
      <c r="K985" s="3"/>
      <c r="L985" s="3"/>
      <c r="M985" s="3"/>
      <c r="N985" s="3"/>
      <c r="O985" s="3"/>
      <c r="P985" s="3"/>
      <c r="Q985" s="3"/>
    </row>
    <row r="986" ht="15.75" customHeight="1">
      <c r="A986" s="3"/>
      <c r="B986" s="3"/>
      <c r="C986" s="3"/>
      <c r="D986" s="3"/>
      <c r="E986" s="3"/>
      <c r="F986" s="3"/>
      <c r="G986" s="3"/>
      <c r="H986" s="3"/>
      <c r="I986" s="3"/>
      <c r="J986" s="3"/>
      <c r="K986" s="3"/>
      <c r="L986" s="3"/>
      <c r="M986" s="3"/>
      <c r="N986" s="3"/>
      <c r="O986" s="3"/>
      <c r="P986" s="3"/>
      <c r="Q986" s="3"/>
    </row>
    <row r="987" ht="15.75" customHeight="1">
      <c r="A987" s="3"/>
      <c r="B987" s="3"/>
      <c r="C987" s="3"/>
      <c r="D987" s="3"/>
      <c r="E987" s="3"/>
      <c r="F987" s="3"/>
      <c r="G987" s="3"/>
      <c r="H987" s="3"/>
      <c r="I987" s="3"/>
      <c r="J987" s="3"/>
      <c r="K987" s="3"/>
      <c r="L987" s="3"/>
      <c r="M987" s="3"/>
      <c r="N987" s="3"/>
      <c r="O987" s="3"/>
      <c r="P987" s="3"/>
      <c r="Q987" s="3"/>
    </row>
    <row r="988" ht="15.75" customHeight="1">
      <c r="A988" s="3"/>
      <c r="B988" s="3"/>
      <c r="C988" s="3"/>
      <c r="D988" s="3"/>
      <c r="E988" s="3"/>
      <c r="F988" s="3"/>
      <c r="G988" s="3"/>
      <c r="H988" s="3"/>
      <c r="I988" s="3"/>
      <c r="J988" s="3"/>
      <c r="K988" s="3"/>
      <c r="L988" s="3"/>
      <c r="M988" s="3"/>
      <c r="N988" s="3"/>
      <c r="O988" s="3"/>
      <c r="P988" s="3"/>
      <c r="Q988" s="3"/>
    </row>
    <row r="989" ht="15.75" customHeight="1">
      <c r="A989" s="3"/>
      <c r="B989" s="3"/>
      <c r="C989" s="3"/>
      <c r="D989" s="3"/>
      <c r="E989" s="3"/>
      <c r="F989" s="3"/>
      <c r="G989" s="3"/>
      <c r="H989" s="3"/>
      <c r="I989" s="3"/>
      <c r="J989" s="3"/>
      <c r="K989" s="3"/>
      <c r="L989" s="3"/>
      <c r="M989" s="3"/>
      <c r="N989" s="3"/>
      <c r="O989" s="3"/>
      <c r="P989" s="3"/>
      <c r="Q989" s="3"/>
    </row>
    <row r="990" ht="15.75" customHeight="1">
      <c r="A990" s="3"/>
      <c r="B990" s="3"/>
      <c r="C990" s="3"/>
      <c r="D990" s="3"/>
      <c r="E990" s="3"/>
      <c r="F990" s="3"/>
      <c r="G990" s="3"/>
      <c r="H990" s="3"/>
      <c r="I990" s="3"/>
      <c r="J990" s="3"/>
      <c r="K990" s="3"/>
      <c r="L990" s="3"/>
      <c r="M990" s="3"/>
      <c r="N990" s="3"/>
      <c r="O990" s="3"/>
      <c r="P990" s="3"/>
      <c r="Q990" s="3"/>
    </row>
    <row r="991" ht="15.75" customHeight="1">
      <c r="A991" s="3"/>
      <c r="B991" s="3"/>
      <c r="C991" s="3"/>
      <c r="D991" s="3"/>
      <c r="E991" s="3"/>
      <c r="F991" s="3"/>
      <c r="G991" s="3"/>
      <c r="H991" s="3"/>
      <c r="I991" s="3"/>
      <c r="J991" s="3"/>
      <c r="K991" s="3"/>
      <c r="L991" s="3"/>
      <c r="M991" s="3"/>
      <c r="N991" s="3"/>
      <c r="O991" s="3"/>
      <c r="P991" s="3"/>
      <c r="Q991" s="3"/>
    </row>
    <row r="992" ht="15.75" customHeight="1">
      <c r="A992" s="3"/>
      <c r="B992" s="3"/>
      <c r="C992" s="3"/>
      <c r="D992" s="3"/>
      <c r="E992" s="3"/>
      <c r="F992" s="3"/>
      <c r="G992" s="3"/>
      <c r="H992" s="3"/>
      <c r="I992" s="3"/>
      <c r="J992" s="3"/>
      <c r="K992" s="3"/>
      <c r="L992" s="3"/>
      <c r="M992" s="3"/>
      <c r="N992" s="3"/>
      <c r="O992" s="3"/>
      <c r="P992" s="3"/>
      <c r="Q992" s="3"/>
    </row>
    <row r="993" ht="15.75" customHeight="1">
      <c r="A993" s="3"/>
      <c r="B993" s="3"/>
      <c r="C993" s="3"/>
      <c r="D993" s="3"/>
      <c r="E993" s="3"/>
      <c r="F993" s="3"/>
      <c r="G993" s="3"/>
      <c r="H993" s="3"/>
      <c r="I993" s="3"/>
      <c r="J993" s="3"/>
      <c r="K993" s="3"/>
      <c r="L993" s="3"/>
      <c r="M993" s="3"/>
      <c r="N993" s="3"/>
      <c r="O993" s="3"/>
      <c r="P993" s="3"/>
      <c r="Q993" s="3"/>
    </row>
    <row r="994" ht="15.75" customHeight="1">
      <c r="A994" s="3"/>
      <c r="B994" s="3"/>
      <c r="C994" s="3"/>
      <c r="D994" s="3"/>
      <c r="E994" s="3"/>
      <c r="F994" s="3"/>
      <c r="G994" s="3"/>
      <c r="H994" s="3"/>
      <c r="I994" s="3"/>
      <c r="J994" s="3"/>
      <c r="K994" s="3"/>
      <c r="L994" s="3"/>
      <c r="M994" s="3"/>
      <c r="N994" s="3"/>
      <c r="O994" s="3"/>
      <c r="P994" s="3"/>
      <c r="Q994" s="3"/>
    </row>
    <row r="995" ht="15.75" customHeight="1">
      <c r="A995" s="3"/>
      <c r="B995" s="3"/>
      <c r="C995" s="3"/>
      <c r="D995" s="3"/>
      <c r="E995" s="3"/>
      <c r="F995" s="3"/>
      <c r="G995" s="3"/>
      <c r="H995" s="3"/>
      <c r="I995" s="3"/>
      <c r="J995" s="3"/>
      <c r="K995" s="3"/>
      <c r="L995" s="3"/>
      <c r="M995" s="3"/>
      <c r="N995" s="3"/>
      <c r="O995" s="3"/>
      <c r="P995" s="3"/>
      <c r="Q995" s="3"/>
    </row>
    <row r="996" ht="15.75" customHeight="1">
      <c r="A996" s="3"/>
      <c r="B996" s="3"/>
      <c r="C996" s="3"/>
      <c r="D996" s="3"/>
      <c r="E996" s="3"/>
      <c r="F996" s="3"/>
      <c r="G996" s="3"/>
      <c r="H996" s="3"/>
      <c r="I996" s="3"/>
      <c r="J996" s="3"/>
      <c r="K996" s="3"/>
      <c r="L996" s="3"/>
      <c r="M996" s="3"/>
      <c r="N996" s="3"/>
      <c r="O996" s="3"/>
      <c r="P996" s="3"/>
      <c r="Q996" s="3"/>
    </row>
    <row r="997" ht="15.75" customHeight="1">
      <c r="A997" s="3"/>
      <c r="B997" s="3"/>
      <c r="C997" s="3"/>
      <c r="D997" s="3"/>
      <c r="E997" s="3"/>
      <c r="F997" s="3"/>
      <c r="G997" s="3"/>
      <c r="H997" s="3"/>
      <c r="I997" s="3"/>
      <c r="J997" s="3"/>
      <c r="K997" s="3"/>
      <c r="L997" s="3"/>
      <c r="M997" s="3"/>
      <c r="N997" s="3"/>
      <c r="O997" s="3"/>
      <c r="P997" s="3"/>
      <c r="Q997" s="3"/>
    </row>
    <row r="998" ht="15.75" customHeight="1">
      <c r="A998" s="3"/>
      <c r="B998" s="3"/>
      <c r="C998" s="3"/>
      <c r="D998" s="3"/>
      <c r="E998" s="3"/>
      <c r="F998" s="3"/>
      <c r="G998" s="3"/>
      <c r="H998" s="3"/>
      <c r="I998" s="3"/>
      <c r="J998" s="3"/>
      <c r="K998" s="3"/>
      <c r="L998" s="3"/>
      <c r="M998" s="3"/>
      <c r="N998" s="3"/>
      <c r="O998" s="3"/>
      <c r="P998" s="3"/>
      <c r="Q998" s="3"/>
    </row>
    <row r="999" ht="15.75" customHeight="1">
      <c r="A999" s="3"/>
      <c r="B999" s="3"/>
      <c r="C999" s="3"/>
      <c r="D999" s="3"/>
      <c r="E999" s="3"/>
      <c r="F999" s="3"/>
      <c r="G999" s="3"/>
      <c r="H999" s="3"/>
      <c r="I999" s="3"/>
      <c r="J999" s="3"/>
      <c r="K999" s="3"/>
      <c r="L999" s="3"/>
      <c r="M999" s="3"/>
      <c r="N999" s="3"/>
      <c r="O999" s="3"/>
      <c r="P999" s="3"/>
      <c r="Q999" s="3"/>
    </row>
    <row r="1000" ht="15.75" customHeight="1">
      <c r="A1000" s="3"/>
      <c r="B1000" s="3"/>
      <c r="C1000" s="3"/>
      <c r="D1000" s="3"/>
      <c r="E1000" s="3"/>
      <c r="F1000" s="3"/>
      <c r="G1000" s="3"/>
      <c r="H1000" s="3"/>
      <c r="I1000" s="3"/>
      <c r="J1000" s="3"/>
      <c r="K1000" s="3"/>
      <c r="L1000" s="3"/>
      <c r="M1000" s="3"/>
      <c r="N1000" s="3"/>
      <c r="O1000" s="3"/>
      <c r="P1000" s="3"/>
      <c r="Q1000" s="3"/>
    </row>
  </sheetData>
  <autoFilter ref="$A$1:$Q$69"/>
  <mergeCells count="1">
    <mergeCell ref="A72:H72"/>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20.0"/>
    <col customWidth="1" min="3" max="3" width="8.0"/>
    <col customWidth="1" min="4" max="4" width="30.0"/>
    <col customWidth="1" min="5" max="5" width="20.0"/>
    <col customWidth="1" min="6" max="6" width="16.0"/>
    <col customWidth="1" min="7" max="7" width="13.0"/>
    <col customWidth="1" min="8" max="9" width="20.0"/>
    <col customWidth="1" min="10" max="10" width="34.0"/>
    <col customWidth="1" min="11" max="11" width="11.0"/>
    <col customWidth="1" min="12" max="26" width="8.71"/>
  </cols>
  <sheetData>
    <row r="1" ht="30.0" customHeight="1">
      <c r="A1" s="2" t="s">
        <v>1198</v>
      </c>
      <c r="B1" s="2" t="s">
        <v>701</v>
      </c>
      <c r="C1" s="2" t="s">
        <v>1199</v>
      </c>
      <c r="D1" s="2" t="s">
        <v>1200</v>
      </c>
      <c r="E1" s="2" t="s">
        <v>1201</v>
      </c>
      <c r="F1" s="2" t="s">
        <v>1202</v>
      </c>
      <c r="G1" s="2" t="s">
        <v>1203</v>
      </c>
      <c r="H1" s="2" t="s">
        <v>1204</v>
      </c>
      <c r="I1" s="2" t="s">
        <v>1205</v>
      </c>
      <c r="J1" s="2" t="s">
        <v>1206</v>
      </c>
      <c r="K1" s="2" t="s">
        <v>1</v>
      </c>
    </row>
    <row r="2" ht="15.0" customHeight="1">
      <c r="A2" s="9" t="s">
        <v>1207</v>
      </c>
      <c r="B2" s="9" t="s">
        <v>1208</v>
      </c>
      <c r="C2" s="9" t="s">
        <v>1209</v>
      </c>
      <c r="D2" s="9" t="s">
        <v>1210</v>
      </c>
      <c r="E2" s="9" t="s">
        <v>1211</v>
      </c>
      <c r="F2" s="9" t="s">
        <v>1212</v>
      </c>
      <c r="G2" s="9">
        <v>10.0</v>
      </c>
      <c r="H2" s="9" t="s">
        <v>1213</v>
      </c>
      <c r="I2" s="9" t="s">
        <v>332</v>
      </c>
      <c r="J2" s="9" t="s">
        <v>1214</v>
      </c>
      <c r="K2" s="9" t="s">
        <v>412</v>
      </c>
    </row>
    <row r="3" ht="21.75" customHeight="1">
      <c r="A3" s="11" t="s">
        <v>1213</v>
      </c>
      <c r="B3" s="11" t="s">
        <v>1215</v>
      </c>
      <c r="C3" s="11" t="s">
        <v>1209</v>
      </c>
      <c r="D3" s="11" t="s">
        <v>1216</v>
      </c>
      <c r="E3" s="11" t="s">
        <v>1217</v>
      </c>
      <c r="F3" s="11" t="s">
        <v>1218</v>
      </c>
      <c r="G3" s="11">
        <v>2.0</v>
      </c>
      <c r="H3" s="11" t="s">
        <v>1219</v>
      </c>
      <c r="I3" s="11" t="s">
        <v>1220</v>
      </c>
      <c r="J3" s="11" t="s">
        <v>1221</v>
      </c>
      <c r="K3" s="11" t="s">
        <v>412</v>
      </c>
    </row>
    <row r="4" ht="15.0" customHeight="1">
      <c r="A4" s="9" t="s">
        <v>1222</v>
      </c>
      <c r="B4" s="9" t="s">
        <v>1223</v>
      </c>
      <c r="C4" s="9" t="s">
        <v>1209</v>
      </c>
      <c r="D4" s="9" t="s">
        <v>1216</v>
      </c>
      <c r="E4" s="9" t="s">
        <v>1217</v>
      </c>
      <c r="F4" s="9" t="s">
        <v>1218</v>
      </c>
      <c r="G4" s="9"/>
      <c r="H4" s="9" t="s">
        <v>1213</v>
      </c>
      <c r="I4" s="9" t="s">
        <v>1220</v>
      </c>
      <c r="J4" s="9" t="s">
        <v>1214</v>
      </c>
      <c r="K4" s="9" t="s">
        <v>412</v>
      </c>
    </row>
    <row r="5" ht="15.0" customHeight="1">
      <c r="A5" s="11" t="s">
        <v>1224</v>
      </c>
      <c r="B5" s="11" t="s">
        <v>1225</v>
      </c>
      <c r="C5" s="11" t="s">
        <v>1209</v>
      </c>
      <c r="D5" s="11" t="s">
        <v>1226</v>
      </c>
      <c r="E5" s="11" t="s">
        <v>1217</v>
      </c>
      <c r="F5" s="11" t="s">
        <v>1218</v>
      </c>
      <c r="G5" s="11"/>
      <c r="H5" s="11"/>
      <c r="I5" s="11" t="s">
        <v>1227</v>
      </c>
      <c r="J5" s="11" t="s">
        <v>1228</v>
      </c>
      <c r="K5" s="11" t="s">
        <v>1229</v>
      </c>
    </row>
    <row r="6" ht="15.0" customHeight="1">
      <c r="A6" s="9" t="s">
        <v>1230</v>
      </c>
      <c r="B6" s="9" t="s">
        <v>1231</v>
      </c>
      <c r="C6" s="9" t="s">
        <v>1209</v>
      </c>
      <c r="D6" s="9" t="s">
        <v>1232</v>
      </c>
      <c r="E6" s="9" t="s">
        <v>1217</v>
      </c>
      <c r="F6" s="9" t="s">
        <v>1218</v>
      </c>
      <c r="G6" s="9">
        <v>1.0</v>
      </c>
      <c r="H6" s="9"/>
      <c r="I6" s="9" t="s">
        <v>1233</v>
      </c>
      <c r="J6" s="9" t="s">
        <v>1214</v>
      </c>
      <c r="K6" s="9" t="s">
        <v>412</v>
      </c>
    </row>
    <row r="7" ht="15.0" customHeight="1">
      <c r="A7" s="11" t="s">
        <v>1234</v>
      </c>
      <c r="B7" s="11" t="s">
        <v>1235</v>
      </c>
      <c r="C7" s="11" t="s">
        <v>1209</v>
      </c>
      <c r="D7" s="11" t="s">
        <v>1236</v>
      </c>
      <c r="E7" s="11" t="s">
        <v>110</v>
      </c>
      <c r="F7" s="11" t="s">
        <v>110</v>
      </c>
      <c r="G7" s="11"/>
      <c r="H7" s="11"/>
      <c r="I7" s="11" t="s">
        <v>1237</v>
      </c>
      <c r="J7" s="11" t="s">
        <v>1228</v>
      </c>
      <c r="K7" s="11"/>
    </row>
    <row r="8" ht="15.0" customHeight="1">
      <c r="A8" s="9" t="s">
        <v>1238</v>
      </c>
      <c r="B8" s="9" t="s">
        <v>1239</v>
      </c>
      <c r="C8" s="9" t="s">
        <v>1209</v>
      </c>
      <c r="D8" s="9" t="s">
        <v>1240</v>
      </c>
      <c r="E8" s="9" t="s">
        <v>110</v>
      </c>
      <c r="F8" s="9" t="s">
        <v>110</v>
      </c>
      <c r="G8" s="9"/>
      <c r="H8" s="9"/>
      <c r="I8" s="9"/>
      <c r="J8" s="9" t="s">
        <v>355</v>
      </c>
      <c r="K8" s="9"/>
    </row>
    <row r="9">
      <c r="A9" s="3"/>
      <c r="B9" s="3"/>
      <c r="C9" s="3"/>
      <c r="D9" s="3"/>
      <c r="E9" s="3"/>
      <c r="F9" s="3"/>
      <c r="G9" s="3"/>
      <c r="H9" s="3"/>
      <c r="I9" s="3"/>
      <c r="J9" s="3"/>
      <c r="K9" s="3"/>
    </row>
    <row r="10" ht="27.75" customHeight="1">
      <c r="A10" s="13" t="s">
        <v>1241</v>
      </c>
      <c r="I10" s="3"/>
      <c r="J10" s="3"/>
      <c r="K10" s="3"/>
    </row>
    <row r="11">
      <c r="A11" s="3"/>
      <c r="B11" s="3"/>
      <c r="C11" s="3"/>
      <c r="D11" s="3"/>
      <c r="E11" s="3"/>
      <c r="F11" s="3"/>
      <c r="G11" s="3"/>
      <c r="H11" s="3"/>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8"/>
  <mergeCells count="1">
    <mergeCell ref="A10:H10"/>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7.0"/>
    <col customWidth="1" min="3" max="3" width="11.0"/>
    <col customWidth="1" min="4" max="4" width="12.0"/>
    <col customWidth="1" min="5" max="5" width="17.0"/>
    <col customWidth="1" min="6" max="6" width="15.0"/>
    <col customWidth="1" min="7" max="7" width="20.0"/>
    <col customWidth="1" min="8" max="8" width="19.0"/>
    <col customWidth="1" min="9" max="9" width="22.0"/>
    <col customWidth="1" min="10" max="10" width="11.0"/>
    <col customWidth="1" min="11" max="12" width="14.0"/>
    <col customWidth="1" min="13" max="26" width="8.71"/>
  </cols>
  <sheetData>
    <row r="1" ht="30.0" customHeight="1">
      <c r="A1" s="2" t="s">
        <v>1242</v>
      </c>
      <c r="B1" s="2" t="s">
        <v>322</v>
      </c>
      <c r="C1" s="2" t="s">
        <v>1198</v>
      </c>
      <c r="D1" s="2" t="s">
        <v>1243</v>
      </c>
      <c r="E1" s="2" t="s">
        <v>1244</v>
      </c>
      <c r="F1" s="2" t="s">
        <v>1245</v>
      </c>
      <c r="G1" s="2" t="s">
        <v>1246</v>
      </c>
      <c r="H1" s="2" t="s">
        <v>1247</v>
      </c>
      <c r="I1" s="2" t="s">
        <v>1248</v>
      </c>
      <c r="J1" s="2" t="s">
        <v>1</v>
      </c>
      <c r="K1" s="6" t="s">
        <v>628</v>
      </c>
      <c r="L1" s="6" t="s">
        <v>1249</v>
      </c>
    </row>
    <row r="2" ht="15.0" customHeight="1">
      <c r="A2" s="9" t="s">
        <v>1250</v>
      </c>
      <c r="B2" s="9" t="s">
        <v>331</v>
      </c>
      <c r="C2" s="9" t="s">
        <v>1207</v>
      </c>
      <c r="D2" s="9">
        <v>18.0</v>
      </c>
      <c r="E2" s="9" t="s">
        <v>1251</v>
      </c>
      <c r="F2" s="9">
        <v>18.0</v>
      </c>
      <c r="G2" s="9">
        <v>0.0</v>
      </c>
      <c r="H2" s="9"/>
      <c r="I2" s="9" t="s">
        <v>1252</v>
      </c>
      <c r="J2" s="9" t="s">
        <v>412</v>
      </c>
      <c r="K2" s="10" t="s">
        <v>333</v>
      </c>
      <c r="L2" s="10">
        <v>10.0</v>
      </c>
    </row>
    <row r="3" ht="15.0" customHeight="1">
      <c r="A3" s="11" t="s">
        <v>1253</v>
      </c>
      <c r="B3" s="11" t="s">
        <v>331</v>
      </c>
      <c r="C3" s="11" t="s">
        <v>1213</v>
      </c>
      <c r="D3" s="11">
        <v>6.0</v>
      </c>
      <c r="E3" s="11" t="s">
        <v>1251</v>
      </c>
      <c r="F3" s="11">
        <v>6.0</v>
      </c>
      <c r="G3" s="11">
        <v>0.0</v>
      </c>
      <c r="H3" s="11"/>
      <c r="I3" s="11" t="s">
        <v>1252</v>
      </c>
      <c r="J3" s="11" t="s">
        <v>412</v>
      </c>
      <c r="K3" s="12" t="s">
        <v>333</v>
      </c>
      <c r="L3" s="12">
        <v>2.0</v>
      </c>
    </row>
    <row r="4" ht="15.0" customHeight="1">
      <c r="A4" s="9" t="s">
        <v>1254</v>
      </c>
      <c r="B4" s="9" t="s">
        <v>331</v>
      </c>
      <c r="C4" s="9" t="s">
        <v>1222</v>
      </c>
      <c r="D4" s="9">
        <v>6.0</v>
      </c>
      <c r="E4" s="9" t="s">
        <v>1251</v>
      </c>
      <c r="F4" s="9">
        <v>6.0</v>
      </c>
      <c r="G4" s="9">
        <v>0.0</v>
      </c>
      <c r="H4" s="9"/>
      <c r="I4" s="9" t="s">
        <v>1252</v>
      </c>
      <c r="J4" s="9" t="s">
        <v>412</v>
      </c>
      <c r="K4" s="10" t="s">
        <v>333</v>
      </c>
      <c r="L4" s="10"/>
    </row>
    <row r="5" ht="15.0" customHeight="1">
      <c r="A5" s="11" t="s">
        <v>1255</v>
      </c>
      <c r="B5" s="11" t="s">
        <v>345</v>
      </c>
      <c r="C5" s="11" t="s">
        <v>1207</v>
      </c>
      <c r="D5" s="11">
        <v>18.0</v>
      </c>
      <c r="E5" s="11" t="s">
        <v>402</v>
      </c>
      <c r="F5" s="11">
        <v>1.5</v>
      </c>
      <c r="G5" s="11">
        <v>6.0</v>
      </c>
      <c r="H5" s="11">
        <v>9.0</v>
      </c>
      <c r="I5" s="11" t="s">
        <v>1256</v>
      </c>
      <c r="J5" s="11" t="s">
        <v>412</v>
      </c>
      <c r="K5" s="12" t="s">
        <v>346</v>
      </c>
      <c r="L5" s="12">
        <v>10.0</v>
      </c>
    </row>
    <row r="6" ht="15.0" customHeight="1">
      <c r="A6" s="9" t="s">
        <v>1257</v>
      </c>
      <c r="B6" s="9" t="s">
        <v>345</v>
      </c>
      <c r="C6" s="9" t="s">
        <v>1213</v>
      </c>
      <c r="D6" s="9">
        <v>6.0</v>
      </c>
      <c r="E6" s="9" t="s">
        <v>1251</v>
      </c>
      <c r="F6" s="9">
        <v>6.0</v>
      </c>
      <c r="G6" s="9">
        <v>0.0</v>
      </c>
      <c r="H6" s="9"/>
      <c r="I6" s="9" t="s">
        <v>1252</v>
      </c>
      <c r="J6" s="9" t="s">
        <v>412</v>
      </c>
      <c r="K6" s="10" t="s">
        <v>346</v>
      </c>
      <c r="L6" s="10">
        <v>2.0</v>
      </c>
    </row>
    <row r="7" ht="15.0" customHeight="1">
      <c r="A7" s="11" t="s">
        <v>1258</v>
      </c>
      <c r="B7" s="11" t="s">
        <v>345</v>
      </c>
      <c r="C7" s="11" t="s">
        <v>1222</v>
      </c>
      <c r="D7" s="11">
        <v>6.0</v>
      </c>
      <c r="E7" s="11" t="s">
        <v>1251</v>
      </c>
      <c r="F7" s="11">
        <v>6.0</v>
      </c>
      <c r="G7" s="11">
        <v>0.0</v>
      </c>
      <c r="H7" s="11"/>
      <c r="I7" s="11" t="s">
        <v>1252</v>
      </c>
      <c r="J7" s="11" t="s">
        <v>412</v>
      </c>
      <c r="K7" s="12" t="s">
        <v>346</v>
      </c>
      <c r="L7" s="12"/>
    </row>
    <row r="8" ht="15.0" customHeight="1">
      <c r="A8" s="9" t="s">
        <v>1259</v>
      </c>
      <c r="B8" s="9" t="s">
        <v>372</v>
      </c>
      <c r="C8" s="9" t="s">
        <v>1213</v>
      </c>
      <c r="D8" s="9">
        <v>6.0</v>
      </c>
      <c r="E8" s="9" t="s">
        <v>1251</v>
      </c>
      <c r="F8" s="9">
        <v>6.0</v>
      </c>
      <c r="G8" s="9">
        <v>0.0</v>
      </c>
      <c r="H8" s="9"/>
      <c r="I8" s="9" t="s">
        <v>1252</v>
      </c>
      <c r="J8" s="9" t="s">
        <v>412</v>
      </c>
      <c r="K8" s="10" t="s">
        <v>373</v>
      </c>
      <c r="L8" s="10">
        <v>2.0</v>
      </c>
    </row>
    <row r="9" ht="15.0" customHeight="1">
      <c r="A9" s="11" t="s">
        <v>1260</v>
      </c>
      <c r="B9" s="11" t="s">
        <v>376</v>
      </c>
      <c r="C9" s="11" t="s">
        <v>1213</v>
      </c>
      <c r="D9" s="11">
        <v>6.0</v>
      </c>
      <c r="E9" s="11" t="s">
        <v>1251</v>
      </c>
      <c r="F9" s="11">
        <v>6.0</v>
      </c>
      <c r="G9" s="11">
        <v>0.0</v>
      </c>
      <c r="H9" s="11"/>
      <c r="I9" s="11" t="s">
        <v>1252</v>
      </c>
      <c r="J9" s="11" t="s">
        <v>412</v>
      </c>
      <c r="K9" s="12" t="s">
        <v>373</v>
      </c>
      <c r="L9" s="12">
        <v>2.0</v>
      </c>
    </row>
    <row r="10" ht="15.0" customHeight="1">
      <c r="A10" s="9" t="s">
        <v>1261</v>
      </c>
      <c r="B10" s="9" t="s">
        <v>331</v>
      </c>
      <c r="C10" s="9" t="s">
        <v>1230</v>
      </c>
      <c r="D10" s="9">
        <v>1.0</v>
      </c>
      <c r="E10" s="9" t="s">
        <v>1251</v>
      </c>
      <c r="F10" s="9">
        <v>1.0</v>
      </c>
      <c r="G10" s="9">
        <v>0.0</v>
      </c>
      <c r="H10" s="9"/>
      <c r="I10" s="9" t="s">
        <v>1233</v>
      </c>
      <c r="J10" s="9" t="s">
        <v>412</v>
      </c>
      <c r="K10" s="10" t="s">
        <v>333</v>
      </c>
      <c r="L10" s="10">
        <v>1.0</v>
      </c>
    </row>
    <row r="11" ht="15.0" customHeight="1">
      <c r="A11" s="11" t="s">
        <v>1262</v>
      </c>
      <c r="B11" s="11" t="s">
        <v>345</v>
      </c>
      <c r="C11" s="11" t="s">
        <v>1230</v>
      </c>
      <c r="D11" s="11">
        <v>1.0</v>
      </c>
      <c r="E11" s="11" t="s">
        <v>1251</v>
      </c>
      <c r="F11" s="11">
        <v>1.0</v>
      </c>
      <c r="G11" s="11">
        <v>0.0</v>
      </c>
      <c r="H11" s="11"/>
      <c r="I11" s="11" t="s">
        <v>1233</v>
      </c>
      <c r="J11" s="11" t="s">
        <v>412</v>
      </c>
      <c r="K11" s="12" t="s">
        <v>346</v>
      </c>
      <c r="L11" s="12">
        <v>1.0</v>
      </c>
    </row>
    <row r="12">
      <c r="A12" s="3"/>
      <c r="B12" s="3"/>
      <c r="C12" s="3"/>
      <c r="D12" s="3"/>
      <c r="E12" s="3"/>
      <c r="F12" s="3"/>
      <c r="G12" s="3"/>
      <c r="H12" s="3"/>
      <c r="I12" s="3"/>
      <c r="J12" s="3"/>
      <c r="K12" s="3"/>
      <c r="L12" s="3"/>
    </row>
    <row r="13" ht="27.75" customHeight="1">
      <c r="A13" s="14" t="s">
        <v>1263</v>
      </c>
      <c r="K13" s="3"/>
      <c r="L13" s="3"/>
    </row>
    <row r="14">
      <c r="A14" s="3"/>
      <c r="B14" s="3"/>
      <c r="C14" s="3"/>
      <c r="D14" s="3"/>
      <c r="E14" s="3"/>
      <c r="F14" s="3"/>
      <c r="G14" s="3"/>
      <c r="H14" s="3"/>
      <c r="I14" s="3"/>
      <c r="J14" s="3"/>
      <c r="K14" s="3"/>
      <c r="L14" s="3"/>
    </row>
    <row r="15">
      <c r="A15" s="3"/>
      <c r="B15" s="3"/>
      <c r="C15" s="3"/>
      <c r="D15" s="3"/>
      <c r="E15" s="3"/>
      <c r="F15" s="3"/>
      <c r="G15" s="3"/>
      <c r="H15" s="3"/>
      <c r="I15" s="3"/>
      <c r="J15" s="3"/>
      <c r="K15" s="3"/>
      <c r="L15" s="3"/>
    </row>
    <row r="16">
      <c r="A16" s="3"/>
      <c r="B16" s="3"/>
      <c r="C16" s="3"/>
      <c r="D16" s="3"/>
      <c r="E16" s="3"/>
      <c r="F16" s="3"/>
      <c r="G16" s="3"/>
      <c r="H16" s="3"/>
      <c r="I16" s="3"/>
      <c r="J16" s="3"/>
      <c r="K16" s="3"/>
      <c r="L16" s="3"/>
    </row>
    <row r="17">
      <c r="A17" s="3"/>
      <c r="B17" s="3"/>
      <c r="C17" s="3"/>
      <c r="D17" s="3"/>
      <c r="E17" s="3"/>
      <c r="F17" s="3"/>
      <c r="G17" s="3"/>
      <c r="H17" s="3"/>
      <c r="I17" s="3"/>
      <c r="J17" s="3"/>
      <c r="K17" s="3"/>
      <c r="L17" s="3"/>
    </row>
    <row r="18">
      <c r="A18" s="3"/>
      <c r="B18" s="3"/>
      <c r="C18" s="3"/>
      <c r="D18" s="3"/>
      <c r="E18" s="3"/>
      <c r="F18" s="3"/>
      <c r="G18" s="3"/>
      <c r="H18" s="3"/>
      <c r="I18" s="3"/>
      <c r="J18" s="3"/>
      <c r="K18" s="3"/>
      <c r="L18" s="3"/>
    </row>
    <row r="19">
      <c r="A19" s="3"/>
      <c r="B19" s="3"/>
      <c r="C19" s="3"/>
      <c r="D19" s="3"/>
      <c r="E19" s="3"/>
      <c r="F19" s="3"/>
      <c r="G19" s="3"/>
      <c r="H19" s="3"/>
      <c r="I19" s="3"/>
      <c r="J19" s="3"/>
      <c r="K19" s="3"/>
      <c r="L19" s="3"/>
    </row>
    <row r="20">
      <c r="A20" s="3"/>
      <c r="B20" s="3"/>
      <c r="C20" s="3"/>
      <c r="D20" s="3"/>
      <c r="E20" s="3"/>
      <c r="F20" s="3"/>
      <c r="G20" s="3"/>
      <c r="H20" s="3"/>
      <c r="I20" s="3"/>
      <c r="J20" s="3"/>
      <c r="K20" s="3"/>
      <c r="L20" s="3"/>
    </row>
    <row r="21" ht="15.75" customHeight="1">
      <c r="A21" s="3"/>
      <c r="B21" s="3"/>
      <c r="C21" s="3"/>
      <c r="D21" s="3"/>
      <c r="E21" s="3"/>
      <c r="F21" s="3"/>
      <c r="G21" s="3"/>
      <c r="H21" s="3"/>
      <c r="I21" s="3"/>
      <c r="J21" s="3"/>
      <c r="K21" s="3"/>
      <c r="L21" s="3"/>
    </row>
    <row r="22" ht="15.75" customHeight="1">
      <c r="A22" s="3"/>
      <c r="B22" s="3"/>
      <c r="C22" s="3"/>
      <c r="D22" s="3"/>
      <c r="E22" s="3"/>
      <c r="F22" s="3"/>
      <c r="G22" s="3"/>
      <c r="H22" s="3"/>
      <c r="I22" s="3"/>
      <c r="J22" s="3"/>
      <c r="K22" s="3"/>
      <c r="L22" s="3"/>
    </row>
    <row r="23" ht="15.75" customHeight="1">
      <c r="A23" s="3"/>
      <c r="B23" s="3"/>
      <c r="C23" s="3"/>
      <c r="D23" s="3"/>
      <c r="E23" s="3"/>
      <c r="F23" s="3"/>
      <c r="G23" s="3"/>
      <c r="H23" s="3"/>
      <c r="I23" s="3"/>
      <c r="J23" s="3"/>
      <c r="K23" s="3"/>
      <c r="L23" s="3"/>
    </row>
    <row r="24" ht="15.75" customHeight="1">
      <c r="A24" s="3"/>
      <c r="B24" s="3"/>
      <c r="C24" s="3"/>
      <c r="D24" s="3"/>
      <c r="E24" s="3"/>
      <c r="F24" s="3"/>
      <c r="G24" s="3"/>
      <c r="H24" s="3"/>
      <c r="I24" s="3"/>
      <c r="J24" s="3"/>
      <c r="K24" s="3"/>
      <c r="L24" s="3"/>
    </row>
    <row r="25" ht="15.75" customHeight="1">
      <c r="A25" s="3"/>
      <c r="B25" s="3"/>
      <c r="C25" s="3"/>
      <c r="D25" s="3"/>
      <c r="E25" s="3"/>
      <c r="F25" s="3"/>
      <c r="G25" s="3"/>
      <c r="H25" s="3"/>
      <c r="I25" s="3"/>
      <c r="J25" s="3"/>
      <c r="K25" s="3"/>
      <c r="L25" s="3"/>
    </row>
    <row r="26" ht="15.75" customHeight="1">
      <c r="A26" s="3"/>
      <c r="B26" s="3"/>
      <c r="C26" s="3"/>
      <c r="D26" s="3"/>
      <c r="E26" s="3"/>
      <c r="F26" s="3"/>
      <c r="G26" s="3"/>
      <c r="H26" s="3"/>
      <c r="I26" s="3"/>
      <c r="J26" s="3"/>
      <c r="K26" s="3"/>
      <c r="L26" s="3"/>
    </row>
    <row r="27" ht="15.75" customHeight="1">
      <c r="A27" s="3"/>
      <c r="B27" s="3"/>
      <c r="C27" s="3"/>
      <c r="D27" s="3"/>
      <c r="E27" s="3"/>
      <c r="F27" s="3"/>
      <c r="G27" s="3"/>
      <c r="H27" s="3"/>
      <c r="I27" s="3"/>
      <c r="J27" s="3"/>
      <c r="K27" s="3"/>
      <c r="L27" s="3"/>
    </row>
    <row r="28" ht="15.75" customHeight="1">
      <c r="A28" s="3"/>
      <c r="B28" s="3"/>
      <c r="C28" s="3"/>
      <c r="D28" s="3"/>
      <c r="E28" s="3"/>
      <c r="F28" s="3"/>
      <c r="G28" s="3"/>
      <c r="H28" s="3"/>
      <c r="I28" s="3"/>
      <c r="J28" s="3"/>
      <c r="K28" s="3"/>
      <c r="L28" s="3"/>
    </row>
    <row r="29" ht="15.75" customHeight="1">
      <c r="A29" s="3"/>
      <c r="B29" s="3"/>
      <c r="C29" s="3"/>
      <c r="D29" s="3"/>
      <c r="E29" s="3"/>
      <c r="F29" s="3"/>
      <c r="G29" s="3"/>
      <c r="H29" s="3"/>
      <c r="I29" s="3"/>
      <c r="J29" s="3"/>
      <c r="K29" s="3"/>
      <c r="L29" s="3"/>
    </row>
    <row r="30" ht="15.75" customHeight="1">
      <c r="A30" s="3"/>
      <c r="B30" s="3"/>
      <c r="C30" s="3"/>
      <c r="D30" s="3"/>
      <c r="E30" s="3"/>
      <c r="F30" s="3"/>
      <c r="G30" s="3"/>
      <c r="H30" s="3"/>
      <c r="I30" s="3"/>
      <c r="J30" s="3"/>
      <c r="K30" s="3"/>
      <c r="L30" s="3"/>
    </row>
    <row r="31" ht="15.75" customHeight="1">
      <c r="A31" s="3"/>
      <c r="B31" s="3"/>
      <c r="C31" s="3"/>
      <c r="D31" s="3"/>
      <c r="E31" s="3"/>
      <c r="F31" s="3"/>
      <c r="G31" s="3"/>
      <c r="H31" s="3"/>
      <c r="I31" s="3"/>
      <c r="J31" s="3"/>
      <c r="K31" s="3"/>
      <c r="L31" s="3"/>
    </row>
    <row r="32" ht="15.75" customHeight="1">
      <c r="A32" s="3"/>
      <c r="B32" s="3"/>
      <c r="C32" s="3"/>
      <c r="D32" s="3"/>
      <c r="E32" s="3"/>
      <c r="F32" s="3"/>
      <c r="G32" s="3"/>
      <c r="H32" s="3"/>
      <c r="I32" s="3"/>
      <c r="J32" s="3"/>
      <c r="K32" s="3"/>
      <c r="L32" s="3"/>
    </row>
    <row r="33" ht="15.75" customHeight="1">
      <c r="A33" s="3"/>
      <c r="B33" s="3"/>
      <c r="C33" s="3"/>
      <c r="D33" s="3"/>
      <c r="E33" s="3"/>
      <c r="F33" s="3"/>
      <c r="G33" s="3"/>
      <c r="H33" s="3"/>
      <c r="I33" s="3"/>
      <c r="J33" s="3"/>
      <c r="K33" s="3"/>
      <c r="L33" s="3"/>
    </row>
    <row r="34" ht="15.75" customHeight="1">
      <c r="A34" s="3"/>
      <c r="B34" s="3"/>
      <c r="C34" s="3"/>
      <c r="D34" s="3"/>
      <c r="E34" s="3"/>
      <c r="F34" s="3"/>
      <c r="G34" s="3"/>
      <c r="H34" s="3"/>
      <c r="I34" s="3"/>
      <c r="J34" s="3"/>
      <c r="K34" s="3"/>
      <c r="L34" s="3"/>
    </row>
    <row r="35" ht="15.75" customHeight="1">
      <c r="A35" s="3"/>
      <c r="B35" s="3"/>
      <c r="C35" s="3"/>
      <c r="D35" s="3"/>
      <c r="E35" s="3"/>
      <c r="F35" s="3"/>
      <c r="G35" s="3"/>
      <c r="H35" s="3"/>
      <c r="I35" s="3"/>
      <c r="J35" s="3"/>
      <c r="K35" s="3"/>
      <c r="L35" s="3"/>
    </row>
    <row r="36" ht="15.75" customHeight="1">
      <c r="A36" s="3"/>
      <c r="B36" s="3"/>
      <c r="C36" s="3"/>
      <c r="D36" s="3"/>
      <c r="E36" s="3"/>
      <c r="F36" s="3"/>
      <c r="G36" s="3"/>
      <c r="H36" s="3"/>
      <c r="I36" s="3"/>
      <c r="J36" s="3"/>
      <c r="K36" s="3"/>
      <c r="L36" s="3"/>
    </row>
    <row r="37" ht="15.75" customHeight="1">
      <c r="A37" s="3"/>
      <c r="B37" s="3"/>
      <c r="C37" s="3"/>
      <c r="D37" s="3"/>
      <c r="E37" s="3"/>
      <c r="F37" s="3"/>
      <c r="G37" s="3"/>
      <c r="H37" s="3"/>
      <c r="I37" s="3"/>
      <c r="J37" s="3"/>
      <c r="K37" s="3"/>
      <c r="L37" s="3"/>
    </row>
    <row r="38" ht="15.75" customHeight="1">
      <c r="A38" s="3"/>
      <c r="B38" s="3"/>
      <c r="C38" s="3"/>
      <c r="D38" s="3"/>
      <c r="E38" s="3"/>
      <c r="F38" s="3"/>
      <c r="G38" s="3"/>
      <c r="H38" s="3"/>
      <c r="I38" s="3"/>
      <c r="J38" s="3"/>
      <c r="K38" s="3"/>
      <c r="L38" s="3"/>
    </row>
    <row r="39" ht="15.75" customHeight="1">
      <c r="A39" s="3"/>
      <c r="B39" s="3"/>
      <c r="C39" s="3"/>
      <c r="D39" s="3"/>
      <c r="E39" s="3"/>
      <c r="F39" s="3"/>
      <c r="G39" s="3"/>
      <c r="H39" s="3"/>
      <c r="I39" s="3"/>
      <c r="J39" s="3"/>
      <c r="K39" s="3"/>
      <c r="L39" s="3"/>
    </row>
    <row r="40" ht="15.75" customHeight="1">
      <c r="A40" s="3"/>
      <c r="B40" s="3"/>
      <c r="C40" s="3"/>
      <c r="D40" s="3"/>
      <c r="E40" s="3"/>
      <c r="F40" s="3"/>
      <c r="G40" s="3"/>
      <c r="H40" s="3"/>
      <c r="I40" s="3"/>
      <c r="J40" s="3"/>
      <c r="K40" s="3"/>
      <c r="L40" s="3"/>
    </row>
    <row r="41" ht="15.75" customHeight="1">
      <c r="A41" s="3"/>
      <c r="B41" s="3"/>
      <c r="C41" s="3"/>
      <c r="D41" s="3"/>
      <c r="E41" s="3"/>
      <c r="F41" s="3"/>
      <c r="G41" s="3"/>
      <c r="H41" s="3"/>
      <c r="I41" s="3"/>
      <c r="J41" s="3"/>
      <c r="K41" s="3"/>
      <c r="L41" s="3"/>
    </row>
    <row r="42" ht="15.75" customHeight="1">
      <c r="A42" s="3"/>
      <c r="B42" s="3"/>
      <c r="C42" s="3"/>
      <c r="D42" s="3"/>
      <c r="E42" s="3"/>
      <c r="F42" s="3"/>
      <c r="G42" s="3"/>
      <c r="H42" s="3"/>
      <c r="I42" s="3"/>
      <c r="J42" s="3"/>
      <c r="K42" s="3"/>
      <c r="L42" s="3"/>
    </row>
    <row r="43" ht="15.75" customHeight="1">
      <c r="A43" s="3"/>
      <c r="B43" s="3"/>
      <c r="C43" s="3"/>
      <c r="D43" s="3"/>
      <c r="E43" s="3"/>
      <c r="F43" s="3"/>
      <c r="G43" s="3"/>
      <c r="H43" s="3"/>
      <c r="I43" s="3"/>
      <c r="J43" s="3"/>
      <c r="K43" s="3"/>
      <c r="L43" s="3"/>
    </row>
    <row r="44" ht="15.75" customHeight="1">
      <c r="A44" s="3"/>
      <c r="B44" s="3"/>
      <c r="C44" s="3"/>
      <c r="D44" s="3"/>
      <c r="E44" s="3"/>
      <c r="F44" s="3"/>
      <c r="G44" s="3"/>
      <c r="H44" s="3"/>
      <c r="I44" s="3"/>
      <c r="J44" s="3"/>
      <c r="K44" s="3"/>
      <c r="L44" s="3"/>
    </row>
    <row r="45" ht="15.75" customHeight="1">
      <c r="A45" s="3"/>
      <c r="B45" s="3"/>
      <c r="C45" s="3"/>
      <c r="D45" s="3"/>
      <c r="E45" s="3"/>
      <c r="F45" s="3"/>
      <c r="G45" s="3"/>
      <c r="H45" s="3"/>
      <c r="I45" s="3"/>
      <c r="J45" s="3"/>
      <c r="K45" s="3"/>
      <c r="L45" s="3"/>
    </row>
    <row r="46" ht="15.75" customHeight="1">
      <c r="A46" s="3"/>
      <c r="B46" s="3"/>
      <c r="C46" s="3"/>
      <c r="D46" s="3"/>
      <c r="E46" s="3"/>
      <c r="F46" s="3"/>
      <c r="G46" s="3"/>
      <c r="H46" s="3"/>
      <c r="I46" s="3"/>
      <c r="J46" s="3"/>
      <c r="K46" s="3"/>
      <c r="L46" s="3"/>
    </row>
    <row r="47" ht="15.75" customHeight="1">
      <c r="A47" s="3"/>
      <c r="B47" s="3"/>
      <c r="C47" s="3"/>
      <c r="D47" s="3"/>
      <c r="E47" s="3"/>
      <c r="F47" s="3"/>
      <c r="G47" s="3"/>
      <c r="H47" s="3"/>
      <c r="I47" s="3"/>
      <c r="J47" s="3"/>
      <c r="K47" s="3"/>
      <c r="L47" s="3"/>
    </row>
    <row r="48" ht="15.75" customHeight="1">
      <c r="A48" s="3"/>
      <c r="B48" s="3"/>
      <c r="C48" s="3"/>
      <c r="D48" s="3"/>
      <c r="E48" s="3"/>
      <c r="F48" s="3"/>
      <c r="G48" s="3"/>
      <c r="H48" s="3"/>
      <c r="I48" s="3"/>
      <c r="J48" s="3"/>
      <c r="K48" s="3"/>
      <c r="L48" s="3"/>
    </row>
    <row r="49" ht="15.75" customHeight="1">
      <c r="A49" s="3"/>
      <c r="B49" s="3"/>
      <c r="C49" s="3"/>
      <c r="D49" s="3"/>
      <c r="E49" s="3"/>
      <c r="F49" s="3"/>
      <c r="G49" s="3"/>
      <c r="H49" s="3"/>
      <c r="I49" s="3"/>
      <c r="J49" s="3"/>
      <c r="K49" s="3"/>
      <c r="L49" s="3"/>
    </row>
    <row r="50" ht="15.75" customHeight="1">
      <c r="A50" s="3"/>
      <c r="B50" s="3"/>
      <c r="C50" s="3"/>
      <c r="D50" s="3"/>
      <c r="E50" s="3"/>
      <c r="F50" s="3"/>
      <c r="G50" s="3"/>
      <c r="H50" s="3"/>
      <c r="I50" s="3"/>
      <c r="J50" s="3"/>
      <c r="K50" s="3"/>
      <c r="L50" s="3"/>
    </row>
    <row r="51" ht="15.75" customHeight="1">
      <c r="A51" s="3"/>
      <c r="B51" s="3"/>
      <c r="C51" s="3"/>
      <c r="D51" s="3"/>
      <c r="E51" s="3"/>
      <c r="F51" s="3"/>
      <c r="G51" s="3"/>
      <c r="H51" s="3"/>
      <c r="I51" s="3"/>
      <c r="J51" s="3"/>
      <c r="K51" s="3"/>
      <c r="L51" s="3"/>
    </row>
    <row r="52" ht="15.75" customHeight="1">
      <c r="A52" s="3"/>
      <c r="B52" s="3"/>
      <c r="C52" s="3"/>
      <c r="D52" s="3"/>
      <c r="E52" s="3"/>
      <c r="F52" s="3"/>
      <c r="G52" s="3"/>
      <c r="H52" s="3"/>
      <c r="I52" s="3"/>
      <c r="J52" s="3"/>
      <c r="K52" s="3"/>
      <c r="L52" s="3"/>
    </row>
    <row r="53" ht="15.75" customHeight="1">
      <c r="A53" s="3"/>
      <c r="B53" s="3"/>
      <c r="C53" s="3"/>
      <c r="D53" s="3"/>
      <c r="E53" s="3"/>
      <c r="F53" s="3"/>
      <c r="G53" s="3"/>
      <c r="H53" s="3"/>
      <c r="I53" s="3"/>
      <c r="J53" s="3"/>
      <c r="K53" s="3"/>
      <c r="L53" s="3"/>
    </row>
    <row r="54" ht="15.75" customHeight="1">
      <c r="A54" s="3"/>
      <c r="B54" s="3"/>
      <c r="C54" s="3"/>
      <c r="D54" s="3"/>
      <c r="E54" s="3"/>
      <c r="F54" s="3"/>
      <c r="G54" s="3"/>
      <c r="H54" s="3"/>
      <c r="I54" s="3"/>
      <c r="J54" s="3"/>
      <c r="K54" s="3"/>
      <c r="L54" s="3"/>
    </row>
    <row r="55" ht="15.75" customHeight="1">
      <c r="A55" s="3"/>
      <c r="B55" s="3"/>
      <c r="C55" s="3"/>
      <c r="D55" s="3"/>
      <c r="E55" s="3"/>
      <c r="F55" s="3"/>
      <c r="G55" s="3"/>
      <c r="H55" s="3"/>
      <c r="I55" s="3"/>
      <c r="J55" s="3"/>
      <c r="K55" s="3"/>
      <c r="L55" s="3"/>
    </row>
    <row r="56" ht="15.75" customHeight="1">
      <c r="A56" s="3"/>
      <c r="B56" s="3"/>
      <c r="C56" s="3"/>
      <c r="D56" s="3"/>
      <c r="E56" s="3"/>
      <c r="F56" s="3"/>
      <c r="G56" s="3"/>
      <c r="H56" s="3"/>
      <c r="I56" s="3"/>
      <c r="J56" s="3"/>
      <c r="K56" s="3"/>
      <c r="L56" s="3"/>
    </row>
    <row r="57" ht="15.75" customHeight="1">
      <c r="A57" s="3"/>
      <c r="B57" s="3"/>
      <c r="C57" s="3"/>
      <c r="D57" s="3"/>
      <c r="E57" s="3"/>
      <c r="F57" s="3"/>
      <c r="G57" s="3"/>
      <c r="H57" s="3"/>
      <c r="I57" s="3"/>
      <c r="J57" s="3"/>
      <c r="K57" s="3"/>
      <c r="L57" s="3"/>
    </row>
    <row r="58" ht="15.75" customHeight="1">
      <c r="A58" s="3"/>
      <c r="B58" s="3"/>
      <c r="C58" s="3"/>
      <c r="D58" s="3"/>
      <c r="E58" s="3"/>
      <c r="F58" s="3"/>
      <c r="G58" s="3"/>
      <c r="H58" s="3"/>
      <c r="I58" s="3"/>
      <c r="J58" s="3"/>
      <c r="K58" s="3"/>
      <c r="L58" s="3"/>
    </row>
    <row r="59" ht="15.75" customHeight="1">
      <c r="A59" s="3"/>
      <c r="B59" s="3"/>
      <c r="C59" s="3"/>
      <c r="D59" s="3"/>
      <c r="E59" s="3"/>
      <c r="F59" s="3"/>
      <c r="G59" s="3"/>
      <c r="H59" s="3"/>
      <c r="I59" s="3"/>
      <c r="J59" s="3"/>
      <c r="K59" s="3"/>
      <c r="L59" s="3"/>
    </row>
    <row r="60" ht="15.75" customHeight="1">
      <c r="A60" s="3"/>
      <c r="B60" s="3"/>
      <c r="C60" s="3"/>
      <c r="D60" s="3"/>
      <c r="E60" s="3"/>
      <c r="F60" s="3"/>
      <c r="G60" s="3"/>
      <c r="H60" s="3"/>
      <c r="I60" s="3"/>
      <c r="J60" s="3"/>
      <c r="K60" s="3"/>
      <c r="L60" s="3"/>
    </row>
    <row r="61" ht="15.75" customHeight="1">
      <c r="A61" s="3"/>
      <c r="B61" s="3"/>
      <c r="C61" s="3"/>
      <c r="D61" s="3"/>
      <c r="E61" s="3"/>
      <c r="F61" s="3"/>
      <c r="G61" s="3"/>
      <c r="H61" s="3"/>
      <c r="I61" s="3"/>
      <c r="J61" s="3"/>
      <c r="K61" s="3"/>
      <c r="L61" s="3"/>
    </row>
    <row r="62" ht="15.75" customHeight="1">
      <c r="A62" s="3"/>
      <c r="B62" s="3"/>
      <c r="C62" s="3"/>
      <c r="D62" s="3"/>
      <c r="E62" s="3"/>
      <c r="F62" s="3"/>
      <c r="G62" s="3"/>
      <c r="H62" s="3"/>
      <c r="I62" s="3"/>
      <c r="J62" s="3"/>
      <c r="K62" s="3"/>
      <c r="L62" s="3"/>
    </row>
    <row r="63" ht="15.75" customHeight="1">
      <c r="A63" s="3"/>
      <c r="B63" s="3"/>
      <c r="C63" s="3"/>
      <c r="D63" s="3"/>
      <c r="E63" s="3"/>
      <c r="F63" s="3"/>
      <c r="G63" s="3"/>
      <c r="H63" s="3"/>
      <c r="I63" s="3"/>
      <c r="J63" s="3"/>
      <c r="K63" s="3"/>
      <c r="L63" s="3"/>
    </row>
    <row r="64" ht="15.75" customHeight="1">
      <c r="A64" s="3"/>
      <c r="B64" s="3"/>
      <c r="C64" s="3"/>
      <c r="D64" s="3"/>
      <c r="E64" s="3"/>
      <c r="F64" s="3"/>
      <c r="G64" s="3"/>
      <c r="H64" s="3"/>
      <c r="I64" s="3"/>
      <c r="J64" s="3"/>
      <c r="K64" s="3"/>
      <c r="L64" s="3"/>
    </row>
    <row r="65" ht="15.75" customHeight="1">
      <c r="A65" s="3"/>
      <c r="B65" s="3"/>
      <c r="C65" s="3"/>
      <c r="D65" s="3"/>
      <c r="E65" s="3"/>
      <c r="F65" s="3"/>
      <c r="G65" s="3"/>
      <c r="H65" s="3"/>
      <c r="I65" s="3"/>
      <c r="J65" s="3"/>
      <c r="K65" s="3"/>
      <c r="L65" s="3"/>
    </row>
    <row r="66" ht="15.75" customHeight="1">
      <c r="A66" s="3"/>
      <c r="B66" s="3"/>
      <c r="C66" s="3"/>
      <c r="D66" s="3"/>
      <c r="E66" s="3"/>
      <c r="F66" s="3"/>
      <c r="G66" s="3"/>
      <c r="H66" s="3"/>
      <c r="I66" s="3"/>
      <c r="J66" s="3"/>
      <c r="K66" s="3"/>
      <c r="L66" s="3"/>
    </row>
    <row r="67" ht="15.75" customHeight="1">
      <c r="A67" s="3"/>
      <c r="B67" s="3"/>
      <c r="C67" s="3"/>
      <c r="D67" s="3"/>
      <c r="E67" s="3"/>
      <c r="F67" s="3"/>
      <c r="G67" s="3"/>
      <c r="H67" s="3"/>
      <c r="I67" s="3"/>
      <c r="J67" s="3"/>
      <c r="K67" s="3"/>
      <c r="L67" s="3"/>
    </row>
    <row r="68" ht="15.75" customHeight="1">
      <c r="A68" s="3"/>
      <c r="B68" s="3"/>
      <c r="C68" s="3"/>
      <c r="D68" s="3"/>
      <c r="E68" s="3"/>
      <c r="F68" s="3"/>
      <c r="G68" s="3"/>
      <c r="H68" s="3"/>
      <c r="I68" s="3"/>
      <c r="J68" s="3"/>
      <c r="K68" s="3"/>
      <c r="L68" s="3"/>
    </row>
    <row r="69" ht="15.75" customHeight="1">
      <c r="A69" s="3"/>
      <c r="B69" s="3"/>
      <c r="C69" s="3"/>
      <c r="D69" s="3"/>
      <c r="E69" s="3"/>
      <c r="F69" s="3"/>
      <c r="G69" s="3"/>
      <c r="H69" s="3"/>
      <c r="I69" s="3"/>
      <c r="J69" s="3"/>
      <c r="K69" s="3"/>
      <c r="L69" s="3"/>
    </row>
    <row r="70" ht="15.75" customHeight="1">
      <c r="A70" s="3"/>
      <c r="B70" s="3"/>
      <c r="C70" s="3"/>
      <c r="D70" s="3"/>
      <c r="E70" s="3"/>
      <c r="F70" s="3"/>
      <c r="G70" s="3"/>
      <c r="H70" s="3"/>
      <c r="I70" s="3"/>
      <c r="J70" s="3"/>
      <c r="K70" s="3"/>
      <c r="L70" s="3"/>
    </row>
    <row r="71" ht="15.75" customHeight="1">
      <c r="A71" s="3"/>
      <c r="B71" s="3"/>
      <c r="C71" s="3"/>
      <c r="D71" s="3"/>
      <c r="E71" s="3"/>
      <c r="F71" s="3"/>
      <c r="G71" s="3"/>
      <c r="H71" s="3"/>
      <c r="I71" s="3"/>
      <c r="J71" s="3"/>
      <c r="K71" s="3"/>
      <c r="L71" s="3"/>
    </row>
    <row r="72" ht="15.75" customHeight="1">
      <c r="A72" s="3"/>
      <c r="B72" s="3"/>
      <c r="C72" s="3"/>
      <c r="D72" s="3"/>
      <c r="E72" s="3"/>
      <c r="F72" s="3"/>
      <c r="G72" s="3"/>
      <c r="H72" s="3"/>
      <c r="I72" s="3"/>
      <c r="J72" s="3"/>
      <c r="K72" s="3"/>
      <c r="L72" s="3"/>
    </row>
    <row r="73" ht="15.75" customHeight="1">
      <c r="A73" s="3"/>
      <c r="B73" s="3"/>
      <c r="C73" s="3"/>
      <c r="D73" s="3"/>
      <c r="E73" s="3"/>
      <c r="F73" s="3"/>
      <c r="G73" s="3"/>
      <c r="H73" s="3"/>
      <c r="I73" s="3"/>
      <c r="J73" s="3"/>
      <c r="K73" s="3"/>
      <c r="L73" s="3"/>
    </row>
    <row r="74" ht="15.75" customHeight="1">
      <c r="A74" s="3"/>
      <c r="B74" s="3"/>
      <c r="C74" s="3"/>
      <c r="D74" s="3"/>
      <c r="E74" s="3"/>
      <c r="F74" s="3"/>
      <c r="G74" s="3"/>
      <c r="H74" s="3"/>
      <c r="I74" s="3"/>
      <c r="J74" s="3"/>
      <c r="K74" s="3"/>
      <c r="L74" s="3"/>
    </row>
    <row r="75" ht="15.75" customHeight="1">
      <c r="A75" s="3"/>
      <c r="B75" s="3"/>
      <c r="C75" s="3"/>
      <c r="D75" s="3"/>
      <c r="E75" s="3"/>
      <c r="F75" s="3"/>
      <c r="G75" s="3"/>
      <c r="H75" s="3"/>
      <c r="I75" s="3"/>
      <c r="J75" s="3"/>
      <c r="K75" s="3"/>
      <c r="L75" s="3"/>
    </row>
    <row r="76" ht="15.75" customHeight="1">
      <c r="A76" s="3"/>
      <c r="B76" s="3"/>
      <c r="C76" s="3"/>
      <c r="D76" s="3"/>
      <c r="E76" s="3"/>
      <c r="F76" s="3"/>
      <c r="G76" s="3"/>
      <c r="H76" s="3"/>
      <c r="I76" s="3"/>
      <c r="J76" s="3"/>
      <c r="K76" s="3"/>
      <c r="L76" s="3"/>
    </row>
    <row r="77" ht="15.75" customHeight="1">
      <c r="A77" s="3"/>
      <c r="B77" s="3"/>
      <c r="C77" s="3"/>
      <c r="D77" s="3"/>
      <c r="E77" s="3"/>
      <c r="F77" s="3"/>
      <c r="G77" s="3"/>
      <c r="H77" s="3"/>
      <c r="I77" s="3"/>
      <c r="J77" s="3"/>
      <c r="K77" s="3"/>
      <c r="L77" s="3"/>
    </row>
    <row r="78" ht="15.75" customHeight="1">
      <c r="A78" s="3"/>
      <c r="B78" s="3"/>
      <c r="C78" s="3"/>
      <c r="D78" s="3"/>
      <c r="E78" s="3"/>
      <c r="F78" s="3"/>
      <c r="G78" s="3"/>
      <c r="H78" s="3"/>
      <c r="I78" s="3"/>
      <c r="J78" s="3"/>
      <c r="K78" s="3"/>
      <c r="L78" s="3"/>
    </row>
    <row r="79" ht="15.75" customHeight="1">
      <c r="A79" s="3"/>
      <c r="B79" s="3"/>
      <c r="C79" s="3"/>
      <c r="D79" s="3"/>
      <c r="E79" s="3"/>
      <c r="F79" s="3"/>
      <c r="G79" s="3"/>
      <c r="H79" s="3"/>
      <c r="I79" s="3"/>
      <c r="J79" s="3"/>
      <c r="K79" s="3"/>
      <c r="L79" s="3"/>
    </row>
    <row r="80" ht="15.75" customHeight="1">
      <c r="A80" s="3"/>
      <c r="B80" s="3"/>
      <c r="C80" s="3"/>
      <c r="D80" s="3"/>
      <c r="E80" s="3"/>
      <c r="F80" s="3"/>
      <c r="G80" s="3"/>
      <c r="H80" s="3"/>
      <c r="I80" s="3"/>
      <c r="J80" s="3"/>
      <c r="K80" s="3"/>
      <c r="L80" s="3"/>
    </row>
    <row r="81" ht="15.75" customHeight="1">
      <c r="A81" s="3"/>
      <c r="B81" s="3"/>
      <c r="C81" s="3"/>
      <c r="D81" s="3"/>
      <c r="E81" s="3"/>
      <c r="F81" s="3"/>
      <c r="G81" s="3"/>
      <c r="H81" s="3"/>
      <c r="I81" s="3"/>
      <c r="J81" s="3"/>
      <c r="K81" s="3"/>
      <c r="L81" s="3"/>
    </row>
    <row r="82" ht="15.75" customHeight="1">
      <c r="A82" s="3"/>
      <c r="B82" s="3"/>
      <c r="C82" s="3"/>
      <c r="D82" s="3"/>
      <c r="E82" s="3"/>
      <c r="F82" s="3"/>
      <c r="G82" s="3"/>
      <c r="H82" s="3"/>
      <c r="I82" s="3"/>
      <c r="J82" s="3"/>
      <c r="K82" s="3"/>
      <c r="L82" s="3"/>
    </row>
    <row r="83" ht="15.75" customHeight="1">
      <c r="A83" s="3"/>
      <c r="B83" s="3"/>
      <c r="C83" s="3"/>
      <c r="D83" s="3"/>
      <c r="E83" s="3"/>
      <c r="F83" s="3"/>
      <c r="G83" s="3"/>
      <c r="H83" s="3"/>
      <c r="I83" s="3"/>
      <c r="J83" s="3"/>
      <c r="K83" s="3"/>
      <c r="L83" s="3"/>
    </row>
    <row r="84" ht="15.75" customHeight="1">
      <c r="A84" s="3"/>
      <c r="B84" s="3"/>
      <c r="C84" s="3"/>
      <c r="D84" s="3"/>
      <c r="E84" s="3"/>
      <c r="F84" s="3"/>
      <c r="G84" s="3"/>
      <c r="H84" s="3"/>
      <c r="I84" s="3"/>
      <c r="J84" s="3"/>
      <c r="K84" s="3"/>
      <c r="L84" s="3"/>
    </row>
    <row r="85" ht="15.75" customHeight="1">
      <c r="A85" s="3"/>
      <c r="B85" s="3"/>
      <c r="C85" s="3"/>
      <c r="D85" s="3"/>
      <c r="E85" s="3"/>
      <c r="F85" s="3"/>
      <c r="G85" s="3"/>
      <c r="H85" s="3"/>
      <c r="I85" s="3"/>
      <c r="J85" s="3"/>
      <c r="K85" s="3"/>
      <c r="L85" s="3"/>
    </row>
    <row r="86" ht="15.75" customHeight="1">
      <c r="A86" s="3"/>
      <c r="B86" s="3"/>
      <c r="C86" s="3"/>
      <c r="D86" s="3"/>
      <c r="E86" s="3"/>
      <c r="F86" s="3"/>
      <c r="G86" s="3"/>
      <c r="H86" s="3"/>
      <c r="I86" s="3"/>
      <c r="J86" s="3"/>
      <c r="K86" s="3"/>
      <c r="L86" s="3"/>
    </row>
    <row r="87" ht="15.75" customHeight="1">
      <c r="A87" s="3"/>
      <c r="B87" s="3"/>
      <c r="C87" s="3"/>
      <c r="D87" s="3"/>
      <c r="E87" s="3"/>
      <c r="F87" s="3"/>
      <c r="G87" s="3"/>
      <c r="H87" s="3"/>
      <c r="I87" s="3"/>
      <c r="J87" s="3"/>
      <c r="K87" s="3"/>
      <c r="L87" s="3"/>
    </row>
    <row r="88" ht="15.75" customHeight="1">
      <c r="A88" s="3"/>
      <c r="B88" s="3"/>
      <c r="C88" s="3"/>
      <c r="D88" s="3"/>
      <c r="E88" s="3"/>
      <c r="F88" s="3"/>
      <c r="G88" s="3"/>
      <c r="H88" s="3"/>
      <c r="I88" s="3"/>
      <c r="J88" s="3"/>
      <c r="K88" s="3"/>
      <c r="L88" s="3"/>
    </row>
    <row r="89" ht="15.75" customHeight="1">
      <c r="A89" s="3"/>
      <c r="B89" s="3"/>
      <c r="C89" s="3"/>
      <c r="D89" s="3"/>
      <c r="E89" s="3"/>
      <c r="F89" s="3"/>
      <c r="G89" s="3"/>
      <c r="H89" s="3"/>
      <c r="I89" s="3"/>
      <c r="J89" s="3"/>
      <c r="K89" s="3"/>
      <c r="L89" s="3"/>
    </row>
    <row r="90" ht="15.75" customHeight="1">
      <c r="A90" s="3"/>
      <c r="B90" s="3"/>
      <c r="C90" s="3"/>
      <c r="D90" s="3"/>
      <c r="E90" s="3"/>
      <c r="F90" s="3"/>
      <c r="G90" s="3"/>
      <c r="H90" s="3"/>
      <c r="I90" s="3"/>
      <c r="J90" s="3"/>
      <c r="K90" s="3"/>
      <c r="L90" s="3"/>
    </row>
    <row r="91" ht="15.75" customHeight="1">
      <c r="A91" s="3"/>
      <c r="B91" s="3"/>
      <c r="C91" s="3"/>
      <c r="D91" s="3"/>
      <c r="E91" s="3"/>
      <c r="F91" s="3"/>
      <c r="G91" s="3"/>
      <c r="H91" s="3"/>
      <c r="I91" s="3"/>
      <c r="J91" s="3"/>
      <c r="K91" s="3"/>
      <c r="L91" s="3"/>
    </row>
    <row r="92" ht="15.75" customHeight="1">
      <c r="A92" s="3"/>
      <c r="B92" s="3"/>
      <c r="C92" s="3"/>
      <c r="D92" s="3"/>
      <c r="E92" s="3"/>
      <c r="F92" s="3"/>
      <c r="G92" s="3"/>
      <c r="H92" s="3"/>
      <c r="I92" s="3"/>
      <c r="J92" s="3"/>
      <c r="K92" s="3"/>
      <c r="L92" s="3"/>
    </row>
    <row r="93" ht="15.75" customHeight="1">
      <c r="A93" s="3"/>
      <c r="B93" s="3"/>
      <c r="C93" s="3"/>
      <c r="D93" s="3"/>
      <c r="E93" s="3"/>
      <c r="F93" s="3"/>
      <c r="G93" s="3"/>
      <c r="H93" s="3"/>
      <c r="I93" s="3"/>
      <c r="J93" s="3"/>
      <c r="K93" s="3"/>
      <c r="L93" s="3"/>
    </row>
    <row r="94" ht="15.75" customHeight="1">
      <c r="A94" s="3"/>
      <c r="B94" s="3"/>
      <c r="C94" s="3"/>
      <c r="D94" s="3"/>
      <c r="E94" s="3"/>
      <c r="F94" s="3"/>
      <c r="G94" s="3"/>
      <c r="H94" s="3"/>
      <c r="I94" s="3"/>
      <c r="J94" s="3"/>
      <c r="K94" s="3"/>
      <c r="L94" s="3"/>
    </row>
    <row r="95" ht="15.75" customHeight="1">
      <c r="A95" s="3"/>
      <c r="B95" s="3"/>
      <c r="C95" s="3"/>
      <c r="D95" s="3"/>
      <c r="E95" s="3"/>
      <c r="F95" s="3"/>
      <c r="G95" s="3"/>
      <c r="H95" s="3"/>
      <c r="I95" s="3"/>
      <c r="J95" s="3"/>
      <c r="K95" s="3"/>
      <c r="L95" s="3"/>
    </row>
    <row r="96" ht="15.75" customHeight="1">
      <c r="A96" s="3"/>
      <c r="B96" s="3"/>
      <c r="C96" s="3"/>
      <c r="D96" s="3"/>
      <c r="E96" s="3"/>
      <c r="F96" s="3"/>
      <c r="G96" s="3"/>
      <c r="H96" s="3"/>
      <c r="I96" s="3"/>
      <c r="J96" s="3"/>
      <c r="K96" s="3"/>
      <c r="L96" s="3"/>
    </row>
    <row r="97" ht="15.75" customHeight="1">
      <c r="A97" s="3"/>
      <c r="B97" s="3"/>
      <c r="C97" s="3"/>
      <c r="D97" s="3"/>
      <c r="E97" s="3"/>
      <c r="F97" s="3"/>
      <c r="G97" s="3"/>
      <c r="H97" s="3"/>
      <c r="I97" s="3"/>
      <c r="J97" s="3"/>
      <c r="K97" s="3"/>
      <c r="L97" s="3"/>
    </row>
    <row r="98" ht="15.75" customHeight="1">
      <c r="A98" s="3"/>
      <c r="B98" s="3"/>
      <c r="C98" s="3"/>
      <c r="D98" s="3"/>
      <c r="E98" s="3"/>
      <c r="F98" s="3"/>
      <c r="G98" s="3"/>
      <c r="H98" s="3"/>
      <c r="I98" s="3"/>
      <c r="J98" s="3"/>
      <c r="K98" s="3"/>
      <c r="L98" s="3"/>
    </row>
    <row r="99" ht="15.75" customHeight="1">
      <c r="A99" s="3"/>
      <c r="B99" s="3"/>
      <c r="C99" s="3"/>
      <c r="D99" s="3"/>
      <c r="E99" s="3"/>
      <c r="F99" s="3"/>
      <c r="G99" s="3"/>
      <c r="H99" s="3"/>
      <c r="I99" s="3"/>
      <c r="J99" s="3"/>
      <c r="K99" s="3"/>
      <c r="L99" s="3"/>
    </row>
    <row r="100" ht="15.75" customHeight="1">
      <c r="A100" s="3"/>
      <c r="B100" s="3"/>
      <c r="C100" s="3"/>
      <c r="D100" s="3"/>
      <c r="E100" s="3"/>
      <c r="F100" s="3"/>
      <c r="G100" s="3"/>
      <c r="H100" s="3"/>
      <c r="I100" s="3"/>
      <c r="J100" s="3"/>
      <c r="K100" s="3"/>
      <c r="L100" s="3"/>
    </row>
    <row r="101" ht="15.75" customHeight="1">
      <c r="A101" s="3"/>
      <c r="B101" s="3"/>
      <c r="C101" s="3"/>
      <c r="D101" s="3"/>
      <c r="E101" s="3"/>
      <c r="F101" s="3"/>
      <c r="G101" s="3"/>
      <c r="H101" s="3"/>
      <c r="I101" s="3"/>
      <c r="J101" s="3"/>
      <c r="K101" s="3"/>
      <c r="L101" s="3"/>
    </row>
    <row r="102" ht="15.75" customHeight="1">
      <c r="A102" s="3"/>
      <c r="B102" s="3"/>
      <c r="C102" s="3"/>
      <c r="D102" s="3"/>
      <c r="E102" s="3"/>
      <c r="F102" s="3"/>
      <c r="G102" s="3"/>
      <c r="H102" s="3"/>
      <c r="I102" s="3"/>
      <c r="J102" s="3"/>
      <c r="K102" s="3"/>
      <c r="L102" s="3"/>
    </row>
    <row r="103" ht="15.75" customHeight="1">
      <c r="A103" s="3"/>
      <c r="B103" s="3"/>
      <c r="C103" s="3"/>
      <c r="D103" s="3"/>
      <c r="E103" s="3"/>
      <c r="F103" s="3"/>
      <c r="G103" s="3"/>
      <c r="H103" s="3"/>
      <c r="I103" s="3"/>
      <c r="J103" s="3"/>
      <c r="K103" s="3"/>
      <c r="L103" s="3"/>
    </row>
    <row r="104" ht="15.75" customHeight="1">
      <c r="A104" s="3"/>
      <c r="B104" s="3"/>
      <c r="C104" s="3"/>
      <c r="D104" s="3"/>
      <c r="E104" s="3"/>
      <c r="F104" s="3"/>
      <c r="G104" s="3"/>
      <c r="H104" s="3"/>
      <c r="I104" s="3"/>
      <c r="J104" s="3"/>
      <c r="K104" s="3"/>
      <c r="L104" s="3"/>
    </row>
    <row r="105" ht="15.75" customHeight="1">
      <c r="A105" s="3"/>
      <c r="B105" s="3"/>
      <c r="C105" s="3"/>
      <c r="D105" s="3"/>
      <c r="E105" s="3"/>
      <c r="F105" s="3"/>
      <c r="G105" s="3"/>
      <c r="H105" s="3"/>
      <c r="I105" s="3"/>
      <c r="J105" s="3"/>
      <c r="K105" s="3"/>
      <c r="L105" s="3"/>
    </row>
    <row r="106" ht="15.75" customHeight="1">
      <c r="A106" s="3"/>
      <c r="B106" s="3"/>
      <c r="C106" s="3"/>
      <c r="D106" s="3"/>
      <c r="E106" s="3"/>
      <c r="F106" s="3"/>
      <c r="G106" s="3"/>
      <c r="H106" s="3"/>
      <c r="I106" s="3"/>
      <c r="J106" s="3"/>
      <c r="K106" s="3"/>
      <c r="L106" s="3"/>
    </row>
    <row r="107" ht="15.75" customHeight="1">
      <c r="A107" s="3"/>
      <c r="B107" s="3"/>
      <c r="C107" s="3"/>
      <c r="D107" s="3"/>
      <c r="E107" s="3"/>
      <c r="F107" s="3"/>
      <c r="G107" s="3"/>
      <c r="H107" s="3"/>
      <c r="I107" s="3"/>
      <c r="J107" s="3"/>
      <c r="K107" s="3"/>
      <c r="L107" s="3"/>
    </row>
    <row r="108" ht="15.75" customHeight="1">
      <c r="A108" s="3"/>
      <c r="B108" s="3"/>
      <c r="C108" s="3"/>
      <c r="D108" s="3"/>
      <c r="E108" s="3"/>
      <c r="F108" s="3"/>
      <c r="G108" s="3"/>
      <c r="H108" s="3"/>
      <c r="I108" s="3"/>
      <c r="J108" s="3"/>
      <c r="K108" s="3"/>
      <c r="L108" s="3"/>
    </row>
    <row r="109" ht="15.75" customHeight="1">
      <c r="A109" s="3"/>
      <c r="B109" s="3"/>
      <c r="C109" s="3"/>
      <c r="D109" s="3"/>
      <c r="E109" s="3"/>
      <c r="F109" s="3"/>
      <c r="G109" s="3"/>
      <c r="H109" s="3"/>
      <c r="I109" s="3"/>
      <c r="J109" s="3"/>
      <c r="K109" s="3"/>
      <c r="L109" s="3"/>
    </row>
    <row r="110" ht="15.75" customHeight="1">
      <c r="A110" s="3"/>
      <c r="B110" s="3"/>
      <c r="C110" s="3"/>
      <c r="D110" s="3"/>
      <c r="E110" s="3"/>
      <c r="F110" s="3"/>
      <c r="G110" s="3"/>
      <c r="H110" s="3"/>
      <c r="I110" s="3"/>
      <c r="J110" s="3"/>
      <c r="K110" s="3"/>
      <c r="L110" s="3"/>
    </row>
    <row r="111" ht="15.75" customHeight="1">
      <c r="A111" s="3"/>
      <c r="B111" s="3"/>
      <c r="C111" s="3"/>
      <c r="D111" s="3"/>
      <c r="E111" s="3"/>
      <c r="F111" s="3"/>
      <c r="G111" s="3"/>
      <c r="H111" s="3"/>
      <c r="I111" s="3"/>
      <c r="J111" s="3"/>
      <c r="K111" s="3"/>
      <c r="L111" s="3"/>
    </row>
    <row r="112" ht="15.75" customHeight="1">
      <c r="A112" s="3"/>
      <c r="B112" s="3"/>
      <c r="C112" s="3"/>
      <c r="D112" s="3"/>
      <c r="E112" s="3"/>
      <c r="F112" s="3"/>
      <c r="G112" s="3"/>
      <c r="H112" s="3"/>
      <c r="I112" s="3"/>
      <c r="J112" s="3"/>
      <c r="K112" s="3"/>
      <c r="L112" s="3"/>
    </row>
    <row r="113" ht="15.75" customHeight="1">
      <c r="A113" s="3"/>
      <c r="B113" s="3"/>
      <c r="C113" s="3"/>
      <c r="D113" s="3"/>
      <c r="E113" s="3"/>
      <c r="F113" s="3"/>
      <c r="G113" s="3"/>
      <c r="H113" s="3"/>
      <c r="I113" s="3"/>
      <c r="J113" s="3"/>
      <c r="K113" s="3"/>
      <c r="L113" s="3"/>
    </row>
    <row r="114" ht="15.75" customHeight="1">
      <c r="A114" s="3"/>
      <c r="B114" s="3"/>
      <c r="C114" s="3"/>
      <c r="D114" s="3"/>
      <c r="E114" s="3"/>
      <c r="F114" s="3"/>
      <c r="G114" s="3"/>
      <c r="H114" s="3"/>
      <c r="I114" s="3"/>
      <c r="J114" s="3"/>
      <c r="K114" s="3"/>
      <c r="L114" s="3"/>
    </row>
    <row r="115" ht="15.75" customHeight="1">
      <c r="A115" s="3"/>
      <c r="B115" s="3"/>
      <c r="C115" s="3"/>
      <c r="D115" s="3"/>
      <c r="E115" s="3"/>
      <c r="F115" s="3"/>
      <c r="G115" s="3"/>
      <c r="H115" s="3"/>
      <c r="I115" s="3"/>
      <c r="J115" s="3"/>
      <c r="K115" s="3"/>
      <c r="L115" s="3"/>
    </row>
    <row r="116" ht="15.75" customHeight="1">
      <c r="A116" s="3"/>
      <c r="B116" s="3"/>
      <c r="C116" s="3"/>
      <c r="D116" s="3"/>
      <c r="E116" s="3"/>
      <c r="F116" s="3"/>
      <c r="G116" s="3"/>
      <c r="H116" s="3"/>
      <c r="I116" s="3"/>
      <c r="J116" s="3"/>
      <c r="K116" s="3"/>
      <c r="L116" s="3"/>
    </row>
    <row r="117" ht="15.75" customHeight="1">
      <c r="A117" s="3"/>
      <c r="B117" s="3"/>
      <c r="C117" s="3"/>
      <c r="D117" s="3"/>
      <c r="E117" s="3"/>
      <c r="F117" s="3"/>
      <c r="G117" s="3"/>
      <c r="H117" s="3"/>
      <c r="I117" s="3"/>
      <c r="J117" s="3"/>
      <c r="K117" s="3"/>
      <c r="L117" s="3"/>
    </row>
    <row r="118" ht="15.75" customHeight="1">
      <c r="A118" s="3"/>
      <c r="B118" s="3"/>
      <c r="C118" s="3"/>
      <c r="D118" s="3"/>
      <c r="E118" s="3"/>
      <c r="F118" s="3"/>
      <c r="G118" s="3"/>
      <c r="H118" s="3"/>
      <c r="I118" s="3"/>
      <c r="J118" s="3"/>
      <c r="K118" s="3"/>
      <c r="L118" s="3"/>
    </row>
    <row r="119" ht="15.75" customHeight="1">
      <c r="A119" s="3"/>
      <c r="B119" s="3"/>
      <c r="C119" s="3"/>
      <c r="D119" s="3"/>
      <c r="E119" s="3"/>
      <c r="F119" s="3"/>
      <c r="G119" s="3"/>
      <c r="H119" s="3"/>
      <c r="I119" s="3"/>
      <c r="J119" s="3"/>
      <c r="K119" s="3"/>
      <c r="L119" s="3"/>
    </row>
    <row r="120" ht="15.75" customHeight="1">
      <c r="A120" s="3"/>
      <c r="B120" s="3"/>
      <c r="C120" s="3"/>
      <c r="D120" s="3"/>
      <c r="E120" s="3"/>
      <c r="F120" s="3"/>
      <c r="G120" s="3"/>
      <c r="H120" s="3"/>
      <c r="I120" s="3"/>
      <c r="J120" s="3"/>
      <c r="K120" s="3"/>
      <c r="L120" s="3"/>
    </row>
    <row r="121" ht="15.75" customHeight="1">
      <c r="A121" s="3"/>
      <c r="B121" s="3"/>
      <c r="C121" s="3"/>
      <c r="D121" s="3"/>
      <c r="E121" s="3"/>
      <c r="F121" s="3"/>
      <c r="G121" s="3"/>
      <c r="H121" s="3"/>
      <c r="I121" s="3"/>
      <c r="J121" s="3"/>
      <c r="K121" s="3"/>
      <c r="L121" s="3"/>
    </row>
    <row r="122" ht="15.75" customHeight="1">
      <c r="A122" s="3"/>
      <c r="B122" s="3"/>
      <c r="C122" s="3"/>
      <c r="D122" s="3"/>
      <c r="E122" s="3"/>
      <c r="F122" s="3"/>
      <c r="G122" s="3"/>
      <c r="H122" s="3"/>
      <c r="I122" s="3"/>
      <c r="J122" s="3"/>
      <c r="K122" s="3"/>
      <c r="L122" s="3"/>
    </row>
    <row r="123" ht="15.75" customHeight="1">
      <c r="A123" s="3"/>
      <c r="B123" s="3"/>
      <c r="C123" s="3"/>
      <c r="D123" s="3"/>
      <c r="E123" s="3"/>
      <c r="F123" s="3"/>
      <c r="G123" s="3"/>
      <c r="H123" s="3"/>
      <c r="I123" s="3"/>
      <c r="J123" s="3"/>
      <c r="K123" s="3"/>
      <c r="L123" s="3"/>
    </row>
    <row r="124" ht="15.75" customHeight="1">
      <c r="A124" s="3"/>
      <c r="B124" s="3"/>
      <c r="C124" s="3"/>
      <c r="D124" s="3"/>
      <c r="E124" s="3"/>
      <c r="F124" s="3"/>
      <c r="G124" s="3"/>
      <c r="H124" s="3"/>
      <c r="I124" s="3"/>
      <c r="J124" s="3"/>
      <c r="K124" s="3"/>
      <c r="L124" s="3"/>
    </row>
    <row r="125" ht="15.75" customHeight="1">
      <c r="A125" s="3"/>
      <c r="B125" s="3"/>
      <c r="C125" s="3"/>
      <c r="D125" s="3"/>
      <c r="E125" s="3"/>
      <c r="F125" s="3"/>
      <c r="G125" s="3"/>
      <c r="H125" s="3"/>
      <c r="I125" s="3"/>
      <c r="J125" s="3"/>
      <c r="K125" s="3"/>
      <c r="L125" s="3"/>
    </row>
    <row r="126" ht="15.75" customHeight="1">
      <c r="A126" s="3"/>
      <c r="B126" s="3"/>
      <c r="C126" s="3"/>
      <c r="D126" s="3"/>
      <c r="E126" s="3"/>
      <c r="F126" s="3"/>
      <c r="G126" s="3"/>
      <c r="H126" s="3"/>
      <c r="I126" s="3"/>
      <c r="J126" s="3"/>
      <c r="K126" s="3"/>
      <c r="L126" s="3"/>
    </row>
    <row r="127" ht="15.75" customHeight="1">
      <c r="A127" s="3"/>
      <c r="B127" s="3"/>
      <c r="C127" s="3"/>
      <c r="D127" s="3"/>
      <c r="E127" s="3"/>
      <c r="F127" s="3"/>
      <c r="G127" s="3"/>
      <c r="H127" s="3"/>
      <c r="I127" s="3"/>
      <c r="J127" s="3"/>
      <c r="K127" s="3"/>
      <c r="L127" s="3"/>
    </row>
    <row r="128" ht="15.75" customHeight="1">
      <c r="A128" s="3"/>
      <c r="B128" s="3"/>
      <c r="C128" s="3"/>
      <c r="D128" s="3"/>
      <c r="E128" s="3"/>
      <c r="F128" s="3"/>
      <c r="G128" s="3"/>
      <c r="H128" s="3"/>
      <c r="I128" s="3"/>
      <c r="J128" s="3"/>
      <c r="K128" s="3"/>
      <c r="L128" s="3"/>
    </row>
    <row r="129" ht="15.75" customHeight="1">
      <c r="A129" s="3"/>
      <c r="B129" s="3"/>
      <c r="C129" s="3"/>
      <c r="D129" s="3"/>
      <c r="E129" s="3"/>
      <c r="F129" s="3"/>
      <c r="G129" s="3"/>
      <c r="H129" s="3"/>
      <c r="I129" s="3"/>
      <c r="J129" s="3"/>
      <c r="K129" s="3"/>
      <c r="L129" s="3"/>
    </row>
    <row r="130" ht="15.75" customHeight="1">
      <c r="A130" s="3"/>
      <c r="B130" s="3"/>
      <c r="C130" s="3"/>
      <c r="D130" s="3"/>
      <c r="E130" s="3"/>
      <c r="F130" s="3"/>
      <c r="G130" s="3"/>
      <c r="H130" s="3"/>
      <c r="I130" s="3"/>
      <c r="J130" s="3"/>
      <c r="K130" s="3"/>
      <c r="L130" s="3"/>
    </row>
    <row r="131" ht="15.75" customHeight="1">
      <c r="A131" s="3"/>
      <c r="B131" s="3"/>
      <c r="C131" s="3"/>
      <c r="D131" s="3"/>
      <c r="E131" s="3"/>
      <c r="F131" s="3"/>
      <c r="G131" s="3"/>
      <c r="H131" s="3"/>
      <c r="I131" s="3"/>
      <c r="J131" s="3"/>
      <c r="K131" s="3"/>
      <c r="L131" s="3"/>
    </row>
    <row r="132" ht="15.75" customHeight="1">
      <c r="A132" s="3"/>
      <c r="B132" s="3"/>
      <c r="C132" s="3"/>
      <c r="D132" s="3"/>
      <c r="E132" s="3"/>
      <c r="F132" s="3"/>
      <c r="G132" s="3"/>
      <c r="H132" s="3"/>
      <c r="I132" s="3"/>
      <c r="J132" s="3"/>
      <c r="K132" s="3"/>
      <c r="L132" s="3"/>
    </row>
    <row r="133" ht="15.75" customHeight="1">
      <c r="A133" s="3"/>
      <c r="B133" s="3"/>
      <c r="C133" s="3"/>
      <c r="D133" s="3"/>
      <c r="E133" s="3"/>
      <c r="F133" s="3"/>
      <c r="G133" s="3"/>
      <c r="H133" s="3"/>
      <c r="I133" s="3"/>
      <c r="J133" s="3"/>
      <c r="K133" s="3"/>
      <c r="L133" s="3"/>
    </row>
    <row r="134" ht="15.75" customHeight="1">
      <c r="A134" s="3"/>
      <c r="B134" s="3"/>
      <c r="C134" s="3"/>
      <c r="D134" s="3"/>
      <c r="E134" s="3"/>
      <c r="F134" s="3"/>
      <c r="G134" s="3"/>
      <c r="H134" s="3"/>
      <c r="I134" s="3"/>
      <c r="J134" s="3"/>
      <c r="K134" s="3"/>
      <c r="L134" s="3"/>
    </row>
    <row r="135" ht="15.75" customHeight="1">
      <c r="A135" s="3"/>
      <c r="B135" s="3"/>
      <c r="C135" s="3"/>
      <c r="D135" s="3"/>
      <c r="E135" s="3"/>
      <c r="F135" s="3"/>
      <c r="G135" s="3"/>
      <c r="H135" s="3"/>
      <c r="I135" s="3"/>
      <c r="J135" s="3"/>
      <c r="K135" s="3"/>
      <c r="L135" s="3"/>
    </row>
    <row r="136" ht="15.75" customHeight="1">
      <c r="A136" s="3"/>
      <c r="B136" s="3"/>
      <c r="C136" s="3"/>
      <c r="D136" s="3"/>
      <c r="E136" s="3"/>
      <c r="F136" s="3"/>
      <c r="G136" s="3"/>
      <c r="H136" s="3"/>
      <c r="I136" s="3"/>
      <c r="J136" s="3"/>
      <c r="K136" s="3"/>
      <c r="L136" s="3"/>
    </row>
    <row r="137" ht="15.75" customHeight="1">
      <c r="A137" s="3"/>
      <c r="B137" s="3"/>
      <c r="C137" s="3"/>
      <c r="D137" s="3"/>
      <c r="E137" s="3"/>
      <c r="F137" s="3"/>
      <c r="G137" s="3"/>
      <c r="H137" s="3"/>
      <c r="I137" s="3"/>
      <c r="J137" s="3"/>
      <c r="K137" s="3"/>
      <c r="L137" s="3"/>
    </row>
    <row r="138" ht="15.75" customHeight="1">
      <c r="A138" s="3"/>
      <c r="B138" s="3"/>
      <c r="C138" s="3"/>
      <c r="D138" s="3"/>
      <c r="E138" s="3"/>
      <c r="F138" s="3"/>
      <c r="G138" s="3"/>
      <c r="H138" s="3"/>
      <c r="I138" s="3"/>
      <c r="J138" s="3"/>
      <c r="K138" s="3"/>
      <c r="L138" s="3"/>
    </row>
    <row r="139" ht="15.75" customHeight="1">
      <c r="A139" s="3"/>
      <c r="B139" s="3"/>
      <c r="C139" s="3"/>
      <c r="D139" s="3"/>
      <c r="E139" s="3"/>
      <c r="F139" s="3"/>
      <c r="G139" s="3"/>
      <c r="H139" s="3"/>
      <c r="I139" s="3"/>
      <c r="J139" s="3"/>
      <c r="K139" s="3"/>
      <c r="L139" s="3"/>
    </row>
    <row r="140" ht="15.75" customHeight="1">
      <c r="A140" s="3"/>
      <c r="B140" s="3"/>
      <c r="C140" s="3"/>
      <c r="D140" s="3"/>
      <c r="E140" s="3"/>
      <c r="F140" s="3"/>
      <c r="G140" s="3"/>
      <c r="H140" s="3"/>
      <c r="I140" s="3"/>
      <c r="J140" s="3"/>
      <c r="K140" s="3"/>
      <c r="L140" s="3"/>
    </row>
    <row r="141" ht="15.75" customHeight="1">
      <c r="A141" s="3"/>
      <c r="B141" s="3"/>
      <c r="C141" s="3"/>
      <c r="D141" s="3"/>
      <c r="E141" s="3"/>
      <c r="F141" s="3"/>
      <c r="G141" s="3"/>
      <c r="H141" s="3"/>
      <c r="I141" s="3"/>
      <c r="J141" s="3"/>
      <c r="K141" s="3"/>
      <c r="L141" s="3"/>
    </row>
    <row r="142" ht="15.75" customHeight="1">
      <c r="A142" s="3"/>
      <c r="B142" s="3"/>
      <c r="C142" s="3"/>
      <c r="D142" s="3"/>
      <c r="E142" s="3"/>
      <c r="F142" s="3"/>
      <c r="G142" s="3"/>
      <c r="H142" s="3"/>
      <c r="I142" s="3"/>
      <c r="J142" s="3"/>
      <c r="K142" s="3"/>
      <c r="L142" s="3"/>
    </row>
    <row r="143" ht="15.75" customHeight="1">
      <c r="A143" s="3"/>
      <c r="B143" s="3"/>
      <c r="C143" s="3"/>
      <c r="D143" s="3"/>
      <c r="E143" s="3"/>
      <c r="F143" s="3"/>
      <c r="G143" s="3"/>
      <c r="H143" s="3"/>
      <c r="I143" s="3"/>
      <c r="J143" s="3"/>
      <c r="K143" s="3"/>
      <c r="L143" s="3"/>
    </row>
    <row r="144" ht="15.75" customHeight="1">
      <c r="A144" s="3"/>
      <c r="B144" s="3"/>
      <c r="C144" s="3"/>
      <c r="D144" s="3"/>
      <c r="E144" s="3"/>
      <c r="F144" s="3"/>
      <c r="G144" s="3"/>
      <c r="H144" s="3"/>
      <c r="I144" s="3"/>
      <c r="J144" s="3"/>
      <c r="K144" s="3"/>
      <c r="L144" s="3"/>
    </row>
    <row r="145" ht="15.75" customHeight="1">
      <c r="A145" s="3"/>
      <c r="B145" s="3"/>
      <c r="C145" s="3"/>
      <c r="D145" s="3"/>
      <c r="E145" s="3"/>
      <c r="F145" s="3"/>
      <c r="G145" s="3"/>
      <c r="H145" s="3"/>
      <c r="I145" s="3"/>
      <c r="J145" s="3"/>
      <c r="K145" s="3"/>
      <c r="L145" s="3"/>
    </row>
    <row r="146" ht="15.75" customHeight="1">
      <c r="A146" s="3"/>
      <c r="B146" s="3"/>
      <c r="C146" s="3"/>
      <c r="D146" s="3"/>
      <c r="E146" s="3"/>
      <c r="F146" s="3"/>
      <c r="G146" s="3"/>
      <c r="H146" s="3"/>
      <c r="I146" s="3"/>
      <c r="J146" s="3"/>
      <c r="K146" s="3"/>
      <c r="L146" s="3"/>
    </row>
    <row r="147" ht="15.75" customHeight="1">
      <c r="A147" s="3"/>
      <c r="B147" s="3"/>
      <c r="C147" s="3"/>
      <c r="D147" s="3"/>
      <c r="E147" s="3"/>
      <c r="F147" s="3"/>
      <c r="G147" s="3"/>
      <c r="H147" s="3"/>
      <c r="I147" s="3"/>
      <c r="J147" s="3"/>
      <c r="K147" s="3"/>
      <c r="L147" s="3"/>
    </row>
    <row r="148" ht="15.75" customHeight="1">
      <c r="A148" s="3"/>
      <c r="B148" s="3"/>
      <c r="C148" s="3"/>
      <c r="D148" s="3"/>
      <c r="E148" s="3"/>
      <c r="F148" s="3"/>
      <c r="G148" s="3"/>
      <c r="H148" s="3"/>
      <c r="I148" s="3"/>
      <c r="J148" s="3"/>
      <c r="K148" s="3"/>
      <c r="L148" s="3"/>
    </row>
    <row r="149" ht="15.75" customHeight="1">
      <c r="A149" s="3"/>
      <c r="B149" s="3"/>
      <c r="C149" s="3"/>
      <c r="D149" s="3"/>
      <c r="E149" s="3"/>
      <c r="F149" s="3"/>
      <c r="G149" s="3"/>
      <c r="H149" s="3"/>
      <c r="I149" s="3"/>
      <c r="J149" s="3"/>
      <c r="K149" s="3"/>
      <c r="L149" s="3"/>
    </row>
    <row r="150" ht="15.75" customHeight="1">
      <c r="A150" s="3"/>
      <c r="B150" s="3"/>
      <c r="C150" s="3"/>
      <c r="D150" s="3"/>
      <c r="E150" s="3"/>
      <c r="F150" s="3"/>
      <c r="G150" s="3"/>
      <c r="H150" s="3"/>
      <c r="I150" s="3"/>
      <c r="J150" s="3"/>
      <c r="K150" s="3"/>
      <c r="L150" s="3"/>
    </row>
    <row r="151" ht="15.75" customHeight="1">
      <c r="A151" s="3"/>
      <c r="B151" s="3"/>
      <c r="C151" s="3"/>
      <c r="D151" s="3"/>
      <c r="E151" s="3"/>
      <c r="F151" s="3"/>
      <c r="G151" s="3"/>
      <c r="H151" s="3"/>
      <c r="I151" s="3"/>
      <c r="J151" s="3"/>
      <c r="K151" s="3"/>
      <c r="L151" s="3"/>
    </row>
    <row r="152" ht="15.75" customHeight="1">
      <c r="A152" s="3"/>
      <c r="B152" s="3"/>
      <c r="C152" s="3"/>
      <c r="D152" s="3"/>
      <c r="E152" s="3"/>
      <c r="F152" s="3"/>
      <c r="G152" s="3"/>
      <c r="H152" s="3"/>
      <c r="I152" s="3"/>
      <c r="J152" s="3"/>
      <c r="K152" s="3"/>
      <c r="L152" s="3"/>
    </row>
    <row r="153" ht="15.75" customHeight="1">
      <c r="A153" s="3"/>
      <c r="B153" s="3"/>
      <c r="C153" s="3"/>
      <c r="D153" s="3"/>
      <c r="E153" s="3"/>
      <c r="F153" s="3"/>
      <c r="G153" s="3"/>
      <c r="H153" s="3"/>
      <c r="I153" s="3"/>
      <c r="J153" s="3"/>
      <c r="K153" s="3"/>
      <c r="L153" s="3"/>
    </row>
    <row r="154" ht="15.75" customHeight="1">
      <c r="A154" s="3"/>
      <c r="B154" s="3"/>
      <c r="C154" s="3"/>
      <c r="D154" s="3"/>
      <c r="E154" s="3"/>
      <c r="F154" s="3"/>
      <c r="G154" s="3"/>
      <c r="H154" s="3"/>
      <c r="I154" s="3"/>
      <c r="J154" s="3"/>
      <c r="K154" s="3"/>
      <c r="L154" s="3"/>
    </row>
    <row r="155" ht="15.75" customHeight="1">
      <c r="A155" s="3"/>
      <c r="B155" s="3"/>
      <c r="C155" s="3"/>
      <c r="D155" s="3"/>
      <c r="E155" s="3"/>
      <c r="F155" s="3"/>
      <c r="G155" s="3"/>
      <c r="H155" s="3"/>
      <c r="I155" s="3"/>
      <c r="J155" s="3"/>
      <c r="K155" s="3"/>
      <c r="L155" s="3"/>
    </row>
    <row r="156" ht="15.75" customHeight="1">
      <c r="A156" s="3"/>
      <c r="B156" s="3"/>
      <c r="C156" s="3"/>
      <c r="D156" s="3"/>
      <c r="E156" s="3"/>
      <c r="F156" s="3"/>
      <c r="G156" s="3"/>
      <c r="H156" s="3"/>
      <c r="I156" s="3"/>
      <c r="J156" s="3"/>
      <c r="K156" s="3"/>
      <c r="L156" s="3"/>
    </row>
    <row r="157" ht="15.75" customHeight="1">
      <c r="A157" s="3"/>
      <c r="B157" s="3"/>
      <c r="C157" s="3"/>
      <c r="D157" s="3"/>
      <c r="E157" s="3"/>
      <c r="F157" s="3"/>
      <c r="G157" s="3"/>
      <c r="H157" s="3"/>
      <c r="I157" s="3"/>
      <c r="J157" s="3"/>
      <c r="K157" s="3"/>
      <c r="L157" s="3"/>
    </row>
    <row r="158" ht="15.75" customHeight="1">
      <c r="A158" s="3"/>
      <c r="B158" s="3"/>
      <c r="C158" s="3"/>
      <c r="D158" s="3"/>
      <c r="E158" s="3"/>
      <c r="F158" s="3"/>
      <c r="G158" s="3"/>
      <c r="H158" s="3"/>
      <c r="I158" s="3"/>
      <c r="J158" s="3"/>
      <c r="K158" s="3"/>
      <c r="L158" s="3"/>
    </row>
    <row r="159" ht="15.75" customHeight="1">
      <c r="A159" s="3"/>
      <c r="B159" s="3"/>
      <c r="C159" s="3"/>
      <c r="D159" s="3"/>
      <c r="E159" s="3"/>
      <c r="F159" s="3"/>
      <c r="G159" s="3"/>
      <c r="H159" s="3"/>
      <c r="I159" s="3"/>
      <c r="J159" s="3"/>
      <c r="K159" s="3"/>
      <c r="L159" s="3"/>
    </row>
    <row r="160" ht="15.75" customHeight="1">
      <c r="A160" s="3"/>
      <c r="B160" s="3"/>
      <c r="C160" s="3"/>
      <c r="D160" s="3"/>
      <c r="E160" s="3"/>
      <c r="F160" s="3"/>
      <c r="G160" s="3"/>
      <c r="H160" s="3"/>
      <c r="I160" s="3"/>
      <c r="J160" s="3"/>
      <c r="K160" s="3"/>
      <c r="L160" s="3"/>
    </row>
    <row r="161" ht="15.75" customHeight="1">
      <c r="A161" s="3"/>
      <c r="B161" s="3"/>
      <c r="C161" s="3"/>
      <c r="D161" s="3"/>
      <c r="E161" s="3"/>
      <c r="F161" s="3"/>
      <c r="G161" s="3"/>
      <c r="H161" s="3"/>
      <c r="I161" s="3"/>
      <c r="J161" s="3"/>
      <c r="K161" s="3"/>
      <c r="L161" s="3"/>
    </row>
    <row r="162" ht="15.75" customHeight="1">
      <c r="A162" s="3"/>
      <c r="B162" s="3"/>
      <c r="C162" s="3"/>
      <c r="D162" s="3"/>
      <c r="E162" s="3"/>
      <c r="F162" s="3"/>
      <c r="G162" s="3"/>
      <c r="H162" s="3"/>
      <c r="I162" s="3"/>
      <c r="J162" s="3"/>
      <c r="K162" s="3"/>
      <c r="L162" s="3"/>
    </row>
    <row r="163" ht="15.75" customHeight="1">
      <c r="A163" s="3"/>
      <c r="B163" s="3"/>
      <c r="C163" s="3"/>
      <c r="D163" s="3"/>
      <c r="E163" s="3"/>
      <c r="F163" s="3"/>
      <c r="G163" s="3"/>
      <c r="H163" s="3"/>
      <c r="I163" s="3"/>
      <c r="J163" s="3"/>
      <c r="K163" s="3"/>
      <c r="L163" s="3"/>
    </row>
    <row r="164" ht="15.75" customHeight="1">
      <c r="A164" s="3"/>
      <c r="B164" s="3"/>
      <c r="C164" s="3"/>
      <c r="D164" s="3"/>
      <c r="E164" s="3"/>
      <c r="F164" s="3"/>
      <c r="G164" s="3"/>
      <c r="H164" s="3"/>
      <c r="I164" s="3"/>
      <c r="J164" s="3"/>
      <c r="K164" s="3"/>
      <c r="L164" s="3"/>
    </row>
    <row r="165" ht="15.75" customHeight="1">
      <c r="A165" s="3"/>
      <c r="B165" s="3"/>
      <c r="C165" s="3"/>
      <c r="D165" s="3"/>
      <c r="E165" s="3"/>
      <c r="F165" s="3"/>
      <c r="G165" s="3"/>
      <c r="H165" s="3"/>
      <c r="I165" s="3"/>
      <c r="J165" s="3"/>
      <c r="K165" s="3"/>
      <c r="L165" s="3"/>
    </row>
    <row r="166" ht="15.75" customHeight="1">
      <c r="A166" s="3"/>
      <c r="B166" s="3"/>
      <c r="C166" s="3"/>
      <c r="D166" s="3"/>
      <c r="E166" s="3"/>
      <c r="F166" s="3"/>
      <c r="G166" s="3"/>
      <c r="H166" s="3"/>
      <c r="I166" s="3"/>
      <c r="J166" s="3"/>
      <c r="K166" s="3"/>
      <c r="L166" s="3"/>
    </row>
    <row r="167" ht="15.75" customHeight="1">
      <c r="A167" s="3"/>
      <c r="B167" s="3"/>
      <c r="C167" s="3"/>
      <c r="D167" s="3"/>
      <c r="E167" s="3"/>
      <c r="F167" s="3"/>
      <c r="G167" s="3"/>
      <c r="H167" s="3"/>
      <c r="I167" s="3"/>
      <c r="J167" s="3"/>
      <c r="K167" s="3"/>
      <c r="L167" s="3"/>
    </row>
    <row r="168" ht="15.75" customHeight="1">
      <c r="A168" s="3"/>
      <c r="B168" s="3"/>
      <c r="C168" s="3"/>
      <c r="D168" s="3"/>
      <c r="E168" s="3"/>
      <c r="F168" s="3"/>
      <c r="G168" s="3"/>
      <c r="H168" s="3"/>
      <c r="I168" s="3"/>
      <c r="J168" s="3"/>
      <c r="K168" s="3"/>
      <c r="L168" s="3"/>
    </row>
    <row r="169" ht="15.75" customHeight="1">
      <c r="A169" s="3"/>
      <c r="B169" s="3"/>
      <c r="C169" s="3"/>
      <c r="D169" s="3"/>
      <c r="E169" s="3"/>
      <c r="F169" s="3"/>
      <c r="G169" s="3"/>
      <c r="H169" s="3"/>
      <c r="I169" s="3"/>
      <c r="J169" s="3"/>
      <c r="K169" s="3"/>
      <c r="L169" s="3"/>
    </row>
    <row r="170" ht="15.75" customHeight="1">
      <c r="A170" s="3"/>
      <c r="B170" s="3"/>
      <c r="C170" s="3"/>
      <c r="D170" s="3"/>
      <c r="E170" s="3"/>
      <c r="F170" s="3"/>
      <c r="G170" s="3"/>
      <c r="H170" s="3"/>
      <c r="I170" s="3"/>
      <c r="J170" s="3"/>
      <c r="K170" s="3"/>
      <c r="L170" s="3"/>
    </row>
    <row r="171" ht="15.75" customHeight="1">
      <c r="A171" s="3"/>
      <c r="B171" s="3"/>
      <c r="C171" s="3"/>
      <c r="D171" s="3"/>
      <c r="E171" s="3"/>
      <c r="F171" s="3"/>
      <c r="G171" s="3"/>
      <c r="H171" s="3"/>
      <c r="I171" s="3"/>
      <c r="J171" s="3"/>
      <c r="K171" s="3"/>
      <c r="L171" s="3"/>
    </row>
    <row r="172" ht="15.75" customHeight="1">
      <c r="A172" s="3"/>
      <c r="B172" s="3"/>
      <c r="C172" s="3"/>
      <c r="D172" s="3"/>
      <c r="E172" s="3"/>
      <c r="F172" s="3"/>
      <c r="G172" s="3"/>
      <c r="H172" s="3"/>
      <c r="I172" s="3"/>
      <c r="J172" s="3"/>
      <c r="K172" s="3"/>
      <c r="L172" s="3"/>
    </row>
    <row r="173" ht="15.75" customHeight="1">
      <c r="A173" s="3"/>
      <c r="B173" s="3"/>
      <c r="C173" s="3"/>
      <c r="D173" s="3"/>
      <c r="E173" s="3"/>
      <c r="F173" s="3"/>
      <c r="G173" s="3"/>
      <c r="H173" s="3"/>
      <c r="I173" s="3"/>
      <c r="J173" s="3"/>
      <c r="K173" s="3"/>
      <c r="L173" s="3"/>
    </row>
    <row r="174" ht="15.75" customHeight="1">
      <c r="A174" s="3"/>
      <c r="B174" s="3"/>
      <c r="C174" s="3"/>
      <c r="D174" s="3"/>
      <c r="E174" s="3"/>
      <c r="F174" s="3"/>
      <c r="G174" s="3"/>
      <c r="H174" s="3"/>
      <c r="I174" s="3"/>
      <c r="J174" s="3"/>
      <c r="K174" s="3"/>
      <c r="L174" s="3"/>
    </row>
    <row r="175" ht="15.75" customHeight="1">
      <c r="A175" s="3"/>
      <c r="B175" s="3"/>
      <c r="C175" s="3"/>
      <c r="D175" s="3"/>
      <c r="E175" s="3"/>
      <c r="F175" s="3"/>
      <c r="G175" s="3"/>
      <c r="H175" s="3"/>
      <c r="I175" s="3"/>
      <c r="J175" s="3"/>
      <c r="K175" s="3"/>
      <c r="L175" s="3"/>
    </row>
    <row r="176" ht="15.75" customHeight="1">
      <c r="A176" s="3"/>
      <c r="B176" s="3"/>
      <c r="C176" s="3"/>
      <c r="D176" s="3"/>
      <c r="E176" s="3"/>
      <c r="F176" s="3"/>
      <c r="G176" s="3"/>
      <c r="H176" s="3"/>
      <c r="I176" s="3"/>
      <c r="J176" s="3"/>
      <c r="K176" s="3"/>
      <c r="L176" s="3"/>
    </row>
    <row r="177" ht="15.75" customHeight="1">
      <c r="A177" s="3"/>
      <c r="B177" s="3"/>
      <c r="C177" s="3"/>
      <c r="D177" s="3"/>
      <c r="E177" s="3"/>
      <c r="F177" s="3"/>
      <c r="G177" s="3"/>
      <c r="H177" s="3"/>
      <c r="I177" s="3"/>
      <c r="J177" s="3"/>
      <c r="K177" s="3"/>
      <c r="L177" s="3"/>
    </row>
    <row r="178" ht="15.75" customHeight="1">
      <c r="A178" s="3"/>
      <c r="B178" s="3"/>
      <c r="C178" s="3"/>
      <c r="D178" s="3"/>
      <c r="E178" s="3"/>
      <c r="F178" s="3"/>
      <c r="G178" s="3"/>
      <c r="H178" s="3"/>
      <c r="I178" s="3"/>
      <c r="J178" s="3"/>
      <c r="K178" s="3"/>
      <c r="L178" s="3"/>
    </row>
    <row r="179" ht="15.75" customHeight="1">
      <c r="A179" s="3"/>
      <c r="B179" s="3"/>
      <c r="C179" s="3"/>
      <c r="D179" s="3"/>
      <c r="E179" s="3"/>
      <c r="F179" s="3"/>
      <c r="G179" s="3"/>
      <c r="H179" s="3"/>
      <c r="I179" s="3"/>
      <c r="J179" s="3"/>
      <c r="K179" s="3"/>
      <c r="L179" s="3"/>
    </row>
    <row r="180" ht="15.75" customHeight="1">
      <c r="A180" s="3"/>
      <c r="B180" s="3"/>
      <c r="C180" s="3"/>
      <c r="D180" s="3"/>
      <c r="E180" s="3"/>
      <c r="F180" s="3"/>
      <c r="G180" s="3"/>
      <c r="H180" s="3"/>
      <c r="I180" s="3"/>
      <c r="J180" s="3"/>
      <c r="K180" s="3"/>
      <c r="L180" s="3"/>
    </row>
    <row r="181" ht="15.75" customHeight="1">
      <c r="A181" s="3"/>
      <c r="B181" s="3"/>
      <c r="C181" s="3"/>
      <c r="D181" s="3"/>
      <c r="E181" s="3"/>
      <c r="F181" s="3"/>
      <c r="G181" s="3"/>
      <c r="H181" s="3"/>
      <c r="I181" s="3"/>
      <c r="J181" s="3"/>
      <c r="K181" s="3"/>
      <c r="L181" s="3"/>
    </row>
    <row r="182" ht="15.75" customHeight="1">
      <c r="A182" s="3"/>
      <c r="B182" s="3"/>
      <c r="C182" s="3"/>
      <c r="D182" s="3"/>
      <c r="E182" s="3"/>
      <c r="F182" s="3"/>
      <c r="G182" s="3"/>
      <c r="H182" s="3"/>
      <c r="I182" s="3"/>
      <c r="J182" s="3"/>
      <c r="K182" s="3"/>
      <c r="L182" s="3"/>
    </row>
    <row r="183" ht="15.75" customHeight="1">
      <c r="A183" s="3"/>
      <c r="B183" s="3"/>
      <c r="C183" s="3"/>
      <c r="D183" s="3"/>
      <c r="E183" s="3"/>
      <c r="F183" s="3"/>
      <c r="G183" s="3"/>
      <c r="H183" s="3"/>
      <c r="I183" s="3"/>
      <c r="J183" s="3"/>
      <c r="K183" s="3"/>
      <c r="L183" s="3"/>
    </row>
    <row r="184" ht="15.75" customHeight="1">
      <c r="A184" s="3"/>
      <c r="B184" s="3"/>
      <c r="C184" s="3"/>
      <c r="D184" s="3"/>
      <c r="E184" s="3"/>
      <c r="F184" s="3"/>
      <c r="G184" s="3"/>
      <c r="H184" s="3"/>
      <c r="I184" s="3"/>
      <c r="J184" s="3"/>
      <c r="K184" s="3"/>
      <c r="L184" s="3"/>
    </row>
    <row r="185" ht="15.75" customHeight="1">
      <c r="A185" s="3"/>
      <c r="B185" s="3"/>
      <c r="C185" s="3"/>
      <c r="D185" s="3"/>
      <c r="E185" s="3"/>
      <c r="F185" s="3"/>
      <c r="G185" s="3"/>
      <c r="H185" s="3"/>
      <c r="I185" s="3"/>
      <c r="J185" s="3"/>
      <c r="K185" s="3"/>
      <c r="L185" s="3"/>
    </row>
    <row r="186" ht="15.75" customHeight="1">
      <c r="A186" s="3"/>
      <c r="B186" s="3"/>
      <c r="C186" s="3"/>
      <c r="D186" s="3"/>
      <c r="E186" s="3"/>
      <c r="F186" s="3"/>
      <c r="G186" s="3"/>
      <c r="H186" s="3"/>
      <c r="I186" s="3"/>
      <c r="J186" s="3"/>
      <c r="K186" s="3"/>
      <c r="L186" s="3"/>
    </row>
    <row r="187" ht="15.75" customHeight="1">
      <c r="A187" s="3"/>
      <c r="B187" s="3"/>
      <c r="C187" s="3"/>
      <c r="D187" s="3"/>
      <c r="E187" s="3"/>
      <c r="F187" s="3"/>
      <c r="G187" s="3"/>
      <c r="H187" s="3"/>
      <c r="I187" s="3"/>
      <c r="J187" s="3"/>
      <c r="K187" s="3"/>
      <c r="L187" s="3"/>
    </row>
    <row r="188" ht="15.75" customHeight="1">
      <c r="A188" s="3"/>
      <c r="B188" s="3"/>
      <c r="C188" s="3"/>
      <c r="D188" s="3"/>
      <c r="E188" s="3"/>
      <c r="F188" s="3"/>
      <c r="G188" s="3"/>
      <c r="H188" s="3"/>
      <c r="I188" s="3"/>
      <c r="J188" s="3"/>
      <c r="K188" s="3"/>
      <c r="L188" s="3"/>
    </row>
    <row r="189" ht="15.75" customHeight="1">
      <c r="A189" s="3"/>
      <c r="B189" s="3"/>
      <c r="C189" s="3"/>
      <c r="D189" s="3"/>
      <c r="E189" s="3"/>
      <c r="F189" s="3"/>
      <c r="G189" s="3"/>
      <c r="H189" s="3"/>
      <c r="I189" s="3"/>
      <c r="J189" s="3"/>
      <c r="K189" s="3"/>
      <c r="L189" s="3"/>
    </row>
    <row r="190" ht="15.75" customHeight="1">
      <c r="A190" s="3"/>
      <c r="B190" s="3"/>
      <c r="C190" s="3"/>
      <c r="D190" s="3"/>
      <c r="E190" s="3"/>
      <c r="F190" s="3"/>
      <c r="G190" s="3"/>
      <c r="H190" s="3"/>
      <c r="I190" s="3"/>
      <c r="J190" s="3"/>
      <c r="K190" s="3"/>
      <c r="L190" s="3"/>
    </row>
    <row r="191" ht="15.75" customHeight="1">
      <c r="A191" s="3"/>
      <c r="B191" s="3"/>
      <c r="C191" s="3"/>
      <c r="D191" s="3"/>
      <c r="E191" s="3"/>
      <c r="F191" s="3"/>
      <c r="G191" s="3"/>
      <c r="H191" s="3"/>
      <c r="I191" s="3"/>
      <c r="J191" s="3"/>
      <c r="K191" s="3"/>
      <c r="L191" s="3"/>
    </row>
    <row r="192" ht="15.75" customHeight="1">
      <c r="A192" s="3"/>
      <c r="B192" s="3"/>
      <c r="C192" s="3"/>
      <c r="D192" s="3"/>
      <c r="E192" s="3"/>
      <c r="F192" s="3"/>
      <c r="G192" s="3"/>
      <c r="H192" s="3"/>
      <c r="I192" s="3"/>
      <c r="J192" s="3"/>
      <c r="K192" s="3"/>
      <c r="L192" s="3"/>
    </row>
    <row r="193" ht="15.75" customHeight="1">
      <c r="A193" s="3"/>
      <c r="B193" s="3"/>
      <c r="C193" s="3"/>
      <c r="D193" s="3"/>
      <c r="E193" s="3"/>
      <c r="F193" s="3"/>
      <c r="G193" s="3"/>
      <c r="H193" s="3"/>
      <c r="I193" s="3"/>
      <c r="J193" s="3"/>
      <c r="K193" s="3"/>
      <c r="L193" s="3"/>
    </row>
    <row r="194" ht="15.75" customHeight="1">
      <c r="A194" s="3"/>
      <c r="B194" s="3"/>
      <c r="C194" s="3"/>
      <c r="D194" s="3"/>
      <c r="E194" s="3"/>
      <c r="F194" s="3"/>
      <c r="G194" s="3"/>
      <c r="H194" s="3"/>
      <c r="I194" s="3"/>
      <c r="J194" s="3"/>
      <c r="K194" s="3"/>
      <c r="L194" s="3"/>
    </row>
    <row r="195" ht="15.75" customHeight="1">
      <c r="A195" s="3"/>
      <c r="B195" s="3"/>
      <c r="C195" s="3"/>
      <c r="D195" s="3"/>
      <c r="E195" s="3"/>
      <c r="F195" s="3"/>
      <c r="G195" s="3"/>
      <c r="H195" s="3"/>
      <c r="I195" s="3"/>
      <c r="J195" s="3"/>
      <c r="K195" s="3"/>
      <c r="L195" s="3"/>
    </row>
    <row r="196" ht="15.75" customHeight="1">
      <c r="A196" s="3"/>
      <c r="B196" s="3"/>
      <c r="C196" s="3"/>
      <c r="D196" s="3"/>
      <c r="E196" s="3"/>
      <c r="F196" s="3"/>
      <c r="G196" s="3"/>
      <c r="H196" s="3"/>
      <c r="I196" s="3"/>
      <c r="J196" s="3"/>
      <c r="K196" s="3"/>
      <c r="L196" s="3"/>
    </row>
    <row r="197" ht="15.75" customHeight="1">
      <c r="A197" s="3"/>
      <c r="B197" s="3"/>
      <c r="C197" s="3"/>
      <c r="D197" s="3"/>
      <c r="E197" s="3"/>
      <c r="F197" s="3"/>
      <c r="G197" s="3"/>
      <c r="H197" s="3"/>
      <c r="I197" s="3"/>
      <c r="J197" s="3"/>
      <c r="K197" s="3"/>
      <c r="L197" s="3"/>
    </row>
    <row r="198" ht="15.75" customHeight="1">
      <c r="A198" s="3"/>
      <c r="B198" s="3"/>
      <c r="C198" s="3"/>
      <c r="D198" s="3"/>
      <c r="E198" s="3"/>
      <c r="F198" s="3"/>
      <c r="G198" s="3"/>
      <c r="H198" s="3"/>
      <c r="I198" s="3"/>
      <c r="J198" s="3"/>
      <c r="K198" s="3"/>
      <c r="L198" s="3"/>
    </row>
    <row r="199" ht="15.75" customHeight="1">
      <c r="A199" s="3"/>
      <c r="B199" s="3"/>
      <c r="C199" s="3"/>
      <c r="D199" s="3"/>
      <c r="E199" s="3"/>
      <c r="F199" s="3"/>
      <c r="G199" s="3"/>
      <c r="H199" s="3"/>
      <c r="I199" s="3"/>
      <c r="J199" s="3"/>
      <c r="K199" s="3"/>
      <c r="L199" s="3"/>
    </row>
    <row r="200" ht="15.75" customHeight="1">
      <c r="A200" s="3"/>
      <c r="B200" s="3"/>
      <c r="C200" s="3"/>
      <c r="D200" s="3"/>
      <c r="E200" s="3"/>
      <c r="F200" s="3"/>
      <c r="G200" s="3"/>
      <c r="H200" s="3"/>
      <c r="I200" s="3"/>
      <c r="J200" s="3"/>
      <c r="K200" s="3"/>
      <c r="L200" s="3"/>
    </row>
    <row r="201" ht="15.75" customHeight="1">
      <c r="A201" s="3"/>
      <c r="B201" s="3"/>
      <c r="C201" s="3"/>
      <c r="D201" s="3"/>
      <c r="E201" s="3"/>
      <c r="F201" s="3"/>
      <c r="G201" s="3"/>
      <c r="H201" s="3"/>
      <c r="I201" s="3"/>
      <c r="J201" s="3"/>
      <c r="K201" s="3"/>
      <c r="L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autoFilter ref="$A$1:$J$11"/>
  <mergeCells count="1">
    <mergeCell ref="A13:J1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3" width="20.0"/>
    <col customWidth="1" min="4" max="5" width="10.0"/>
    <col customWidth="1" min="6" max="6" width="46.0"/>
    <col customWidth="1" min="7" max="7" width="11.0"/>
    <col customWidth="1" min="8" max="8" width="30.0"/>
    <col customWidth="1" min="9" max="26" width="8.71"/>
  </cols>
  <sheetData>
    <row r="1" ht="30.0" customHeight="1">
      <c r="A1" s="2" t="s">
        <v>1264</v>
      </c>
      <c r="B1" s="2" t="s">
        <v>1265</v>
      </c>
      <c r="C1" s="2" t="s">
        <v>1266</v>
      </c>
      <c r="D1" s="2" t="s">
        <v>1267</v>
      </c>
      <c r="E1" s="2" t="s">
        <v>1268</v>
      </c>
      <c r="F1" s="2" t="s">
        <v>1269</v>
      </c>
      <c r="G1" s="2" t="s">
        <v>1</v>
      </c>
      <c r="H1" s="6" t="s">
        <v>1270</v>
      </c>
    </row>
    <row r="2" ht="15.0" customHeight="1">
      <c r="A2" s="9" t="s">
        <v>1271</v>
      </c>
      <c r="B2" s="9" t="s">
        <v>1272</v>
      </c>
      <c r="C2" s="9" t="s">
        <v>1272</v>
      </c>
      <c r="D2" s="9">
        <v>6.0</v>
      </c>
      <c r="E2" s="9">
        <v>6.0</v>
      </c>
      <c r="F2" s="10" t="s">
        <v>1273</v>
      </c>
      <c r="G2" s="9" t="s">
        <v>412</v>
      </c>
      <c r="H2" s="10" t="s">
        <v>1274</v>
      </c>
    </row>
    <row r="3" ht="15.0" customHeight="1">
      <c r="A3" s="11" t="s">
        <v>1275</v>
      </c>
      <c r="B3" s="11" t="s">
        <v>1276</v>
      </c>
      <c r="C3" s="11" t="s">
        <v>1277</v>
      </c>
      <c r="D3" s="11">
        <v>5.0</v>
      </c>
      <c r="E3" s="11">
        <v>5.0</v>
      </c>
      <c r="F3" s="12" t="s">
        <v>1278</v>
      </c>
      <c r="G3" s="11" t="s">
        <v>412</v>
      </c>
      <c r="H3" s="12" t="s">
        <v>1274</v>
      </c>
    </row>
    <row r="4" ht="15.0" customHeight="1">
      <c r="A4" s="9" t="s">
        <v>1279</v>
      </c>
      <c r="B4" s="9" t="s">
        <v>1280</v>
      </c>
      <c r="C4" s="9" t="s">
        <v>1281</v>
      </c>
      <c r="D4" s="9">
        <v>4.0</v>
      </c>
      <c r="E4" s="9">
        <v>4.0</v>
      </c>
      <c r="F4" s="10" t="s">
        <v>1282</v>
      </c>
      <c r="G4" s="9" t="s">
        <v>412</v>
      </c>
      <c r="H4" s="10" t="s">
        <v>1274</v>
      </c>
    </row>
    <row r="5" ht="15.0" customHeight="1">
      <c r="A5" s="11" t="s">
        <v>1283</v>
      </c>
      <c r="B5" s="11" t="s">
        <v>1284</v>
      </c>
      <c r="C5" s="11" t="s">
        <v>1285</v>
      </c>
      <c r="D5" s="11">
        <v>3.0</v>
      </c>
      <c r="E5" s="11">
        <v>3.0</v>
      </c>
      <c r="F5" s="12" t="s">
        <v>1286</v>
      </c>
      <c r="G5" s="11" t="s">
        <v>412</v>
      </c>
      <c r="H5" s="12" t="s">
        <v>1287</v>
      </c>
    </row>
    <row r="6" ht="15.0" customHeight="1">
      <c r="A6" s="9" t="s">
        <v>1288</v>
      </c>
      <c r="B6" s="9" t="s">
        <v>1289</v>
      </c>
      <c r="C6" s="9" t="s">
        <v>1290</v>
      </c>
      <c r="D6" s="9">
        <v>2.0</v>
      </c>
      <c r="E6" s="9">
        <v>2.0</v>
      </c>
      <c r="F6" s="10" t="s">
        <v>1291</v>
      </c>
      <c r="G6" s="9" t="s">
        <v>412</v>
      </c>
      <c r="H6" s="10" t="s">
        <v>1274</v>
      </c>
    </row>
    <row r="7" ht="15.0" customHeight="1">
      <c r="A7" s="11" t="s">
        <v>1292</v>
      </c>
      <c r="B7" s="11" t="s">
        <v>1293</v>
      </c>
      <c r="C7" s="11" t="s">
        <v>1294</v>
      </c>
      <c r="D7" s="11">
        <v>1.0</v>
      </c>
      <c r="E7" s="11">
        <v>1.0</v>
      </c>
      <c r="F7" s="12" t="s">
        <v>1295</v>
      </c>
      <c r="G7" s="11" t="s">
        <v>412</v>
      </c>
      <c r="H7" s="12" t="s">
        <v>1296</v>
      </c>
    </row>
    <row r="8" ht="15.0" customHeight="1">
      <c r="A8" s="9" t="s">
        <v>1297</v>
      </c>
      <c r="B8" s="9" t="s">
        <v>1298</v>
      </c>
      <c r="C8" s="9" t="s">
        <v>1299</v>
      </c>
      <c r="D8" s="9">
        <v>0.0</v>
      </c>
      <c r="E8" s="9">
        <v>0.0</v>
      </c>
      <c r="F8" s="10" t="s">
        <v>1300</v>
      </c>
      <c r="G8" s="9" t="s">
        <v>412</v>
      </c>
      <c r="H8" s="10" t="s">
        <v>1296</v>
      </c>
    </row>
    <row r="9">
      <c r="A9" s="3"/>
      <c r="B9" s="3"/>
      <c r="C9" s="3"/>
      <c r="D9" s="3"/>
      <c r="E9" s="3"/>
      <c r="F9" s="3"/>
      <c r="G9" s="3"/>
      <c r="H9" s="3"/>
    </row>
    <row r="10" ht="27.75" customHeight="1">
      <c r="A10" s="14" t="s">
        <v>1301</v>
      </c>
    </row>
    <row r="11">
      <c r="A11" s="3"/>
      <c r="B11" s="3"/>
      <c r="C11" s="3"/>
      <c r="D11" s="3"/>
      <c r="E11" s="3"/>
      <c r="F11" s="3"/>
      <c r="G11" s="3"/>
      <c r="H11" s="3"/>
    </row>
    <row r="12">
      <c r="A12" s="3"/>
      <c r="B12" s="3"/>
      <c r="C12" s="3"/>
      <c r="D12" s="3"/>
      <c r="E12" s="3"/>
      <c r="F12" s="3"/>
      <c r="G12" s="3"/>
      <c r="H12" s="3"/>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autoFilter ref="$A$1:$G$8"/>
  <mergeCells count="1">
    <mergeCell ref="A10:H10"/>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4.0"/>
    <col customWidth="1" min="3" max="3" width="22.0"/>
    <col customWidth="1" min="4" max="4" width="11.0"/>
    <col customWidth="1" min="5" max="5" width="12.0"/>
    <col customWidth="1" min="6" max="6" width="8.0"/>
    <col customWidth="1" min="7" max="7" width="14.0"/>
    <col customWidth="1" min="8" max="8" width="13.0"/>
    <col customWidth="1" min="9" max="9" width="52.0"/>
    <col customWidth="1" min="10" max="10" width="16.0"/>
    <col customWidth="1" min="11" max="11" width="11.0"/>
    <col customWidth="1" min="12" max="26" width="8.71"/>
  </cols>
  <sheetData>
    <row r="1" ht="30.0" customHeight="1">
      <c r="A1" s="2" t="s">
        <v>1302</v>
      </c>
      <c r="B1" s="2" t="s">
        <v>608</v>
      </c>
      <c r="C1" s="2" t="s">
        <v>701</v>
      </c>
      <c r="D1" s="2" t="s">
        <v>1198</v>
      </c>
      <c r="E1" s="2" t="s">
        <v>1303</v>
      </c>
      <c r="F1" s="2" t="s">
        <v>1304</v>
      </c>
      <c r="G1" s="2" t="s">
        <v>1305</v>
      </c>
      <c r="H1" s="2" t="s">
        <v>1306</v>
      </c>
      <c r="I1" s="2" t="s">
        <v>1307</v>
      </c>
      <c r="J1" s="2" t="s">
        <v>1308</v>
      </c>
      <c r="K1" s="2" t="s">
        <v>1</v>
      </c>
    </row>
    <row r="2" ht="15.0" customHeight="1">
      <c r="A2" s="9" t="s">
        <v>1309</v>
      </c>
      <c r="B2" s="9" t="s">
        <v>664</v>
      </c>
      <c r="C2" s="9" t="s">
        <v>665</v>
      </c>
      <c r="D2" s="9" t="s">
        <v>1207</v>
      </c>
      <c r="E2" s="9" t="s">
        <v>1310</v>
      </c>
      <c r="F2" s="9">
        <v>18.0</v>
      </c>
      <c r="G2" s="9" t="s">
        <v>507</v>
      </c>
      <c r="H2" s="9"/>
      <c r="I2" s="9" t="s">
        <v>1311</v>
      </c>
      <c r="J2" s="9" t="s">
        <v>1250</v>
      </c>
      <c r="K2" s="9" t="s">
        <v>412</v>
      </c>
    </row>
    <row r="3" ht="15.0" customHeight="1">
      <c r="A3" s="11" t="s">
        <v>1312</v>
      </c>
      <c r="B3" s="11" t="s">
        <v>664</v>
      </c>
      <c r="C3" s="11" t="s">
        <v>665</v>
      </c>
      <c r="D3" s="11" t="s">
        <v>1213</v>
      </c>
      <c r="E3" s="11" t="s">
        <v>1310</v>
      </c>
      <c r="F3" s="11">
        <v>6.0</v>
      </c>
      <c r="G3" s="11" t="s">
        <v>507</v>
      </c>
      <c r="H3" s="11" t="s">
        <v>1313</v>
      </c>
      <c r="I3" s="11" t="s">
        <v>1314</v>
      </c>
      <c r="J3" s="11" t="s">
        <v>1253</v>
      </c>
      <c r="K3" s="11" t="s">
        <v>412</v>
      </c>
    </row>
    <row r="4" ht="15.0" customHeight="1">
      <c r="A4" s="9" t="s">
        <v>1315</v>
      </c>
      <c r="B4" s="9" t="s">
        <v>664</v>
      </c>
      <c r="C4" s="9" t="s">
        <v>665</v>
      </c>
      <c r="D4" s="9" t="s">
        <v>1222</v>
      </c>
      <c r="E4" s="9" t="s">
        <v>1310</v>
      </c>
      <c r="F4" s="9">
        <v>6.0</v>
      </c>
      <c r="G4" s="9" t="s">
        <v>507</v>
      </c>
      <c r="H4" s="9" t="s">
        <v>1313</v>
      </c>
      <c r="I4" s="9" t="s">
        <v>1314</v>
      </c>
      <c r="J4" s="9" t="s">
        <v>1254</v>
      </c>
      <c r="K4" s="9" t="s">
        <v>412</v>
      </c>
    </row>
    <row r="5" ht="15.0" customHeight="1">
      <c r="A5" s="11" t="s">
        <v>1316</v>
      </c>
      <c r="B5" s="11" t="s">
        <v>664</v>
      </c>
      <c r="C5" s="11" t="s">
        <v>665</v>
      </c>
      <c r="D5" s="11" t="s">
        <v>1207</v>
      </c>
      <c r="E5" s="11" t="s">
        <v>1317</v>
      </c>
      <c r="F5" s="11">
        <v>5.0</v>
      </c>
      <c r="G5" s="11" t="s">
        <v>1318</v>
      </c>
      <c r="H5" s="11"/>
      <c r="I5" s="11" t="s">
        <v>1319</v>
      </c>
      <c r="J5" s="11"/>
      <c r="K5" s="11"/>
    </row>
    <row r="6" ht="15.0" customHeight="1">
      <c r="A6" s="9" t="s">
        <v>1320</v>
      </c>
      <c r="B6" s="9" t="s">
        <v>787</v>
      </c>
      <c r="C6" s="9" t="s">
        <v>788</v>
      </c>
      <c r="D6" s="9" t="s">
        <v>1213</v>
      </c>
      <c r="E6" s="9" t="s">
        <v>1310</v>
      </c>
      <c r="F6" s="9">
        <v>6.0</v>
      </c>
      <c r="G6" s="9" t="s">
        <v>507</v>
      </c>
      <c r="H6" s="9" t="s">
        <v>1313</v>
      </c>
      <c r="I6" s="9" t="s">
        <v>1314</v>
      </c>
      <c r="J6" s="9" t="s">
        <v>1257</v>
      </c>
      <c r="K6" s="9" t="s">
        <v>412</v>
      </c>
    </row>
    <row r="7" ht="15.0" customHeight="1">
      <c r="A7" s="11" t="s">
        <v>1321</v>
      </c>
      <c r="B7" s="11" t="s">
        <v>787</v>
      </c>
      <c r="C7" s="11" t="s">
        <v>788</v>
      </c>
      <c r="D7" s="11" t="s">
        <v>1222</v>
      </c>
      <c r="E7" s="11" t="s">
        <v>1310</v>
      </c>
      <c r="F7" s="11">
        <v>6.0</v>
      </c>
      <c r="G7" s="11" t="s">
        <v>507</v>
      </c>
      <c r="H7" s="11" t="s">
        <v>1313</v>
      </c>
      <c r="I7" s="11" t="s">
        <v>1314</v>
      </c>
      <c r="J7" s="11" t="s">
        <v>1258</v>
      </c>
      <c r="K7" s="11" t="s">
        <v>412</v>
      </c>
    </row>
    <row r="8" ht="15.0" customHeight="1">
      <c r="A8" s="9" t="s">
        <v>1322</v>
      </c>
      <c r="B8" s="9" t="s">
        <v>787</v>
      </c>
      <c r="C8" s="9" t="s">
        <v>788</v>
      </c>
      <c r="D8" s="9" t="s">
        <v>1207</v>
      </c>
      <c r="E8" s="9" t="s">
        <v>1310</v>
      </c>
      <c r="F8" s="9">
        <v>12.0</v>
      </c>
      <c r="G8" s="9" t="s">
        <v>1323</v>
      </c>
      <c r="H8" s="9"/>
      <c r="I8" s="9" t="s">
        <v>1324</v>
      </c>
      <c r="J8" s="9" t="s">
        <v>1255</v>
      </c>
      <c r="K8" s="9" t="s">
        <v>412</v>
      </c>
    </row>
    <row r="9" ht="15.0" customHeight="1">
      <c r="A9" s="11" t="s">
        <v>1325</v>
      </c>
      <c r="B9" s="11" t="s">
        <v>787</v>
      </c>
      <c r="C9" s="11" t="s">
        <v>788</v>
      </c>
      <c r="D9" s="11" t="s">
        <v>1213</v>
      </c>
      <c r="E9" s="11" t="s">
        <v>1317</v>
      </c>
      <c r="F9" s="11">
        <v>2.0</v>
      </c>
      <c r="G9" s="11" t="s">
        <v>1326</v>
      </c>
      <c r="H9" s="11"/>
      <c r="I9" s="11" t="s">
        <v>1327</v>
      </c>
      <c r="J9" s="11"/>
      <c r="K9" s="11"/>
    </row>
    <row r="10" ht="15.0" customHeight="1">
      <c r="A10" s="9" t="s">
        <v>1328</v>
      </c>
      <c r="B10" s="9" t="s">
        <v>984</v>
      </c>
      <c r="C10" s="9" t="s">
        <v>985</v>
      </c>
      <c r="D10" s="9" t="s">
        <v>1207</v>
      </c>
      <c r="E10" s="9" t="s">
        <v>1310</v>
      </c>
      <c r="F10" s="9">
        <v>12.0</v>
      </c>
      <c r="G10" s="9" t="s">
        <v>1323</v>
      </c>
      <c r="H10" s="9"/>
      <c r="I10" s="9" t="s">
        <v>1329</v>
      </c>
      <c r="J10" s="9" t="s">
        <v>1255</v>
      </c>
      <c r="K10" s="9"/>
    </row>
    <row r="11" ht="15.0" customHeight="1">
      <c r="A11" s="11" t="s">
        <v>1330</v>
      </c>
      <c r="B11" s="11" t="s">
        <v>984</v>
      </c>
      <c r="C11" s="11" t="s">
        <v>985</v>
      </c>
      <c r="D11" s="11" t="s">
        <v>1213</v>
      </c>
      <c r="E11" s="11" t="s">
        <v>1310</v>
      </c>
      <c r="F11" s="11">
        <v>6.0</v>
      </c>
      <c r="G11" s="11" t="s">
        <v>507</v>
      </c>
      <c r="H11" s="11" t="s">
        <v>1313</v>
      </c>
      <c r="I11" s="11" t="s">
        <v>1314</v>
      </c>
      <c r="J11" s="11" t="s">
        <v>1257</v>
      </c>
      <c r="K11" s="11"/>
    </row>
    <row r="12" ht="15.0" customHeight="1">
      <c r="A12" s="9" t="s">
        <v>1331</v>
      </c>
      <c r="B12" s="9" t="s">
        <v>984</v>
      </c>
      <c r="C12" s="9" t="s">
        <v>985</v>
      </c>
      <c r="D12" s="9" t="s">
        <v>1207</v>
      </c>
      <c r="E12" s="9" t="s">
        <v>1317</v>
      </c>
      <c r="F12" s="9">
        <v>10.0</v>
      </c>
      <c r="G12" s="9" t="s">
        <v>1332</v>
      </c>
      <c r="H12" s="9"/>
      <c r="I12" s="9" t="s">
        <v>1333</v>
      </c>
      <c r="J12" s="9"/>
      <c r="K12" s="9" t="s">
        <v>1334</v>
      </c>
    </row>
    <row r="13" ht="21.75" customHeight="1">
      <c r="A13" s="11" t="s">
        <v>1335</v>
      </c>
      <c r="B13" s="11" t="s">
        <v>984</v>
      </c>
      <c r="C13" s="11" t="s">
        <v>985</v>
      </c>
      <c r="D13" s="11" t="s">
        <v>1207</v>
      </c>
      <c r="E13" s="11" t="s">
        <v>1336</v>
      </c>
      <c r="F13" s="11">
        <v>3.0</v>
      </c>
      <c r="G13" s="11" t="s">
        <v>1337</v>
      </c>
      <c r="H13" s="11"/>
      <c r="I13" s="11" t="s">
        <v>1338</v>
      </c>
      <c r="J13" s="11"/>
      <c r="K13" s="11" t="s">
        <v>1334</v>
      </c>
    </row>
    <row r="14" ht="15.0" customHeight="1">
      <c r="A14" s="9" t="s">
        <v>1339</v>
      </c>
      <c r="B14" s="9" t="s">
        <v>1171</v>
      </c>
      <c r="C14" s="9" t="s">
        <v>1172</v>
      </c>
      <c r="D14" s="9" t="s">
        <v>1213</v>
      </c>
      <c r="E14" s="9" t="s">
        <v>1310</v>
      </c>
      <c r="F14" s="9">
        <v>5.0</v>
      </c>
      <c r="G14" s="9" t="s">
        <v>1174</v>
      </c>
      <c r="H14" s="9" t="s">
        <v>1313</v>
      </c>
      <c r="I14" s="9" t="s">
        <v>1340</v>
      </c>
      <c r="J14" s="9" t="s">
        <v>1257</v>
      </c>
      <c r="K14" s="9" t="s">
        <v>412</v>
      </c>
    </row>
    <row r="15" ht="15.0" customHeight="1">
      <c r="A15" s="11" t="s">
        <v>1341</v>
      </c>
      <c r="B15" s="11" t="s">
        <v>1171</v>
      </c>
      <c r="C15" s="11" t="s">
        <v>1172</v>
      </c>
      <c r="D15" s="11" t="s">
        <v>1222</v>
      </c>
      <c r="E15" s="11" t="s">
        <v>1310</v>
      </c>
      <c r="F15" s="11">
        <v>5.0</v>
      </c>
      <c r="G15" s="11" t="s">
        <v>1174</v>
      </c>
      <c r="H15" s="11" t="s">
        <v>1313</v>
      </c>
      <c r="I15" s="11" t="s">
        <v>1340</v>
      </c>
      <c r="J15" s="11" t="s">
        <v>1258</v>
      </c>
      <c r="K15" s="11" t="s">
        <v>412</v>
      </c>
    </row>
    <row r="16" ht="15.0" customHeight="1">
      <c r="A16" s="9" t="s">
        <v>1342</v>
      </c>
      <c r="B16" s="9" t="s">
        <v>1171</v>
      </c>
      <c r="C16" s="9" t="s">
        <v>1172</v>
      </c>
      <c r="D16" s="9" t="s">
        <v>1207</v>
      </c>
      <c r="E16" s="9" t="s">
        <v>1310</v>
      </c>
      <c r="F16" s="9">
        <v>9.0</v>
      </c>
      <c r="G16" s="9" t="s">
        <v>1178</v>
      </c>
      <c r="H16" s="9"/>
      <c r="I16" s="9" t="s">
        <v>1343</v>
      </c>
      <c r="J16" s="9" t="s">
        <v>1255</v>
      </c>
      <c r="K16" s="9" t="s">
        <v>412</v>
      </c>
    </row>
    <row r="17" ht="15.0" customHeight="1">
      <c r="A17" s="11" t="s">
        <v>1344</v>
      </c>
      <c r="B17" s="11" t="s">
        <v>1112</v>
      </c>
      <c r="C17" s="11" t="s">
        <v>1113</v>
      </c>
      <c r="D17" s="11" t="s">
        <v>1213</v>
      </c>
      <c r="E17" s="11" t="s">
        <v>1310</v>
      </c>
      <c r="F17" s="11">
        <v>4.0</v>
      </c>
      <c r="G17" s="11" t="s">
        <v>1115</v>
      </c>
      <c r="H17" s="11" t="s">
        <v>1313</v>
      </c>
      <c r="I17" s="11" t="s">
        <v>1345</v>
      </c>
      <c r="J17" s="11" t="s">
        <v>1257</v>
      </c>
      <c r="K17" s="11" t="s">
        <v>412</v>
      </c>
    </row>
    <row r="18" ht="15.0" customHeight="1">
      <c r="A18" s="9" t="s">
        <v>1346</v>
      </c>
      <c r="B18" s="9" t="s">
        <v>1112</v>
      </c>
      <c r="C18" s="9" t="s">
        <v>1113</v>
      </c>
      <c r="D18" s="9" t="s">
        <v>1222</v>
      </c>
      <c r="E18" s="9" t="s">
        <v>1310</v>
      </c>
      <c r="F18" s="9">
        <v>4.0</v>
      </c>
      <c r="G18" s="9" t="s">
        <v>1115</v>
      </c>
      <c r="H18" s="9" t="s">
        <v>1313</v>
      </c>
      <c r="I18" s="9" t="s">
        <v>1345</v>
      </c>
      <c r="J18" s="9" t="s">
        <v>1258</v>
      </c>
      <c r="K18" s="9" t="s">
        <v>412</v>
      </c>
    </row>
    <row r="19" ht="15.0" customHeight="1">
      <c r="A19" s="11" t="s">
        <v>1347</v>
      </c>
      <c r="B19" s="11" t="s">
        <v>869</v>
      </c>
      <c r="C19" s="11" t="s">
        <v>870</v>
      </c>
      <c r="D19" s="11" t="s">
        <v>1213</v>
      </c>
      <c r="E19" s="11" t="s">
        <v>1310</v>
      </c>
      <c r="F19" s="11">
        <v>3.0</v>
      </c>
      <c r="G19" s="11" t="s">
        <v>872</v>
      </c>
      <c r="H19" s="11" t="s">
        <v>1313</v>
      </c>
      <c r="I19" s="11" t="s">
        <v>1348</v>
      </c>
      <c r="J19" s="11" t="s">
        <v>1259</v>
      </c>
      <c r="K19" s="11" t="s">
        <v>412</v>
      </c>
    </row>
    <row r="20" ht="15.0" customHeight="1">
      <c r="A20" s="9" t="s">
        <v>1349</v>
      </c>
      <c r="B20" s="9" t="s">
        <v>881</v>
      </c>
      <c r="C20" s="9" t="s">
        <v>882</v>
      </c>
      <c r="D20" s="9" t="s">
        <v>1213</v>
      </c>
      <c r="E20" s="9" t="s">
        <v>1310</v>
      </c>
      <c r="F20" s="9">
        <v>3.0</v>
      </c>
      <c r="G20" s="9" t="s">
        <v>872</v>
      </c>
      <c r="H20" s="9" t="s">
        <v>1313</v>
      </c>
      <c r="I20" s="9" t="s">
        <v>1350</v>
      </c>
      <c r="J20" s="9" t="s">
        <v>1260</v>
      </c>
      <c r="K20" s="9" t="s">
        <v>412</v>
      </c>
    </row>
    <row r="21" ht="15.0" customHeight="1">
      <c r="A21" s="11" t="s">
        <v>1351</v>
      </c>
      <c r="B21" s="11" t="s">
        <v>599</v>
      </c>
      <c r="C21" s="11" t="s">
        <v>1155</v>
      </c>
      <c r="D21" s="11" t="s">
        <v>1213</v>
      </c>
      <c r="E21" s="11" t="s">
        <v>1310</v>
      </c>
      <c r="F21" s="11">
        <v>2.0</v>
      </c>
      <c r="G21" s="11" t="s">
        <v>1157</v>
      </c>
      <c r="H21" s="11" t="s">
        <v>1313</v>
      </c>
      <c r="I21" s="11" t="s">
        <v>1352</v>
      </c>
      <c r="J21" s="11" t="s">
        <v>1257</v>
      </c>
      <c r="K21" s="11" t="s">
        <v>412</v>
      </c>
    </row>
    <row r="22" ht="15.0" customHeight="1">
      <c r="A22" s="9" t="s">
        <v>1353</v>
      </c>
      <c r="B22" s="9" t="s">
        <v>599</v>
      </c>
      <c r="C22" s="9" t="s">
        <v>1155</v>
      </c>
      <c r="D22" s="9" t="s">
        <v>1222</v>
      </c>
      <c r="E22" s="9" t="s">
        <v>1310</v>
      </c>
      <c r="F22" s="9">
        <v>2.0</v>
      </c>
      <c r="G22" s="9" t="s">
        <v>1157</v>
      </c>
      <c r="H22" s="9" t="s">
        <v>1313</v>
      </c>
      <c r="I22" s="9" t="s">
        <v>1352</v>
      </c>
      <c r="J22" s="9" t="s">
        <v>1258</v>
      </c>
      <c r="K22" s="9" t="s">
        <v>412</v>
      </c>
    </row>
    <row r="23" ht="15.0" customHeight="1">
      <c r="A23" s="11" t="s">
        <v>1354</v>
      </c>
      <c r="B23" s="11" t="s">
        <v>854</v>
      </c>
      <c r="C23" s="11" t="s">
        <v>855</v>
      </c>
      <c r="D23" s="11" t="s">
        <v>1224</v>
      </c>
      <c r="E23" s="11" t="s">
        <v>1310</v>
      </c>
      <c r="F23" s="11">
        <v>1.0</v>
      </c>
      <c r="G23" s="11" t="s">
        <v>1194</v>
      </c>
      <c r="H23" s="11" t="s">
        <v>1355</v>
      </c>
      <c r="I23" s="11" t="s">
        <v>1356</v>
      </c>
      <c r="J23" s="11" t="s">
        <v>1357</v>
      </c>
      <c r="K23" s="11" t="s">
        <v>1229</v>
      </c>
    </row>
    <row r="24" ht="15.0" customHeight="1">
      <c r="A24" s="9" t="s">
        <v>1358</v>
      </c>
      <c r="B24" s="9" t="s">
        <v>854</v>
      </c>
      <c r="C24" s="9" t="s">
        <v>855</v>
      </c>
      <c r="D24" s="9" t="s">
        <v>1224</v>
      </c>
      <c r="E24" s="9" t="s">
        <v>1310</v>
      </c>
      <c r="F24" s="9">
        <v>1.0</v>
      </c>
      <c r="G24" s="9" t="s">
        <v>1359</v>
      </c>
      <c r="H24" s="9" t="s">
        <v>1360</v>
      </c>
      <c r="I24" s="9" t="s">
        <v>1361</v>
      </c>
      <c r="J24" s="9" t="s">
        <v>1362</v>
      </c>
      <c r="K24" s="9" t="s">
        <v>1229</v>
      </c>
    </row>
    <row r="25" ht="15.0" customHeight="1">
      <c r="A25" s="11" t="s">
        <v>1363</v>
      </c>
      <c r="B25" s="11" t="s">
        <v>1037</v>
      </c>
      <c r="C25" s="11" t="s">
        <v>1038</v>
      </c>
      <c r="D25" s="11" t="s">
        <v>1224</v>
      </c>
      <c r="E25" s="11" t="s">
        <v>1310</v>
      </c>
      <c r="F25" s="11">
        <v>1.0</v>
      </c>
      <c r="G25" s="11" t="s">
        <v>1364</v>
      </c>
      <c r="H25" s="11" t="s">
        <v>1365</v>
      </c>
      <c r="I25" s="11" t="s">
        <v>1366</v>
      </c>
      <c r="J25" s="11" t="s">
        <v>1367</v>
      </c>
      <c r="K25" s="11" t="s">
        <v>1229</v>
      </c>
    </row>
    <row r="26" ht="15.0" customHeight="1">
      <c r="A26" s="9" t="s">
        <v>1368</v>
      </c>
      <c r="B26" s="9" t="s">
        <v>1037</v>
      </c>
      <c r="C26" s="9" t="s">
        <v>1038</v>
      </c>
      <c r="D26" s="9" t="s">
        <v>1224</v>
      </c>
      <c r="E26" s="9" t="s">
        <v>1317</v>
      </c>
      <c r="F26" s="9">
        <v>1.0</v>
      </c>
      <c r="G26" s="9" t="s">
        <v>1369</v>
      </c>
      <c r="H26" s="9"/>
      <c r="I26" s="9" t="s">
        <v>1370</v>
      </c>
      <c r="J26" s="9" t="s">
        <v>1371</v>
      </c>
      <c r="K26" s="9"/>
    </row>
    <row r="27" ht="15.0" customHeight="1">
      <c r="A27" s="11" t="s">
        <v>1372</v>
      </c>
      <c r="B27" s="11" t="s">
        <v>580</v>
      </c>
      <c r="C27" s="11" t="s">
        <v>780</v>
      </c>
      <c r="D27" s="11" t="s">
        <v>1207</v>
      </c>
      <c r="E27" s="11" t="s">
        <v>1310</v>
      </c>
      <c r="F27" s="11">
        <v>12.0</v>
      </c>
      <c r="G27" s="11" t="s">
        <v>1323</v>
      </c>
      <c r="H27" s="11"/>
      <c r="I27" s="11" t="s">
        <v>1329</v>
      </c>
      <c r="J27" s="11" t="s">
        <v>1255</v>
      </c>
      <c r="K27" s="11"/>
    </row>
    <row r="28" ht="15.0" customHeight="1">
      <c r="A28" s="9" t="s">
        <v>1373</v>
      </c>
      <c r="B28" s="9" t="s">
        <v>580</v>
      </c>
      <c r="C28" s="9" t="s">
        <v>780</v>
      </c>
      <c r="D28" s="9" t="s">
        <v>1213</v>
      </c>
      <c r="E28" s="9" t="s">
        <v>1310</v>
      </c>
      <c r="F28" s="9">
        <v>6.0</v>
      </c>
      <c r="G28" s="9" t="s">
        <v>507</v>
      </c>
      <c r="H28" s="9" t="s">
        <v>1313</v>
      </c>
      <c r="I28" s="9" t="s">
        <v>1314</v>
      </c>
      <c r="J28" s="9" t="s">
        <v>1257</v>
      </c>
      <c r="K28" s="9"/>
    </row>
    <row r="29" ht="15.0" customHeight="1">
      <c r="A29" s="11" t="s">
        <v>1374</v>
      </c>
      <c r="B29" s="11" t="s">
        <v>811</v>
      </c>
      <c r="C29" s="11" t="s">
        <v>812</v>
      </c>
      <c r="D29" s="11" t="s">
        <v>1213</v>
      </c>
      <c r="E29" s="11" t="s">
        <v>1310</v>
      </c>
      <c r="F29" s="11">
        <v>6.0</v>
      </c>
      <c r="G29" s="11" t="s">
        <v>507</v>
      </c>
      <c r="H29" s="11" t="s">
        <v>1313</v>
      </c>
      <c r="I29" s="11" t="s">
        <v>1314</v>
      </c>
      <c r="J29" s="11" t="s">
        <v>1257</v>
      </c>
      <c r="K29" s="11"/>
    </row>
    <row r="30" ht="21.75" customHeight="1">
      <c r="A30" s="9" t="s">
        <v>1375</v>
      </c>
      <c r="B30" s="9" t="s">
        <v>811</v>
      </c>
      <c r="C30" s="9" t="s">
        <v>812</v>
      </c>
      <c r="D30" s="9" t="s">
        <v>1213</v>
      </c>
      <c r="E30" s="9" t="s">
        <v>1376</v>
      </c>
      <c r="F30" s="9">
        <v>0.0</v>
      </c>
      <c r="G30" s="9" t="s">
        <v>1377</v>
      </c>
      <c r="H30" s="9"/>
      <c r="I30" s="9" t="s">
        <v>1378</v>
      </c>
      <c r="J30" s="9"/>
      <c r="K30" s="9"/>
    </row>
    <row r="31" ht="15.0" customHeight="1">
      <c r="A31" s="11" t="s">
        <v>1379</v>
      </c>
      <c r="B31" s="11" t="s">
        <v>1082</v>
      </c>
      <c r="C31" s="11" t="s">
        <v>1083</v>
      </c>
      <c r="D31" s="11" t="s">
        <v>1207</v>
      </c>
      <c r="E31" s="11" t="s">
        <v>1310</v>
      </c>
      <c r="F31" s="11">
        <v>12.0</v>
      </c>
      <c r="G31" s="11" t="s">
        <v>1323</v>
      </c>
      <c r="H31" s="11"/>
      <c r="I31" s="11" t="s">
        <v>1329</v>
      </c>
      <c r="J31" s="11" t="s">
        <v>1255</v>
      </c>
      <c r="K31" s="11"/>
    </row>
    <row r="32" ht="15.0" customHeight="1">
      <c r="A32" s="10" t="s">
        <v>1380</v>
      </c>
      <c r="B32" s="10" t="s">
        <v>1188</v>
      </c>
      <c r="C32" s="10" t="s">
        <v>1189</v>
      </c>
      <c r="D32" s="10" t="s">
        <v>1213</v>
      </c>
      <c r="E32" s="10" t="s">
        <v>1310</v>
      </c>
      <c r="F32" s="10">
        <v>6.0</v>
      </c>
      <c r="G32" s="10" t="s">
        <v>947</v>
      </c>
      <c r="H32" s="10" t="s">
        <v>1313</v>
      </c>
      <c r="I32" s="10" t="s">
        <v>1381</v>
      </c>
      <c r="J32" s="10" t="s">
        <v>1257</v>
      </c>
      <c r="K32" s="10" t="s">
        <v>412</v>
      </c>
    </row>
    <row r="33" ht="27.75" customHeight="1">
      <c r="A33" s="12" t="s">
        <v>1382</v>
      </c>
      <c r="B33" s="12" t="s">
        <v>1188</v>
      </c>
      <c r="C33" s="12" t="s">
        <v>1189</v>
      </c>
      <c r="D33" s="12" t="s">
        <v>1222</v>
      </c>
      <c r="E33" s="12" t="s">
        <v>1310</v>
      </c>
      <c r="F33" s="12">
        <v>6.0</v>
      </c>
      <c r="G33" s="12" t="s">
        <v>947</v>
      </c>
      <c r="H33" s="12" t="s">
        <v>1313</v>
      </c>
      <c r="I33" s="12" t="s">
        <v>1381</v>
      </c>
      <c r="J33" s="12" t="s">
        <v>1258</v>
      </c>
      <c r="K33" s="12" t="s">
        <v>412</v>
      </c>
    </row>
    <row r="34" ht="15.0" customHeight="1">
      <c r="A34" s="10" t="s">
        <v>1383</v>
      </c>
      <c r="B34" s="10" t="s">
        <v>1188</v>
      </c>
      <c r="C34" s="10" t="s">
        <v>1189</v>
      </c>
      <c r="D34" s="10" t="s">
        <v>1207</v>
      </c>
      <c r="E34" s="10" t="s">
        <v>1310</v>
      </c>
      <c r="F34" s="10">
        <v>9.0</v>
      </c>
      <c r="G34" s="10" t="s">
        <v>1194</v>
      </c>
      <c r="H34" s="10"/>
      <c r="I34" s="10" t="s">
        <v>1384</v>
      </c>
      <c r="J34" s="10" t="s">
        <v>1255</v>
      </c>
      <c r="K34" s="10" t="s">
        <v>412</v>
      </c>
    </row>
    <row r="35" ht="15.0" customHeight="1">
      <c r="A35" s="12" t="s">
        <v>1385</v>
      </c>
      <c r="B35" s="12" t="s">
        <v>1188</v>
      </c>
      <c r="C35" s="12" t="s">
        <v>1189</v>
      </c>
      <c r="D35" s="12" t="s">
        <v>1207</v>
      </c>
      <c r="E35" s="12" t="s">
        <v>1310</v>
      </c>
      <c r="F35" s="12">
        <v>1.5</v>
      </c>
      <c r="G35" s="12" t="s">
        <v>1323</v>
      </c>
      <c r="H35" s="12"/>
      <c r="I35" s="12" t="s">
        <v>1386</v>
      </c>
      <c r="J35" s="12" t="s">
        <v>1255</v>
      </c>
      <c r="K35" s="12" t="s">
        <v>412</v>
      </c>
    </row>
    <row r="36" ht="15.0" customHeight="1">
      <c r="A36" s="10" t="s">
        <v>1387</v>
      </c>
      <c r="B36" s="10" t="s">
        <v>1188</v>
      </c>
      <c r="C36" s="10" t="s">
        <v>1189</v>
      </c>
      <c r="D36" s="10" t="s">
        <v>1213</v>
      </c>
      <c r="E36" s="10" t="s">
        <v>1317</v>
      </c>
      <c r="F36" s="10">
        <v>1.0</v>
      </c>
      <c r="G36" s="10" t="s">
        <v>1388</v>
      </c>
      <c r="H36" s="10"/>
      <c r="I36" s="10" t="s">
        <v>1389</v>
      </c>
      <c r="J36" s="10"/>
      <c r="K36" s="10"/>
    </row>
    <row r="37" ht="15.75" customHeight="1">
      <c r="A37" s="12" t="s">
        <v>1390</v>
      </c>
      <c r="B37" s="12" t="s">
        <v>1180</v>
      </c>
      <c r="C37" s="12" t="s">
        <v>1181</v>
      </c>
      <c r="D37" s="12" t="s">
        <v>1207</v>
      </c>
      <c r="E37" s="12" t="s">
        <v>1310</v>
      </c>
      <c r="F37" s="12">
        <v>12.0</v>
      </c>
      <c r="G37" s="12" t="s">
        <v>1323</v>
      </c>
      <c r="H37" s="12"/>
      <c r="I37" s="12" t="s">
        <v>1329</v>
      </c>
      <c r="J37" s="12" t="s">
        <v>1255</v>
      </c>
      <c r="K37" s="12"/>
    </row>
    <row r="38" ht="27.75" customHeight="1">
      <c r="A38" s="10" t="s">
        <v>1391</v>
      </c>
      <c r="B38" s="10" t="s">
        <v>1180</v>
      </c>
      <c r="C38" s="10" t="s">
        <v>1181</v>
      </c>
      <c r="D38" s="10" t="s">
        <v>1207</v>
      </c>
      <c r="E38" s="10" t="s">
        <v>1317</v>
      </c>
      <c r="F38" s="10">
        <v>4.0</v>
      </c>
      <c r="G38" s="10" t="s">
        <v>1124</v>
      </c>
      <c r="H38" s="10"/>
      <c r="I38" s="10" t="s">
        <v>1392</v>
      </c>
      <c r="J38" s="10"/>
      <c r="K38" s="10"/>
    </row>
    <row r="39" ht="15.75" customHeight="1">
      <c r="A39" s="12" t="s">
        <v>1393</v>
      </c>
      <c r="B39" s="12" t="s">
        <v>1180</v>
      </c>
      <c r="C39" s="12" t="s">
        <v>1181</v>
      </c>
      <c r="D39" s="12" t="s">
        <v>1207</v>
      </c>
      <c r="E39" s="12" t="s">
        <v>1310</v>
      </c>
      <c r="F39" s="12">
        <v>1.5</v>
      </c>
      <c r="G39" s="12" t="s">
        <v>1394</v>
      </c>
      <c r="H39" s="12"/>
      <c r="I39" s="12" t="s">
        <v>1395</v>
      </c>
      <c r="J39" s="12" t="s">
        <v>1255</v>
      </c>
      <c r="K39" s="12" t="s">
        <v>1396</v>
      </c>
    </row>
    <row r="40" ht="15.75" customHeight="1">
      <c r="A40" s="10" t="s">
        <v>1397</v>
      </c>
      <c r="B40" s="10" t="s">
        <v>975</v>
      </c>
      <c r="C40" s="10" t="s">
        <v>976</v>
      </c>
      <c r="D40" s="10" t="s">
        <v>1207</v>
      </c>
      <c r="E40" s="10" t="s">
        <v>1310</v>
      </c>
      <c r="F40" s="10">
        <v>12.0</v>
      </c>
      <c r="G40" s="10" t="s">
        <v>1323</v>
      </c>
      <c r="H40" s="10"/>
      <c r="I40" s="10" t="s">
        <v>1329</v>
      </c>
      <c r="J40" s="10" t="s">
        <v>1255</v>
      </c>
      <c r="K40" s="10"/>
    </row>
    <row r="41" ht="15.75" customHeight="1">
      <c r="A41" s="12" t="s">
        <v>1398</v>
      </c>
      <c r="B41" s="12" t="s">
        <v>975</v>
      </c>
      <c r="C41" s="12" t="s">
        <v>976</v>
      </c>
      <c r="D41" s="12" t="s">
        <v>1207</v>
      </c>
      <c r="E41" s="12" t="s">
        <v>1317</v>
      </c>
      <c r="F41" s="12">
        <v>6.0</v>
      </c>
      <c r="G41" s="12" t="s">
        <v>1399</v>
      </c>
      <c r="H41" s="12"/>
      <c r="I41" s="12" t="s">
        <v>1400</v>
      </c>
      <c r="J41" s="12"/>
      <c r="K41" s="12"/>
    </row>
    <row r="42" ht="15.75" customHeight="1">
      <c r="A42" s="10" t="s">
        <v>1401</v>
      </c>
      <c r="B42" s="10" t="s">
        <v>854</v>
      </c>
      <c r="C42" s="10" t="s">
        <v>855</v>
      </c>
      <c r="D42" s="10" t="s">
        <v>1224</v>
      </c>
      <c r="E42" s="10" t="s">
        <v>1317</v>
      </c>
      <c r="F42" s="10">
        <v>1.0</v>
      </c>
      <c r="G42" s="10" t="s">
        <v>1377</v>
      </c>
      <c r="H42" s="10"/>
      <c r="I42" s="10" t="s">
        <v>1402</v>
      </c>
      <c r="J42" s="10" t="s">
        <v>1357</v>
      </c>
      <c r="K42" s="10" t="s">
        <v>1403</v>
      </c>
    </row>
    <row r="43" ht="15.75" customHeight="1">
      <c r="A43" s="12" t="s">
        <v>1404</v>
      </c>
      <c r="B43" s="12" t="s">
        <v>1037</v>
      </c>
      <c r="C43" s="12" t="s">
        <v>1038</v>
      </c>
      <c r="D43" s="12" t="s">
        <v>1224</v>
      </c>
      <c r="E43" s="12" t="s">
        <v>1310</v>
      </c>
      <c r="F43" s="12">
        <v>1.0</v>
      </c>
      <c r="G43" s="12" t="s">
        <v>1405</v>
      </c>
      <c r="H43" s="12" t="s">
        <v>1369</v>
      </c>
      <c r="I43" s="12" t="s">
        <v>1406</v>
      </c>
      <c r="J43" s="12" t="s">
        <v>1371</v>
      </c>
      <c r="K43" s="12" t="s">
        <v>1407</v>
      </c>
    </row>
    <row r="44" ht="15.75" customHeight="1">
      <c r="A44" s="10" t="s">
        <v>1408</v>
      </c>
      <c r="B44" s="10" t="s">
        <v>967</v>
      </c>
      <c r="C44" s="10" t="s">
        <v>968</v>
      </c>
      <c r="D44" s="10" t="s">
        <v>1224</v>
      </c>
      <c r="E44" s="10" t="s">
        <v>1310</v>
      </c>
      <c r="F44" s="10">
        <v>1.0</v>
      </c>
      <c r="G44" s="10" t="s">
        <v>1409</v>
      </c>
      <c r="H44" s="10" t="s">
        <v>1410</v>
      </c>
      <c r="I44" s="10" t="s">
        <v>1411</v>
      </c>
      <c r="J44" s="10" t="s">
        <v>1412</v>
      </c>
      <c r="K44" s="10" t="s">
        <v>1413</v>
      </c>
    </row>
    <row r="45" ht="15.75" customHeight="1">
      <c r="A45" s="12" t="s">
        <v>1414</v>
      </c>
      <c r="B45" s="12" t="s">
        <v>992</v>
      </c>
      <c r="C45" s="12" t="s">
        <v>993</v>
      </c>
      <c r="D45" s="12" t="s">
        <v>1224</v>
      </c>
      <c r="E45" s="12" t="s">
        <v>1310</v>
      </c>
      <c r="F45" s="12">
        <v>1.0</v>
      </c>
      <c r="G45" s="12" t="s">
        <v>1415</v>
      </c>
      <c r="H45" s="12" t="s">
        <v>606</v>
      </c>
      <c r="I45" s="12" t="s">
        <v>1416</v>
      </c>
      <c r="J45" s="12" t="s">
        <v>1417</v>
      </c>
      <c r="K45" s="12" t="s">
        <v>1413</v>
      </c>
    </row>
    <row r="46" ht="15.75" customHeight="1">
      <c r="A46" s="10" t="s">
        <v>1418</v>
      </c>
      <c r="B46" s="10" t="s">
        <v>992</v>
      </c>
      <c r="C46" s="10" t="s">
        <v>993</v>
      </c>
      <c r="D46" s="10" t="s">
        <v>1224</v>
      </c>
      <c r="E46" s="10" t="s">
        <v>1218</v>
      </c>
      <c r="F46" s="10">
        <v>1.0</v>
      </c>
      <c r="G46" s="10" t="s">
        <v>606</v>
      </c>
      <c r="H46" s="10"/>
      <c r="I46" s="10" t="s">
        <v>1419</v>
      </c>
      <c r="J46" s="10" t="s">
        <v>1417</v>
      </c>
      <c r="K46" s="10" t="s">
        <v>1420</v>
      </c>
    </row>
    <row r="47" ht="15.75" customHeight="1">
      <c r="A47" s="3"/>
      <c r="B47" s="3"/>
      <c r="C47" s="3"/>
      <c r="D47" s="3"/>
      <c r="E47" s="3"/>
      <c r="F47" s="3"/>
      <c r="G47" s="3"/>
      <c r="H47" s="3"/>
      <c r="I47" s="3"/>
      <c r="J47" s="3"/>
      <c r="K47" s="3"/>
    </row>
    <row r="48" ht="27.75" customHeight="1">
      <c r="A48" s="14" t="s">
        <v>1421</v>
      </c>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31"/>
  <mergeCells count="1">
    <mergeCell ref="A48:J48"/>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4.0"/>
    <col customWidth="1" min="3" max="3" width="22.0"/>
    <col customWidth="1" min="4" max="4" width="11.0"/>
    <col customWidth="1" min="5" max="8" width="12.0"/>
    <col customWidth="1" min="9" max="9" width="19.0"/>
    <col customWidth="1" min="10" max="12" width="22.0"/>
    <col customWidth="1" min="13" max="13" width="56.0"/>
    <col customWidth="1" min="14" max="14" width="11.0"/>
    <col customWidth="1" min="15" max="26" width="8.71"/>
  </cols>
  <sheetData>
    <row r="1" ht="30.0" customHeight="1">
      <c r="A1" s="2" t="s">
        <v>1422</v>
      </c>
      <c r="B1" s="2" t="s">
        <v>608</v>
      </c>
      <c r="C1" s="2" t="s">
        <v>701</v>
      </c>
      <c r="D1" s="2" t="s">
        <v>1198</v>
      </c>
      <c r="E1" s="2" t="s">
        <v>1423</v>
      </c>
      <c r="F1" s="2" t="s">
        <v>1424</v>
      </c>
      <c r="G1" s="2" t="s">
        <v>1425</v>
      </c>
      <c r="H1" s="2" t="s">
        <v>1426</v>
      </c>
      <c r="I1" s="2" t="s">
        <v>27</v>
      </c>
      <c r="J1" s="2" t="s">
        <v>1427</v>
      </c>
      <c r="K1" s="2" t="s">
        <v>1428</v>
      </c>
      <c r="L1" s="2" t="s">
        <v>1429</v>
      </c>
      <c r="M1" s="2" t="s">
        <v>1430</v>
      </c>
      <c r="N1" s="2" t="s">
        <v>1</v>
      </c>
    </row>
    <row r="2" ht="21.75" customHeight="1">
      <c r="A2" s="9" t="s">
        <v>1431</v>
      </c>
      <c r="B2" s="9" t="s">
        <v>984</v>
      </c>
      <c r="C2" s="9" t="s">
        <v>985</v>
      </c>
      <c r="D2" s="9" t="s">
        <v>1207</v>
      </c>
      <c r="E2" s="9" t="s">
        <v>1332</v>
      </c>
      <c r="F2" s="9" t="s">
        <v>1178</v>
      </c>
      <c r="G2" s="9">
        <v>10.0</v>
      </c>
      <c r="H2" s="9">
        <v>7.0</v>
      </c>
      <c r="I2" s="9" t="s">
        <v>1432</v>
      </c>
      <c r="J2" s="9" t="s">
        <v>1433</v>
      </c>
      <c r="K2" s="9" t="s">
        <v>1433</v>
      </c>
      <c r="L2" s="9" t="s">
        <v>1434</v>
      </c>
      <c r="M2" s="9" t="s">
        <v>1435</v>
      </c>
      <c r="N2" s="9" t="s">
        <v>1334</v>
      </c>
    </row>
    <row r="3" ht="15.0" customHeight="1">
      <c r="A3" s="11" t="s">
        <v>1436</v>
      </c>
      <c r="B3" s="11" t="s">
        <v>787</v>
      </c>
      <c r="C3" s="11" t="s">
        <v>788</v>
      </c>
      <c r="D3" s="11" t="s">
        <v>1213</v>
      </c>
      <c r="E3" s="11" t="s">
        <v>1437</v>
      </c>
      <c r="F3" s="11" t="s">
        <v>1438</v>
      </c>
      <c r="G3" s="11">
        <v>2.0</v>
      </c>
      <c r="H3" s="11"/>
      <c r="I3" s="11" t="s">
        <v>1439</v>
      </c>
      <c r="J3" s="11" t="s">
        <v>1440</v>
      </c>
      <c r="K3" s="11"/>
      <c r="L3" s="11"/>
      <c r="M3" s="11"/>
      <c r="N3" s="11" t="s">
        <v>412</v>
      </c>
    </row>
    <row r="4" ht="21.75" customHeight="1">
      <c r="A4" s="9" t="s">
        <v>1441</v>
      </c>
      <c r="B4" s="9" t="s">
        <v>787</v>
      </c>
      <c r="C4" s="9" t="s">
        <v>788</v>
      </c>
      <c r="D4" s="9" t="s">
        <v>1442</v>
      </c>
      <c r="E4" s="9" t="s">
        <v>1443</v>
      </c>
      <c r="F4" s="9" t="s">
        <v>1444</v>
      </c>
      <c r="G4" s="9">
        <v>5.0</v>
      </c>
      <c r="H4" s="9"/>
      <c r="I4" s="9" t="s">
        <v>1445</v>
      </c>
      <c r="J4" s="9" t="s">
        <v>1446</v>
      </c>
      <c r="K4" s="9"/>
      <c r="L4" s="9"/>
      <c r="M4" s="9" t="s">
        <v>1447</v>
      </c>
      <c r="N4" s="9" t="s">
        <v>412</v>
      </c>
    </row>
    <row r="5" ht="15.0" customHeight="1">
      <c r="A5" s="11" t="s">
        <v>1448</v>
      </c>
      <c r="B5" s="11" t="s">
        <v>580</v>
      </c>
      <c r="C5" s="11" t="s">
        <v>780</v>
      </c>
      <c r="D5" s="11" t="s">
        <v>1207</v>
      </c>
      <c r="E5" s="11" t="s">
        <v>1449</v>
      </c>
      <c r="F5" s="11" t="s">
        <v>1450</v>
      </c>
      <c r="G5" s="11">
        <v>11.0</v>
      </c>
      <c r="H5" s="11"/>
      <c r="I5" s="11" t="s">
        <v>1445</v>
      </c>
      <c r="J5" s="11" t="s">
        <v>1446</v>
      </c>
      <c r="K5" s="11"/>
      <c r="L5" s="11"/>
      <c r="M5" s="11" t="s">
        <v>1451</v>
      </c>
      <c r="N5" s="11" t="s">
        <v>412</v>
      </c>
    </row>
    <row r="6" ht="15.0" customHeight="1">
      <c r="A6" s="9" t="s">
        <v>1452</v>
      </c>
      <c r="B6" s="9" t="s">
        <v>854</v>
      </c>
      <c r="C6" s="9" t="s">
        <v>855</v>
      </c>
      <c r="D6" s="9" t="s">
        <v>1224</v>
      </c>
      <c r="E6" s="9" t="s">
        <v>1377</v>
      </c>
      <c r="F6" s="9" t="s">
        <v>1377</v>
      </c>
      <c r="G6" s="9">
        <v>1.0</v>
      </c>
      <c r="H6" s="9"/>
      <c r="I6" s="9" t="s">
        <v>1453</v>
      </c>
      <c r="J6" s="9" t="s">
        <v>1454</v>
      </c>
      <c r="K6" s="9" t="s">
        <v>1455</v>
      </c>
      <c r="L6" s="9" t="s">
        <v>1456</v>
      </c>
      <c r="M6" s="9" t="s">
        <v>1457</v>
      </c>
      <c r="N6" s="9" t="s">
        <v>1229</v>
      </c>
    </row>
    <row r="7" ht="15.0" customHeight="1">
      <c r="A7" s="11" t="s">
        <v>1458</v>
      </c>
      <c r="B7" s="11" t="s">
        <v>1091</v>
      </c>
      <c r="C7" s="11" t="s">
        <v>1092</v>
      </c>
      <c r="D7" s="11" t="s">
        <v>1222</v>
      </c>
      <c r="E7" s="11" t="s">
        <v>1355</v>
      </c>
      <c r="F7" s="11" t="s">
        <v>1459</v>
      </c>
      <c r="G7" s="11">
        <v>2.0</v>
      </c>
      <c r="H7" s="11">
        <v>2.0</v>
      </c>
      <c r="I7" s="11" t="s">
        <v>1460</v>
      </c>
      <c r="J7" s="11" t="s">
        <v>1461</v>
      </c>
      <c r="K7" s="11" t="s">
        <v>1462</v>
      </c>
      <c r="L7" s="11" t="s">
        <v>1463</v>
      </c>
      <c r="M7" s="11"/>
      <c r="N7" s="11"/>
    </row>
    <row r="8" ht="15.0" customHeight="1">
      <c r="A8" s="9" t="s">
        <v>1464</v>
      </c>
      <c r="B8" s="9" t="s">
        <v>1171</v>
      </c>
      <c r="C8" s="9" t="s">
        <v>1172</v>
      </c>
      <c r="D8" s="9" t="s">
        <v>1207</v>
      </c>
      <c r="E8" s="9" t="s">
        <v>1465</v>
      </c>
      <c r="F8" s="9" t="s">
        <v>1465</v>
      </c>
      <c r="G8" s="9">
        <v>1.0</v>
      </c>
      <c r="H8" s="9"/>
      <c r="I8" s="9" t="s">
        <v>1439</v>
      </c>
      <c r="J8" s="9" t="s">
        <v>1466</v>
      </c>
      <c r="K8" s="9"/>
      <c r="L8" s="9"/>
      <c r="M8" s="9" t="s">
        <v>1467</v>
      </c>
      <c r="N8" s="9" t="s">
        <v>412</v>
      </c>
    </row>
    <row r="9">
      <c r="A9" s="3"/>
      <c r="B9" s="3"/>
      <c r="C9" s="3"/>
      <c r="D9" s="3"/>
      <c r="E9" s="3"/>
      <c r="F9" s="3"/>
      <c r="G9" s="3"/>
      <c r="H9" s="3"/>
      <c r="I9" s="3"/>
      <c r="J9" s="3"/>
      <c r="K9" s="3"/>
      <c r="L9" s="3"/>
      <c r="M9" s="3"/>
      <c r="N9" s="3"/>
    </row>
    <row r="10" ht="27.75" customHeight="1">
      <c r="A10" s="13" t="s">
        <v>1468</v>
      </c>
      <c r="I10" s="3"/>
      <c r="J10" s="3"/>
      <c r="K10" s="3"/>
      <c r="L10" s="3"/>
      <c r="M10" s="3"/>
      <c r="N10" s="3"/>
    </row>
    <row r="11">
      <c r="A11" s="3"/>
      <c r="B11" s="3"/>
      <c r="C11" s="3"/>
      <c r="D11" s="3"/>
      <c r="E11" s="3"/>
      <c r="F11" s="3"/>
      <c r="G11" s="3"/>
      <c r="H11" s="3"/>
      <c r="I11" s="3"/>
      <c r="J11" s="3"/>
      <c r="K11" s="3"/>
      <c r="L11" s="3"/>
      <c r="M11" s="3"/>
      <c r="N11" s="3"/>
    </row>
    <row r="12">
      <c r="A12" s="3"/>
      <c r="B12" s="3"/>
      <c r="C12" s="3"/>
      <c r="D12" s="3"/>
      <c r="E12" s="3"/>
      <c r="F12" s="3"/>
      <c r="G12" s="3"/>
      <c r="H12" s="3"/>
      <c r="I12" s="3"/>
      <c r="J12" s="3"/>
      <c r="K12" s="3"/>
      <c r="L12" s="3"/>
      <c r="M12" s="3"/>
      <c r="N12" s="3"/>
    </row>
    <row r="13">
      <c r="A13" s="3"/>
      <c r="B13" s="3"/>
      <c r="C13" s="3"/>
      <c r="D13" s="3"/>
      <c r="E13" s="3"/>
      <c r="F13" s="3"/>
      <c r="G13" s="3"/>
      <c r="H13" s="3"/>
      <c r="I13" s="3"/>
      <c r="J13" s="3"/>
      <c r="K13" s="3"/>
      <c r="L13" s="3"/>
      <c r="M13" s="3"/>
      <c r="N13" s="3"/>
    </row>
    <row r="14">
      <c r="A14" s="3"/>
      <c r="B14" s="3"/>
      <c r="C14" s="3"/>
      <c r="D14" s="3"/>
      <c r="E14" s="3"/>
      <c r="F14" s="3"/>
      <c r="G14" s="3"/>
      <c r="H14" s="3"/>
      <c r="I14" s="3"/>
      <c r="J14" s="3"/>
      <c r="K14" s="3"/>
      <c r="L14" s="3"/>
      <c r="M14" s="3"/>
      <c r="N14" s="3"/>
    </row>
    <row r="15">
      <c r="A15" s="3"/>
      <c r="B15" s="3"/>
      <c r="C15" s="3"/>
      <c r="D15" s="3"/>
      <c r="E15" s="3"/>
      <c r="F15" s="3"/>
      <c r="G15" s="3"/>
      <c r="H15" s="3"/>
      <c r="I15" s="3"/>
      <c r="J15" s="3"/>
      <c r="K15" s="3"/>
      <c r="L15" s="3"/>
      <c r="M15" s="3"/>
      <c r="N15" s="3"/>
    </row>
    <row r="16">
      <c r="A16" s="3"/>
      <c r="B16" s="3"/>
      <c r="C16" s="3"/>
      <c r="D16" s="3"/>
      <c r="E16" s="3"/>
      <c r="F16" s="3"/>
      <c r="G16" s="3"/>
      <c r="H16" s="3"/>
      <c r="I16" s="3"/>
      <c r="J16" s="3"/>
      <c r="K16" s="3"/>
      <c r="L16" s="3"/>
      <c r="M16" s="3"/>
      <c r="N16" s="3"/>
    </row>
    <row r="17">
      <c r="A17" s="3"/>
      <c r="B17" s="3"/>
      <c r="C17" s="3"/>
      <c r="D17" s="3"/>
      <c r="E17" s="3"/>
      <c r="F17" s="3"/>
      <c r="G17" s="3"/>
      <c r="H17" s="3"/>
      <c r="I17" s="3"/>
      <c r="J17" s="3"/>
      <c r="K17" s="3"/>
      <c r="L17" s="3"/>
      <c r="M17" s="3"/>
      <c r="N17" s="3"/>
    </row>
    <row r="18">
      <c r="A18" s="3"/>
      <c r="B18" s="3"/>
      <c r="C18" s="3"/>
      <c r="D18" s="3"/>
      <c r="E18" s="3"/>
      <c r="F18" s="3"/>
      <c r="G18" s="3"/>
      <c r="H18" s="3"/>
      <c r="I18" s="3"/>
      <c r="J18" s="3"/>
      <c r="K18" s="3"/>
      <c r="L18" s="3"/>
      <c r="M18" s="3"/>
      <c r="N18" s="3"/>
    </row>
    <row r="19">
      <c r="A19" s="3"/>
      <c r="B19" s="3"/>
      <c r="C19" s="3"/>
      <c r="D19" s="3"/>
      <c r="E19" s="3"/>
      <c r="F19" s="3"/>
      <c r="G19" s="3"/>
      <c r="H19" s="3"/>
      <c r="I19" s="3"/>
      <c r="J19" s="3"/>
      <c r="K19" s="3"/>
      <c r="L19" s="3"/>
      <c r="M19" s="3"/>
      <c r="N19" s="3"/>
    </row>
    <row r="20">
      <c r="A20" s="3"/>
      <c r="B20" s="3"/>
      <c r="C20" s="3"/>
      <c r="D20" s="3"/>
      <c r="E20" s="3"/>
      <c r="F20" s="3"/>
      <c r="G20" s="3"/>
      <c r="H20" s="3"/>
      <c r="I20" s="3"/>
      <c r="J20" s="3"/>
      <c r="K20" s="3"/>
      <c r="L20" s="3"/>
      <c r="M20" s="3"/>
      <c r="N20" s="3"/>
    </row>
    <row r="21" ht="15.75" customHeight="1">
      <c r="A21" s="3"/>
      <c r="B21" s="3"/>
      <c r="C21" s="3"/>
      <c r="D21" s="3"/>
      <c r="E21" s="3"/>
      <c r="F21" s="3"/>
      <c r="G21" s="3"/>
      <c r="H21" s="3"/>
      <c r="I21" s="3"/>
      <c r="J21" s="3"/>
      <c r="K21" s="3"/>
      <c r="L21" s="3"/>
      <c r="M21" s="3"/>
      <c r="N21" s="3"/>
    </row>
    <row r="22" ht="15.75" customHeight="1">
      <c r="A22" s="3"/>
      <c r="B22" s="3"/>
      <c r="C22" s="3"/>
      <c r="D22" s="3"/>
      <c r="E22" s="3"/>
      <c r="F22" s="3"/>
      <c r="G22" s="3"/>
      <c r="H22" s="3"/>
      <c r="I22" s="3"/>
      <c r="J22" s="3"/>
      <c r="K22" s="3"/>
      <c r="L22" s="3"/>
      <c r="M22" s="3"/>
      <c r="N22" s="3"/>
    </row>
    <row r="23" ht="15.75" customHeight="1">
      <c r="A23" s="3"/>
      <c r="B23" s="3"/>
      <c r="C23" s="3"/>
      <c r="D23" s="3"/>
      <c r="E23" s="3"/>
      <c r="F23" s="3"/>
      <c r="G23" s="3"/>
      <c r="H23" s="3"/>
      <c r="I23" s="3"/>
      <c r="J23" s="3"/>
      <c r="K23" s="3"/>
      <c r="L23" s="3"/>
      <c r="M23" s="3"/>
      <c r="N23" s="3"/>
    </row>
    <row r="24" ht="15.75" customHeight="1">
      <c r="A24" s="3"/>
      <c r="B24" s="3"/>
      <c r="C24" s="3"/>
      <c r="D24" s="3"/>
      <c r="E24" s="3"/>
      <c r="F24" s="3"/>
      <c r="G24" s="3"/>
      <c r="H24" s="3"/>
      <c r="I24" s="3"/>
      <c r="J24" s="3"/>
      <c r="K24" s="3"/>
      <c r="L24" s="3"/>
      <c r="M24" s="3"/>
      <c r="N24" s="3"/>
    </row>
    <row r="25" ht="15.75" customHeight="1">
      <c r="A25" s="3"/>
      <c r="B25" s="3"/>
      <c r="C25" s="3"/>
      <c r="D25" s="3"/>
      <c r="E25" s="3"/>
      <c r="F25" s="3"/>
      <c r="G25" s="3"/>
      <c r="H25" s="3"/>
      <c r="I25" s="3"/>
      <c r="J25" s="3"/>
      <c r="K25" s="3"/>
      <c r="L25" s="3"/>
      <c r="M25" s="3"/>
      <c r="N25" s="3"/>
    </row>
    <row r="26" ht="15.75" customHeight="1">
      <c r="A26" s="3"/>
      <c r="B26" s="3"/>
      <c r="C26" s="3"/>
      <c r="D26" s="3"/>
      <c r="E26" s="3"/>
      <c r="F26" s="3"/>
      <c r="G26" s="3"/>
      <c r="H26" s="3"/>
      <c r="I26" s="3"/>
      <c r="J26" s="3"/>
      <c r="K26" s="3"/>
      <c r="L26" s="3"/>
      <c r="M26" s="3"/>
      <c r="N26" s="3"/>
    </row>
    <row r="27" ht="15.75" customHeight="1">
      <c r="A27" s="3"/>
      <c r="B27" s="3"/>
      <c r="C27" s="3"/>
      <c r="D27" s="3"/>
      <c r="E27" s="3"/>
      <c r="F27" s="3"/>
      <c r="G27" s="3"/>
      <c r="H27" s="3"/>
      <c r="I27" s="3"/>
      <c r="J27" s="3"/>
      <c r="K27" s="3"/>
      <c r="L27" s="3"/>
      <c r="M27" s="3"/>
      <c r="N27" s="3"/>
    </row>
    <row r="28" ht="15.75" customHeight="1">
      <c r="A28" s="3"/>
      <c r="B28" s="3"/>
      <c r="C28" s="3"/>
      <c r="D28" s="3"/>
      <c r="E28" s="3"/>
      <c r="F28" s="3"/>
      <c r="G28" s="3"/>
      <c r="H28" s="3"/>
      <c r="I28" s="3"/>
      <c r="J28" s="3"/>
      <c r="K28" s="3"/>
      <c r="L28" s="3"/>
      <c r="M28" s="3"/>
      <c r="N28" s="3"/>
    </row>
    <row r="29" ht="15.75" customHeight="1">
      <c r="A29" s="3"/>
      <c r="B29" s="3"/>
      <c r="C29" s="3"/>
      <c r="D29" s="3"/>
      <c r="E29" s="3"/>
      <c r="F29" s="3"/>
      <c r="G29" s="3"/>
      <c r="H29" s="3"/>
      <c r="I29" s="3"/>
      <c r="J29" s="3"/>
      <c r="K29" s="3"/>
      <c r="L29" s="3"/>
      <c r="M29" s="3"/>
      <c r="N29" s="3"/>
    </row>
    <row r="30" ht="15.75" customHeight="1">
      <c r="A30" s="3"/>
      <c r="B30" s="3"/>
      <c r="C30" s="3"/>
      <c r="D30" s="3"/>
      <c r="E30" s="3"/>
      <c r="F30" s="3"/>
      <c r="G30" s="3"/>
      <c r="H30" s="3"/>
      <c r="I30" s="3"/>
      <c r="J30" s="3"/>
      <c r="K30" s="3"/>
      <c r="L30" s="3"/>
      <c r="M30" s="3"/>
      <c r="N30" s="3"/>
    </row>
    <row r="31" ht="15.75" customHeight="1">
      <c r="A31" s="3"/>
      <c r="B31" s="3"/>
      <c r="C31" s="3"/>
      <c r="D31" s="3"/>
      <c r="E31" s="3"/>
      <c r="F31" s="3"/>
      <c r="G31" s="3"/>
      <c r="H31" s="3"/>
      <c r="I31" s="3"/>
      <c r="J31" s="3"/>
      <c r="K31" s="3"/>
      <c r="L31" s="3"/>
      <c r="M31" s="3"/>
      <c r="N31" s="3"/>
    </row>
    <row r="32" ht="15.75" customHeight="1">
      <c r="A32" s="3"/>
      <c r="B32" s="3"/>
      <c r="C32" s="3"/>
      <c r="D32" s="3"/>
      <c r="E32" s="3"/>
      <c r="F32" s="3"/>
      <c r="G32" s="3"/>
      <c r="H32" s="3"/>
      <c r="I32" s="3"/>
      <c r="J32" s="3"/>
      <c r="K32" s="3"/>
      <c r="L32" s="3"/>
      <c r="M32" s="3"/>
      <c r="N32" s="3"/>
    </row>
    <row r="33" ht="15.75" customHeight="1">
      <c r="A33" s="3"/>
      <c r="B33" s="3"/>
      <c r="C33" s="3"/>
      <c r="D33" s="3"/>
      <c r="E33" s="3"/>
      <c r="F33" s="3"/>
      <c r="G33" s="3"/>
      <c r="H33" s="3"/>
      <c r="I33" s="3"/>
      <c r="J33" s="3"/>
      <c r="K33" s="3"/>
      <c r="L33" s="3"/>
      <c r="M33" s="3"/>
      <c r="N33" s="3"/>
    </row>
    <row r="34" ht="15.75" customHeight="1">
      <c r="A34" s="3"/>
      <c r="B34" s="3"/>
      <c r="C34" s="3"/>
      <c r="D34" s="3"/>
      <c r="E34" s="3"/>
      <c r="F34" s="3"/>
      <c r="G34" s="3"/>
      <c r="H34" s="3"/>
      <c r="I34" s="3"/>
      <c r="J34" s="3"/>
      <c r="K34" s="3"/>
      <c r="L34" s="3"/>
      <c r="M34" s="3"/>
      <c r="N34" s="3"/>
    </row>
    <row r="35" ht="15.75" customHeight="1">
      <c r="A35" s="3"/>
      <c r="B35" s="3"/>
      <c r="C35" s="3"/>
      <c r="D35" s="3"/>
      <c r="E35" s="3"/>
      <c r="F35" s="3"/>
      <c r="G35" s="3"/>
      <c r="H35" s="3"/>
      <c r="I35" s="3"/>
      <c r="J35" s="3"/>
      <c r="K35" s="3"/>
      <c r="L35" s="3"/>
      <c r="M35" s="3"/>
      <c r="N35" s="3"/>
    </row>
    <row r="36" ht="15.75" customHeight="1">
      <c r="A36" s="3"/>
      <c r="B36" s="3"/>
      <c r="C36" s="3"/>
      <c r="D36" s="3"/>
      <c r="E36" s="3"/>
      <c r="F36" s="3"/>
      <c r="G36" s="3"/>
      <c r="H36" s="3"/>
      <c r="I36" s="3"/>
      <c r="J36" s="3"/>
      <c r="K36" s="3"/>
      <c r="L36" s="3"/>
      <c r="M36" s="3"/>
      <c r="N36" s="3"/>
    </row>
    <row r="37" ht="15.75" customHeight="1">
      <c r="A37" s="3"/>
      <c r="B37" s="3"/>
      <c r="C37" s="3"/>
      <c r="D37" s="3"/>
      <c r="E37" s="3"/>
      <c r="F37" s="3"/>
      <c r="G37" s="3"/>
      <c r="H37" s="3"/>
      <c r="I37" s="3"/>
      <c r="J37" s="3"/>
      <c r="K37" s="3"/>
      <c r="L37" s="3"/>
      <c r="M37" s="3"/>
      <c r="N37" s="3"/>
    </row>
    <row r="38" ht="15.75" customHeight="1">
      <c r="A38" s="3"/>
      <c r="B38" s="3"/>
      <c r="C38" s="3"/>
      <c r="D38" s="3"/>
      <c r="E38" s="3"/>
      <c r="F38" s="3"/>
      <c r="G38" s="3"/>
      <c r="H38" s="3"/>
      <c r="I38" s="3"/>
      <c r="J38" s="3"/>
      <c r="K38" s="3"/>
      <c r="L38" s="3"/>
      <c r="M38" s="3"/>
      <c r="N38" s="3"/>
    </row>
    <row r="39" ht="15.75" customHeight="1">
      <c r="A39" s="3"/>
      <c r="B39" s="3"/>
      <c r="C39" s="3"/>
      <c r="D39" s="3"/>
      <c r="E39" s="3"/>
      <c r="F39" s="3"/>
      <c r="G39" s="3"/>
      <c r="H39" s="3"/>
      <c r="I39" s="3"/>
      <c r="J39" s="3"/>
      <c r="K39" s="3"/>
      <c r="L39" s="3"/>
      <c r="M39" s="3"/>
      <c r="N39" s="3"/>
    </row>
    <row r="40" ht="15.75" customHeight="1">
      <c r="A40" s="3"/>
      <c r="B40" s="3"/>
      <c r="C40" s="3"/>
      <c r="D40" s="3"/>
      <c r="E40" s="3"/>
      <c r="F40" s="3"/>
      <c r="G40" s="3"/>
      <c r="H40" s="3"/>
      <c r="I40" s="3"/>
      <c r="J40" s="3"/>
      <c r="K40" s="3"/>
      <c r="L40" s="3"/>
      <c r="M40" s="3"/>
      <c r="N40" s="3"/>
    </row>
    <row r="41" ht="15.75" customHeight="1">
      <c r="A41" s="3"/>
      <c r="B41" s="3"/>
      <c r="C41" s="3"/>
      <c r="D41" s="3"/>
      <c r="E41" s="3"/>
      <c r="F41" s="3"/>
      <c r="G41" s="3"/>
      <c r="H41" s="3"/>
      <c r="I41" s="3"/>
      <c r="J41" s="3"/>
      <c r="K41" s="3"/>
      <c r="L41" s="3"/>
      <c r="M41" s="3"/>
      <c r="N41" s="3"/>
    </row>
    <row r="42" ht="15.75" customHeight="1">
      <c r="A42" s="3"/>
      <c r="B42" s="3"/>
      <c r="C42" s="3"/>
      <c r="D42" s="3"/>
      <c r="E42" s="3"/>
      <c r="F42" s="3"/>
      <c r="G42" s="3"/>
      <c r="H42" s="3"/>
      <c r="I42" s="3"/>
      <c r="J42" s="3"/>
      <c r="K42" s="3"/>
      <c r="L42" s="3"/>
      <c r="M42" s="3"/>
      <c r="N42" s="3"/>
    </row>
    <row r="43" ht="15.75" customHeight="1">
      <c r="A43" s="3"/>
      <c r="B43" s="3"/>
      <c r="C43" s="3"/>
      <c r="D43" s="3"/>
      <c r="E43" s="3"/>
      <c r="F43" s="3"/>
      <c r="G43" s="3"/>
      <c r="H43" s="3"/>
      <c r="I43" s="3"/>
      <c r="J43" s="3"/>
      <c r="K43" s="3"/>
      <c r="L43" s="3"/>
      <c r="M43" s="3"/>
      <c r="N43" s="3"/>
    </row>
    <row r="44" ht="15.75" customHeight="1">
      <c r="A44" s="3"/>
      <c r="B44" s="3"/>
      <c r="C44" s="3"/>
      <c r="D44" s="3"/>
      <c r="E44" s="3"/>
      <c r="F44" s="3"/>
      <c r="G44" s="3"/>
      <c r="H44" s="3"/>
      <c r="I44" s="3"/>
      <c r="J44" s="3"/>
      <c r="K44" s="3"/>
      <c r="L44" s="3"/>
      <c r="M44" s="3"/>
      <c r="N44" s="3"/>
    </row>
    <row r="45" ht="15.75" customHeight="1">
      <c r="A45" s="3"/>
      <c r="B45" s="3"/>
      <c r="C45" s="3"/>
      <c r="D45" s="3"/>
      <c r="E45" s="3"/>
      <c r="F45" s="3"/>
      <c r="G45" s="3"/>
      <c r="H45" s="3"/>
      <c r="I45" s="3"/>
      <c r="J45" s="3"/>
      <c r="K45" s="3"/>
      <c r="L45" s="3"/>
      <c r="M45" s="3"/>
      <c r="N45" s="3"/>
    </row>
    <row r="46" ht="15.75" customHeight="1">
      <c r="A46" s="3"/>
      <c r="B46" s="3"/>
      <c r="C46" s="3"/>
      <c r="D46" s="3"/>
      <c r="E46" s="3"/>
      <c r="F46" s="3"/>
      <c r="G46" s="3"/>
      <c r="H46" s="3"/>
      <c r="I46" s="3"/>
      <c r="J46" s="3"/>
      <c r="K46" s="3"/>
      <c r="L46" s="3"/>
      <c r="M46" s="3"/>
      <c r="N46" s="3"/>
    </row>
    <row r="47" ht="15.75" customHeight="1">
      <c r="A47" s="3"/>
      <c r="B47" s="3"/>
      <c r="C47" s="3"/>
      <c r="D47" s="3"/>
      <c r="E47" s="3"/>
      <c r="F47" s="3"/>
      <c r="G47" s="3"/>
      <c r="H47" s="3"/>
      <c r="I47" s="3"/>
      <c r="J47" s="3"/>
      <c r="K47" s="3"/>
      <c r="L47" s="3"/>
      <c r="M47" s="3"/>
      <c r="N47" s="3"/>
    </row>
    <row r="48" ht="15.75" customHeight="1">
      <c r="A48" s="3"/>
      <c r="B48" s="3"/>
      <c r="C48" s="3"/>
      <c r="D48" s="3"/>
      <c r="E48" s="3"/>
      <c r="F48" s="3"/>
      <c r="G48" s="3"/>
      <c r="H48" s="3"/>
      <c r="I48" s="3"/>
      <c r="J48" s="3"/>
      <c r="K48" s="3"/>
      <c r="L48" s="3"/>
      <c r="M48" s="3"/>
      <c r="N48" s="3"/>
    </row>
    <row r="49" ht="15.75" customHeight="1">
      <c r="A49" s="3"/>
      <c r="B49" s="3"/>
      <c r="C49" s="3"/>
      <c r="D49" s="3"/>
      <c r="E49" s="3"/>
      <c r="F49" s="3"/>
      <c r="G49" s="3"/>
      <c r="H49" s="3"/>
      <c r="I49" s="3"/>
      <c r="J49" s="3"/>
      <c r="K49" s="3"/>
      <c r="L49" s="3"/>
      <c r="M49" s="3"/>
      <c r="N49" s="3"/>
    </row>
    <row r="50" ht="15.75" customHeight="1">
      <c r="A50" s="3"/>
      <c r="B50" s="3"/>
      <c r="C50" s="3"/>
      <c r="D50" s="3"/>
      <c r="E50" s="3"/>
      <c r="F50" s="3"/>
      <c r="G50" s="3"/>
      <c r="H50" s="3"/>
      <c r="I50" s="3"/>
      <c r="J50" s="3"/>
      <c r="K50" s="3"/>
      <c r="L50" s="3"/>
      <c r="M50" s="3"/>
      <c r="N50" s="3"/>
    </row>
    <row r="51" ht="15.75" customHeight="1">
      <c r="A51" s="3"/>
      <c r="B51" s="3"/>
      <c r="C51" s="3"/>
      <c r="D51" s="3"/>
      <c r="E51" s="3"/>
      <c r="F51" s="3"/>
      <c r="G51" s="3"/>
      <c r="H51" s="3"/>
      <c r="I51" s="3"/>
      <c r="J51" s="3"/>
      <c r="K51" s="3"/>
      <c r="L51" s="3"/>
      <c r="M51" s="3"/>
      <c r="N51" s="3"/>
    </row>
    <row r="52" ht="15.75" customHeight="1">
      <c r="A52" s="3"/>
      <c r="B52" s="3"/>
      <c r="C52" s="3"/>
      <c r="D52" s="3"/>
      <c r="E52" s="3"/>
      <c r="F52" s="3"/>
      <c r="G52" s="3"/>
      <c r="H52" s="3"/>
      <c r="I52" s="3"/>
      <c r="J52" s="3"/>
      <c r="K52" s="3"/>
      <c r="L52" s="3"/>
      <c r="M52" s="3"/>
      <c r="N52" s="3"/>
    </row>
    <row r="53" ht="15.75" customHeight="1">
      <c r="A53" s="3"/>
      <c r="B53" s="3"/>
      <c r="C53" s="3"/>
      <c r="D53" s="3"/>
      <c r="E53" s="3"/>
      <c r="F53" s="3"/>
      <c r="G53" s="3"/>
      <c r="H53" s="3"/>
      <c r="I53" s="3"/>
      <c r="J53" s="3"/>
      <c r="K53" s="3"/>
      <c r="L53" s="3"/>
      <c r="M53" s="3"/>
      <c r="N53" s="3"/>
    </row>
    <row r="54" ht="15.75" customHeight="1">
      <c r="A54" s="3"/>
      <c r="B54" s="3"/>
      <c r="C54" s="3"/>
      <c r="D54" s="3"/>
      <c r="E54" s="3"/>
      <c r="F54" s="3"/>
      <c r="G54" s="3"/>
      <c r="H54" s="3"/>
      <c r="I54" s="3"/>
      <c r="J54" s="3"/>
      <c r="K54" s="3"/>
      <c r="L54" s="3"/>
      <c r="M54" s="3"/>
      <c r="N54" s="3"/>
    </row>
    <row r="55" ht="15.75" customHeight="1">
      <c r="A55" s="3"/>
      <c r="B55" s="3"/>
      <c r="C55" s="3"/>
      <c r="D55" s="3"/>
      <c r="E55" s="3"/>
      <c r="F55" s="3"/>
      <c r="G55" s="3"/>
      <c r="H55" s="3"/>
      <c r="I55" s="3"/>
      <c r="J55" s="3"/>
      <c r="K55" s="3"/>
      <c r="L55" s="3"/>
      <c r="M55" s="3"/>
      <c r="N55" s="3"/>
    </row>
    <row r="56" ht="15.75" customHeight="1">
      <c r="A56" s="3"/>
      <c r="B56" s="3"/>
      <c r="C56" s="3"/>
      <c r="D56" s="3"/>
      <c r="E56" s="3"/>
      <c r="F56" s="3"/>
      <c r="G56" s="3"/>
      <c r="H56" s="3"/>
      <c r="I56" s="3"/>
      <c r="J56" s="3"/>
      <c r="K56" s="3"/>
      <c r="L56" s="3"/>
      <c r="M56" s="3"/>
      <c r="N56" s="3"/>
    </row>
    <row r="57" ht="15.75" customHeight="1">
      <c r="A57" s="3"/>
      <c r="B57" s="3"/>
      <c r="C57" s="3"/>
      <c r="D57" s="3"/>
      <c r="E57" s="3"/>
      <c r="F57" s="3"/>
      <c r="G57" s="3"/>
      <c r="H57" s="3"/>
      <c r="I57" s="3"/>
      <c r="J57" s="3"/>
      <c r="K57" s="3"/>
      <c r="L57" s="3"/>
      <c r="M57" s="3"/>
      <c r="N57" s="3"/>
    </row>
    <row r="58" ht="15.75" customHeight="1">
      <c r="A58" s="3"/>
      <c r="B58" s="3"/>
      <c r="C58" s="3"/>
      <c r="D58" s="3"/>
      <c r="E58" s="3"/>
      <c r="F58" s="3"/>
      <c r="G58" s="3"/>
      <c r="H58" s="3"/>
      <c r="I58" s="3"/>
      <c r="J58" s="3"/>
      <c r="K58" s="3"/>
      <c r="L58" s="3"/>
      <c r="M58" s="3"/>
      <c r="N58" s="3"/>
    </row>
    <row r="59" ht="15.75" customHeight="1">
      <c r="A59" s="3"/>
      <c r="B59" s="3"/>
      <c r="C59" s="3"/>
      <c r="D59" s="3"/>
      <c r="E59" s="3"/>
      <c r="F59" s="3"/>
      <c r="G59" s="3"/>
      <c r="H59" s="3"/>
      <c r="I59" s="3"/>
      <c r="J59" s="3"/>
      <c r="K59" s="3"/>
      <c r="L59" s="3"/>
      <c r="M59" s="3"/>
      <c r="N59" s="3"/>
    </row>
    <row r="60" ht="15.75" customHeight="1">
      <c r="A60" s="3"/>
      <c r="B60" s="3"/>
      <c r="C60" s="3"/>
      <c r="D60" s="3"/>
      <c r="E60" s="3"/>
      <c r="F60" s="3"/>
      <c r="G60" s="3"/>
      <c r="H60" s="3"/>
      <c r="I60" s="3"/>
      <c r="J60" s="3"/>
      <c r="K60" s="3"/>
      <c r="L60" s="3"/>
      <c r="M60" s="3"/>
      <c r="N60" s="3"/>
    </row>
    <row r="61" ht="15.75" customHeight="1">
      <c r="A61" s="3"/>
      <c r="B61" s="3"/>
      <c r="C61" s="3"/>
      <c r="D61" s="3"/>
      <c r="E61" s="3"/>
      <c r="F61" s="3"/>
      <c r="G61" s="3"/>
      <c r="H61" s="3"/>
      <c r="I61" s="3"/>
      <c r="J61" s="3"/>
      <c r="K61" s="3"/>
      <c r="L61" s="3"/>
      <c r="M61" s="3"/>
      <c r="N61" s="3"/>
    </row>
    <row r="62" ht="15.75" customHeight="1">
      <c r="A62" s="3"/>
      <c r="B62" s="3"/>
      <c r="C62" s="3"/>
      <c r="D62" s="3"/>
      <c r="E62" s="3"/>
      <c r="F62" s="3"/>
      <c r="G62" s="3"/>
      <c r="H62" s="3"/>
      <c r="I62" s="3"/>
      <c r="J62" s="3"/>
      <c r="K62" s="3"/>
      <c r="L62" s="3"/>
      <c r="M62" s="3"/>
      <c r="N62" s="3"/>
    </row>
    <row r="63" ht="15.75" customHeight="1">
      <c r="A63" s="3"/>
      <c r="B63" s="3"/>
      <c r="C63" s="3"/>
      <c r="D63" s="3"/>
      <c r="E63" s="3"/>
      <c r="F63" s="3"/>
      <c r="G63" s="3"/>
      <c r="H63" s="3"/>
      <c r="I63" s="3"/>
      <c r="J63" s="3"/>
      <c r="K63" s="3"/>
      <c r="L63" s="3"/>
      <c r="M63" s="3"/>
      <c r="N63" s="3"/>
    </row>
    <row r="64" ht="15.75" customHeight="1">
      <c r="A64" s="3"/>
      <c r="B64" s="3"/>
      <c r="C64" s="3"/>
      <c r="D64" s="3"/>
      <c r="E64" s="3"/>
      <c r="F64" s="3"/>
      <c r="G64" s="3"/>
      <c r="H64" s="3"/>
      <c r="I64" s="3"/>
      <c r="J64" s="3"/>
      <c r="K64" s="3"/>
      <c r="L64" s="3"/>
      <c r="M64" s="3"/>
      <c r="N64" s="3"/>
    </row>
    <row r="65" ht="15.75" customHeight="1">
      <c r="A65" s="3"/>
      <c r="B65" s="3"/>
      <c r="C65" s="3"/>
      <c r="D65" s="3"/>
      <c r="E65" s="3"/>
      <c r="F65" s="3"/>
      <c r="G65" s="3"/>
      <c r="H65" s="3"/>
      <c r="I65" s="3"/>
      <c r="J65" s="3"/>
      <c r="K65" s="3"/>
      <c r="L65" s="3"/>
      <c r="M65" s="3"/>
      <c r="N65" s="3"/>
    </row>
    <row r="66" ht="15.75" customHeight="1">
      <c r="A66" s="3"/>
      <c r="B66" s="3"/>
      <c r="C66" s="3"/>
      <c r="D66" s="3"/>
      <c r="E66" s="3"/>
      <c r="F66" s="3"/>
      <c r="G66" s="3"/>
      <c r="H66" s="3"/>
      <c r="I66" s="3"/>
      <c r="J66" s="3"/>
      <c r="K66" s="3"/>
      <c r="L66" s="3"/>
      <c r="M66" s="3"/>
      <c r="N66" s="3"/>
    </row>
    <row r="67" ht="15.75" customHeight="1">
      <c r="A67" s="3"/>
      <c r="B67" s="3"/>
      <c r="C67" s="3"/>
      <c r="D67" s="3"/>
      <c r="E67" s="3"/>
      <c r="F67" s="3"/>
      <c r="G67" s="3"/>
      <c r="H67" s="3"/>
      <c r="I67" s="3"/>
      <c r="J67" s="3"/>
      <c r="K67" s="3"/>
      <c r="L67" s="3"/>
      <c r="M67" s="3"/>
      <c r="N67" s="3"/>
    </row>
    <row r="68" ht="15.75" customHeight="1">
      <c r="A68" s="3"/>
      <c r="B68" s="3"/>
      <c r="C68" s="3"/>
      <c r="D68" s="3"/>
      <c r="E68" s="3"/>
      <c r="F68" s="3"/>
      <c r="G68" s="3"/>
      <c r="H68" s="3"/>
      <c r="I68" s="3"/>
      <c r="J68" s="3"/>
      <c r="K68" s="3"/>
      <c r="L68" s="3"/>
      <c r="M68" s="3"/>
      <c r="N68" s="3"/>
    </row>
    <row r="69" ht="15.75" customHeight="1">
      <c r="A69" s="3"/>
      <c r="B69" s="3"/>
      <c r="C69" s="3"/>
      <c r="D69" s="3"/>
      <c r="E69" s="3"/>
      <c r="F69" s="3"/>
      <c r="G69" s="3"/>
      <c r="H69" s="3"/>
      <c r="I69" s="3"/>
      <c r="J69" s="3"/>
      <c r="K69" s="3"/>
      <c r="L69" s="3"/>
      <c r="M69" s="3"/>
      <c r="N69" s="3"/>
    </row>
    <row r="70" ht="15.75" customHeight="1">
      <c r="A70" s="3"/>
      <c r="B70" s="3"/>
      <c r="C70" s="3"/>
      <c r="D70" s="3"/>
      <c r="E70" s="3"/>
      <c r="F70" s="3"/>
      <c r="G70" s="3"/>
      <c r="H70" s="3"/>
      <c r="I70" s="3"/>
      <c r="J70" s="3"/>
      <c r="K70" s="3"/>
      <c r="L70" s="3"/>
      <c r="M70" s="3"/>
      <c r="N70" s="3"/>
    </row>
    <row r="71" ht="15.75" customHeight="1">
      <c r="A71" s="3"/>
      <c r="B71" s="3"/>
      <c r="C71" s="3"/>
      <c r="D71" s="3"/>
      <c r="E71" s="3"/>
      <c r="F71" s="3"/>
      <c r="G71" s="3"/>
      <c r="H71" s="3"/>
      <c r="I71" s="3"/>
      <c r="J71" s="3"/>
      <c r="K71" s="3"/>
      <c r="L71" s="3"/>
      <c r="M71" s="3"/>
      <c r="N71" s="3"/>
    </row>
    <row r="72" ht="15.75" customHeight="1">
      <c r="A72" s="3"/>
      <c r="B72" s="3"/>
      <c r="C72" s="3"/>
      <c r="D72" s="3"/>
      <c r="E72" s="3"/>
      <c r="F72" s="3"/>
      <c r="G72" s="3"/>
      <c r="H72" s="3"/>
      <c r="I72" s="3"/>
      <c r="J72" s="3"/>
      <c r="K72" s="3"/>
      <c r="L72" s="3"/>
      <c r="M72" s="3"/>
      <c r="N72" s="3"/>
    </row>
    <row r="73" ht="15.75" customHeight="1">
      <c r="A73" s="3"/>
      <c r="B73" s="3"/>
      <c r="C73" s="3"/>
      <c r="D73" s="3"/>
      <c r="E73" s="3"/>
      <c r="F73" s="3"/>
      <c r="G73" s="3"/>
      <c r="H73" s="3"/>
      <c r="I73" s="3"/>
      <c r="J73" s="3"/>
      <c r="K73" s="3"/>
      <c r="L73" s="3"/>
      <c r="M73" s="3"/>
      <c r="N73" s="3"/>
    </row>
    <row r="74" ht="15.75" customHeight="1">
      <c r="A74" s="3"/>
      <c r="B74" s="3"/>
      <c r="C74" s="3"/>
      <c r="D74" s="3"/>
      <c r="E74" s="3"/>
      <c r="F74" s="3"/>
      <c r="G74" s="3"/>
      <c r="H74" s="3"/>
      <c r="I74" s="3"/>
      <c r="J74" s="3"/>
      <c r="K74" s="3"/>
      <c r="L74" s="3"/>
      <c r="M74" s="3"/>
      <c r="N74" s="3"/>
    </row>
    <row r="75" ht="15.75" customHeight="1">
      <c r="A75" s="3"/>
      <c r="B75" s="3"/>
      <c r="C75" s="3"/>
      <c r="D75" s="3"/>
      <c r="E75" s="3"/>
      <c r="F75" s="3"/>
      <c r="G75" s="3"/>
      <c r="H75" s="3"/>
      <c r="I75" s="3"/>
      <c r="J75" s="3"/>
      <c r="K75" s="3"/>
      <c r="L75" s="3"/>
      <c r="M75" s="3"/>
      <c r="N75" s="3"/>
    </row>
    <row r="76" ht="15.75" customHeight="1">
      <c r="A76" s="3"/>
      <c r="B76" s="3"/>
      <c r="C76" s="3"/>
      <c r="D76" s="3"/>
      <c r="E76" s="3"/>
      <c r="F76" s="3"/>
      <c r="G76" s="3"/>
      <c r="H76" s="3"/>
      <c r="I76" s="3"/>
      <c r="J76" s="3"/>
      <c r="K76" s="3"/>
      <c r="L76" s="3"/>
      <c r="M76" s="3"/>
      <c r="N76" s="3"/>
    </row>
    <row r="77" ht="15.75" customHeight="1">
      <c r="A77" s="3"/>
      <c r="B77" s="3"/>
      <c r="C77" s="3"/>
      <c r="D77" s="3"/>
      <c r="E77" s="3"/>
      <c r="F77" s="3"/>
      <c r="G77" s="3"/>
      <c r="H77" s="3"/>
      <c r="I77" s="3"/>
      <c r="J77" s="3"/>
      <c r="K77" s="3"/>
      <c r="L77" s="3"/>
      <c r="M77" s="3"/>
      <c r="N77" s="3"/>
    </row>
    <row r="78" ht="15.75" customHeight="1">
      <c r="A78" s="3"/>
      <c r="B78" s="3"/>
      <c r="C78" s="3"/>
      <c r="D78" s="3"/>
      <c r="E78" s="3"/>
      <c r="F78" s="3"/>
      <c r="G78" s="3"/>
      <c r="H78" s="3"/>
      <c r="I78" s="3"/>
      <c r="J78" s="3"/>
      <c r="K78" s="3"/>
      <c r="L78" s="3"/>
      <c r="M78" s="3"/>
      <c r="N78" s="3"/>
    </row>
    <row r="79" ht="15.75" customHeight="1">
      <c r="A79" s="3"/>
      <c r="B79" s="3"/>
      <c r="C79" s="3"/>
      <c r="D79" s="3"/>
      <c r="E79" s="3"/>
      <c r="F79" s="3"/>
      <c r="G79" s="3"/>
      <c r="H79" s="3"/>
      <c r="I79" s="3"/>
      <c r="J79" s="3"/>
      <c r="K79" s="3"/>
      <c r="L79" s="3"/>
      <c r="M79" s="3"/>
      <c r="N79" s="3"/>
    </row>
    <row r="80" ht="15.75" customHeight="1">
      <c r="A80" s="3"/>
      <c r="B80" s="3"/>
      <c r="C80" s="3"/>
      <c r="D80" s="3"/>
      <c r="E80" s="3"/>
      <c r="F80" s="3"/>
      <c r="G80" s="3"/>
      <c r="H80" s="3"/>
      <c r="I80" s="3"/>
      <c r="J80" s="3"/>
      <c r="K80" s="3"/>
      <c r="L80" s="3"/>
      <c r="M80" s="3"/>
      <c r="N80" s="3"/>
    </row>
    <row r="81" ht="15.75" customHeight="1">
      <c r="A81" s="3"/>
      <c r="B81" s="3"/>
      <c r="C81" s="3"/>
      <c r="D81" s="3"/>
      <c r="E81" s="3"/>
      <c r="F81" s="3"/>
      <c r="G81" s="3"/>
      <c r="H81" s="3"/>
      <c r="I81" s="3"/>
      <c r="J81" s="3"/>
      <c r="K81" s="3"/>
      <c r="L81" s="3"/>
      <c r="M81" s="3"/>
      <c r="N81" s="3"/>
    </row>
    <row r="82" ht="15.75" customHeight="1">
      <c r="A82" s="3"/>
      <c r="B82" s="3"/>
      <c r="C82" s="3"/>
      <c r="D82" s="3"/>
      <c r="E82" s="3"/>
      <c r="F82" s="3"/>
      <c r="G82" s="3"/>
      <c r="H82" s="3"/>
      <c r="I82" s="3"/>
      <c r="J82" s="3"/>
      <c r="K82" s="3"/>
      <c r="L82" s="3"/>
      <c r="M82" s="3"/>
      <c r="N82" s="3"/>
    </row>
    <row r="83" ht="15.75" customHeight="1">
      <c r="A83" s="3"/>
      <c r="B83" s="3"/>
      <c r="C83" s="3"/>
      <c r="D83" s="3"/>
      <c r="E83" s="3"/>
      <c r="F83" s="3"/>
      <c r="G83" s="3"/>
      <c r="H83" s="3"/>
      <c r="I83" s="3"/>
      <c r="J83" s="3"/>
      <c r="K83" s="3"/>
      <c r="L83" s="3"/>
      <c r="M83" s="3"/>
      <c r="N83" s="3"/>
    </row>
    <row r="84" ht="15.75" customHeight="1">
      <c r="A84" s="3"/>
      <c r="B84" s="3"/>
      <c r="C84" s="3"/>
      <c r="D84" s="3"/>
      <c r="E84" s="3"/>
      <c r="F84" s="3"/>
      <c r="G84" s="3"/>
      <c r="H84" s="3"/>
      <c r="I84" s="3"/>
      <c r="J84" s="3"/>
      <c r="K84" s="3"/>
      <c r="L84" s="3"/>
      <c r="M84" s="3"/>
      <c r="N84" s="3"/>
    </row>
    <row r="85" ht="15.75" customHeight="1">
      <c r="A85" s="3"/>
      <c r="B85" s="3"/>
      <c r="C85" s="3"/>
      <c r="D85" s="3"/>
      <c r="E85" s="3"/>
      <c r="F85" s="3"/>
      <c r="G85" s="3"/>
      <c r="H85" s="3"/>
      <c r="I85" s="3"/>
      <c r="J85" s="3"/>
      <c r="K85" s="3"/>
      <c r="L85" s="3"/>
      <c r="M85" s="3"/>
      <c r="N85" s="3"/>
    </row>
    <row r="86" ht="15.75" customHeight="1">
      <c r="A86" s="3"/>
      <c r="B86" s="3"/>
      <c r="C86" s="3"/>
      <c r="D86" s="3"/>
      <c r="E86" s="3"/>
      <c r="F86" s="3"/>
      <c r="G86" s="3"/>
      <c r="H86" s="3"/>
      <c r="I86" s="3"/>
      <c r="J86" s="3"/>
      <c r="K86" s="3"/>
      <c r="L86" s="3"/>
      <c r="M86" s="3"/>
      <c r="N86" s="3"/>
    </row>
    <row r="87" ht="15.75" customHeight="1">
      <c r="A87" s="3"/>
      <c r="B87" s="3"/>
      <c r="C87" s="3"/>
      <c r="D87" s="3"/>
      <c r="E87" s="3"/>
      <c r="F87" s="3"/>
      <c r="G87" s="3"/>
      <c r="H87" s="3"/>
      <c r="I87" s="3"/>
      <c r="J87" s="3"/>
      <c r="K87" s="3"/>
      <c r="L87" s="3"/>
      <c r="M87" s="3"/>
      <c r="N87" s="3"/>
    </row>
    <row r="88" ht="15.75" customHeight="1">
      <c r="A88" s="3"/>
      <c r="B88" s="3"/>
      <c r="C88" s="3"/>
      <c r="D88" s="3"/>
      <c r="E88" s="3"/>
      <c r="F88" s="3"/>
      <c r="G88" s="3"/>
      <c r="H88" s="3"/>
      <c r="I88" s="3"/>
      <c r="J88" s="3"/>
      <c r="K88" s="3"/>
      <c r="L88" s="3"/>
      <c r="M88" s="3"/>
      <c r="N88" s="3"/>
    </row>
    <row r="89" ht="15.75" customHeight="1">
      <c r="A89" s="3"/>
      <c r="B89" s="3"/>
      <c r="C89" s="3"/>
      <c r="D89" s="3"/>
      <c r="E89" s="3"/>
      <c r="F89" s="3"/>
      <c r="G89" s="3"/>
      <c r="H89" s="3"/>
      <c r="I89" s="3"/>
      <c r="J89" s="3"/>
      <c r="K89" s="3"/>
      <c r="L89" s="3"/>
      <c r="M89" s="3"/>
      <c r="N89" s="3"/>
    </row>
    <row r="90" ht="15.75" customHeight="1">
      <c r="A90" s="3"/>
      <c r="B90" s="3"/>
      <c r="C90" s="3"/>
      <c r="D90" s="3"/>
      <c r="E90" s="3"/>
      <c r="F90" s="3"/>
      <c r="G90" s="3"/>
      <c r="H90" s="3"/>
      <c r="I90" s="3"/>
      <c r="J90" s="3"/>
      <c r="K90" s="3"/>
      <c r="L90" s="3"/>
      <c r="M90" s="3"/>
      <c r="N90" s="3"/>
    </row>
    <row r="91" ht="15.75" customHeight="1">
      <c r="A91" s="3"/>
      <c r="B91" s="3"/>
      <c r="C91" s="3"/>
      <c r="D91" s="3"/>
      <c r="E91" s="3"/>
      <c r="F91" s="3"/>
      <c r="G91" s="3"/>
      <c r="H91" s="3"/>
      <c r="I91" s="3"/>
      <c r="J91" s="3"/>
      <c r="K91" s="3"/>
      <c r="L91" s="3"/>
      <c r="M91" s="3"/>
      <c r="N91" s="3"/>
    </row>
    <row r="92" ht="15.75" customHeight="1">
      <c r="A92" s="3"/>
      <c r="B92" s="3"/>
      <c r="C92" s="3"/>
      <c r="D92" s="3"/>
      <c r="E92" s="3"/>
      <c r="F92" s="3"/>
      <c r="G92" s="3"/>
      <c r="H92" s="3"/>
      <c r="I92" s="3"/>
      <c r="J92" s="3"/>
      <c r="K92" s="3"/>
      <c r="L92" s="3"/>
      <c r="M92" s="3"/>
      <c r="N92" s="3"/>
    </row>
    <row r="93" ht="15.75" customHeight="1">
      <c r="A93" s="3"/>
      <c r="B93" s="3"/>
      <c r="C93" s="3"/>
      <c r="D93" s="3"/>
      <c r="E93" s="3"/>
      <c r="F93" s="3"/>
      <c r="G93" s="3"/>
      <c r="H93" s="3"/>
      <c r="I93" s="3"/>
      <c r="J93" s="3"/>
      <c r="K93" s="3"/>
      <c r="L93" s="3"/>
      <c r="M93" s="3"/>
      <c r="N93" s="3"/>
    </row>
    <row r="94" ht="15.75" customHeight="1">
      <c r="A94" s="3"/>
      <c r="B94" s="3"/>
      <c r="C94" s="3"/>
      <c r="D94" s="3"/>
      <c r="E94" s="3"/>
      <c r="F94" s="3"/>
      <c r="G94" s="3"/>
      <c r="H94" s="3"/>
      <c r="I94" s="3"/>
      <c r="J94" s="3"/>
      <c r="K94" s="3"/>
      <c r="L94" s="3"/>
      <c r="M94" s="3"/>
      <c r="N94" s="3"/>
    </row>
    <row r="95" ht="15.75" customHeight="1">
      <c r="A95" s="3"/>
      <c r="B95" s="3"/>
      <c r="C95" s="3"/>
      <c r="D95" s="3"/>
      <c r="E95" s="3"/>
      <c r="F95" s="3"/>
      <c r="G95" s="3"/>
      <c r="H95" s="3"/>
      <c r="I95" s="3"/>
      <c r="J95" s="3"/>
      <c r="K95" s="3"/>
      <c r="L95" s="3"/>
      <c r="M95" s="3"/>
      <c r="N95" s="3"/>
    </row>
    <row r="96" ht="15.75" customHeight="1">
      <c r="A96" s="3"/>
      <c r="B96" s="3"/>
      <c r="C96" s="3"/>
      <c r="D96" s="3"/>
      <c r="E96" s="3"/>
      <c r="F96" s="3"/>
      <c r="G96" s="3"/>
      <c r="H96" s="3"/>
      <c r="I96" s="3"/>
      <c r="J96" s="3"/>
      <c r="K96" s="3"/>
      <c r="L96" s="3"/>
      <c r="M96" s="3"/>
      <c r="N96" s="3"/>
    </row>
    <row r="97" ht="15.75" customHeight="1">
      <c r="A97" s="3"/>
      <c r="B97" s="3"/>
      <c r="C97" s="3"/>
      <c r="D97" s="3"/>
      <c r="E97" s="3"/>
      <c r="F97" s="3"/>
      <c r="G97" s="3"/>
      <c r="H97" s="3"/>
      <c r="I97" s="3"/>
      <c r="J97" s="3"/>
      <c r="K97" s="3"/>
      <c r="L97" s="3"/>
      <c r="M97" s="3"/>
      <c r="N97" s="3"/>
    </row>
    <row r="98" ht="15.75" customHeight="1">
      <c r="A98" s="3"/>
      <c r="B98" s="3"/>
      <c r="C98" s="3"/>
      <c r="D98" s="3"/>
      <c r="E98" s="3"/>
      <c r="F98" s="3"/>
      <c r="G98" s="3"/>
      <c r="H98" s="3"/>
      <c r="I98" s="3"/>
      <c r="J98" s="3"/>
      <c r="K98" s="3"/>
      <c r="L98" s="3"/>
      <c r="M98" s="3"/>
      <c r="N98" s="3"/>
    </row>
    <row r="99" ht="15.75" customHeight="1">
      <c r="A99" s="3"/>
      <c r="B99" s="3"/>
      <c r="C99" s="3"/>
      <c r="D99" s="3"/>
      <c r="E99" s="3"/>
      <c r="F99" s="3"/>
      <c r="G99" s="3"/>
      <c r="H99" s="3"/>
      <c r="I99" s="3"/>
      <c r="J99" s="3"/>
      <c r="K99" s="3"/>
      <c r="L99" s="3"/>
      <c r="M99" s="3"/>
      <c r="N99" s="3"/>
    </row>
    <row r="100" ht="15.75" customHeight="1">
      <c r="A100" s="3"/>
      <c r="B100" s="3"/>
      <c r="C100" s="3"/>
      <c r="D100" s="3"/>
      <c r="E100" s="3"/>
      <c r="F100" s="3"/>
      <c r="G100" s="3"/>
      <c r="H100" s="3"/>
      <c r="I100" s="3"/>
      <c r="J100" s="3"/>
      <c r="K100" s="3"/>
      <c r="L100" s="3"/>
      <c r="M100" s="3"/>
      <c r="N100" s="3"/>
    </row>
    <row r="101" ht="15.75" customHeight="1">
      <c r="A101" s="3"/>
      <c r="B101" s="3"/>
      <c r="C101" s="3"/>
      <c r="D101" s="3"/>
      <c r="E101" s="3"/>
      <c r="F101" s="3"/>
      <c r="G101" s="3"/>
      <c r="H101" s="3"/>
      <c r="I101" s="3"/>
      <c r="J101" s="3"/>
      <c r="K101" s="3"/>
      <c r="L101" s="3"/>
      <c r="M101" s="3"/>
      <c r="N101" s="3"/>
    </row>
    <row r="102" ht="15.75" customHeight="1">
      <c r="A102" s="3"/>
      <c r="B102" s="3"/>
      <c r="C102" s="3"/>
      <c r="D102" s="3"/>
      <c r="E102" s="3"/>
      <c r="F102" s="3"/>
      <c r="G102" s="3"/>
      <c r="H102" s="3"/>
      <c r="I102" s="3"/>
      <c r="J102" s="3"/>
      <c r="K102" s="3"/>
      <c r="L102" s="3"/>
      <c r="M102" s="3"/>
      <c r="N102" s="3"/>
    </row>
    <row r="103" ht="15.75" customHeight="1">
      <c r="A103" s="3"/>
      <c r="B103" s="3"/>
      <c r="C103" s="3"/>
      <c r="D103" s="3"/>
      <c r="E103" s="3"/>
      <c r="F103" s="3"/>
      <c r="G103" s="3"/>
      <c r="H103" s="3"/>
      <c r="I103" s="3"/>
      <c r="J103" s="3"/>
      <c r="K103" s="3"/>
      <c r="L103" s="3"/>
      <c r="M103" s="3"/>
      <c r="N103" s="3"/>
    </row>
    <row r="104" ht="15.75" customHeight="1">
      <c r="A104" s="3"/>
      <c r="B104" s="3"/>
      <c r="C104" s="3"/>
      <c r="D104" s="3"/>
      <c r="E104" s="3"/>
      <c r="F104" s="3"/>
      <c r="G104" s="3"/>
      <c r="H104" s="3"/>
      <c r="I104" s="3"/>
      <c r="J104" s="3"/>
      <c r="K104" s="3"/>
      <c r="L104" s="3"/>
      <c r="M104" s="3"/>
      <c r="N104" s="3"/>
    </row>
    <row r="105" ht="15.75" customHeight="1">
      <c r="A105" s="3"/>
      <c r="B105" s="3"/>
      <c r="C105" s="3"/>
      <c r="D105" s="3"/>
      <c r="E105" s="3"/>
      <c r="F105" s="3"/>
      <c r="G105" s="3"/>
      <c r="H105" s="3"/>
      <c r="I105" s="3"/>
      <c r="J105" s="3"/>
      <c r="K105" s="3"/>
      <c r="L105" s="3"/>
      <c r="M105" s="3"/>
      <c r="N105" s="3"/>
    </row>
    <row r="106" ht="15.75" customHeight="1">
      <c r="A106" s="3"/>
      <c r="B106" s="3"/>
      <c r="C106" s="3"/>
      <c r="D106" s="3"/>
      <c r="E106" s="3"/>
      <c r="F106" s="3"/>
      <c r="G106" s="3"/>
      <c r="H106" s="3"/>
      <c r="I106" s="3"/>
      <c r="J106" s="3"/>
      <c r="K106" s="3"/>
      <c r="L106" s="3"/>
      <c r="M106" s="3"/>
      <c r="N106" s="3"/>
    </row>
    <row r="107" ht="15.75" customHeight="1">
      <c r="A107" s="3"/>
      <c r="B107" s="3"/>
      <c r="C107" s="3"/>
      <c r="D107" s="3"/>
      <c r="E107" s="3"/>
      <c r="F107" s="3"/>
      <c r="G107" s="3"/>
      <c r="H107" s="3"/>
      <c r="I107" s="3"/>
      <c r="J107" s="3"/>
      <c r="K107" s="3"/>
      <c r="L107" s="3"/>
      <c r="M107" s="3"/>
      <c r="N107" s="3"/>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autoFilter ref="$A$1:$N$8"/>
  <mergeCells count="1">
    <mergeCell ref="A10:H10"/>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4.0"/>
    <col customWidth="1" min="3" max="3" width="22.0"/>
    <col customWidth="1" min="4" max="4" width="13.0"/>
    <col customWidth="1" min="5" max="5" width="42.0"/>
    <col customWidth="1" min="6" max="6" width="8.0"/>
    <col customWidth="1" min="7" max="7" width="13.0"/>
    <col customWidth="1" min="8" max="8" width="12.0"/>
    <col customWidth="1" min="9" max="9" width="14.0"/>
    <col customWidth="1" min="10" max="10" width="15.0"/>
    <col customWidth="1" min="11" max="11" width="42.0"/>
    <col customWidth="1" min="12" max="26" width="8.71"/>
  </cols>
  <sheetData>
    <row r="1" ht="30.0" customHeight="1">
      <c r="A1" s="2" t="s">
        <v>1469</v>
      </c>
      <c r="B1" s="2" t="s">
        <v>608</v>
      </c>
      <c r="C1" s="2" t="s">
        <v>701</v>
      </c>
      <c r="D1" s="2" t="s">
        <v>1470</v>
      </c>
      <c r="E1" s="2" t="s">
        <v>1471</v>
      </c>
      <c r="F1" s="2" t="s">
        <v>1304</v>
      </c>
      <c r="G1" s="2" t="s">
        <v>1306</v>
      </c>
      <c r="H1" s="2" t="s">
        <v>27</v>
      </c>
      <c r="I1" s="2" t="s">
        <v>1472</v>
      </c>
      <c r="J1" s="2" t="s">
        <v>1473</v>
      </c>
      <c r="K1" s="2" t="s">
        <v>1</v>
      </c>
    </row>
    <row r="2" ht="15.0" customHeight="1">
      <c r="A2" s="9" t="s">
        <v>1357</v>
      </c>
      <c r="B2" s="9" t="s">
        <v>854</v>
      </c>
      <c r="C2" s="9" t="s">
        <v>855</v>
      </c>
      <c r="D2" s="9" t="s">
        <v>1194</v>
      </c>
      <c r="E2" s="9" t="s">
        <v>1474</v>
      </c>
      <c r="F2" s="9">
        <v>1.0</v>
      </c>
      <c r="G2" s="9" t="s">
        <v>1355</v>
      </c>
      <c r="H2" s="9" t="s">
        <v>1475</v>
      </c>
      <c r="I2" s="9" t="s">
        <v>1377</v>
      </c>
      <c r="J2" s="9">
        <v>0.0</v>
      </c>
      <c r="K2" s="9" t="s">
        <v>1229</v>
      </c>
    </row>
    <row r="3" ht="15.0" customHeight="1">
      <c r="A3" s="11" t="s">
        <v>1362</v>
      </c>
      <c r="B3" s="11" t="s">
        <v>854</v>
      </c>
      <c r="C3" s="11" t="s">
        <v>855</v>
      </c>
      <c r="D3" s="11" t="s">
        <v>1359</v>
      </c>
      <c r="E3" s="11" t="s">
        <v>1476</v>
      </c>
      <c r="F3" s="11">
        <v>1.0</v>
      </c>
      <c r="G3" s="11" t="s">
        <v>1360</v>
      </c>
      <c r="H3" s="11" t="s">
        <v>1477</v>
      </c>
      <c r="I3" s="11"/>
      <c r="J3" s="11">
        <v>1.0</v>
      </c>
      <c r="K3" s="11" t="s">
        <v>1229</v>
      </c>
    </row>
    <row r="4" ht="15.0" customHeight="1">
      <c r="A4" s="9" t="s">
        <v>1371</v>
      </c>
      <c r="B4" s="9" t="s">
        <v>1037</v>
      </c>
      <c r="C4" s="9" t="s">
        <v>1038</v>
      </c>
      <c r="D4" s="9" t="s">
        <v>1405</v>
      </c>
      <c r="E4" s="9" t="s">
        <v>1406</v>
      </c>
      <c r="F4" s="9">
        <v>1.0</v>
      </c>
      <c r="G4" s="9" t="s">
        <v>1369</v>
      </c>
      <c r="H4" s="9" t="s">
        <v>1475</v>
      </c>
      <c r="I4" s="9" t="s">
        <v>1369</v>
      </c>
      <c r="J4" s="9">
        <v>0.0</v>
      </c>
      <c r="K4" s="9" t="s">
        <v>1229</v>
      </c>
    </row>
    <row r="5" ht="15.0" customHeight="1">
      <c r="A5" s="11" t="s">
        <v>1367</v>
      </c>
      <c r="B5" s="11" t="s">
        <v>1037</v>
      </c>
      <c r="C5" s="11" t="s">
        <v>1038</v>
      </c>
      <c r="D5" s="11" t="s">
        <v>1364</v>
      </c>
      <c r="E5" s="11" t="s">
        <v>1478</v>
      </c>
      <c r="F5" s="11">
        <v>1.0</v>
      </c>
      <c r="G5" s="11" t="s">
        <v>1365</v>
      </c>
      <c r="H5" s="11" t="s">
        <v>1477</v>
      </c>
      <c r="I5" s="11"/>
      <c r="J5" s="11">
        <v>1.0</v>
      </c>
      <c r="K5" s="11" t="s">
        <v>1229</v>
      </c>
    </row>
    <row r="6" ht="15.0" customHeight="1">
      <c r="A6" s="9" t="s">
        <v>1412</v>
      </c>
      <c r="B6" s="9" t="s">
        <v>967</v>
      </c>
      <c r="C6" s="9" t="s">
        <v>968</v>
      </c>
      <c r="D6" s="9" t="s">
        <v>1409</v>
      </c>
      <c r="E6" s="9" t="s">
        <v>1411</v>
      </c>
      <c r="F6" s="9">
        <v>1.0</v>
      </c>
      <c r="G6" s="9" t="s">
        <v>1410</v>
      </c>
      <c r="H6" s="9" t="s">
        <v>1477</v>
      </c>
      <c r="I6" s="9"/>
      <c r="J6" s="9">
        <v>1.0</v>
      </c>
      <c r="K6" s="9" t="s">
        <v>1229</v>
      </c>
    </row>
    <row r="7" ht="15.0" customHeight="1">
      <c r="A7" s="11" t="s">
        <v>1417</v>
      </c>
      <c r="B7" s="11" t="s">
        <v>992</v>
      </c>
      <c r="C7" s="11" t="s">
        <v>993</v>
      </c>
      <c r="D7" s="11" t="s">
        <v>1415</v>
      </c>
      <c r="E7" s="11" t="s">
        <v>1416</v>
      </c>
      <c r="F7" s="11">
        <v>1.0</v>
      </c>
      <c r="G7" s="11" t="s">
        <v>606</v>
      </c>
      <c r="H7" s="11" t="s">
        <v>1479</v>
      </c>
      <c r="I7" s="11"/>
      <c r="J7" s="11">
        <v>0.0</v>
      </c>
      <c r="K7" s="11" t="s">
        <v>1480</v>
      </c>
    </row>
    <row r="8">
      <c r="A8" s="3"/>
      <c r="B8" s="3"/>
      <c r="C8" s="3"/>
      <c r="D8" s="3"/>
      <c r="E8" s="3"/>
      <c r="F8" s="3"/>
      <c r="G8" s="3"/>
      <c r="H8" s="3"/>
      <c r="I8" s="3"/>
      <c r="J8" s="3"/>
      <c r="K8" s="3"/>
    </row>
    <row r="9" ht="27.75" customHeight="1">
      <c r="A9" s="13" t="s">
        <v>1481</v>
      </c>
      <c r="I9" s="3"/>
      <c r="J9" s="3"/>
      <c r="K9" s="3"/>
    </row>
    <row r="10">
      <c r="A10" s="3"/>
      <c r="B10" s="3"/>
      <c r="C10" s="3"/>
      <c r="D10" s="3"/>
      <c r="E10" s="3"/>
      <c r="F10" s="3"/>
      <c r="G10" s="3"/>
      <c r="H10" s="3"/>
      <c r="I10" s="3"/>
      <c r="J10" s="3"/>
      <c r="K10" s="3"/>
    </row>
    <row r="11">
      <c r="A11" s="3"/>
      <c r="B11" s="3"/>
      <c r="C11" s="3"/>
      <c r="D11" s="3"/>
      <c r="E11" s="3"/>
      <c r="F11" s="3"/>
      <c r="G11" s="3"/>
      <c r="H11" s="3"/>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7"/>
  <mergeCells count="1">
    <mergeCell ref="A9:H9"/>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4.0"/>
    <col customWidth="1" min="3" max="3" width="22.0"/>
    <col customWidth="1" min="4" max="4" width="15.0"/>
    <col customWidth="1" min="5" max="5" width="9.0"/>
    <col customWidth="1" min="6" max="6" width="10.0"/>
    <col customWidth="1" min="7" max="7" width="9.0"/>
    <col customWidth="1" min="8" max="8" width="20.0"/>
    <col customWidth="1" min="9" max="9" width="12.0"/>
    <col customWidth="1" min="10" max="10" width="16.0"/>
    <col customWidth="1" min="11" max="11" width="20.0"/>
    <col customWidth="1" min="12" max="26" width="8.71"/>
  </cols>
  <sheetData>
    <row r="1" ht="30.0" customHeight="1">
      <c r="A1" s="2" t="s">
        <v>1482</v>
      </c>
      <c r="B1" s="2" t="s">
        <v>608</v>
      </c>
      <c r="C1" s="2" t="s">
        <v>701</v>
      </c>
      <c r="D1" s="2" t="s">
        <v>1483</v>
      </c>
      <c r="E1" s="2" t="s">
        <v>1484</v>
      </c>
      <c r="F1" s="2" t="s">
        <v>1485</v>
      </c>
      <c r="G1" s="2" t="s">
        <v>1486</v>
      </c>
      <c r="H1" s="2" t="s">
        <v>1487</v>
      </c>
      <c r="I1" s="2" t="s">
        <v>1488</v>
      </c>
      <c r="J1" s="2" t="s">
        <v>1489</v>
      </c>
      <c r="K1" s="2" t="s">
        <v>1490</v>
      </c>
    </row>
    <row r="2" ht="15.0" customHeight="1">
      <c r="A2" s="9" t="s">
        <v>1491</v>
      </c>
      <c r="B2" s="9" t="s">
        <v>580</v>
      </c>
      <c r="C2" s="9" t="s">
        <v>780</v>
      </c>
      <c r="D2" s="9" t="s">
        <v>1165</v>
      </c>
      <c r="E2" s="9">
        <v>1.0</v>
      </c>
      <c r="F2" s="9" t="s">
        <v>1492</v>
      </c>
      <c r="G2" s="9" t="s">
        <v>1493</v>
      </c>
      <c r="H2" s="9" t="s">
        <v>1165</v>
      </c>
      <c r="I2" s="9" t="s">
        <v>1494</v>
      </c>
      <c r="J2" s="9" t="s">
        <v>1495</v>
      </c>
      <c r="K2" s="9"/>
    </row>
    <row r="3" ht="15.0" customHeight="1">
      <c r="A3" s="11" t="s">
        <v>1496</v>
      </c>
      <c r="B3" s="11" t="s">
        <v>580</v>
      </c>
      <c r="C3" s="11" t="s">
        <v>780</v>
      </c>
      <c r="D3" s="11" t="s">
        <v>1165</v>
      </c>
      <c r="E3" s="11">
        <v>1.0</v>
      </c>
      <c r="F3" s="11" t="s">
        <v>1497</v>
      </c>
      <c r="G3" s="11" t="s">
        <v>1498</v>
      </c>
      <c r="H3" s="11" t="s">
        <v>1165</v>
      </c>
      <c r="I3" s="11" t="s">
        <v>1494</v>
      </c>
      <c r="J3" s="11" t="s">
        <v>1495</v>
      </c>
      <c r="K3" s="11"/>
    </row>
    <row r="4" ht="15.0" customHeight="1">
      <c r="A4" s="9" t="s">
        <v>1499</v>
      </c>
      <c r="B4" s="9" t="s">
        <v>580</v>
      </c>
      <c r="C4" s="9" t="s">
        <v>780</v>
      </c>
      <c r="D4" s="9" t="s">
        <v>593</v>
      </c>
      <c r="E4" s="9">
        <v>1.0</v>
      </c>
      <c r="F4" s="9" t="s">
        <v>1492</v>
      </c>
      <c r="G4" s="9" t="s">
        <v>1500</v>
      </c>
      <c r="H4" s="9" t="s">
        <v>593</v>
      </c>
      <c r="I4" s="9" t="s">
        <v>1494</v>
      </c>
      <c r="J4" s="9" t="s">
        <v>1501</v>
      </c>
      <c r="K4" s="9"/>
    </row>
    <row r="5" ht="15.0" customHeight="1">
      <c r="A5" s="11" t="s">
        <v>1502</v>
      </c>
      <c r="B5" s="11" t="s">
        <v>580</v>
      </c>
      <c r="C5" s="11" t="s">
        <v>780</v>
      </c>
      <c r="D5" s="11" t="s">
        <v>593</v>
      </c>
      <c r="E5" s="11">
        <v>1.0</v>
      </c>
      <c r="F5" s="11" t="s">
        <v>1497</v>
      </c>
      <c r="G5" s="11" t="s">
        <v>1503</v>
      </c>
      <c r="H5" s="11" t="s">
        <v>593</v>
      </c>
      <c r="I5" s="11" t="s">
        <v>1494</v>
      </c>
      <c r="J5" s="11" t="s">
        <v>1501</v>
      </c>
      <c r="K5" s="11"/>
    </row>
    <row r="6" ht="15.0" customHeight="1">
      <c r="A6" s="9" t="s">
        <v>1504</v>
      </c>
      <c r="B6" s="9" t="s">
        <v>580</v>
      </c>
      <c r="C6" s="9" t="s">
        <v>780</v>
      </c>
      <c r="D6" s="9" t="s">
        <v>1505</v>
      </c>
      <c r="E6" s="9">
        <v>1.0</v>
      </c>
      <c r="F6" s="9" t="s">
        <v>1492</v>
      </c>
      <c r="G6" s="9" t="s">
        <v>1506</v>
      </c>
      <c r="H6" s="9" t="s">
        <v>1505</v>
      </c>
      <c r="I6" s="9" t="s">
        <v>1494</v>
      </c>
      <c r="J6" s="9" t="s">
        <v>1507</v>
      </c>
      <c r="K6" s="9"/>
    </row>
    <row r="7" ht="15.0" customHeight="1">
      <c r="A7" s="11" t="s">
        <v>1508</v>
      </c>
      <c r="B7" s="11" t="s">
        <v>580</v>
      </c>
      <c r="C7" s="11" t="s">
        <v>780</v>
      </c>
      <c r="D7" s="11" t="s">
        <v>1505</v>
      </c>
      <c r="E7" s="11">
        <v>1.0</v>
      </c>
      <c r="F7" s="11" t="s">
        <v>1497</v>
      </c>
      <c r="G7" s="11" t="s">
        <v>1509</v>
      </c>
      <c r="H7" s="11" t="s">
        <v>1505</v>
      </c>
      <c r="I7" s="11" t="s">
        <v>1494</v>
      </c>
      <c r="J7" s="11" t="s">
        <v>1507</v>
      </c>
      <c r="K7" s="11"/>
    </row>
    <row r="8" ht="15.0" customHeight="1">
      <c r="A8" s="9" t="s">
        <v>1510</v>
      </c>
      <c r="B8" s="9" t="s">
        <v>580</v>
      </c>
      <c r="C8" s="9" t="s">
        <v>780</v>
      </c>
      <c r="D8" s="9" t="s">
        <v>1511</v>
      </c>
      <c r="E8" s="9">
        <v>1.0</v>
      </c>
      <c r="F8" s="9" t="s">
        <v>1492</v>
      </c>
      <c r="G8" s="9" t="s">
        <v>457</v>
      </c>
      <c r="H8" s="9" t="s">
        <v>1511</v>
      </c>
      <c r="I8" s="9" t="s">
        <v>1494</v>
      </c>
      <c r="J8" s="9" t="s">
        <v>1495</v>
      </c>
      <c r="K8" s="9"/>
    </row>
    <row r="9" ht="15.0" customHeight="1">
      <c r="A9" s="11" t="s">
        <v>1512</v>
      </c>
      <c r="B9" s="11" t="s">
        <v>580</v>
      </c>
      <c r="C9" s="11" t="s">
        <v>780</v>
      </c>
      <c r="D9" s="11" t="s">
        <v>1511</v>
      </c>
      <c r="E9" s="11">
        <v>1.0</v>
      </c>
      <c r="F9" s="11" t="s">
        <v>1497</v>
      </c>
      <c r="G9" s="11" t="s">
        <v>1513</v>
      </c>
      <c r="H9" s="11" t="s">
        <v>1511</v>
      </c>
      <c r="I9" s="11" t="s">
        <v>1494</v>
      </c>
      <c r="J9" s="11" t="s">
        <v>1495</v>
      </c>
      <c r="K9" s="11"/>
    </row>
    <row r="10" ht="15.0" customHeight="1">
      <c r="A10" s="9" t="s">
        <v>1514</v>
      </c>
      <c r="B10" s="9" t="s">
        <v>580</v>
      </c>
      <c r="C10" s="9" t="s">
        <v>780</v>
      </c>
      <c r="D10" s="9" t="s">
        <v>1515</v>
      </c>
      <c r="E10" s="9">
        <v>1.0</v>
      </c>
      <c r="F10" s="9" t="s">
        <v>1492</v>
      </c>
      <c r="G10" s="9" t="s">
        <v>1516</v>
      </c>
      <c r="H10" s="9" t="s">
        <v>1515</v>
      </c>
      <c r="I10" s="9" t="s">
        <v>1494</v>
      </c>
      <c r="J10" s="9" t="s">
        <v>1501</v>
      </c>
      <c r="K10" s="9"/>
    </row>
    <row r="11" ht="15.0" customHeight="1">
      <c r="A11" s="11" t="s">
        <v>1517</v>
      </c>
      <c r="B11" s="11" t="s">
        <v>580</v>
      </c>
      <c r="C11" s="11" t="s">
        <v>780</v>
      </c>
      <c r="D11" s="11" t="s">
        <v>1515</v>
      </c>
      <c r="E11" s="11">
        <v>1.0</v>
      </c>
      <c r="F11" s="11" t="s">
        <v>1497</v>
      </c>
      <c r="G11" s="11" t="s">
        <v>1518</v>
      </c>
      <c r="H11" s="11" t="s">
        <v>1515</v>
      </c>
      <c r="I11" s="11" t="s">
        <v>1494</v>
      </c>
      <c r="J11" s="11" t="s">
        <v>1501</v>
      </c>
      <c r="K11" s="11"/>
    </row>
    <row r="12" ht="15.0" customHeight="1">
      <c r="A12" s="9" t="s">
        <v>1519</v>
      </c>
      <c r="B12" s="9" t="s">
        <v>580</v>
      </c>
      <c r="C12" s="9" t="s">
        <v>780</v>
      </c>
      <c r="D12" s="9" t="s">
        <v>1332</v>
      </c>
      <c r="E12" s="9">
        <v>1.0</v>
      </c>
      <c r="F12" s="9" t="s">
        <v>1492</v>
      </c>
      <c r="G12" s="9" t="s">
        <v>1520</v>
      </c>
      <c r="H12" s="9" t="s">
        <v>1332</v>
      </c>
      <c r="I12" s="9" t="s">
        <v>1494</v>
      </c>
      <c r="J12" s="9" t="s">
        <v>1495</v>
      </c>
      <c r="K12" s="9"/>
    </row>
    <row r="13" ht="15.0" customHeight="1">
      <c r="A13" s="11" t="s">
        <v>1521</v>
      </c>
      <c r="B13" s="11" t="s">
        <v>580</v>
      </c>
      <c r="C13" s="11" t="s">
        <v>780</v>
      </c>
      <c r="D13" s="11" t="s">
        <v>1332</v>
      </c>
      <c r="E13" s="11">
        <v>1.0</v>
      </c>
      <c r="F13" s="11" t="s">
        <v>1497</v>
      </c>
      <c r="G13" s="11" t="s">
        <v>1522</v>
      </c>
      <c r="H13" s="11" t="s">
        <v>1332</v>
      </c>
      <c r="I13" s="11" t="s">
        <v>1494</v>
      </c>
      <c r="J13" s="11" t="s">
        <v>1495</v>
      </c>
      <c r="K13" s="11"/>
    </row>
    <row r="14" ht="15.0" customHeight="1">
      <c r="A14" s="9" t="s">
        <v>1523</v>
      </c>
      <c r="B14" s="9" t="s">
        <v>580</v>
      </c>
      <c r="C14" s="9" t="s">
        <v>780</v>
      </c>
      <c r="D14" s="9" t="s">
        <v>1524</v>
      </c>
      <c r="E14" s="9">
        <v>1.0</v>
      </c>
      <c r="F14" s="9" t="s">
        <v>1492</v>
      </c>
      <c r="G14" s="9" t="s">
        <v>457</v>
      </c>
      <c r="H14" s="9" t="s">
        <v>1524</v>
      </c>
      <c r="I14" s="9" t="s">
        <v>1494</v>
      </c>
      <c r="J14" s="9" t="s">
        <v>1501</v>
      </c>
      <c r="K14" s="9"/>
    </row>
    <row r="15" ht="15.0" customHeight="1">
      <c r="A15" s="11" t="s">
        <v>1525</v>
      </c>
      <c r="B15" s="11" t="s">
        <v>580</v>
      </c>
      <c r="C15" s="11" t="s">
        <v>780</v>
      </c>
      <c r="D15" s="11" t="s">
        <v>1524</v>
      </c>
      <c r="E15" s="11">
        <v>1.0</v>
      </c>
      <c r="F15" s="11" t="s">
        <v>1497</v>
      </c>
      <c r="G15" s="11" t="s">
        <v>1526</v>
      </c>
      <c r="H15" s="11" t="s">
        <v>1524</v>
      </c>
      <c r="I15" s="11" t="s">
        <v>1494</v>
      </c>
      <c r="J15" s="11" t="s">
        <v>1501</v>
      </c>
      <c r="K15" s="11"/>
    </row>
    <row r="16" ht="15.0" customHeight="1">
      <c r="A16" s="9" t="s">
        <v>1527</v>
      </c>
      <c r="B16" s="9" t="s">
        <v>580</v>
      </c>
      <c r="C16" s="9" t="s">
        <v>780</v>
      </c>
      <c r="D16" s="9" t="s">
        <v>1524</v>
      </c>
      <c r="E16" s="9">
        <v>2.0</v>
      </c>
      <c r="F16" s="9" t="s">
        <v>1492</v>
      </c>
      <c r="G16" s="9" t="s">
        <v>1528</v>
      </c>
      <c r="H16" s="9" t="s">
        <v>1524</v>
      </c>
      <c r="I16" s="9" t="s">
        <v>1494</v>
      </c>
      <c r="J16" s="9" t="s">
        <v>1501</v>
      </c>
      <c r="K16" s="9"/>
    </row>
    <row r="17" ht="15.0" customHeight="1">
      <c r="A17" s="11" t="s">
        <v>1529</v>
      </c>
      <c r="B17" s="11" t="s">
        <v>580</v>
      </c>
      <c r="C17" s="11" t="s">
        <v>780</v>
      </c>
      <c r="D17" s="11" t="s">
        <v>1524</v>
      </c>
      <c r="E17" s="11">
        <v>2.0</v>
      </c>
      <c r="F17" s="11" t="s">
        <v>1497</v>
      </c>
      <c r="G17" s="11" t="s">
        <v>1530</v>
      </c>
      <c r="H17" s="11" t="s">
        <v>1377</v>
      </c>
      <c r="I17" s="11" t="s">
        <v>1494</v>
      </c>
      <c r="J17" s="11" t="s">
        <v>1501</v>
      </c>
      <c r="K17" s="11" t="s">
        <v>1531</v>
      </c>
    </row>
    <row r="18" ht="15.0" customHeight="1">
      <c r="A18" s="9" t="s">
        <v>1532</v>
      </c>
      <c r="B18" s="9" t="s">
        <v>580</v>
      </c>
      <c r="C18" s="9" t="s">
        <v>780</v>
      </c>
      <c r="D18" s="9" t="s">
        <v>1377</v>
      </c>
      <c r="E18" s="9">
        <v>1.0</v>
      </c>
      <c r="F18" s="9" t="s">
        <v>1492</v>
      </c>
      <c r="G18" s="9" t="s">
        <v>1533</v>
      </c>
      <c r="H18" s="9" t="s">
        <v>1377</v>
      </c>
      <c r="I18" s="9" t="s">
        <v>1494</v>
      </c>
      <c r="J18" s="9" t="s">
        <v>1507</v>
      </c>
      <c r="K18" s="9"/>
    </row>
    <row r="19" ht="15.0" customHeight="1">
      <c r="A19" s="11" t="s">
        <v>1534</v>
      </c>
      <c r="B19" s="11" t="s">
        <v>580</v>
      </c>
      <c r="C19" s="11" t="s">
        <v>780</v>
      </c>
      <c r="D19" s="11" t="s">
        <v>1377</v>
      </c>
      <c r="E19" s="11">
        <v>1.0</v>
      </c>
      <c r="F19" s="11" t="s">
        <v>1497</v>
      </c>
      <c r="G19" s="11" t="s">
        <v>1535</v>
      </c>
      <c r="H19" s="11" t="s">
        <v>1377</v>
      </c>
      <c r="I19" s="11" t="s">
        <v>1494</v>
      </c>
      <c r="J19" s="11" t="s">
        <v>1507</v>
      </c>
      <c r="K19" s="11"/>
    </row>
    <row r="20" ht="15.0" customHeight="1">
      <c r="A20" s="9" t="s">
        <v>1536</v>
      </c>
      <c r="B20" s="9" t="s">
        <v>580</v>
      </c>
      <c r="C20" s="9" t="s">
        <v>780</v>
      </c>
      <c r="D20" s="9" t="s">
        <v>1355</v>
      </c>
      <c r="E20" s="9">
        <v>1.0</v>
      </c>
      <c r="F20" s="9" t="s">
        <v>1492</v>
      </c>
      <c r="G20" s="9" t="s">
        <v>1537</v>
      </c>
      <c r="H20" s="9" t="s">
        <v>1355</v>
      </c>
      <c r="I20" s="9" t="s">
        <v>1494</v>
      </c>
      <c r="J20" s="9" t="s">
        <v>1495</v>
      </c>
      <c r="K20" s="9"/>
    </row>
    <row r="21" ht="15.0" customHeight="1">
      <c r="A21" s="11" t="s">
        <v>1538</v>
      </c>
      <c r="B21" s="11" t="s">
        <v>580</v>
      </c>
      <c r="C21" s="11" t="s">
        <v>780</v>
      </c>
      <c r="D21" s="11" t="s">
        <v>1355</v>
      </c>
      <c r="E21" s="11">
        <v>1.0</v>
      </c>
      <c r="F21" s="11" t="s">
        <v>1497</v>
      </c>
      <c r="G21" s="11" t="s">
        <v>1539</v>
      </c>
      <c r="H21" s="11" t="s">
        <v>1355</v>
      </c>
      <c r="I21" s="11" t="s">
        <v>1494</v>
      </c>
      <c r="J21" s="11" t="s">
        <v>1495</v>
      </c>
      <c r="K21" s="11"/>
    </row>
    <row r="22" ht="15.0" customHeight="1">
      <c r="A22" s="9" t="s">
        <v>1540</v>
      </c>
      <c r="B22" s="9" t="s">
        <v>580</v>
      </c>
      <c r="C22" s="9" t="s">
        <v>780</v>
      </c>
      <c r="D22" s="9" t="s">
        <v>1459</v>
      </c>
      <c r="E22" s="9">
        <v>1.0</v>
      </c>
      <c r="F22" s="9" t="s">
        <v>1492</v>
      </c>
      <c r="G22" s="9" t="s">
        <v>1541</v>
      </c>
      <c r="H22" s="9" t="s">
        <v>1459</v>
      </c>
      <c r="I22" s="9" t="s">
        <v>1494</v>
      </c>
      <c r="J22" s="9" t="s">
        <v>1501</v>
      </c>
      <c r="K22" s="9"/>
    </row>
    <row r="23" ht="15.0" customHeight="1">
      <c r="A23" s="11" t="s">
        <v>1542</v>
      </c>
      <c r="B23" s="11" t="s">
        <v>580</v>
      </c>
      <c r="C23" s="11" t="s">
        <v>780</v>
      </c>
      <c r="D23" s="11" t="s">
        <v>1459</v>
      </c>
      <c r="E23" s="11">
        <v>1.0</v>
      </c>
      <c r="F23" s="11" t="s">
        <v>1497</v>
      </c>
      <c r="G23" s="11" t="s">
        <v>1543</v>
      </c>
      <c r="H23" s="11" t="s">
        <v>1459</v>
      </c>
      <c r="I23" s="11" t="s">
        <v>1494</v>
      </c>
      <c r="J23" s="11" t="s">
        <v>1501</v>
      </c>
      <c r="K23" s="11"/>
    </row>
    <row r="24" ht="15.0" customHeight="1">
      <c r="A24" s="9" t="s">
        <v>1544</v>
      </c>
      <c r="B24" s="9" t="s">
        <v>580</v>
      </c>
      <c r="C24" s="9" t="s">
        <v>780</v>
      </c>
      <c r="D24" s="9" t="s">
        <v>1545</v>
      </c>
      <c r="E24" s="9">
        <v>1.0</v>
      </c>
      <c r="F24" s="9" t="s">
        <v>1492</v>
      </c>
      <c r="G24" s="9" t="s">
        <v>1546</v>
      </c>
      <c r="H24" s="9" t="s">
        <v>1545</v>
      </c>
      <c r="I24" s="9" t="s">
        <v>1494</v>
      </c>
      <c r="J24" s="9" t="s">
        <v>1507</v>
      </c>
      <c r="K24" s="9"/>
    </row>
    <row r="25" ht="15.0" customHeight="1">
      <c r="A25" s="11" t="s">
        <v>1547</v>
      </c>
      <c r="B25" s="11" t="s">
        <v>580</v>
      </c>
      <c r="C25" s="11" t="s">
        <v>780</v>
      </c>
      <c r="D25" s="11" t="s">
        <v>1545</v>
      </c>
      <c r="E25" s="11">
        <v>1.0</v>
      </c>
      <c r="F25" s="11" t="s">
        <v>1497</v>
      </c>
      <c r="G25" s="11" t="s">
        <v>1548</v>
      </c>
      <c r="H25" s="11" t="s">
        <v>1545</v>
      </c>
      <c r="I25" s="11" t="s">
        <v>1494</v>
      </c>
      <c r="J25" s="11" t="s">
        <v>1507</v>
      </c>
      <c r="K25" s="11"/>
    </row>
    <row r="26" ht="15.0" customHeight="1">
      <c r="A26" s="9" t="s">
        <v>1549</v>
      </c>
      <c r="B26" s="9" t="s">
        <v>580</v>
      </c>
      <c r="C26" s="9" t="s">
        <v>780</v>
      </c>
      <c r="D26" s="9" t="s">
        <v>1337</v>
      </c>
      <c r="E26" s="9">
        <v>1.0</v>
      </c>
      <c r="F26" s="9" t="s">
        <v>1492</v>
      </c>
      <c r="G26" s="9" t="s">
        <v>457</v>
      </c>
      <c r="H26" s="9" t="s">
        <v>1337</v>
      </c>
      <c r="I26" s="9" t="s">
        <v>1494</v>
      </c>
      <c r="J26" s="9" t="s">
        <v>1501</v>
      </c>
      <c r="K26" s="9"/>
    </row>
    <row r="27" ht="15.0" customHeight="1">
      <c r="A27" s="11" t="s">
        <v>1550</v>
      </c>
      <c r="B27" s="11" t="s">
        <v>580</v>
      </c>
      <c r="C27" s="11" t="s">
        <v>780</v>
      </c>
      <c r="D27" s="11" t="s">
        <v>1337</v>
      </c>
      <c r="E27" s="11">
        <v>1.0</v>
      </c>
      <c r="F27" s="11" t="s">
        <v>1497</v>
      </c>
      <c r="G27" s="11" t="s">
        <v>1535</v>
      </c>
      <c r="H27" s="11" t="s">
        <v>1337</v>
      </c>
      <c r="I27" s="11" t="s">
        <v>1494</v>
      </c>
      <c r="J27" s="11" t="s">
        <v>1501</v>
      </c>
      <c r="K27" s="11"/>
    </row>
    <row r="28" ht="15.0" customHeight="1">
      <c r="A28" s="9" t="s">
        <v>1551</v>
      </c>
      <c r="B28" s="9" t="s">
        <v>580</v>
      </c>
      <c r="C28" s="9" t="s">
        <v>780</v>
      </c>
      <c r="D28" s="9" t="s">
        <v>531</v>
      </c>
      <c r="E28" s="9">
        <v>1.0</v>
      </c>
      <c r="F28" s="9" t="s">
        <v>1492</v>
      </c>
      <c r="G28" s="9" t="s">
        <v>1552</v>
      </c>
      <c r="H28" s="9" t="s">
        <v>531</v>
      </c>
      <c r="I28" s="9" t="s">
        <v>1494</v>
      </c>
      <c r="J28" s="9" t="s">
        <v>1507</v>
      </c>
      <c r="K28" s="9"/>
    </row>
    <row r="29" ht="15.0" customHeight="1">
      <c r="A29" s="11" t="s">
        <v>1553</v>
      </c>
      <c r="B29" s="11" t="s">
        <v>580</v>
      </c>
      <c r="C29" s="11" t="s">
        <v>780</v>
      </c>
      <c r="D29" s="11" t="s">
        <v>531</v>
      </c>
      <c r="E29" s="11">
        <v>1.0</v>
      </c>
      <c r="F29" s="11" t="s">
        <v>1497</v>
      </c>
      <c r="G29" s="11" t="s">
        <v>1498</v>
      </c>
      <c r="H29" s="11" t="s">
        <v>531</v>
      </c>
      <c r="I29" s="11" t="s">
        <v>1494</v>
      </c>
      <c r="J29" s="11" t="s">
        <v>1507</v>
      </c>
      <c r="K29" s="11"/>
    </row>
    <row r="30" ht="15.0" customHeight="1">
      <c r="A30" s="9" t="s">
        <v>1554</v>
      </c>
      <c r="B30" s="9" t="s">
        <v>787</v>
      </c>
      <c r="C30" s="9" t="s">
        <v>788</v>
      </c>
      <c r="D30" s="9" t="s">
        <v>1165</v>
      </c>
      <c r="E30" s="9">
        <v>1.0</v>
      </c>
      <c r="F30" s="9" t="s">
        <v>1492</v>
      </c>
      <c r="G30" s="9" t="s">
        <v>1555</v>
      </c>
      <c r="H30" s="9" t="s">
        <v>1165</v>
      </c>
      <c r="I30" s="9" t="s">
        <v>1494</v>
      </c>
      <c r="J30" s="9" t="s">
        <v>1495</v>
      </c>
      <c r="K30" s="9"/>
    </row>
    <row r="31" ht="15.0" customHeight="1">
      <c r="A31" s="11" t="s">
        <v>1556</v>
      </c>
      <c r="B31" s="11" t="s">
        <v>787</v>
      </c>
      <c r="C31" s="11" t="s">
        <v>788</v>
      </c>
      <c r="D31" s="11" t="s">
        <v>1165</v>
      </c>
      <c r="E31" s="11">
        <v>1.0</v>
      </c>
      <c r="F31" s="11" t="s">
        <v>1497</v>
      </c>
      <c r="G31" s="11" t="s">
        <v>1498</v>
      </c>
      <c r="H31" s="11" t="s">
        <v>1165</v>
      </c>
      <c r="I31" s="11" t="s">
        <v>1494</v>
      </c>
      <c r="J31" s="11" t="s">
        <v>1495</v>
      </c>
      <c r="K31" s="11"/>
    </row>
    <row r="32" ht="15.0" customHeight="1">
      <c r="A32" s="9" t="s">
        <v>1557</v>
      </c>
      <c r="B32" s="9" t="s">
        <v>787</v>
      </c>
      <c r="C32" s="9" t="s">
        <v>788</v>
      </c>
      <c r="D32" s="9" t="s">
        <v>593</v>
      </c>
      <c r="E32" s="9">
        <v>1.0</v>
      </c>
      <c r="F32" s="9" t="s">
        <v>1492</v>
      </c>
      <c r="G32" s="9" t="s">
        <v>1500</v>
      </c>
      <c r="H32" s="9" t="s">
        <v>593</v>
      </c>
      <c r="I32" s="9" t="s">
        <v>1494</v>
      </c>
      <c r="J32" s="9" t="s">
        <v>1501</v>
      </c>
      <c r="K32" s="9"/>
    </row>
    <row r="33" ht="15.0" customHeight="1">
      <c r="A33" s="11" t="s">
        <v>1558</v>
      </c>
      <c r="B33" s="11" t="s">
        <v>787</v>
      </c>
      <c r="C33" s="11" t="s">
        <v>788</v>
      </c>
      <c r="D33" s="11" t="s">
        <v>593</v>
      </c>
      <c r="E33" s="11">
        <v>1.0</v>
      </c>
      <c r="F33" s="11" t="s">
        <v>1497</v>
      </c>
      <c r="G33" s="11" t="s">
        <v>1503</v>
      </c>
      <c r="H33" s="11" t="s">
        <v>593</v>
      </c>
      <c r="I33" s="11" t="s">
        <v>1494</v>
      </c>
      <c r="J33" s="11" t="s">
        <v>1501</v>
      </c>
      <c r="K33" s="11"/>
    </row>
    <row r="34" ht="15.0" customHeight="1">
      <c r="A34" s="9" t="s">
        <v>1559</v>
      </c>
      <c r="B34" s="9" t="s">
        <v>787</v>
      </c>
      <c r="C34" s="9" t="s">
        <v>788</v>
      </c>
      <c r="D34" s="9" t="s">
        <v>1505</v>
      </c>
      <c r="E34" s="9">
        <v>1.0</v>
      </c>
      <c r="F34" s="9" t="s">
        <v>1492</v>
      </c>
      <c r="G34" s="9" t="s">
        <v>1560</v>
      </c>
      <c r="H34" s="9" t="s">
        <v>1505</v>
      </c>
      <c r="I34" s="9" t="s">
        <v>1494</v>
      </c>
      <c r="J34" s="9" t="s">
        <v>1507</v>
      </c>
      <c r="K34" s="9"/>
    </row>
    <row r="35" ht="15.0" customHeight="1">
      <c r="A35" s="11" t="s">
        <v>1561</v>
      </c>
      <c r="B35" s="11" t="s">
        <v>787</v>
      </c>
      <c r="C35" s="11" t="s">
        <v>788</v>
      </c>
      <c r="D35" s="11" t="s">
        <v>1505</v>
      </c>
      <c r="E35" s="11">
        <v>1.0</v>
      </c>
      <c r="F35" s="11" t="s">
        <v>1497</v>
      </c>
      <c r="G35" s="11" t="s">
        <v>1503</v>
      </c>
      <c r="H35" s="11" t="s">
        <v>1505</v>
      </c>
      <c r="I35" s="11" t="s">
        <v>1494</v>
      </c>
      <c r="J35" s="11" t="s">
        <v>1507</v>
      </c>
      <c r="K35" s="11"/>
    </row>
    <row r="36" ht="15.0" customHeight="1">
      <c r="A36" s="9" t="s">
        <v>1562</v>
      </c>
      <c r="B36" s="9" t="s">
        <v>787</v>
      </c>
      <c r="C36" s="9" t="s">
        <v>788</v>
      </c>
      <c r="D36" s="9" t="s">
        <v>1511</v>
      </c>
      <c r="E36" s="9">
        <v>1.0</v>
      </c>
      <c r="F36" s="9" t="s">
        <v>1492</v>
      </c>
      <c r="G36" s="9" t="s">
        <v>457</v>
      </c>
      <c r="H36" s="9" t="s">
        <v>1511</v>
      </c>
      <c r="I36" s="9" t="s">
        <v>1494</v>
      </c>
      <c r="J36" s="9" t="s">
        <v>1495</v>
      </c>
      <c r="K36" s="9"/>
    </row>
    <row r="37" ht="15.0" customHeight="1">
      <c r="A37" s="11" t="s">
        <v>1563</v>
      </c>
      <c r="B37" s="11" t="s">
        <v>787</v>
      </c>
      <c r="C37" s="11" t="s">
        <v>788</v>
      </c>
      <c r="D37" s="11" t="s">
        <v>1511</v>
      </c>
      <c r="E37" s="11">
        <v>1.0</v>
      </c>
      <c r="F37" s="11" t="s">
        <v>1497</v>
      </c>
      <c r="G37" s="11" t="s">
        <v>1513</v>
      </c>
      <c r="H37" s="11" t="s">
        <v>1511</v>
      </c>
      <c r="I37" s="11" t="s">
        <v>1494</v>
      </c>
      <c r="J37" s="11" t="s">
        <v>1495</v>
      </c>
      <c r="K37" s="11"/>
    </row>
    <row r="38" ht="15.0" customHeight="1">
      <c r="A38" s="9" t="s">
        <v>1564</v>
      </c>
      <c r="B38" s="9" t="s">
        <v>787</v>
      </c>
      <c r="C38" s="9" t="s">
        <v>788</v>
      </c>
      <c r="D38" s="9" t="s">
        <v>1515</v>
      </c>
      <c r="E38" s="9">
        <v>1.0</v>
      </c>
      <c r="F38" s="9" t="s">
        <v>1492</v>
      </c>
      <c r="G38" s="9" t="s">
        <v>1516</v>
      </c>
      <c r="H38" s="9" t="s">
        <v>1515</v>
      </c>
      <c r="I38" s="9" t="s">
        <v>1494</v>
      </c>
      <c r="J38" s="9" t="s">
        <v>1501</v>
      </c>
      <c r="K38" s="9"/>
    </row>
    <row r="39" ht="15.0" customHeight="1">
      <c r="A39" s="11" t="s">
        <v>1565</v>
      </c>
      <c r="B39" s="11" t="s">
        <v>787</v>
      </c>
      <c r="C39" s="11" t="s">
        <v>788</v>
      </c>
      <c r="D39" s="11" t="s">
        <v>1515</v>
      </c>
      <c r="E39" s="11">
        <v>1.0</v>
      </c>
      <c r="F39" s="11" t="s">
        <v>1497</v>
      </c>
      <c r="G39" s="11" t="s">
        <v>1518</v>
      </c>
      <c r="H39" s="11" t="s">
        <v>1515</v>
      </c>
      <c r="I39" s="11" t="s">
        <v>1494</v>
      </c>
      <c r="J39" s="11" t="s">
        <v>1501</v>
      </c>
      <c r="K39" s="11"/>
    </row>
    <row r="40" ht="15.0" customHeight="1">
      <c r="A40" s="9" t="s">
        <v>1566</v>
      </c>
      <c r="B40" s="9" t="s">
        <v>787</v>
      </c>
      <c r="C40" s="9" t="s">
        <v>788</v>
      </c>
      <c r="D40" s="9" t="s">
        <v>1332</v>
      </c>
      <c r="E40" s="9">
        <v>1.0</v>
      </c>
      <c r="F40" s="9" t="s">
        <v>1492</v>
      </c>
      <c r="G40" s="9" t="s">
        <v>1567</v>
      </c>
      <c r="H40" s="9" t="s">
        <v>1332</v>
      </c>
      <c r="I40" s="9" t="s">
        <v>1494</v>
      </c>
      <c r="J40" s="9" t="s">
        <v>1495</v>
      </c>
      <c r="K40" s="9"/>
    </row>
    <row r="41" ht="15.0" customHeight="1">
      <c r="A41" s="11" t="s">
        <v>1568</v>
      </c>
      <c r="B41" s="11" t="s">
        <v>787</v>
      </c>
      <c r="C41" s="11" t="s">
        <v>788</v>
      </c>
      <c r="D41" s="11" t="s">
        <v>1332</v>
      </c>
      <c r="E41" s="11">
        <v>1.0</v>
      </c>
      <c r="F41" s="11" t="s">
        <v>1497</v>
      </c>
      <c r="G41" s="11" t="s">
        <v>1509</v>
      </c>
      <c r="H41" s="11" t="s">
        <v>1332</v>
      </c>
      <c r="I41" s="11" t="s">
        <v>1494</v>
      </c>
      <c r="J41" s="11" t="s">
        <v>1495</v>
      </c>
      <c r="K41" s="11"/>
    </row>
    <row r="42" ht="15.0" customHeight="1">
      <c r="A42" s="9" t="s">
        <v>1569</v>
      </c>
      <c r="B42" s="9" t="s">
        <v>787</v>
      </c>
      <c r="C42" s="9" t="s">
        <v>788</v>
      </c>
      <c r="D42" s="9" t="s">
        <v>1524</v>
      </c>
      <c r="E42" s="9">
        <v>1.0</v>
      </c>
      <c r="F42" s="9" t="s">
        <v>1492</v>
      </c>
      <c r="G42" s="9" t="s">
        <v>472</v>
      </c>
      <c r="H42" s="9" t="s">
        <v>1524</v>
      </c>
      <c r="I42" s="9" t="s">
        <v>1494</v>
      </c>
      <c r="J42" s="9" t="s">
        <v>1501</v>
      </c>
      <c r="K42" s="9"/>
    </row>
    <row r="43" ht="15.0" customHeight="1">
      <c r="A43" s="11" t="s">
        <v>1570</v>
      </c>
      <c r="B43" s="11" t="s">
        <v>787</v>
      </c>
      <c r="C43" s="11" t="s">
        <v>788</v>
      </c>
      <c r="D43" s="11" t="s">
        <v>1524</v>
      </c>
      <c r="E43" s="11">
        <v>1.0</v>
      </c>
      <c r="F43" s="11" t="s">
        <v>1497</v>
      </c>
      <c r="G43" s="11" t="s">
        <v>1571</v>
      </c>
      <c r="H43" s="11" t="s">
        <v>1524</v>
      </c>
      <c r="I43" s="11" t="s">
        <v>1494</v>
      </c>
      <c r="J43" s="11" t="s">
        <v>1501</v>
      </c>
      <c r="K43" s="11"/>
    </row>
    <row r="44" ht="15.0" customHeight="1">
      <c r="A44" s="9" t="s">
        <v>1572</v>
      </c>
      <c r="B44" s="9" t="s">
        <v>787</v>
      </c>
      <c r="C44" s="9" t="s">
        <v>788</v>
      </c>
      <c r="D44" s="9" t="s">
        <v>1377</v>
      </c>
      <c r="E44" s="9">
        <v>1.0</v>
      </c>
      <c r="F44" s="9" t="s">
        <v>1492</v>
      </c>
      <c r="G44" s="9" t="s">
        <v>1552</v>
      </c>
      <c r="H44" s="9" t="s">
        <v>1377</v>
      </c>
      <c r="I44" s="9" t="s">
        <v>1494</v>
      </c>
      <c r="J44" s="9" t="s">
        <v>1507</v>
      </c>
      <c r="K44" s="9"/>
    </row>
    <row r="45" ht="15.0" customHeight="1">
      <c r="A45" s="11" t="s">
        <v>1573</v>
      </c>
      <c r="B45" s="11" t="s">
        <v>787</v>
      </c>
      <c r="C45" s="11" t="s">
        <v>788</v>
      </c>
      <c r="D45" s="11" t="s">
        <v>1377</v>
      </c>
      <c r="E45" s="11">
        <v>1.0</v>
      </c>
      <c r="F45" s="11" t="s">
        <v>1497</v>
      </c>
      <c r="G45" s="11" t="s">
        <v>1574</v>
      </c>
      <c r="H45" s="11" t="s">
        <v>1377</v>
      </c>
      <c r="I45" s="11" t="s">
        <v>1494</v>
      </c>
      <c r="J45" s="11" t="s">
        <v>1507</v>
      </c>
      <c r="K45" s="11"/>
    </row>
    <row r="46" ht="15.0" customHeight="1">
      <c r="A46" s="9" t="s">
        <v>1575</v>
      </c>
      <c r="B46" s="9" t="s">
        <v>787</v>
      </c>
      <c r="C46" s="9" t="s">
        <v>788</v>
      </c>
      <c r="D46" s="9" t="s">
        <v>1355</v>
      </c>
      <c r="E46" s="9">
        <v>1.0</v>
      </c>
      <c r="F46" s="9" t="s">
        <v>1492</v>
      </c>
      <c r="G46" s="9" t="s">
        <v>1576</v>
      </c>
      <c r="H46" s="9" t="s">
        <v>1355</v>
      </c>
      <c r="I46" s="9" t="s">
        <v>1494</v>
      </c>
      <c r="J46" s="9" t="s">
        <v>1495</v>
      </c>
      <c r="K46" s="9"/>
    </row>
    <row r="47" ht="15.0" customHeight="1">
      <c r="A47" s="11" t="s">
        <v>1577</v>
      </c>
      <c r="B47" s="11" t="s">
        <v>787</v>
      </c>
      <c r="C47" s="11" t="s">
        <v>788</v>
      </c>
      <c r="D47" s="11" t="s">
        <v>1355</v>
      </c>
      <c r="E47" s="11">
        <v>1.0</v>
      </c>
      <c r="F47" s="11" t="s">
        <v>1497</v>
      </c>
      <c r="G47" s="11" t="s">
        <v>1574</v>
      </c>
      <c r="H47" s="11" t="s">
        <v>1355</v>
      </c>
      <c r="I47" s="11" t="s">
        <v>1494</v>
      </c>
      <c r="J47" s="11" t="s">
        <v>1495</v>
      </c>
      <c r="K47" s="11"/>
    </row>
    <row r="48" ht="15.0" customHeight="1">
      <c r="A48" s="9" t="s">
        <v>1578</v>
      </c>
      <c r="B48" s="9" t="s">
        <v>787</v>
      </c>
      <c r="C48" s="9" t="s">
        <v>788</v>
      </c>
      <c r="D48" s="9" t="s">
        <v>1459</v>
      </c>
      <c r="E48" s="9">
        <v>1.0</v>
      </c>
      <c r="F48" s="9" t="s">
        <v>1492</v>
      </c>
      <c r="G48" s="9" t="s">
        <v>1541</v>
      </c>
      <c r="H48" s="9" t="s">
        <v>1459</v>
      </c>
      <c r="I48" s="9" t="s">
        <v>1494</v>
      </c>
      <c r="J48" s="9" t="s">
        <v>1501</v>
      </c>
      <c r="K48" s="9"/>
    </row>
    <row r="49" ht="15.0" customHeight="1">
      <c r="A49" s="11" t="s">
        <v>1579</v>
      </c>
      <c r="B49" s="11" t="s">
        <v>787</v>
      </c>
      <c r="C49" s="11" t="s">
        <v>788</v>
      </c>
      <c r="D49" s="11" t="s">
        <v>1459</v>
      </c>
      <c r="E49" s="11">
        <v>1.0</v>
      </c>
      <c r="F49" s="11" t="s">
        <v>1497</v>
      </c>
      <c r="G49" s="11" t="s">
        <v>1543</v>
      </c>
      <c r="H49" s="11" t="s">
        <v>1459</v>
      </c>
      <c r="I49" s="11" t="s">
        <v>1494</v>
      </c>
      <c r="J49" s="11" t="s">
        <v>1501</v>
      </c>
      <c r="K49" s="11"/>
    </row>
    <row r="50" ht="15.0" customHeight="1">
      <c r="A50" s="9" t="s">
        <v>1580</v>
      </c>
      <c r="B50" s="9" t="s">
        <v>787</v>
      </c>
      <c r="C50" s="9" t="s">
        <v>788</v>
      </c>
      <c r="D50" s="9" t="s">
        <v>1545</v>
      </c>
      <c r="E50" s="9">
        <v>1.0</v>
      </c>
      <c r="F50" s="9" t="s">
        <v>1492</v>
      </c>
      <c r="G50" s="9" t="s">
        <v>1546</v>
      </c>
      <c r="H50" s="9" t="s">
        <v>1545</v>
      </c>
      <c r="I50" s="9" t="s">
        <v>1494</v>
      </c>
      <c r="J50" s="9" t="s">
        <v>1507</v>
      </c>
      <c r="K50" s="9"/>
    </row>
    <row r="51" ht="15.0" customHeight="1">
      <c r="A51" s="11" t="s">
        <v>1581</v>
      </c>
      <c r="B51" s="11" t="s">
        <v>787</v>
      </c>
      <c r="C51" s="11" t="s">
        <v>788</v>
      </c>
      <c r="D51" s="11" t="s">
        <v>1545</v>
      </c>
      <c r="E51" s="11">
        <v>1.0</v>
      </c>
      <c r="F51" s="11" t="s">
        <v>1497</v>
      </c>
      <c r="G51" s="11" t="s">
        <v>1548</v>
      </c>
      <c r="H51" s="11" t="s">
        <v>1545</v>
      </c>
      <c r="I51" s="11" t="s">
        <v>1494</v>
      </c>
      <c r="J51" s="11" t="s">
        <v>1507</v>
      </c>
      <c r="K51" s="11"/>
    </row>
    <row r="52" ht="15.0" customHeight="1">
      <c r="A52" s="9" t="s">
        <v>1582</v>
      </c>
      <c r="B52" s="9" t="s">
        <v>787</v>
      </c>
      <c r="C52" s="9" t="s">
        <v>788</v>
      </c>
      <c r="D52" s="9" t="s">
        <v>1337</v>
      </c>
      <c r="E52" s="9">
        <v>1.0</v>
      </c>
      <c r="F52" s="9" t="s">
        <v>1492</v>
      </c>
      <c r="G52" s="9" t="s">
        <v>1583</v>
      </c>
      <c r="H52" s="9" t="s">
        <v>1337</v>
      </c>
      <c r="I52" s="9" t="s">
        <v>1494</v>
      </c>
      <c r="J52" s="9" t="s">
        <v>1501</v>
      </c>
      <c r="K52" s="9"/>
    </row>
    <row r="53" ht="15.0" customHeight="1">
      <c r="A53" s="11" t="s">
        <v>1584</v>
      </c>
      <c r="B53" s="11" t="s">
        <v>787</v>
      </c>
      <c r="C53" s="11" t="s">
        <v>788</v>
      </c>
      <c r="D53" s="11" t="s">
        <v>1337</v>
      </c>
      <c r="E53" s="11">
        <v>1.0</v>
      </c>
      <c r="F53" s="11" t="s">
        <v>1497</v>
      </c>
      <c r="G53" s="11" t="s">
        <v>1513</v>
      </c>
      <c r="H53" s="11" t="s">
        <v>1337</v>
      </c>
      <c r="I53" s="11" t="s">
        <v>1494</v>
      </c>
      <c r="J53" s="11" t="s">
        <v>1501</v>
      </c>
      <c r="K53" s="11"/>
    </row>
    <row r="54" ht="15.0" customHeight="1">
      <c r="A54" s="9" t="s">
        <v>1585</v>
      </c>
      <c r="B54" s="9" t="s">
        <v>787</v>
      </c>
      <c r="C54" s="9" t="s">
        <v>788</v>
      </c>
      <c r="D54" s="9" t="s">
        <v>531</v>
      </c>
      <c r="E54" s="9">
        <v>1.0</v>
      </c>
      <c r="F54" s="9" t="s">
        <v>1492</v>
      </c>
      <c r="G54" s="9" t="s">
        <v>1552</v>
      </c>
      <c r="H54" s="9" t="s">
        <v>531</v>
      </c>
      <c r="I54" s="9" t="s">
        <v>1494</v>
      </c>
      <c r="J54" s="9" t="s">
        <v>1507</v>
      </c>
      <c r="K54" s="9"/>
    </row>
    <row r="55" ht="15.0" customHeight="1">
      <c r="A55" s="11" t="s">
        <v>1586</v>
      </c>
      <c r="B55" s="11" t="s">
        <v>787</v>
      </c>
      <c r="C55" s="11" t="s">
        <v>788</v>
      </c>
      <c r="D55" s="11" t="s">
        <v>531</v>
      </c>
      <c r="E55" s="11">
        <v>1.0</v>
      </c>
      <c r="F55" s="11" t="s">
        <v>1497</v>
      </c>
      <c r="G55" s="11" t="s">
        <v>1498</v>
      </c>
      <c r="H55" s="11" t="s">
        <v>531</v>
      </c>
      <c r="I55" s="11" t="s">
        <v>1494</v>
      </c>
      <c r="J55" s="11" t="s">
        <v>1507</v>
      </c>
      <c r="K55" s="11"/>
    </row>
    <row r="56" ht="15.0" customHeight="1">
      <c r="A56" s="9" t="s">
        <v>1587</v>
      </c>
      <c r="B56" s="9" t="s">
        <v>795</v>
      </c>
      <c r="C56" s="9" t="s">
        <v>796</v>
      </c>
      <c r="D56" s="9" t="s">
        <v>1165</v>
      </c>
      <c r="E56" s="9">
        <v>1.0</v>
      </c>
      <c r="F56" s="9" t="s">
        <v>1492</v>
      </c>
      <c r="G56" s="9" t="s">
        <v>1493</v>
      </c>
      <c r="H56" s="9" t="s">
        <v>1165</v>
      </c>
      <c r="I56" s="9" t="s">
        <v>1494</v>
      </c>
      <c r="J56" s="9" t="s">
        <v>1495</v>
      </c>
      <c r="K56" s="9"/>
    </row>
    <row r="57" ht="15.0" customHeight="1">
      <c r="A57" s="11" t="s">
        <v>1588</v>
      </c>
      <c r="B57" s="11" t="s">
        <v>795</v>
      </c>
      <c r="C57" s="11" t="s">
        <v>796</v>
      </c>
      <c r="D57" s="11" t="s">
        <v>1165</v>
      </c>
      <c r="E57" s="11">
        <v>1.0</v>
      </c>
      <c r="F57" s="11" t="s">
        <v>1497</v>
      </c>
      <c r="G57" s="11" t="s">
        <v>1498</v>
      </c>
      <c r="H57" s="11" t="s">
        <v>1165</v>
      </c>
      <c r="I57" s="11" t="s">
        <v>1494</v>
      </c>
      <c r="J57" s="11" t="s">
        <v>1495</v>
      </c>
      <c r="K57" s="11"/>
    </row>
    <row r="58" ht="15.0" customHeight="1">
      <c r="A58" s="9" t="s">
        <v>1589</v>
      </c>
      <c r="B58" s="9" t="s">
        <v>795</v>
      </c>
      <c r="C58" s="9" t="s">
        <v>796</v>
      </c>
      <c r="D58" s="9" t="s">
        <v>593</v>
      </c>
      <c r="E58" s="9">
        <v>1.0</v>
      </c>
      <c r="F58" s="9" t="s">
        <v>1492</v>
      </c>
      <c r="G58" s="9" t="s">
        <v>1500</v>
      </c>
      <c r="H58" s="9" t="s">
        <v>593</v>
      </c>
      <c r="I58" s="9" t="s">
        <v>1494</v>
      </c>
      <c r="J58" s="9" t="s">
        <v>1501</v>
      </c>
      <c r="K58" s="9"/>
    </row>
    <row r="59" ht="15.0" customHeight="1">
      <c r="A59" s="11" t="s">
        <v>1590</v>
      </c>
      <c r="B59" s="11" t="s">
        <v>795</v>
      </c>
      <c r="C59" s="11" t="s">
        <v>796</v>
      </c>
      <c r="D59" s="11" t="s">
        <v>593</v>
      </c>
      <c r="E59" s="11">
        <v>1.0</v>
      </c>
      <c r="F59" s="11" t="s">
        <v>1497</v>
      </c>
      <c r="G59" s="11" t="s">
        <v>1503</v>
      </c>
      <c r="H59" s="11" t="s">
        <v>593</v>
      </c>
      <c r="I59" s="11" t="s">
        <v>1494</v>
      </c>
      <c r="J59" s="11" t="s">
        <v>1501</v>
      </c>
      <c r="K59" s="11"/>
    </row>
    <row r="60" ht="15.0" customHeight="1">
      <c r="A60" s="9" t="s">
        <v>1591</v>
      </c>
      <c r="B60" s="9" t="s">
        <v>795</v>
      </c>
      <c r="C60" s="9" t="s">
        <v>796</v>
      </c>
      <c r="D60" s="9" t="s">
        <v>1505</v>
      </c>
      <c r="E60" s="9">
        <v>1.0</v>
      </c>
      <c r="F60" s="9" t="s">
        <v>1492</v>
      </c>
      <c r="G60" s="9" t="s">
        <v>1506</v>
      </c>
      <c r="H60" s="9" t="s">
        <v>1505</v>
      </c>
      <c r="I60" s="9" t="s">
        <v>1494</v>
      </c>
      <c r="J60" s="9" t="s">
        <v>1507</v>
      </c>
      <c r="K60" s="9"/>
    </row>
    <row r="61" ht="15.0" customHeight="1">
      <c r="A61" s="11" t="s">
        <v>1592</v>
      </c>
      <c r="B61" s="11" t="s">
        <v>795</v>
      </c>
      <c r="C61" s="11" t="s">
        <v>796</v>
      </c>
      <c r="D61" s="11" t="s">
        <v>1505</v>
      </c>
      <c r="E61" s="11">
        <v>1.0</v>
      </c>
      <c r="F61" s="11" t="s">
        <v>1497</v>
      </c>
      <c r="G61" s="11" t="s">
        <v>1509</v>
      </c>
      <c r="H61" s="11" t="s">
        <v>1505</v>
      </c>
      <c r="I61" s="11" t="s">
        <v>1494</v>
      </c>
      <c r="J61" s="11" t="s">
        <v>1507</v>
      </c>
      <c r="K61" s="11"/>
    </row>
    <row r="62" ht="15.0" customHeight="1">
      <c r="A62" s="9" t="s">
        <v>1593</v>
      </c>
      <c r="B62" s="9" t="s">
        <v>795</v>
      </c>
      <c r="C62" s="9" t="s">
        <v>796</v>
      </c>
      <c r="D62" s="9" t="s">
        <v>1511</v>
      </c>
      <c r="E62" s="9">
        <v>1.0</v>
      </c>
      <c r="F62" s="9" t="s">
        <v>1492</v>
      </c>
      <c r="G62" s="9" t="s">
        <v>1571</v>
      </c>
      <c r="H62" s="9" t="s">
        <v>1511</v>
      </c>
      <c r="I62" s="9" t="s">
        <v>1494</v>
      </c>
      <c r="J62" s="9" t="s">
        <v>1495</v>
      </c>
      <c r="K62" s="9"/>
    </row>
    <row r="63" ht="15.0" customHeight="1">
      <c r="A63" s="11" t="s">
        <v>1594</v>
      </c>
      <c r="B63" s="11" t="s">
        <v>795</v>
      </c>
      <c r="C63" s="11" t="s">
        <v>796</v>
      </c>
      <c r="D63" s="11" t="s">
        <v>1511</v>
      </c>
      <c r="E63" s="11">
        <v>1.0</v>
      </c>
      <c r="F63" s="11" t="s">
        <v>1497</v>
      </c>
      <c r="G63" s="11" t="s">
        <v>1595</v>
      </c>
      <c r="H63" s="11" t="s">
        <v>1515</v>
      </c>
      <c r="I63" s="11" t="s">
        <v>1494</v>
      </c>
      <c r="J63" s="11" t="s">
        <v>1495</v>
      </c>
      <c r="K63" s="11" t="s">
        <v>1531</v>
      </c>
    </row>
    <row r="64" ht="15.0" customHeight="1">
      <c r="A64" s="9" t="s">
        <v>1596</v>
      </c>
      <c r="B64" s="9" t="s">
        <v>795</v>
      </c>
      <c r="C64" s="9" t="s">
        <v>796</v>
      </c>
      <c r="D64" s="9" t="s">
        <v>1515</v>
      </c>
      <c r="E64" s="9">
        <v>1.0</v>
      </c>
      <c r="F64" s="9" t="s">
        <v>1492</v>
      </c>
      <c r="G64" s="9" t="s">
        <v>1516</v>
      </c>
      <c r="H64" s="9" t="s">
        <v>1515</v>
      </c>
      <c r="I64" s="9" t="s">
        <v>1494</v>
      </c>
      <c r="J64" s="9" t="s">
        <v>1501</v>
      </c>
      <c r="K64" s="9"/>
    </row>
    <row r="65" ht="15.0" customHeight="1">
      <c r="A65" s="11" t="s">
        <v>1597</v>
      </c>
      <c r="B65" s="11" t="s">
        <v>795</v>
      </c>
      <c r="C65" s="11" t="s">
        <v>796</v>
      </c>
      <c r="D65" s="11" t="s">
        <v>1515</v>
      </c>
      <c r="E65" s="11">
        <v>1.0</v>
      </c>
      <c r="F65" s="11" t="s">
        <v>1497</v>
      </c>
      <c r="G65" s="11" t="s">
        <v>1518</v>
      </c>
      <c r="H65" s="11" t="s">
        <v>1515</v>
      </c>
      <c r="I65" s="11" t="s">
        <v>1494</v>
      </c>
      <c r="J65" s="11" t="s">
        <v>1501</v>
      </c>
      <c r="K65" s="11"/>
    </row>
    <row r="66" ht="15.0" customHeight="1">
      <c r="A66" s="9" t="s">
        <v>1598</v>
      </c>
      <c r="B66" s="9" t="s">
        <v>795</v>
      </c>
      <c r="C66" s="9" t="s">
        <v>796</v>
      </c>
      <c r="D66" s="9" t="s">
        <v>1332</v>
      </c>
      <c r="E66" s="9">
        <v>1.0</v>
      </c>
      <c r="F66" s="9" t="s">
        <v>1492</v>
      </c>
      <c r="G66" s="9" t="s">
        <v>1520</v>
      </c>
      <c r="H66" s="9" t="s">
        <v>1332</v>
      </c>
      <c r="I66" s="9" t="s">
        <v>1494</v>
      </c>
      <c r="J66" s="9" t="s">
        <v>1495</v>
      </c>
      <c r="K66" s="9"/>
    </row>
    <row r="67" ht="15.0" customHeight="1">
      <c r="A67" s="11" t="s">
        <v>1599</v>
      </c>
      <c r="B67" s="11" t="s">
        <v>795</v>
      </c>
      <c r="C67" s="11" t="s">
        <v>796</v>
      </c>
      <c r="D67" s="11" t="s">
        <v>1332</v>
      </c>
      <c r="E67" s="11">
        <v>1.0</v>
      </c>
      <c r="F67" s="11" t="s">
        <v>1497</v>
      </c>
      <c r="G67" s="11" t="s">
        <v>1522</v>
      </c>
      <c r="H67" s="11" t="s">
        <v>1332</v>
      </c>
      <c r="I67" s="11" t="s">
        <v>1494</v>
      </c>
      <c r="J67" s="11" t="s">
        <v>1495</v>
      </c>
      <c r="K67" s="11"/>
    </row>
    <row r="68" ht="15.0" customHeight="1">
      <c r="A68" s="9" t="s">
        <v>1600</v>
      </c>
      <c r="B68" s="9" t="s">
        <v>795</v>
      </c>
      <c r="C68" s="9" t="s">
        <v>796</v>
      </c>
      <c r="D68" s="9" t="s">
        <v>1524</v>
      </c>
      <c r="E68" s="9">
        <v>1.0</v>
      </c>
      <c r="F68" s="9" t="s">
        <v>1492</v>
      </c>
      <c r="G68" s="9" t="s">
        <v>472</v>
      </c>
      <c r="H68" s="9" t="s">
        <v>1524</v>
      </c>
      <c r="I68" s="9" t="s">
        <v>1494</v>
      </c>
      <c r="J68" s="9" t="s">
        <v>1501</v>
      </c>
      <c r="K68" s="9"/>
    </row>
    <row r="69" ht="15.0" customHeight="1">
      <c r="A69" s="11" t="s">
        <v>1601</v>
      </c>
      <c r="B69" s="11" t="s">
        <v>795</v>
      </c>
      <c r="C69" s="11" t="s">
        <v>796</v>
      </c>
      <c r="D69" s="11" t="s">
        <v>1524</v>
      </c>
      <c r="E69" s="11">
        <v>1.0</v>
      </c>
      <c r="F69" s="11" t="s">
        <v>1497</v>
      </c>
      <c r="G69" s="11" t="s">
        <v>1571</v>
      </c>
      <c r="H69" s="11" t="s">
        <v>1524</v>
      </c>
      <c r="I69" s="11" t="s">
        <v>1494</v>
      </c>
      <c r="J69" s="11" t="s">
        <v>1501</v>
      </c>
      <c r="K69" s="11"/>
    </row>
    <row r="70" ht="15.0" customHeight="1">
      <c r="A70" s="9" t="s">
        <v>1602</v>
      </c>
      <c r="B70" s="9" t="s">
        <v>795</v>
      </c>
      <c r="C70" s="9" t="s">
        <v>796</v>
      </c>
      <c r="D70" s="9" t="s">
        <v>1377</v>
      </c>
      <c r="E70" s="9">
        <v>1.0</v>
      </c>
      <c r="F70" s="9" t="s">
        <v>1492</v>
      </c>
      <c r="G70" s="9" t="s">
        <v>1552</v>
      </c>
      <c r="H70" s="9" t="s">
        <v>1377</v>
      </c>
      <c r="I70" s="9" t="s">
        <v>1494</v>
      </c>
      <c r="J70" s="9" t="s">
        <v>1507</v>
      </c>
      <c r="K70" s="9"/>
    </row>
    <row r="71" ht="15.0" customHeight="1">
      <c r="A71" s="11" t="s">
        <v>1603</v>
      </c>
      <c r="B71" s="11" t="s">
        <v>795</v>
      </c>
      <c r="C71" s="11" t="s">
        <v>796</v>
      </c>
      <c r="D71" s="11" t="s">
        <v>1377</v>
      </c>
      <c r="E71" s="11">
        <v>1.0</v>
      </c>
      <c r="F71" s="11" t="s">
        <v>1497</v>
      </c>
      <c r="G71" s="11" t="s">
        <v>1574</v>
      </c>
      <c r="H71" s="11" t="s">
        <v>1377</v>
      </c>
      <c r="I71" s="11" t="s">
        <v>1494</v>
      </c>
      <c r="J71" s="11" t="s">
        <v>1507</v>
      </c>
      <c r="K71" s="11"/>
    </row>
    <row r="72" ht="15.0" customHeight="1">
      <c r="A72" s="9" t="s">
        <v>1604</v>
      </c>
      <c r="B72" s="9" t="s">
        <v>795</v>
      </c>
      <c r="C72" s="9" t="s">
        <v>796</v>
      </c>
      <c r="D72" s="9" t="s">
        <v>1355</v>
      </c>
      <c r="E72" s="9">
        <v>1.0</v>
      </c>
      <c r="F72" s="9" t="s">
        <v>1492</v>
      </c>
      <c r="G72" s="9" t="s">
        <v>1537</v>
      </c>
      <c r="H72" s="9" t="s">
        <v>1355</v>
      </c>
      <c r="I72" s="9" t="s">
        <v>1494</v>
      </c>
      <c r="J72" s="9" t="s">
        <v>1495</v>
      </c>
      <c r="K72" s="9"/>
    </row>
    <row r="73" ht="15.0" customHeight="1">
      <c r="A73" s="11" t="s">
        <v>1605</v>
      </c>
      <c r="B73" s="11" t="s">
        <v>795</v>
      </c>
      <c r="C73" s="11" t="s">
        <v>796</v>
      </c>
      <c r="D73" s="11" t="s">
        <v>1355</v>
      </c>
      <c r="E73" s="11">
        <v>1.0</v>
      </c>
      <c r="F73" s="11" t="s">
        <v>1497</v>
      </c>
      <c r="G73" s="11" t="s">
        <v>1539</v>
      </c>
      <c r="H73" s="11" t="s">
        <v>1355</v>
      </c>
      <c r="I73" s="11" t="s">
        <v>1494</v>
      </c>
      <c r="J73" s="11" t="s">
        <v>1495</v>
      </c>
      <c r="K73" s="11"/>
    </row>
    <row r="74" ht="15.0" customHeight="1">
      <c r="A74" s="9" t="s">
        <v>1606</v>
      </c>
      <c r="B74" s="9" t="s">
        <v>795</v>
      </c>
      <c r="C74" s="9" t="s">
        <v>796</v>
      </c>
      <c r="D74" s="9" t="s">
        <v>1459</v>
      </c>
      <c r="E74" s="9">
        <v>1.0</v>
      </c>
      <c r="F74" s="9" t="s">
        <v>1492</v>
      </c>
      <c r="G74" s="9" t="s">
        <v>1607</v>
      </c>
      <c r="H74" s="9" t="s">
        <v>1459</v>
      </c>
      <c r="I74" s="9" t="s">
        <v>1494</v>
      </c>
      <c r="J74" s="9" t="s">
        <v>1501</v>
      </c>
      <c r="K74" s="9"/>
    </row>
    <row r="75" ht="15.0" customHeight="1">
      <c r="A75" s="11" t="s">
        <v>1608</v>
      </c>
      <c r="B75" s="11" t="s">
        <v>795</v>
      </c>
      <c r="C75" s="11" t="s">
        <v>796</v>
      </c>
      <c r="D75" s="11" t="s">
        <v>1459</v>
      </c>
      <c r="E75" s="11">
        <v>1.0</v>
      </c>
      <c r="F75" s="11" t="s">
        <v>1497</v>
      </c>
      <c r="G75" s="11" t="s">
        <v>1609</v>
      </c>
      <c r="H75" s="11" t="s">
        <v>1545</v>
      </c>
      <c r="I75" s="11" t="s">
        <v>1494</v>
      </c>
      <c r="J75" s="11" t="s">
        <v>1501</v>
      </c>
      <c r="K75" s="11" t="s">
        <v>1531</v>
      </c>
    </row>
    <row r="76" ht="15.0" customHeight="1">
      <c r="A76" s="9" t="s">
        <v>1610</v>
      </c>
      <c r="B76" s="9" t="s">
        <v>795</v>
      </c>
      <c r="C76" s="9" t="s">
        <v>796</v>
      </c>
      <c r="D76" s="9" t="s">
        <v>1545</v>
      </c>
      <c r="E76" s="9">
        <v>1.0</v>
      </c>
      <c r="F76" s="9" t="s">
        <v>1492</v>
      </c>
      <c r="G76" s="9" t="s">
        <v>1546</v>
      </c>
      <c r="H76" s="9" t="s">
        <v>1545</v>
      </c>
      <c r="I76" s="9" t="s">
        <v>1494</v>
      </c>
      <c r="J76" s="9" t="s">
        <v>1507</v>
      </c>
      <c r="K76" s="9"/>
    </row>
    <row r="77" ht="15.0" customHeight="1">
      <c r="A77" s="11" t="s">
        <v>1611</v>
      </c>
      <c r="B77" s="11" t="s">
        <v>795</v>
      </c>
      <c r="C77" s="11" t="s">
        <v>796</v>
      </c>
      <c r="D77" s="11" t="s">
        <v>1545</v>
      </c>
      <c r="E77" s="11">
        <v>1.0</v>
      </c>
      <c r="F77" s="11" t="s">
        <v>1497</v>
      </c>
      <c r="G77" s="11" t="s">
        <v>1548</v>
      </c>
      <c r="H77" s="11" t="s">
        <v>1545</v>
      </c>
      <c r="I77" s="11" t="s">
        <v>1494</v>
      </c>
      <c r="J77" s="11" t="s">
        <v>1507</v>
      </c>
      <c r="K77" s="11"/>
    </row>
    <row r="78" ht="15.0" customHeight="1">
      <c r="A78" s="9" t="s">
        <v>1612</v>
      </c>
      <c r="B78" s="9" t="s">
        <v>795</v>
      </c>
      <c r="C78" s="9" t="s">
        <v>796</v>
      </c>
      <c r="D78" s="9" t="s">
        <v>1337</v>
      </c>
      <c r="E78" s="9">
        <v>1.0</v>
      </c>
      <c r="F78" s="9" t="s">
        <v>1492</v>
      </c>
      <c r="G78" s="9" t="s">
        <v>457</v>
      </c>
      <c r="H78" s="9" t="s">
        <v>1337</v>
      </c>
      <c r="I78" s="9" t="s">
        <v>1494</v>
      </c>
      <c r="J78" s="9" t="s">
        <v>1501</v>
      </c>
      <c r="K78" s="9"/>
    </row>
    <row r="79" ht="15.0" customHeight="1">
      <c r="A79" s="11" t="s">
        <v>1613</v>
      </c>
      <c r="B79" s="11" t="s">
        <v>795</v>
      </c>
      <c r="C79" s="11" t="s">
        <v>796</v>
      </c>
      <c r="D79" s="11" t="s">
        <v>1337</v>
      </c>
      <c r="E79" s="11">
        <v>1.0</v>
      </c>
      <c r="F79" s="11" t="s">
        <v>1497</v>
      </c>
      <c r="G79" s="11" t="s">
        <v>1535</v>
      </c>
      <c r="H79" s="11" t="s">
        <v>1337</v>
      </c>
      <c r="I79" s="11" t="s">
        <v>1494</v>
      </c>
      <c r="J79" s="11" t="s">
        <v>1501</v>
      </c>
      <c r="K79" s="11"/>
    </row>
    <row r="80" ht="15.0" customHeight="1">
      <c r="A80" s="9" t="s">
        <v>1614</v>
      </c>
      <c r="B80" s="9" t="s">
        <v>795</v>
      </c>
      <c r="C80" s="9" t="s">
        <v>796</v>
      </c>
      <c r="D80" s="9" t="s">
        <v>531</v>
      </c>
      <c r="E80" s="9">
        <v>1.0</v>
      </c>
      <c r="F80" s="9" t="s">
        <v>1492</v>
      </c>
      <c r="G80" s="9" t="s">
        <v>1552</v>
      </c>
      <c r="H80" s="9" t="s">
        <v>531</v>
      </c>
      <c r="I80" s="9" t="s">
        <v>1494</v>
      </c>
      <c r="J80" s="9" t="s">
        <v>1507</v>
      </c>
      <c r="K80" s="9"/>
    </row>
    <row r="81" ht="15.0" customHeight="1">
      <c r="A81" s="11" t="s">
        <v>1615</v>
      </c>
      <c r="B81" s="11" t="s">
        <v>795</v>
      </c>
      <c r="C81" s="11" t="s">
        <v>796</v>
      </c>
      <c r="D81" s="11" t="s">
        <v>531</v>
      </c>
      <c r="E81" s="11">
        <v>1.0</v>
      </c>
      <c r="F81" s="11" t="s">
        <v>1497</v>
      </c>
      <c r="G81" s="11" t="s">
        <v>1498</v>
      </c>
      <c r="H81" s="11" t="s">
        <v>531</v>
      </c>
      <c r="I81" s="11" t="s">
        <v>1494</v>
      </c>
      <c r="J81" s="11" t="s">
        <v>1507</v>
      </c>
      <c r="K81" s="11"/>
    </row>
    <row r="82" ht="15.0" customHeight="1">
      <c r="A82" s="9" t="s">
        <v>1616</v>
      </c>
      <c r="B82" s="9" t="s">
        <v>811</v>
      </c>
      <c r="C82" s="9" t="s">
        <v>812</v>
      </c>
      <c r="D82" s="9" t="s">
        <v>1165</v>
      </c>
      <c r="E82" s="9">
        <v>1.0</v>
      </c>
      <c r="F82" s="9" t="s">
        <v>1492</v>
      </c>
      <c r="G82" s="9" t="s">
        <v>1493</v>
      </c>
      <c r="H82" s="9" t="s">
        <v>1165</v>
      </c>
      <c r="I82" s="9" t="s">
        <v>1494</v>
      </c>
      <c r="J82" s="9" t="s">
        <v>1495</v>
      </c>
      <c r="K82" s="9"/>
    </row>
    <row r="83" ht="15.0" customHeight="1">
      <c r="A83" s="11" t="s">
        <v>1617</v>
      </c>
      <c r="B83" s="11" t="s">
        <v>811</v>
      </c>
      <c r="C83" s="11" t="s">
        <v>812</v>
      </c>
      <c r="D83" s="11" t="s">
        <v>1165</v>
      </c>
      <c r="E83" s="11">
        <v>1.0</v>
      </c>
      <c r="F83" s="11" t="s">
        <v>1497</v>
      </c>
      <c r="G83" s="11" t="s">
        <v>1498</v>
      </c>
      <c r="H83" s="11" t="s">
        <v>1165</v>
      </c>
      <c r="I83" s="11" t="s">
        <v>1494</v>
      </c>
      <c r="J83" s="11" t="s">
        <v>1495</v>
      </c>
      <c r="K83" s="11"/>
    </row>
    <row r="84" ht="15.0" customHeight="1">
      <c r="A84" s="9" t="s">
        <v>1618</v>
      </c>
      <c r="B84" s="9" t="s">
        <v>811</v>
      </c>
      <c r="C84" s="9" t="s">
        <v>812</v>
      </c>
      <c r="D84" s="9" t="s">
        <v>593</v>
      </c>
      <c r="E84" s="9">
        <v>1.0</v>
      </c>
      <c r="F84" s="9" t="s">
        <v>1492</v>
      </c>
      <c r="G84" s="9" t="s">
        <v>1619</v>
      </c>
      <c r="H84" s="9" t="s">
        <v>593</v>
      </c>
      <c r="I84" s="9" t="s">
        <v>1494</v>
      </c>
      <c r="J84" s="9" t="s">
        <v>1501</v>
      </c>
      <c r="K84" s="9"/>
    </row>
    <row r="85" ht="15.0" customHeight="1">
      <c r="A85" s="11" t="s">
        <v>1620</v>
      </c>
      <c r="B85" s="11" t="s">
        <v>811</v>
      </c>
      <c r="C85" s="11" t="s">
        <v>812</v>
      </c>
      <c r="D85" s="11" t="s">
        <v>593</v>
      </c>
      <c r="E85" s="11">
        <v>1.0</v>
      </c>
      <c r="F85" s="11" t="s">
        <v>1497</v>
      </c>
      <c r="G85" s="11" t="s">
        <v>1621</v>
      </c>
      <c r="H85" s="11" t="s">
        <v>593</v>
      </c>
      <c r="I85" s="11" t="s">
        <v>1494</v>
      </c>
      <c r="J85" s="11" t="s">
        <v>1501</v>
      </c>
      <c r="K85" s="11"/>
    </row>
    <row r="86" ht="15.0" customHeight="1">
      <c r="A86" s="9" t="s">
        <v>1622</v>
      </c>
      <c r="B86" s="9" t="s">
        <v>811</v>
      </c>
      <c r="C86" s="9" t="s">
        <v>812</v>
      </c>
      <c r="D86" s="9" t="s">
        <v>1505</v>
      </c>
      <c r="E86" s="9">
        <v>1.0</v>
      </c>
      <c r="F86" s="9" t="s">
        <v>1492</v>
      </c>
      <c r="G86" s="9" t="s">
        <v>1506</v>
      </c>
      <c r="H86" s="9" t="s">
        <v>1505</v>
      </c>
      <c r="I86" s="9" t="s">
        <v>1494</v>
      </c>
      <c r="J86" s="9" t="s">
        <v>1507</v>
      </c>
      <c r="K86" s="9"/>
    </row>
    <row r="87" ht="15.0" customHeight="1">
      <c r="A87" s="11" t="s">
        <v>1623</v>
      </c>
      <c r="B87" s="11" t="s">
        <v>811</v>
      </c>
      <c r="C87" s="11" t="s">
        <v>812</v>
      </c>
      <c r="D87" s="11" t="s">
        <v>1505</v>
      </c>
      <c r="E87" s="11">
        <v>1.0</v>
      </c>
      <c r="F87" s="11" t="s">
        <v>1497</v>
      </c>
      <c r="G87" s="11" t="s">
        <v>1509</v>
      </c>
      <c r="H87" s="11" t="s">
        <v>1505</v>
      </c>
      <c r="I87" s="11" t="s">
        <v>1494</v>
      </c>
      <c r="J87" s="11" t="s">
        <v>1507</v>
      </c>
      <c r="K87" s="11"/>
    </row>
    <row r="88" ht="15.0" customHeight="1">
      <c r="A88" s="9" t="s">
        <v>1624</v>
      </c>
      <c r="B88" s="9" t="s">
        <v>811</v>
      </c>
      <c r="C88" s="9" t="s">
        <v>812</v>
      </c>
      <c r="D88" s="9" t="s">
        <v>1511</v>
      </c>
      <c r="E88" s="9">
        <v>1.0</v>
      </c>
      <c r="F88" s="9" t="s">
        <v>1492</v>
      </c>
      <c r="G88" s="9" t="s">
        <v>457</v>
      </c>
      <c r="H88" s="9" t="s">
        <v>1511</v>
      </c>
      <c r="I88" s="9" t="s">
        <v>1494</v>
      </c>
      <c r="J88" s="9" t="s">
        <v>1495</v>
      </c>
      <c r="K88" s="9"/>
    </row>
    <row r="89" ht="15.0" customHeight="1">
      <c r="A89" s="11" t="s">
        <v>1625</v>
      </c>
      <c r="B89" s="11" t="s">
        <v>811</v>
      </c>
      <c r="C89" s="11" t="s">
        <v>812</v>
      </c>
      <c r="D89" s="11" t="s">
        <v>1511</v>
      </c>
      <c r="E89" s="11">
        <v>1.0</v>
      </c>
      <c r="F89" s="11" t="s">
        <v>1497</v>
      </c>
      <c r="G89" s="11" t="s">
        <v>1513</v>
      </c>
      <c r="H89" s="11" t="s">
        <v>1511</v>
      </c>
      <c r="I89" s="11" t="s">
        <v>1494</v>
      </c>
      <c r="J89" s="11" t="s">
        <v>1495</v>
      </c>
      <c r="K89" s="11"/>
    </row>
    <row r="90" ht="15.0" customHeight="1">
      <c r="A90" s="9" t="s">
        <v>1628</v>
      </c>
      <c r="B90" s="9" t="s">
        <v>811</v>
      </c>
      <c r="C90" s="9" t="s">
        <v>812</v>
      </c>
      <c r="D90" s="9" t="s">
        <v>1515</v>
      </c>
      <c r="E90" s="9">
        <v>1.0</v>
      </c>
      <c r="F90" s="9" t="s">
        <v>1492</v>
      </c>
      <c r="G90" s="9" t="s">
        <v>1516</v>
      </c>
      <c r="H90" s="9" t="s">
        <v>1515</v>
      </c>
      <c r="I90" s="9" t="s">
        <v>1494</v>
      </c>
      <c r="J90" s="9" t="s">
        <v>1501</v>
      </c>
      <c r="K90" s="9"/>
    </row>
    <row r="91" ht="15.0" customHeight="1">
      <c r="A91" s="11" t="s">
        <v>1632</v>
      </c>
      <c r="B91" s="11" t="s">
        <v>811</v>
      </c>
      <c r="C91" s="11" t="s">
        <v>812</v>
      </c>
      <c r="D91" s="11" t="s">
        <v>1515</v>
      </c>
      <c r="E91" s="11">
        <v>1.0</v>
      </c>
      <c r="F91" s="11" t="s">
        <v>1497</v>
      </c>
      <c r="G91" s="11" t="s">
        <v>1518</v>
      </c>
      <c r="H91" s="11" t="s">
        <v>1515</v>
      </c>
      <c r="I91" s="11" t="s">
        <v>1494</v>
      </c>
      <c r="J91" s="11" t="s">
        <v>1501</v>
      </c>
      <c r="K91" s="11"/>
    </row>
    <row r="92" ht="15.0" customHeight="1">
      <c r="A92" s="9" t="s">
        <v>1638</v>
      </c>
      <c r="B92" s="9" t="s">
        <v>811</v>
      </c>
      <c r="C92" s="9" t="s">
        <v>812</v>
      </c>
      <c r="D92" s="9" t="s">
        <v>1332</v>
      </c>
      <c r="E92" s="9">
        <v>1.0</v>
      </c>
      <c r="F92" s="9" t="s">
        <v>1492</v>
      </c>
      <c r="G92" s="9" t="s">
        <v>1520</v>
      </c>
      <c r="H92" s="9" t="s">
        <v>1332</v>
      </c>
      <c r="I92" s="9" t="s">
        <v>1494</v>
      </c>
      <c r="J92" s="9" t="s">
        <v>1495</v>
      </c>
      <c r="K92" s="9"/>
    </row>
    <row r="93" ht="15.0" customHeight="1">
      <c r="A93" s="11" t="s">
        <v>1644</v>
      </c>
      <c r="B93" s="11" t="s">
        <v>811</v>
      </c>
      <c r="C93" s="11" t="s">
        <v>812</v>
      </c>
      <c r="D93" s="11" t="s">
        <v>1332</v>
      </c>
      <c r="E93" s="11">
        <v>1.0</v>
      </c>
      <c r="F93" s="11" t="s">
        <v>1497</v>
      </c>
      <c r="G93" s="11" t="s">
        <v>1522</v>
      </c>
      <c r="H93" s="11" t="s">
        <v>1332</v>
      </c>
      <c r="I93" s="11" t="s">
        <v>1494</v>
      </c>
      <c r="J93" s="11" t="s">
        <v>1495</v>
      </c>
      <c r="K93" s="11"/>
    </row>
    <row r="94" ht="15.0" customHeight="1">
      <c r="A94" s="9" t="s">
        <v>1648</v>
      </c>
      <c r="B94" s="9" t="s">
        <v>811</v>
      </c>
      <c r="C94" s="9" t="s">
        <v>812</v>
      </c>
      <c r="D94" s="9" t="s">
        <v>1524</v>
      </c>
      <c r="E94" s="9">
        <v>1.0</v>
      </c>
      <c r="F94" s="9" t="s">
        <v>1492</v>
      </c>
      <c r="G94" s="9" t="s">
        <v>472</v>
      </c>
      <c r="H94" s="9" t="s">
        <v>1524</v>
      </c>
      <c r="I94" s="9" t="s">
        <v>1494</v>
      </c>
      <c r="J94" s="9" t="s">
        <v>1501</v>
      </c>
      <c r="K94" s="9"/>
    </row>
    <row r="95" ht="15.0" customHeight="1">
      <c r="A95" s="11" t="s">
        <v>1652</v>
      </c>
      <c r="B95" s="11" t="s">
        <v>811</v>
      </c>
      <c r="C95" s="11" t="s">
        <v>812</v>
      </c>
      <c r="D95" s="11" t="s">
        <v>1524</v>
      </c>
      <c r="E95" s="11">
        <v>1.0</v>
      </c>
      <c r="F95" s="11" t="s">
        <v>1497</v>
      </c>
      <c r="G95" s="11" t="s">
        <v>1571</v>
      </c>
      <c r="H95" s="11" t="s">
        <v>1524</v>
      </c>
      <c r="I95" s="11" t="s">
        <v>1494</v>
      </c>
      <c r="J95" s="11" t="s">
        <v>1501</v>
      </c>
      <c r="K95" s="11"/>
    </row>
    <row r="96" ht="15.0" customHeight="1">
      <c r="A96" s="9" t="s">
        <v>1654</v>
      </c>
      <c r="B96" s="9" t="s">
        <v>811</v>
      </c>
      <c r="C96" s="9" t="s">
        <v>812</v>
      </c>
      <c r="D96" s="9" t="s">
        <v>1377</v>
      </c>
      <c r="E96" s="9">
        <v>1.0</v>
      </c>
      <c r="F96" s="9" t="s">
        <v>1492</v>
      </c>
      <c r="G96" s="9" t="s">
        <v>1656</v>
      </c>
      <c r="H96" s="9" t="s">
        <v>1377</v>
      </c>
      <c r="I96" s="9" t="s">
        <v>1494</v>
      </c>
      <c r="J96" s="9" t="s">
        <v>1507</v>
      </c>
      <c r="K96" s="9"/>
    </row>
    <row r="97" ht="15.0" customHeight="1">
      <c r="A97" s="11" t="s">
        <v>1657</v>
      </c>
      <c r="B97" s="11" t="s">
        <v>811</v>
      </c>
      <c r="C97" s="11" t="s">
        <v>812</v>
      </c>
      <c r="D97" s="11" t="s">
        <v>1377</v>
      </c>
      <c r="E97" s="11">
        <v>1.0</v>
      </c>
      <c r="F97" s="11" t="s">
        <v>1497</v>
      </c>
      <c r="G97" s="11" t="s">
        <v>1658</v>
      </c>
      <c r="H97" s="11" t="s">
        <v>1377</v>
      </c>
      <c r="I97" s="11" t="s">
        <v>1494</v>
      </c>
      <c r="J97" s="11" t="s">
        <v>1507</v>
      </c>
      <c r="K97" s="11"/>
    </row>
    <row r="98" ht="15.0" customHeight="1">
      <c r="A98" s="9" t="s">
        <v>1659</v>
      </c>
      <c r="B98" s="9" t="s">
        <v>811</v>
      </c>
      <c r="C98" s="9" t="s">
        <v>812</v>
      </c>
      <c r="D98" s="9" t="s">
        <v>1355</v>
      </c>
      <c r="E98" s="9">
        <v>1.0</v>
      </c>
      <c r="F98" s="9" t="s">
        <v>1492</v>
      </c>
      <c r="G98" s="9" t="s">
        <v>1537</v>
      </c>
      <c r="H98" s="9" t="s">
        <v>1355</v>
      </c>
      <c r="I98" s="9" t="s">
        <v>1494</v>
      </c>
      <c r="J98" s="9" t="s">
        <v>1495</v>
      </c>
      <c r="K98" s="9"/>
    </row>
    <row r="99" ht="15.0" customHeight="1">
      <c r="A99" s="11" t="s">
        <v>1660</v>
      </c>
      <c r="B99" s="11" t="s">
        <v>811</v>
      </c>
      <c r="C99" s="11" t="s">
        <v>812</v>
      </c>
      <c r="D99" s="11" t="s">
        <v>1355</v>
      </c>
      <c r="E99" s="11">
        <v>1.0</v>
      </c>
      <c r="F99" s="11" t="s">
        <v>1497</v>
      </c>
      <c r="G99" s="11" t="s">
        <v>1539</v>
      </c>
      <c r="H99" s="11" t="s">
        <v>1355</v>
      </c>
      <c r="I99" s="11" t="s">
        <v>1494</v>
      </c>
      <c r="J99" s="11" t="s">
        <v>1495</v>
      </c>
      <c r="K99" s="11"/>
    </row>
    <row r="100" ht="15.0" customHeight="1">
      <c r="A100" s="9" t="s">
        <v>1661</v>
      </c>
      <c r="B100" s="9" t="s">
        <v>811</v>
      </c>
      <c r="C100" s="9" t="s">
        <v>812</v>
      </c>
      <c r="D100" s="9" t="s">
        <v>1459</v>
      </c>
      <c r="E100" s="9">
        <v>1.0</v>
      </c>
      <c r="F100" s="9" t="s">
        <v>1492</v>
      </c>
      <c r="G100" s="9" t="s">
        <v>1541</v>
      </c>
      <c r="H100" s="9" t="s">
        <v>1459</v>
      </c>
      <c r="I100" s="9" t="s">
        <v>1494</v>
      </c>
      <c r="J100" s="9" t="s">
        <v>1501</v>
      </c>
      <c r="K100" s="9"/>
    </row>
    <row r="101" ht="15.0" customHeight="1">
      <c r="A101" s="11" t="s">
        <v>1662</v>
      </c>
      <c r="B101" s="11" t="s">
        <v>811</v>
      </c>
      <c r="C101" s="11" t="s">
        <v>812</v>
      </c>
      <c r="D101" s="11" t="s">
        <v>1459</v>
      </c>
      <c r="E101" s="11">
        <v>1.0</v>
      </c>
      <c r="F101" s="11" t="s">
        <v>1497</v>
      </c>
      <c r="G101" s="11" t="s">
        <v>1543</v>
      </c>
      <c r="H101" s="11" t="s">
        <v>1459</v>
      </c>
      <c r="I101" s="11" t="s">
        <v>1494</v>
      </c>
      <c r="J101" s="11" t="s">
        <v>1501</v>
      </c>
      <c r="K101" s="11"/>
    </row>
    <row r="102" ht="15.0" customHeight="1">
      <c r="A102" s="9" t="s">
        <v>1663</v>
      </c>
      <c r="B102" s="9" t="s">
        <v>811</v>
      </c>
      <c r="C102" s="9" t="s">
        <v>812</v>
      </c>
      <c r="D102" s="9" t="s">
        <v>1545</v>
      </c>
      <c r="E102" s="9">
        <v>1.0</v>
      </c>
      <c r="F102" s="9" t="s">
        <v>1492</v>
      </c>
      <c r="G102" s="9" t="s">
        <v>1546</v>
      </c>
      <c r="H102" s="9" t="s">
        <v>1545</v>
      </c>
      <c r="I102" s="9" t="s">
        <v>1494</v>
      </c>
      <c r="J102" s="9" t="s">
        <v>1507</v>
      </c>
      <c r="K102" s="9"/>
    </row>
    <row r="103" ht="15.0" customHeight="1">
      <c r="A103" s="11" t="s">
        <v>1664</v>
      </c>
      <c r="B103" s="11" t="s">
        <v>811</v>
      </c>
      <c r="C103" s="11" t="s">
        <v>812</v>
      </c>
      <c r="D103" s="11" t="s">
        <v>1545</v>
      </c>
      <c r="E103" s="11">
        <v>1.0</v>
      </c>
      <c r="F103" s="11" t="s">
        <v>1497</v>
      </c>
      <c r="G103" s="11" t="s">
        <v>1548</v>
      </c>
      <c r="H103" s="11" t="s">
        <v>1545</v>
      </c>
      <c r="I103" s="11" t="s">
        <v>1494</v>
      </c>
      <c r="J103" s="11" t="s">
        <v>1507</v>
      </c>
      <c r="K103" s="11"/>
    </row>
    <row r="104" ht="15.0" customHeight="1">
      <c r="A104" s="9" t="s">
        <v>1665</v>
      </c>
      <c r="B104" s="9" t="s">
        <v>811</v>
      </c>
      <c r="C104" s="9" t="s">
        <v>812</v>
      </c>
      <c r="D104" s="9" t="s">
        <v>1337</v>
      </c>
      <c r="E104" s="9">
        <v>1.0</v>
      </c>
      <c r="F104" s="9" t="s">
        <v>1492</v>
      </c>
      <c r="G104" s="9" t="s">
        <v>457</v>
      </c>
      <c r="H104" s="9" t="s">
        <v>1337</v>
      </c>
      <c r="I104" s="9" t="s">
        <v>1494</v>
      </c>
      <c r="J104" s="9" t="s">
        <v>1501</v>
      </c>
      <c r="K104" s="9"/>
    </row>
    <row r="105" ht="15.0" customHeight="1">
      <c r="A105" s="11" t="s">
        <v>1666</v>
      </c>
      <c r="B105" s="11" t="s">
        <v>811</v>
      </c>
      <c r="C105" s="11" t="s">
        <v>812</v>
      </c>
      <c r="D105" s="11" t="s">
        <v>1337</v>
      </c>
      <c r="E105" s="11">
        <v>1.0</v>
      </c>
      <c r="F105" s="11" t="s">
        <v>1497</v>
      </c>
      <c r="G105" s="11" t="s">
        <v>1535</v>
      </c>
      <c r="H105" s="11" t="s">
        <v>1337</v>
      </c>
      <c r="I105" s="11" t="s">
        <v>1494</v>
      </c>
      <c r="J105" s="11" t="s">
        <v>1501</v>
      </c>
      <c r="K105" s="11"/>
    </row>
    <row r="106" ht="15.0" customHeight="1">
      <c r="A106" s="9" t="s">
        <v>1667</v>
      </c>
      <c r="B106" s="9" t="s">
        <v>811</v>
      </c>
      <c r="C106" s="9" t="s">
        <v>812</v>
      </c>
      <c r="D106" s="9" t="s">
        <v>531</v>
      </c>
      <c r="E106" s="9">
        <v>1.0</v>
      </c>
      <c r="F106" s="9" t="s">
        <v>1492</v>
      </c>
      <c r="G106" s="9" t="s">
        <v>1552</v>
      </c>
      <c r="H106" s="9" t="s">
        <v>531</v>
      </c>
      <c r="I106" s="9" t="s">
        <v>1494</v>
      </c>
      <c r="J106" s="9" t="s">
        <v>1507</v>
      </c>
      <c r="K106" s="9"/>
    </row>
    <row r="107" ht="15.0" customHeight="1">
      <c r="A107" s="11" t="s">
        <v>1668</v>
      </c>
      <c r="B107" s="11" t="s">
        <v>811</v>
      </c>
      <c r="C107" s="11" t="s">
        <v>812</v>
      </c>
      <c r="D107" s="11" t="s">
        <v>531</v>
      </c>
      <c r="E107" s="11">
        <v>1.0</v>
      </c>
      <c r="F107" s="11" t="s">
        <v>1497</v>
      </c>
      <c r="G107" s="11" t="s">
        <v>1498</v>
      </c>
      <c r="H107" s="11" t="s">
        <v>531</v>
      </c>
      <c r="I107" s="11" t="s">
        <v>1494</v>
      </c>
      <c r="J107" s="11" t="s">
        <v>1507</v>
      </c>
      <c r="K107" s="11"/>
    </row>
    <row r="108" ht="15.0" customHeight="1">
      <c r="A108" s="9" t="s">
        <v>1669</v>
      </c>
      <c r="B108" s="9" t="s">
        <v>583</v>
      </c>
      <c r="C108" s="9" t="s">
        <v>819</v>
      </c>
      <c r="D108" s="9" t="s">
        <v>1165</v>
      </c>
      <c r="E108" s="9">
        <v>1.0</v>
      </c>
      <c r="F108" s="9" t="s">
        <v>1492</v>
      </c>
      <c r="G108" s="9" t="s">
        <v>1493</v>
      </c>
      <c r="H108" s="9" t="s">
        <v>1165</v>
      </c>
      <c r="I108" s="9" t="s">
        <v>1494</v>
      </c>
      <c r="J108" s="9" t="s">
        <v>1495</v>
      </c>
      <c r="K108" s="9"/>
    </row>
    <row r="109" ht="15.0" customHeight="1">
      <c r="A109" s="11" t="s">
        <v>1670</v>
      </c>
      <c r="B109" s="11" t="s">
        <v>583</v>
      </c>
      <c r="C109" s="11" t="s">
        <v>819</v>
      </c>
      <c r="D109" s="11" t="s">
        <v>1165</v>
      </c>
      <c r="E109" s="11">
        <v>1.0</v>
      </c>
      <c r="F109" s="11" t="s">
        <v>1497</v>
      </c>
      <c r="G109" s="11" t="s">
        <v>1498</v>
      </c>
      <c r="H109" s="11" t="s">
        <v>1165</v>
      </c>
      <c r="I109" s="11" t="s">
        <v>1494</v>
      </c>
      <c r="J109" s="11" t="s">
        <v>1495</v>
      </c>
      <c r="K109" s="11"/>
    </row>
    <row r="110" ht="15.0" customHeight="1">
      <c r="A110" s="9" t="s">
        <v>1671</v>
      </c>
      <c r="B110" s="9" t="s">
        <v>583</v>
      </c>
      <c r="C110" s="9" t="s">
        <v>819</v>
      </c>
      <c r="D110" s="9" t="s">
        <v>593</v>
      </c>
      <c r="E110" s="9">
        <v>1.0</v>
      </c>
      <c r="F110" s="9" t="s">
        <v>1492</v>
      </c>
      <c r="G110" s="9" t="s">
        <v>1500</v>
      </c>
      <c r="H110" s="9" t="s">
        <v>593</v>
      </c>
      <c r="I110" s="9" t="s">
        <v>1494</v>
      </c>
      <c r="J110" s="9" t="s">
        <v>1501</v>
      </c>
      <c r="K110" s="9"/>
    </row>
    <row r="111" ht="15.0" customHeight="1">
      <c r="A111" s="11" t="s">
        <v>1672</v>
      </c>
      <c r="B111" s="11" t="s">
        <v>583</v>
      </c>
      <c r="C111" s="11" t="s">
        <v>819</v>
      </c>
      <c r="D111" s="11" t="s">
        <v>593</v>
      </c>
      <c r="E111" s="11">
        <v>1.0</v>
      </c>
      <c r="F111" s="11" t="s">
        <v>1497</v>
      </c>
      <c r="G111" s="11" t="s">
        <v>1503</v>
      </c>
      <c r="H111" s="11" t="s">
        <v>593</v>
      </c>
      <c r="I111" s="11" t="s">
        <v>1494</v>
      </c>
      <c r="J111" s="11" t="s">
        <v>1501</v>
      </c>
      <c r="K111" s="11"/>
    </row>
    <row r="112" ht="15.0" customHeight="1">
      <c r="A112" s="9" t="s">
        <v>1673</v>
      </c>
      <c r="B112" s="9" t="s">
        <v>583</v>
      </c>
      <c r="C112" s="9" t="s">
        <v>819</v>
      </c>
      <c r="D112" s="9" t="s">
        <v>1505</v>
      </c>
      <c r="E112" s="9">
        <v>1.0</v>
      </c>
      <c r="F112" s="9" t="s">
        <v>1492</v>
      </c>
      <c r="G112" s="9" t="s">
        <v>1506</v>
      </c>
      <c r="H112" s="9" t="s">
        <v>1505</v>
      </c>
      <c r="I112" s="9" t="s">
        <v>1494</v>
      </c>
      <c r="J112" s="9" t="s">
        <v>1507</v>
      </c>
      <c r="K112" s="9"/>
    </row>
    <row r="113" ht="15.0" customHeight="1">
      <c r="A113" s="11" t="s">
        <v>1674</v>
      </c>
      <c r="B113" s="11" t="s">
        <v>583</v>
      </c>
      <c r="C113" s="11" t="s">
        <v>819</v>
      </c>
      <c r="D113" s="11" t="s">
        <v>1505</v>
      </c>
      <c r="E113" s="11">
        <v>1.0</v>
      </c>
      <c r="F113" s="11" t="s">
        <v>1497</v>
      </c>
      <c r="G113" s="11" t="s">
        <v>1509</v>
      </c>
      <c r="H113" s="11" t="s">
        <v>1505</v>
      </c>
      <c r="I113" s="11" t="s">
        <v>1494</v>
      </c>
      <c r="J113" s="11" t="s">
        <v>1507</v>
      </c>
      <c r="K113" s="11"/>
    </row>
    <row r="114" ht="15.0" customHeight="1">
      <c r="A114" s="9" t="s">
        <v>1675</v>
      </c>
      <c r="B114" s="9" t="s">
        <v>583</v>
      </c>
      <c r="C114" s="9" t="s">
        <v>819</v>
      </c>
      <c r="D114" s="9" t="s">
        <v>1511</v>
      </c>
      <c r="E114" s="9">
        <v>1.0</v>
      </c>
      <c r="F114" s="9" t="s">
        <v>1492</v>
      </c>
      <c r="G114" s="9" t="s">
        <v>1546</v>
      </c>
      <c r="H114" s="9" t="s">
        <v>1511</v>
      </c>
      <c r="I114" s="9" t="s">
        <v>1494</v>
      </c>
      <c r="J114" s="9" t="s">
        <v>1495</v>
      </c>
      <c r="K114" s="9"/>
    </row>
    <row r="115" ht="15.0" customHeight="1">
      <c r="A115" s="11" t="s">
        <v>1676</v>
      </c>
      <c r="B115" s="11" t="s">
        <v>583</v>
      </c>
      <c r="C115" s="11" t="s">
        <v>819</v>
      </c>
      <c r="D115" s="11" t="s">
        <v>1511</v>
      </c>
      <c r="E115" s="11">
        <v>1.0</v>
      </c>
      <c r="F115" s="11" t="s">
        <v>1497</v>
      </c>
      <c r="G115" s="11" t="s">
        <v>1677</v>
      </c>
      <c r="H115" s="11" t="s">
        <v>1511</v>
      </c>
      <c r="I115" s="11" t="s">
        <v>1494</v>
      </c>
      <c r="J115" s="11" t="s">
        <v>1495</v>
      </c>
      <c r="K115" s="11"/>
    </row>
    <row r="116" ht="15.0" customHeight="1">
      <c r="A116" s="9" t="s">
        <v>1678</v>
      </c>
      <c r="B116" s="9" t="s">
        <v>583</v>
      </c>
      <c r="C116" s="9" t="s">
        <v>819</v>
      </c>
      <c r="D116" s="9" t="s">
        <v>1511</v>
      </c>
      <c r="E116" s="9">
        <v>2.0</v>
      </c>
      <c r="F116" s="9" t="s">
        <v>1492</v>
      </c>
      <c r="G116" s="9" t="s">
        <v>1679</v>
      </c>
      <c r="H116" s="9" t="s">
        <v>1511</v>
      </c>
      <c r="I116" s="9" t="s">
        <v>1494</v>
      </c>
      <c r="J116" s="9" t="s">
        <v>1495</v>
      </c>
      <c r="K116" s="9"/>
    </row>
    <row r="117" ht="15.0" customHeight="1">
      <c r="A117" s="11" t="s">
        <v>1680</v>
      </c>
      <c r="B117" s="11" t="s">
        <v>583</v>
      </c>
      <c r="C117" s="11" t="s">
        <v>819</v>
      </c>
      <c r="D117" s="11" t="s">
        <v>1511</v>
      </c>
      <c r="E117" s="11">
        <v>2.0</v>
      </c>
      <c r="F117" s="11" t="s">
        <v>1497</v>
      </c>
      <c r="G117" s="11" t="s">
        <v>1543</v>
      </c>
      <c r="H117" s="11" t="s">
        <v>1511</v>
      </c>
      <c r="I117" s="11" t="s">
        <v>1494</v>
      </c>
      <c r="J117" s="11" t="s">
        <v>1495</v>
      </c>
      <c r="K117" s="11"/>
    </row>
    <row r="118" ht="15.0" customHeight="1">
      <c r="A118" s="9" t="s">
        <v>1681</v>
      </c>
      <c r="B118" s="9" t="s">
        <v>583</v>
      </c>
      <c r="C118" s="9" t="s">
        <v>819</v>
      </c>
      <c r="D118" s="9" t="s">
        <v>1515</v>
      </c>
      <c r="E118" s="9">
        <v>1.0</v>
      </c>
      <c r="F118" s="9" t="s">
        <v>1492</v>
      </c>
      <c r="G118" s="9" t="s">
        <v>1516</v>
      </c>
      <c r="H118" s="9" t="s">
        <v>1515</v>
      </c>
      <c r="I118" s="9" t="s">
        <v>1494</v>
      </c>
      <c r="J118" s="9" t="s">
        <v>1501</v>
      </c>
      <c r="K118" s="9"/>
    </row>
    <row r="119" ht="15.0" customHeight="1">
      <c r="A119" s="11" t="s">
        <v>1682</v>
      </c>
      <c r="B119" s="11" t="s">
        <v>583</v>
      </c>
      <c r="C119" s="11" t="s">
        <v>819</v>
      </c>
      <c r="D119" s="11" t="s">
        <v>1515</v>
      </c>
      <c r="E119" s="11">
        <v>1.0</v>
      </c>
      <c r="F119" s="11" t="s">
        <v>1497</v>
      </c>
      <c r="G119" s="11" t="s">
        <v>1518</v>
      </c>
      <c r="H119" s="11" t="s">
        <v>1515</v>
      </c>
      <c r="I119" s="11" t="s">
        <v>1494</v>
      </c>
      <c r="J119" s="11" t="s">
        <v>1501</v>
      </c>
      <c r="K119" s="11"/>
    </row>
    <row r="120" ht="15.0" customHeight="1">
      <c r="A120" s="9" t="s">
        <v>1683</v>
      </c>
      <c r="B120" s="9" t="s">
        <v>583</v>
      </c>
      <c r="C120" s="9" t="s">
        <v>819</v>
      </c>
      <c r="D120" s="9" t="s">
        <v>1332</v>
      </c>
      <c r="E120" s="9">
        <v>1.0</v>
      </c>
      <c r="F120" s="9" t="s">
        <v>1492</v>
      </c>
      <c r="G120" s="9" t="s">
        <v>1520</v>
      </c>
      <c r="H120" s="9" t="s">
        <v>1332</v>
      </c>
      <c r="I120" s="9" t="s">
        <v>1494</v>
      </c>
      <c r="J120" s="9" t="s">
        <v>1495</v>
      </c>
      <c r="K120" s="9"/>
    </row>
    <row r="121" ht="15.0" customHeight="1">
      <c r="A121" s="11" t="s">
        <v>1684</v>
      </c>
      <c r="B121" s="11" t="s">
        <v>583</v>
      </c>
      <c r="C121" s="11" t="s">
        <v>819</v>
      </c>
      <c r="D121" s="11" t="s">
        <v>1332</v>
      </c>
      <c r="E121" s="11">
        <v>1.0</v>
      </c>
      <c r="F121" s="11" t="s">
        <v>1497</v>
      </c>
      <c r="G121" s="11" t="s">
        <v>1522</v>
      </c>
      <c r="H121" s="11" t="s">
        <v>1332</v>
      </c>
      <c r="I121" s="11" t="s">
        <v>1494</v>
      </c>
      <c r="J121" s="11" t="s">
        <v>1495</v>
      </c>
      <c r="K121" s="11"/>
    </row>
    <row r="122" ht="15.0" customHeight="1">
      <c r="A122" s="9" t="s">
        <v>1685</v>
      </c>
      <c r="B122" s="9" t="s">
        <v>583</v>
      </c>
      <c r="C122" s="9" t="s">
        <v>819</v>
      </c>
      <c r="D122" s="9" t="s">
        <v>1524</v>
      </c>
      <c r="E122" s="9">
        <v>1.0</v>
      </c>
      <c r="F122" s="9" t="s">
        <v>1492</v>
      </c>
      <c r="G122" s="9" t="s">
        <v>472</v>
      </c>
      <c r="H122" s="9" t="s">
        <v>1524</v>
      </c>
      <c r="I122" s="9" t="s">
        <v>1494</v>
      </c>
      <c r="J122" s="9" t="s">
        <v>1501</v>
      </c>
      <c r="K122" s="9"/>
    </row>
    <row r="123" ht="15.0" customHeight="1">
      <c r="A123" s="11" t="s">
        <v>1686</v>
      </c>
      <c r="B123" s="11" t="s">
        <v>583</v>
      </c>
      <c r="C123" s="11" t="s">
        <v>819</v>
      </c>
      <c r="D123" s="11" t="s">
        <v>1524</v>
      </c>
      <c r="E123" s="11">
        <v>1.0</v>
      </c>
      <c r="F123" s="11" t="s">
        <v>1497</v>
      </c>
      <c r="G123" s="11" t="s">
        <v>1571</v>
      </c>
      <c r="H123" s="11" t="s">
        <v>1524</v>
      </c>
      <c r="I123" s="11" t="s">
        <v>1494</v>
      </c>
      <c r="J123" s="11" t="s">
        <v>1501</v>
      </c>
      <c r="K123" s="11"/>
    </row>
    <row r="124" ht="15.0" customHeight="1">
      <c r="A124" s="9" t="s">
        <v>1687</v>
      </c>
      <c r="B124" s="9" t="s">
        <v>583</v>
      </c>
      <c r="C124" s="9" t="s">
        <v>819</v>
      </c>
      <c r="D124" s="9" t="s">
        <v>1377</v>
      </c>
      <c r="E124" s="9">
        <v>1.0</v>
      </c>
      <c r="F124" s="9" t="s">
        <v>1492</v>
      </c>
      <c r="G124" s="9" t="s">
        <v>1552</v>
      </c>
      <c r="H124" s="9" t="s">
        <v>1377</v>
      </c>
      <c r="I124" s="9" t="s">
        <v>1494</v>
      </c>
      <c r="J124" s="9" t="s">
        <v>1507</v>
      </c>
      <c r="K124" s="9"/>
    </row>
    <row r="125" ht="15.0" customHeight="1">
      <c r="A125" s="11" t="s">
        <v>1688</v>
      </c>
      <c r="B125" s="11" t="s">
        <v>583</v>
      </c>
      <c r="C125" s="11" t="s">
        <v>819</v>
      </c>
      <c r="D125" s="11" t="s">
        <v>1377</v>
      </c>
      <c r="E125" s="11">
        <v>1.0</v>
      </c>
      <c r="F125" s="11" t="s">
        <v>1497</v>
      </c>
      <c r="G125" s="11" t="s">
        <v>1574</v>
      </c>
      <c r="H125" s="11" t="s">
        <v>1377</v>
      </c>
      <c r="I125" s="11" t="s">
        <v>1494</v>
      </c>
      <c r="J125" s="11" t="s">
        <v>1507</v>
      </c>
      <c r="K125" s="11"/>
    </row>
    <row r="126" ht="15.0" customHeight="1">
      <c r="A126" s="9" t="s">
        <v>1689</v>
      </c>
      <c r="B126" s="9" t="s">
        <v>583</v>
      </c>
      <c r="C126" s="9" t="s">
        <v>819</v>
      </c>
      <c r="D126" s="9" t="s">
        <v>1355</v>
      </c>
      <c r="E126" s="9">
        <v>1.0</v>
      </c>
      <c r="F126" s="9" t="s">
        <v>1492</v>
      </c>
      <c r="G126" s="9" t="s">
        <v>1537</v>
      </c>
      <c r="H126" s="9" t="s">
        <v>1355</v>
      </c>
      <c r="I126" s="9" t="s">
        <v>1494</v>
      </c>
      <c r="J126" s="9" t="s">
        <v>1495</v>
      </c>
      <c r="K126" s="9"/>
    </row>
    <row r="127" ht="15.0" customHeight="1">
      <c r="A127" s="11" t="s">
        <v>1690</v>
      </c>
      <c r="B127" s="11" t="s">
        <v>583</v>
      </c>
      <c r="C127" s="11" t="s">
        <v>819</v>
      </c>
      <c r="D127" s="11" t="s">
        <v>1355</v>
      </c>
      <c r="E127" s="11">
        <v>1.0</v>
      </c>
      <c r="F127" s="11" t="s">
        <v>1497</v>
      </c>
      <c r="G127" s="11" t="s">
        <v>1539</v>
      </c>
      <c r="H127" s="11" t="s">
        <v>1355</v>
      </c>
      <c r="I127" s="11" t="s">
        <v>1494</v>
      </c>
      <c r="J127" s="11" t="s">
        <v>1495</v>
      </c>
      <c r="K127" s="11"/>
    </row>
    <row r="128" ht="15.0" customHeight="1">
      <c r="A128" s="9" t="s">
        <v>1691</v>
      </c>
      <c r="B128" s="9" t="s">
        <v>583</v>
      </c>
      <c r="C128" s="9" t="s">
        <v>819</v>
      </c>
      <c r="D128" s="9" t="s">
        <v>1459</v>
      </c>
      <c r="E128" s="9">
        <v>1.0</v>
      </c>
      <c r="F128" s="9" t="s">
        <v>1492</v>
      </c>
      <c r="G128" s="9" t="s">
        <v>1692</v>
      </c>
      <c r="H128" s="9" t="s">
        <v>1459</v>
      </c>
      <c r="I128" s="9" t="s">
        <v>1494</v>
      </c>
      <c r="J128" s="9" t="s">
        <v>1501</v>
      </c>
      <c r="K128" s="9"/>
    </row>
    <row r="129" ht="15.0" customHeight="1">
      <c r="A129" s="11" t="s">
        <v>1693</v>
      </c>
      <c r="B129" s="11" t="s">
        <v>583</v>
      </c>
      <c r="C129" s="11" t="s">
        <v>819</v>
      </c>
      <c r="D129" s="11" t="s">
        <v>1459</v>
      </c>
      <c r="E129" s="11">
        <v>1.0</v>
      </c>
      <c r="F129" s="11" t="s">
        <v>1497</v>
      </c>
      <c r="G129" s="11" t="s">
        <v>490</v>
      </c>
      <c r="H129" s="11" t="s">
        <v>1459</v>
      </c>
      <c r="I129" s="11" t="s">
        <v>1494</v>
      </c>
      <c r="J129" s="11" t="s">
        <v>1501</v>
      </c>
      <c r="K129" s="11"/>
    </row>
    <row r="130" ht="15.0" customHeight="1">
      <c r="A130" s="9" t="s">
        <v>1694</v>
      </c>
      <c r="B130" s="9" t="s">
        <v>583</v>
      </c>
      <c r="C130" s="9" t="s">
        <v>819</v>
      </c>
      <c r="D130" s="9" t="s">
        <v>1459</v>
      </c>
      <c r="E130" s="9">
        <v>2.0</v>
      </c>
      <c r="F130" s="9" t="s">
        <v>1492</v>
      </c>
      <c r="G130" s="9" t="s">
        <v>1695</v>
      </c>
      <c r="H130" s="9" t="s">
        <v>1459</v>
      </c>
      <c r="I130" s="9" t="s">
        <v>1494</v>
      </c>
      <c r="J130" s="9" t="s">
        <v>1501</v>
      </c>
      <c r="K130" s="9"/>
    </row>
    <row r="131" ht="15.0" customHeight="1">
      <c r="A131" s="11" t="s">
        <v>1697</v>
      </c>
      <c r="B131" s="11" t="s">
        <v>583</v>
      </c>
      <c r="C131" s="11" t="s">
        <v>819</v>
      </c>
      <c r="D131" s="11" t="s">
        <v>1459</v>
      </c>
      <c r="E131" s="11">
        <v>2.0</v>
      </c>
      <c r="F131" s="11" t="s">
        <v>1497</v>
      </c>
      <c r="G131" s="11" t="s">
        <v>1518</v>
      </c>
      <c r="H131" s="11" t="s">
        <v>1459</v>
      </c>
      <c r="I131" s="11" t="s">
        <v>1494</v>
      </c>
      <c r="J131" s="11" t="s">
        <v>1501</v>
      </c>
      <c r="K131" s="11"/>
    </row>
    <row r="132" ht="15.0" customHeight="1">
      <c r="A132" s="9" t="s">
        <v>1699</v>
      </c>
      <c r="B132" s="9" t="s">
        <v>583</v>
      </c>
      <c r="C132" s="9" t="s">
        <v>819</v>
      </c>
      <c r="D132" s="9" t="s">
        <v>1545</v>
      </c>
      <c r="E132" s="9">
        <v>1.0</v>
      </c>
      <c r="F132" s="9" t="s">
        <v>1492</v>
      </c>
      <c r="G132" s="9" t="s">
        <v>1546</v>
      </c>
      <c r="H132" s="9" t="s">
        <v>1545</v>
      </c>
      <c r="I132" s="9" t="s">
        <v>1494</v>
      </c>
      <c r="J132" s="9" t="s">
        <v>1507</v>
      </c>
      <c r="K132" s="9"/>
    </row>
    <row r="133" ht="15.0" customHeight="1">
      <c r="A133" s="11" t="s">
        <v>1700</v>
      </c>
      <c r="B133" s="11" t="s">
        <v>583</v>
      </c>
      <c r="C133" s="11" t="s">
        <v>819</v>
      </c>
      <c r="D133" s="11" t="s">
        <v>1545</v>
      </c>
      <c r="E133" s="11">
        <v>1.0</v>
      </c>
      <c r="F133" s="11" t="s">
        <v>1497</v>
      </c>
      <c r="G133" s="11" t="s">
        <v>1548</v>
      </c>
      <c r="H133" s="11" t="s">
        <v>1545</v>
      </c>
      <c r="I133" s="11" t="s">
        <v>1494</v>
      </c>
      <c r="J133" s="11" t="s">
        <v>1507</v>
      </c>
      <c r="K133" s="11"/>
    </row>
    <row r="134" ht="15.0" customHeight="1">
      <c r="A134" s="9" t="s">
        <v>1701</v>
      </c>
      <c r="B134" s="9" t="s">
        <v>583</v>
      </c>
      <c r="C134" s="9" t="s">
        <v>819</v>
      </c>
      <c r="D134" s="9" t="s">
        <v>1337</v>
      </c>
      <c r="E134" s="9">
        <v>1.0</v>
      </c>
      <c r="F134" s="9" t="s">
        <v>1492</v>
      </c>
      <c r="G134" s="9" t="s">
        <v>457</v>
      </c>
      <c r="H134" s="9" t="s">
        <v>1337</v>
      </c>
      <c r="I134" s="9" t="s">
        <v>1494</v>
      </c>
      <c r="J134" s="9" t="s">
        <v>1501</v>
      </c>
      <c r="K134" s="9"/>
    </row>
    <row r="135" ht="15.0" customHeight="1">
      <c r="A135" s="11" t="s">
        <v>1702</v>
      </c>
      <c r="B135" s="11" t="s">
        <v>583</v>
      </c>
      <c r="C135" s="11" t="s">
        <v>819</v>
      </c>
      <c r="D135" s="11" t="s">
        <v>1337</v>
      </c>
      <c r="E135" s="11">
        <v>1.0</v>
      </c>
      <c r="F135" s="11" t="s">
        <v>1497</v>
      </c>
      <c r="G135" s="11" t="s">
        <v>1535</v>
      </c>
      <c r="H135" s="11" t="s">
        <v>1337</v>
      </c>
      <c r="I135" s="11" t="s">
        <v>1494</v>
      </c>
      <c r="J135" s="11" t="s">
        <v>1501</v>
      </c>
      <c r="K135" s="11"/>
    </row>
    <row r="136" ht="15.0" customHeight="1">
      <c r="A136" s="9" t="s">
        <v>1703</v>
      </c>
      <c r="B136" s="9" t="s">
        <v>583</v>
      </c>
      <c r="C136" s="9" t="s">
        <v>819</v>
      </c>
      <c r="D136" s="9" t="s">
        <v>531</v>
      </c>
      <c r="E136" s="9">
        <v>1.0</v>
      </c>
      <c r="F136" s="9" t="s">
        <v>1492</v>
      </c>
      <c r="G136" s="9" t="s">
        <v>1552</v>
      </c>
      <c r="H136" s="9" t="s">
        <v>531</v>
      </c>
      <c r="I136" s="9" t="s">
        <v>1494</v>
      </c>
      <c r="J136" s="9" t="s">
        <v>1507</v>
      </c>
      <c r="K136" s="9"/>
    </row>
    <row r="137" ht="15.0" customHeight="1">
      <c r="A137" s="11" t="s">
        <v>1704</v>
      </c>
      <c r="B137" s="11" t="s">
        <v>583</v>
      </c>
      <c r="C137" s="11" t="s">
        <v>819</v>
      </c>
      <c r="D137" s="11" t="s">
        <v>531</v>
      </c>
      <c r="E137" s="11">
        <v>1.0</v>
      </c>
      <c r="F137" s="11" t="s">
        <v>1497</v>
      </c>
      <c r="G137" s="11" t="s">
        <v>1498</v>
      </c>
      <c r="H137" s="11" t="s">
        <v>531</v>
      </c>
      <c r="I137" s="11" t="s">
        <v>1494</v>
      </c>
      <c r="J137" s="11" t="s">
        <v>1507</v>
      </c>
      <c r="K137" s="11"/>
    </row>
    <row r="138" ht="15.0" customHeight="1">
      <c r="A138" s="9" t="s">
        <v>1705</v>
      </c>
      <c r="B138" s="9" t="s">
        <v>586</v>
      </c>
      <c r="C138" s="9" t="s">
        <v>840</v>
      </c>
      <c r="D138" s="9" t="s">
        <v>1165</v>
      </c>
      <c r="E138" s="9">
        <v>1.0</v>
      </c>
      <c r="F138" s="9" t="s">
        <v>1492</v>
      </c>
      <c r="G138" s="9" t="s">
        <v>1706</v>
      </c>
      <c r="H138" s="9" t="s">
        <v>1165</v>
      </c>
      <c r="I138" s="9" t="s">
        <v>1494</v>
      </c>
      <c r="J138" s="9" t="s">
        <v>1495</v>
      </c>
      <c r="K138" s="9"/>
    </row>
    <row r="139" ht="15.0" customHeight="1">
      <c r="A139" s="11" t="s">
        <v>1707</v>
      </c>
      <c r="B139" s="11" t="s">
        <v>586</v>
      </c>
      <c r="C139" s="11" t="s">
        <v>840</v>
      </c>
      <c r="D139" s="11" t="s">
        <v>1165</v>
      </c>
      <c r="E139" s="11">
        <v>1.0</v>
      </c>
      <c r="F139" s="11" t="s">
        <v>1497</v>
      </c>
      <c r="G139" s="11" t="s">
        <v>1692</v>
      </c>
      <c r="H139" s="11" t="s">
        <v>593</v>
      </c>
      <c r="I139" s="11" t="s">
        <v>1494</v>
      </c>
      <c r="J139" s="11" t="s">
        <v>1495</v>
      </c>
      <c r="K139" s="11" t="s">
        <v>1531</v>
      </c>
    </row>
    <row r="140" ht="15.0" customHeight="1">
      <c r="A140" s="9" t="s">
        <v>1708</v>
      </c>
      <c r="B140" s="9" t="s">
        <v>586</v>
      </c>
      <c r="C140" s="9" t="s">
        <v>840</v>
      </c>
      <c r="D140" s="9" t="s">
        <v>593</v>
      </c>
      <c r="E140" s="9">
        <v>1.0</v>
      </c>
      <c r="F140" s="9" t="s">
        <v>1492</v>
      </c>
      <c r="G140" s="9" t="s">
        <v>1607</v>
      </c>
      <c r="H140" s="9" t="s">
        <v>593</v>
      </c>
      <c r="I140" s="9" t="s">
        <v>1494</v>
      </c>
      <c r="J140" s="9" t="s">
        <v>1501</v>
      </c>
      <c r="K140" s="9"/>
    </row>
    <row r="141" ht="15.0" customHeight="1">
      <c r="A141" s="11" t="s">
        <v>1709</v>
      </c>
      <c r="B141" s="11" t="s">
        <v>586</v>
      </c>
      <c r="C141" s="11" t="s">
        <v>840</v>
      </c>
      <c r="D141" s="11" t="s">
        <v>593</v>
      </c>
      <c r="E141" s="11">
        <v>1.0</v>
      </c>
      <c r="F141" s="11" t="s">
        <v>1497</v>
      </c>
      <c r="G141" s="11" t="s">
        <v>1710</v>
      </c>
      <c r="H141" s="11" t="s">
        <v>1505</v>
      </c>
      <c r="I141" s="11" t="s">
        <v>1494</v>
      </c>
      <c r="J141" s="11" t="s">
        <v>1501</v>
      </c>
      <c r="K141" s="11" t="s">
        <v>1531</v>
      </c>
    </row>
    <row r="142" ht="15.0" customHeight="1">
      <c r="A142" s="9" t="s">
        <v>1711</v>
      </c>
      <c r="B142" s="9" t="s">
        <v>586</v>
      </c>
      <c r="C142" s="9" t="s">
        <v>840</v>
      </c>
      <c r="D142" s="9" t="s">
        <v>1505</v>
      </c>
      <c r="E142" s="9">
        <v>1.0</v>
      </c>
      <c r="F142" s="9" t="s">
        <v>1492</v>
      </c>
      <c r="G142" s="9" t="s">
        <v>1714</v>
      </c>
      <c r="H142" s="9" t="s">
        <v>1505</v>
      </c>
      <c r="I142" s="9" t="s">
        <v>1494</v>
      </c>
      <c r="J142" s="9" t="s">
        <v>1507</v>
      </c>
      <c r="K142" s="9"/>
    </row>
    <row r="143" ht="15.0" customHeight="1">
      <c r="A143" s="11" t="s">
        <v>1715</v>
      </c>
      <c r="B143" s="11" t="s">
        <v>586</v>
      </c>
      <c r="C143" s="11" t="s">
        <v>840</v>
      </c>
      <c r="D143" s="11" t="s">
        <v>1505</v>
      </c>
      <c r="E143" s="11">
        <v>1.0</v>
      </c>
      <c r="F143" s="11" t="s">
        <v>1497</v>
      </c>
      <c r="G143" s="11" t="s">
        <v>1716</v>
      </c>
      <c r="H143" s="11" t="s">
        <v>1511</v>
      </c>
      <c r="I143" s="11" t="s">
        <v>1494</v>
      </c>
      <c r="J143" s="11" t="s">
        <v>1507</v>
      </c>
      <c r="K143" s="11" t="s">
        <v>1531</v>
      </c>
    </row>
    <row r="144" ht="15.0" customHeight="1">
      <c r="A144" s="9" t="s">
        <v>1717</v>
      </c>
      <c r="B144" s="9" t="s">
        <v>586</v>
      </c>
      <c r="C144" s="9" t="s">
        <v>840</v>
      </c>
      <c r="D144" s="9" t="s">
        <v>1511</v>
      </c>
      <c r="E144" s="9">
        <v>1.0</v>
      </c>
      <c r="F144" s="9" t="s">
        <v>1492</v>
      </c>
      <c r="G144" s="9" t="s">
        <v>458</v>
      </c>
      <c r="H144" s="9" t="s">
        <v>1511</v>
      </c>
      <c r="I144" s="9" t="s">
        <v>1494</v>
      </c>
      <c r="J144" s="9" t="s">
        <v>1495</v>
      </c>
      <c r="K144" s="9"/>
    </row>
    <row r="145" ht="15.0" customHeight="1">
      <c r="A145" s="11" t="s">
        <v>1718</v>
      </c>
      <c r="B145" s="11" t="s">
        <v>586</v>
      </c>
      <c r="C145" s="11" t="s">
        <v>840</v>
      </c>
      <c r="D145" s="11" t="s">
        <v>1511</v>
      </c>
      <c r="E145" s="11">
        <v>1.0</v>
      </c>
      <c r="F145" s="11" t="s">
        <v>1497</v>
      </c>
      <c r="G145" s="11" t="s">
        <v>1719</v>
      </c>
      <c r="H145" s="11" t="s">
        <v>1515</v>
      </c>
      <c r="I145" s="11" t="s">
        <v>1494</v>
      </c>
      <c r="J145" s="11" t="s">
        <v>1495</v>
      </c>
      <c r="K145" s="11" t="s">
        <v>1531</v>
      </c>
    </row>
    <row r="146" ht="15.0" customHeight="1">
      <c r="A146" s="9" t="s">
        <v>1720</v>
      </c>
      <c r="B146" s="9" t="s">
        <v>586</v>
      </c>
      <c r="C146" s="9" t="s">
        <v>840</v>
      </c>
      <c r="D146" s="9" t="s">
        <v>1515</v>
      </c>
      <c r="E146" s="9">
        <v>1.0</v>
      </c>
      <c r="F146" s="9" t="s">
        <v>1492</v>
      </c>
      <c r="G146" s="9" t="s">
        <v>1721</v>
      </c>
      <c r="H146" s="9" t="s">
        <v>1515</v>
      </c>
      <c r="I146" s="9" t="s">
        <v>1494</v>
      </c>
      <c r="J146" s="9" t="s">
        <v>1501</v>
      </c>
      <c r="K146" s="9"/>
    </row>
    <row r="147" ht="15.0" customHeight="1">
      <c r="A147" s="11" t="s">
        <v>1722</v>
      </c>
      <c r="B147" s="11" t="s">
        <v>586</v>
      </c>
      <c r="C147" s="11" t="s">
        <v>840</v>
      </c>
      <c r="D147" s="11" t="s">
        <v>1515</v>
      </c>
      <c r="E147" s="11">
        <v>1.0</v>
      </c>
      <c r="F147" s="11" t="s">
        <v>1497</v>
      </c>
      <c r="G147" s="11" t="s">
        <v>1723</v>
      </c>
      <c r="H147" s="11" t="s">
        <v>1359</v>
      </c>
      <c r="I147" s="11" t="s">
        <v>1494</v>
      </c>
      <c r="J147" s="11" t="s">
        <v>1501</v>
      </c>
      <c r="K147" s="11" t="s">
        <v>1531</v>
      </c>
    </row>
    <row r="148" ht="15.0" customHeight="1">
      <c r="A148" s="9" t="s">
        <v>1724</v>
      </c>
      <c r="B148" s="9" t="s">
        <v>586</v>
      </c>
      <c r="C148" s="9" t="s">
        <v>840</v>
      </c>
      <c r="D148" s="9" t="s">
        <v>1332</v>
      </c>
      <c r="E148" s="9">
        <v>1.0</v>
      </c>
      <c r="F148" s="9" t="s">
        <v>1492</v>
      </c>
      <c r="G148" s="9" t="s">
        <v>1725</v>
      </c>
      <c r="H148" s="9" t="s">
        <v>1332</v>
      </c>
      <c r="I148" s="9" t="s">
        <v>1494</v>
      </c>
      <c r="J148" s="9" t="s">
        <v>1495</v>
      </c>
      <c r="K148" s="9"/>
    </row>
    <row r="149" ht="15.0" customHeight="1">
      <c r="A149" s="11" t="s">
        <v>1726</v>
      </c>
      <c r="B149" s="11" t="s">
        <v>586</v>
      </c>
      <c r="C149" s="11" t="s">
        <v>840</v>
      </c>
      <c r="D149" s="11" t="s">
        <v>1332</v>
      </c>
      <c r="E149" s="11">
        <v>1.0</v>
      </c>
      <c r="F149" s="11" t="s">
        <v>1497</v>
      </c>
      <c r="G149" s="11" t="s">
        <v>1727</v>
      </c>
      <c r="H149" s="11" t="s">
        <v>1524</v>
      </c>
      <c r="I149" s="11" t="s">
        <v>1494</v>
      </c>
      <c r="J149" s="11" t="s">
        <v>1495</v>
      </c>
      <c r="K149" s="11" t="s">
        <v>1531</v>
      </c>
    </row>
    <row r="150" ht="15.0" customHeight="1">
      <c r="A150" s="9" t="s">
        <v>1728</v>
      </c>
      <c r="B150" s="9" t="s">
        <v>586</v>
      </c>
      <c r="C150" s="9" t="s">
        <v>840</v>
      </c>
      <c r="D150" s="9" t="s">
        <v>1524</v>
      </c>
      <c r="E150" s="9">
        <v>1.0</v>
      </c>
      <c r="F150" s="9" t="s">
        <v>1492</v>
      </c>
      <c r="G150" s="9" t="s">
        <v>1729</v>
      </c>
      <c r="H150" s="9" t="s">
        <v>1524</v>
      </c>
      <c r="I150" s="9" t="s">
        <v>1494</v>
      </c>
      <c r="J150" s="9" t="s">
        <v>1501</v>
      </c>
      <c r="K150" s="9"/>
    </row>
    <row r="151" ht="15.0" customHeight="1">
      <c r="A151" s="11" t="s">
        <v>1730</v>
      </c>
      <c r="B151" s="11" t="s">
        <v>586</v>
      </c>
      <c r="C151" s="11" t="s">
        <v>840</v>
      </c>
      <c r="D151" s="11" t="s">
        <v>1524</v>
      </c>
      <c r="E151" s="11">
        <v>1.0</v>
      </c>
      <c r="F151" s="11" t="s">
        <v>1497</v>
      </c>
      <c r="G151" s="11" t="s">
        <v>1619</v>
      </c>
      <c r="H151" s="11" t="s">
        <v>1377</v>
      </c>
      <c r="I151" s="11" t="s">
        <v>1494</v>
      </c>
      <c r="J151" s="11" t="s">
        <v>1501</v>
      </c>
      <c r="K151" s="11" t="s">
        <v>1531</v>
      </c>
    </row>
    <row r="152" ht="15.0" customHeight="1">
      <c r="A152" s="9" t="s">
        <v>1731</v>
      </c>
      <c r="B152" s="9" t="s">
        <v>586</v>
      </c>
      <c r="C152" s="9" t="s">
        <v>840</v>
      </c>
      <c r="D152" s="9" t="s">
        <v>1377</v>
      </c>
      <c r="E152" s="9">
        <v>1.0</v>
      </c>
      <c r="F152" s="9" t="s">
        <v>1492</v>
      </c>
      <c r="G152" s="9" t="s">
        <v>1732</v>
      </c>
      <c r="H152" s="9" t="s">
        <v>1377</v>
      </c>
      <c r="I152" s="9" t="s">
        <v>1494</v>
      </c>
      <c r="J152" s="9" t="s">
        <v>1507</v>
      </c>
      <c r="K152" s="9"/>
    </row>
    <row r="153" ht="15.0" customHeight="1">
      <c r="A153" s="11" t="s">
        <v>1733</v>
      </c>
      <c r="B153" s="11" t="s">
        <v>586</v>
      </c>
      <c r="C153" s="11" t="s">
        <v>840</v>
      </c>
      <c r="D153" s="11" t="s">
        <v>1377</v>
      </c>
      <c r="E153" s="11">
        <v>1.0</v>
      </c>
      <c r="F153" s="11" t="s">
        <v>1497</v>
      </c>
      <c r="G153" s="11" t="s">
        <v>1734</v>
      </c>
      <c r="H153" s="11" t="s">
        <v>1355</v>
      </c>
      <c r="I153" s="11" t="s">
        <v>1494</v>
      </c>
      <c r="J153" s="11" t="s">
        <v>1507</v>
      </c>
      <c r="K153" s="11" t="s">
        <v>1531</v>
      </c>
    </row>
    <row r="154" ht="15.0" customHeight="1">
      <c r="A154" s="9" t="s">
        <v>1735</v>
      </c>
      <c r="B154" s="9" t="s">
        <v>586</v>
      </c>
      <c r="C154" s="9" t="s">
        <v>840</v>
      </c>
      <c r="D154" s="9" t="s">
        <v>1355</v>
      </c>
      <c r="E154" s="9">
        <v>1.0</v>
      </c>
      <c r="F154" s="9" t="s">
        <v>1492</v>
      </c>
      <c r="G154" s="9" t="s">
        <v>1736</v>
      </c>
      <c r="H154" s="9" t="s">
        <v>1355</v>
      </c>
      <c r="I154" s="9" t="s">
        <v>1494</v>
      </c>
      <c r="J154" s="9" t="s">
        <v>1495</v>
      </c>
      <c r="K154" s="9"/>
    </row>
    <row r="155" ht="15.0" customHeight="1">
      <c r="A155" s="11" t="s">
        <v>1737</v>
      </c>
      <c r="B155" s="11" t="s">
        <v>586</v>
      </c>
      <c r="C155" s="11" t="s">
        <v>840</v>
      </c>
      <c r="D155" s="11" t="s">
        <v>1355</v>
      </c>
      <c r="E155" s="11">
        <v>1.0</v>
      </c>
      <c r="F155" s="11" t="s">
        <v>1497</v>
      </c>
      <c r="G155" s="11" t="s">
        <v>1739</v>
      </c>
      <c r="H155" s="11" t="s">
        <v>1459</v>
      </c>
      <c r="I155" s="11" t="s">
        <v>1494</v>
      </c>
      <c r="J155" s="11" t="s">
        <v>1495</v>
      </c>
      <c r="K155" s="11" t="s">
        <v>1531</v>
      </c>
    </row>
    <row r="156" ht="15.0" customHeight="1">
      <c r="A156" s="9" t="s">
        <v>1741</v>
      </c>
      <c r="B156" s="9" t="s">
        <v>586</v>
      </c>
      <c r="C156" s="9" t="s">
        <v>840</v>
      </c>
      <c r="D156" s="9" t="s">
        <v>1459</v>
      </c>
      <c r="E156" s="9">
        <v>1.0</v>
      </c>
      <c r="F156" s="9" t="s">
        <v>1492</v>
      </c>
      <c r="G156" s="9" t="s">
        <v>1742</v>
      </c>
      <c r="H156" s="9" t="s">
        <v>1459</v>
      </c>
      <c r="I156" s="9" t="s">
        <v>1494</v>
      </c>
      <c r="J156" s="9" t="s">
        <v>1501</v>
      </c>
      <c r="K156" s="9"/>
    </row>
    <row r="157" ht="15.0" customHeight="1">
      <c r="A157" s="11" t="s">
        <v>1743</v>
      </c>
      <c r="B157" s="11" t="s">
        <v>586</v>
      </c>
      <c r="C157" s="11" t="s">
        <v>840</v>
      </c>
      <c r="D157" s="11" t="s">
        <v>1459</v>
      </c>
      <c r="E157" s="11">
        <v>1.0</v>
      </c>
      <c r="F157" s="11" t="s">
        <v>1497</v>
      </c>
      <c r="G157" s="11" t="s">
        <v>1744</v>
      </c>
      <c r="H157" s="11" t="s">
        <v>1545</v>
      </c>
      <c r="I157" s="11" t="s">
        <v>1494</v>
      </c>
      <c r="J157" s="11" t="s">
        <v>1501</v>
      </c>
      <c r="K157" s="11" t="s">
        <v>1531</v>
      </c>
    </row>
    <row r="158" ht="15.0" customHeight="1">
      <c r="A158" s="9" t="s">
        <v>1745</v>
      </c>
      <c r="B158" s="9" t="s">
        <v>586</v>
      </c>
      <c r="C158" s="9" t="s">
        <v>840</v>
      </c>
      <c r="D158" s="9" t="s">
        <v>1545</v>
      </c>
      <c r="E158" s="9">
        <v>1.0</v>
      </c>
      <c r="F158" s="9" t="s">
        <v>1492</v>
      </c>
      <c r="G158" s="9" t="s">
        <v>1746</v>
      </c>
      <c r="H158" s="9" t="s">
        <v>1545</v>
      </c>
      <c r="I158" s="9" t="s">
        <v>1494</v>
      </c>
      <c r="J158" s="9" t="s">
        <v>1507</v>
      </c>
      <c r="K158" s="9"/>
    </row>
    <row r="159" ht="15.0" customHeight="1">
      <c r="A159" s="11" t="s">
        <v>1747</v>
      </c>
      <c r="B159" s="11" t="s">
        <v>586</v>
      </c>
      <c r="C159" s="11" t="s">
        <v>840</v>
      </c>
      <c r="D159" s="11" t="s">
        <v>1545</v>
      </c>
      <c r="E159" s="11">
        <v>1.0</v>
      </c>
      <c r="F159" s="11" t="s">
        <v>1497</v>
      </c>
      <c r="G159" s="11" t="s">
        <v>1567</v>
      </c>
      <c r="H159" s="11" t="s">
        <v>1409</v>
      </c>
      <c r="I159" s="11" t="s">
        <v>1494</v>
      </c>
      <c r="J159" s="11" t="s">
        <v>1507</v>
      </c>
      <c r="K159" s="11" t="s">
        <v>1531</v>
      </c>
    </row>
    <row r="160" ht="15.0" customHeight="1">
      <c r="A160" s="9" t="s">
        <v>1748</v>
      </c>
      <c r="B160" s="9" t="s">
        <v>586</v>
      </c>
      <c r="C160" s="9" t="s">
        <v>840</v>
      </c>
      <c r="D160" s="9" t="s">
        <v>1337</v>
      </c>
      <c r="E160" s="9">
        <v>1.0</v>
      </c>
      <c r="F160" s="9" t="s">
        <v>1492</v>
      </c>
      <c r="G160" s="9" t="s">
        <v>458</v>
      </c>
      <c r="H160" s="9" t="s">
        <v>1337</v>
      </c>
      <c r="I160" s="9" t="s">
        <v>1494</v>
      </c>
      <c r="J160" s="9" t="s">
        <v>1501</v>
      </c>
      <c r="K160" s="9"/>
    </row>
    <row r="161" ht="15.0" customHeight="1">
      <c r="A161" s="11" t="s">
        <v>1749</v>
      </c>
      <c r="B161" s="11" t="s">
        <v>586</v>
      </c>
      <c r="C161" s="11" t="s">
        <v>840</v>
      </c>
      <c r="D161" s="11" t="s">
        <v>1337</v>
      </c>
      <c r="E161" s="11">
        <v>1.0</v>
      </c>
      <c r="F161" s="11" t="s">
        <v>1497</v>
      </c>
      <c r="G161" s="11" t="s">
        <v>1656</v>
      </c>
      <c r="H161" s="11" t="s">
        <v>531</v>
      </c>
      <c r="I161" s="11" t="s">
        <v>1494</v>
      </c>
      <c r="J161" s="11" t="s">
        <v>1501</v>
      </c>
      <c r="K161" s="11" t="s">
        <v>1531</v>
      </c>
    </row>
    <row r="162" ht="15.0" customHeight="1">
      <c r="A162" s="9" t="s">
        <v>1750</v>
      </c>
      <c r="B162" s="9" t="s">
        <v>586</v>
      </c>
      <c r="C162" s="9" t="s">
        <v>840</v>
      </c>
      <c r="D162" s="9" t="s">
        <v>531</v>
      </c>
      <c r="E162" s="9">
        <v>1.0</v>
      </c>
      <c r="F162" s="9" t="s">
        <v>1492</v>
      </c>
      <c r="G162" s="9" t="s">
        <v>1732</v>
      </c>
      <c r="H162" s="9" t="s">
        <v>531</v>
      </c>
      <c r="I162" s="9" t="s">
        <v>1494</v>
      </c>
      <c r="J162" s="9" t="s">
        <v>1507</v>
      </c>
      <c r="K162" s="9"/>
    </row>
    <row r="163" ht="15.0" customHeight="1">
      <c r="A163" s="11" t="s">
        <v>1751</v>
      </c>
      <c r="B163" s="11" t="s">
        <v>586</v>
      </c>
      <c r="C163" s="11" t="s">
        <v>840</v>
      </c>
      <c r="D163" s="11" t="s">
        <v>531</v>
      </c>
      <c r="E163" s="11">
        <v>1.0</v>
      </c>
      <c r="F163" s="11" t="s">
        <v>1497</v>
      </c>
      <c r="G163" s="11" t="s">
        <v>1692</v>
      </c>
      <c r="H163" s="11" t="s">
        <v>1178</v>
      </c>
      <c r="I163" s="11" t="s">
        <v>1494</v>
      </c>
      <c r="J163" s="11" t="s">
        <v>1507</v>
      </c>
      <c r="K163" s="11" t="s">
        <v>1531</v>
      </c>
    </row>
    <row r="164" ht="15.0" customHeight="1">
      <c r="A164" s="9" t="s">
        <v>1754</v>
      </c>
      <c r="B164" s="9" t="s">
        <v>854</v>
      </c>
      <c r="C164" s="9" t="s">
        <v>855</v>
      </c>
      <c r="D164" s="9" t="s">
        <v>1165</v>
      </c>
      <c r="E164" s="9">
        <v>1.0</v>
      </c>
      <c r="F164" s="9" t="s">
        <v>1492</v>
      </c>
      <c r="G164" s="9" t="s">
        <v>1493</v>
      </c>
      <c r="H164" s="9" t="s">
        <v>1165</v>
      </c>
      <c r="I164" s="9" t="s">
        <v>1494</v>
      </c>
      <c r="J164" s="9" t="s">
        <v>1495</v>
      </c>
      <c r="K164" s="9"/>
    </row>
    <row r="165" ht="15.0" customHeight="1">
      <c r="A165" s="11" t="s">
        <v>1755</v>
      </c>
      <c r="B165" s="11" t="s">
        <v>854</v>
      </c>
      <c r="C165" s="11" t="s">
        <v>855</v>
      </c>
      <c r="D165" s="11" t="s">
        <v>1165</v>
      </c>
      <c r="E165" s="11">
        <v>1.0</v>
      </c>
      <c r="F165" s="11" t="s">
        <v>1497</v>
      </c>
      <c r="G165" s="11" t="s">
        <v>1498</v>
      </c>
      <c r="H165" s="11" t="s">
        <v>1165</v>
      </c>
      <c r="I165" s="11" t="s">
        <v>1494</v>
      </c>
      <c r="J165" s="11" t="s">
        <v>1495</v>
      </c>
      <c r="K165" s="11"/>
    </row>
    <row r="166" ht="15.0" customHeight="1">
      <c r="A166" s="9" t="s">
        <v>1756</v>
      </c>
      <c r="B166" s="9" t="s">
        <v>854</v>
      </c>
      <c r="C166" s="9" t="s">
        <v>855</v>
      </c>
      <c r="D166" s="9" t="s">
        <v>593</v>
      </c>
      <c r="E166" s="9">
        <v>1.0</v>
      </c>
      <c r="F166" s="9" t="s">
        <v>1492</v>
      </c>
      <c r="G166" s="9" t="s">
        <v>1500</v>
      </c>
      <c r="H166" s="9" t="s">
        <v>593</v>
      </c>
      <c r="I166" s="9" t="s">
        <v>1494</v>
      </c>
      <c r="J166" s="9" t="s">
        <v>1501</v>
      </c>
      <c r="K166" s="9"/>
    </row>
    <row r="167" ht="15.0" customHeight="1">
      <c r="A167" s="11" t="s">
        <v>1757</v>
      </c>
      <c r="B167" s="11" t="s">
        <v>854</v>
      </c>
      <c r="C167" s="11" t="s">
        <v>855</v>
      </c>
      <c r="D167" s="11" t="s">
        <v>593</v>
      </c>
      <c r="E167" s="11">
        <v>1.0</v>
      </c>
      <c r="F167" s="11" t="s">
        <v>1497</v>
      </c>
      <c r="G167" s="11" t="s">
        <v>1503</v>
      </c>
      <c r="H167" s="11" t="s">
        <v>593</v>
      </c>
      <c r="I167" s="11" t="s">
        <v>1494</v>
      </c>
      <c r="J167" s="11" t="s">
        <v>1501</v>
      </c>
      <c r="K167" s="11"/>
    </row>
    <row r="168" ht="15.0" customHeight="1">
      <c r="A168" s="9" t="s">
        <v>1758</v>
      </c>
      <c r="B168" s="9" t="s">
        <v>854</v>
      </c>
      <c r="C168" s="9" t="s">
        <v>855</v>
      </c>
      <c r="D168" s="9" t="s">
        <v>1505</v>
      </c>
      <c r="E168" s="9">
        <v>1.0</v>
      </c>
      <c r="F168" s="9" t="s">
        <v>1492</v>
      </c>
      <c r="G168" s="9" t="s">
        <v>1506</v>
      </c>
      <c r="H168" s="9" t="s">
        <v>1505</v>
      </c>
      <c r="I168" s="9" t="s">
        <v>1494</v>
      </c>
      <c r="J168" s="9" t="s">
        <v>1507</v>
      </c>
      <c r="K168" s="9"/>
    </row>
    <row r="169" ht="15.0" customHeight="1">
      <c r="A169" s="11" t="s">
        <v>1759</v>
      </c>
      <c r="B169" s="11" t="s">
        <v>854</v>
      </c>
      <c r="C169" s="11" t="s">
        <v>855</v>
      </c>
      <c r="D169" s="11" t="s">
        <v>1505</v>
      </c>
      <c r="E169" s="11">
        <v>1.0</v>
      </c>
      <c r="F169" s="11" t="s">
        <v>1497</v>
      </c>
      <c r="G169" s="11" t="s">
        <v>1509</v>
      </c>
      <c r="H169" s="11" t="s">
        <v>1505</v>
      </c>
      <c r="I169" s="11" t="s">
        <v>1494</v>
      </c>
      <c r="J169" s="11" t="s">
        <v>1507</v>
      </c>
      <c r="K169" s="11"/>
    </row>
    <row r="170" ht="15.0" customHeight="1">
      <c r="A170" s="9" t="s">
        <v>1760</v>
      </c>
      <c r="B170" s="9" t="s">
        <v>854</v>
      </c>
      <c r="C170" s="9" t="s">
        <v>855</v>
      </c>
      <c r="D170" s="9" t="s">
        <v>1511</v>
      </c>
      <c r="E170" s="9">
        <v>1.0</v>
      </c>
      <c r="F170" s="9" t="s">
        <v>1492</v>
      </c>
      <c r="G170" s="9" t="s">
        <v>457</v>
      </c>
      <c r="H170" s="9" t="s">
        <v>1511</v>
      </c>
      <c r="I170" s="9" t="s">
        <v>1494</v>
      </c>
      <c r="J170" s="9" t="s">
        <v>1495</v>
      </c>
      <c r="K170" s="9"/>
    </row>
    <row r="171" ht="15.0" customHeight="1">
      <c r="A171" s="11" t="s">
        <v>1761</v>
      </c>
      <c r="B171" s="11" t="s">
        <v>854</v>
      </c>
      <c r="C171" s="11" t="s">
        <v>855</v>
      </c>
      <c r="D171" s="11" t="s">
        <v>1511</v>
      </c>
      <c r="E171" s="11">
        <v>1.0</v>
      </c>
      <c r="F171" s="11" t="s">
        <v>1497</v>
      </c>
      <c r="G171" s="11" t="s">
        <v>1513</v>
      </c>
      <c r="H171" s="11" t="s">
        <v>1511</v>
      </c>
      <c r="I171" s="11" t="s">
        <v>1494</v>
      </c>
      <c r="J171" s="11" t="s">
        <v>1495</v>
      </c>
      <c r="K171" s="11"/>
    </row>
    <row r="172" ht="15.0" customHeight="1">
      <c r="A172" s="9" t="s">
        <v>1764</v>
      </c>
      <c r="B172" s="9" t="s">
        <v>854</v>
      </c>
      <c r="C172" s="9" t="s">
        <v>855</v>
      </c>
      <c r="D172" s="9" t="s">
        <v>1515</v>
      </c>
      <c r="E172" s="9">
        <v>1.0</v>
      </c>
      <c r="F172" s="9" t="s">
        <v>1492</v>
      </c>
      <c r="G172" s="9" t="s">
        <v>1516</v>
      </c>
      <c r="H172" s="9" t="s">
        <v>1515</v>
      </c>
      <c r="I172" s="9" t="s">
        <v>1494</v>
      </c>
      <c r="J172" s="9" t="s">
        <v>1501</v>
      </c>
      <c r="K172" s="9"/>
    </row>
    <row r="173" ht="15.0" customHeight="1">
      <c r="A173" s="11" t="s">
        <v>1766</v>
      </c>
      <c r="B173" s="11" t="s">
        <v>854</v>
      </c>
      <c r="C173" s="11" t="s">
        <v>855</v>
      </c>
      <c r="D173" s="11" t="s">
        <v>1515</v>
      </c>
      <c r="E173" s="11">
        <v>1.0</v>
      </c>
      <c r="F173" s="11" t="s">
        <v>1497</v>
      </c>
      <c r="G173" s="11" t="s">
        <v>1518</v>
      </c>
      <c r="H173" s="11" t="s">
        <v>1515</v>
      </c>
      <c r="I173" s="11" t="s">
        <v>1494</v>
      </c>
      <c r="J173" s="11" t="s">
        <v>1501</v>
      </c>
      <c r="K173" s="11"/>
    </row>
    <row r="174" ht="15.0" customHeight="1">
      <c r="A174" s="9" t="s">
        <v>1767</v>
      </c>
      <c r="B174" s="9" t="s">
        <v>854</v>
      </c>
      <c r="C174" s="9" t="s">
        <v>855</v>
      </c>
      <c r="D174" s="9" t="s">
        <v>1359</v>
      </c>
      <c r="E174" s="9">
        <v>1.0</v>
      </c>
      <c r="F174" s="9" t="s">
        <v>1492</v>
      </c>
      <c r="G174" s="9" t="s">
        <v>1744</v>
      </c>
      <c r="H174" s="9" t="s">
        <v>1359</v>
      </c>
      <c r="I174" s="9" t="s">
        <v>1494</v>
      </c>
      <c r="J174" s="9" t="s">
        <v>1507</v>
      </c>
      <c r="K174" s="9"/>
    </row>
    <row r="175" ht="15.0" customHeight="1">
      <c r="A175" s="11" t="s">
        <v>1768</v>
      </c>
      <c r="B175" s="11" t="s">
        <v>854</v>
      </c>
      <c r="C175" s="11" t="s">
        <v>855</v>
      </c>
      <c r="D175" s="11" t="s">
        <v>1359</v>
      </c>
      <c r="E175" s="11">
        <v>1.0</v>
      </c>
      <c r="F175" s="11" t="s">
        <v>1497</v>
      </c>
      <c r="G175" s="11" t="s">
        <v>1539</v>
      </c>
      <c r="H175" s="11" t="s">
        <v>1359</v>
      </c>
      <c r="I175" s="11" t="s">
        <v>1494</v>
      </c>
      <c r="J175" s="11" t="s">
        <v>1507</v>
      </c>
      <c r="K175" s="11"/>
    </row>
    <row r="176" ht="15.0" customHeight="1">
      <c r="A176" s="9" t="s">
        <v>1769</v>
      </c>
      <c r="B176" s="9" t="s">
        <v>854</v>
      </c>
      <c r="C176" s="9" t="s">
        <v>855</v>
      </c>
      <c r="D176" s="9" t="s">
        <v>1332</v>
      </c>
      <c r="E176" s="9">
        <v>1.0</v>
      </c>
      <c r="F176" s="9" t="s">
        <v>1492</v>
      </c>
      <c r="G176" s="9" t="s">
        <v>1520</v>
      </c>
      <c r="H176" s="9" t="s">
        <v>1332</v>
      </c>
      <c r="I176" s="9" t="s">
        <v>1494</v>
      </c>
      <c r="J176" s="9" t="s">
        <v>1495</v>
      </c>
      <c r="K176" s="9"/>
    </row>
    <row r="177" ht="15.0" customHeight="1">
      <c r="A177" s="11" t="s">
        <v>1770</v>
      </c>
      <c r="B177" s="11" t="s">
        <v>854</v>
      </c>
      <c r="C177" s="11" t="s">
        <v>855</v>
      </c>
      <c r="D177" s="11" t="s">
        <v>1332</v>
      </c>
      <c r="E177" s="11">
        <v>1.0</v>
      </c>
      <c r="F177" s="11" t="s">
        <v>1497</v>
      </c>
      <c r="G177" s="11" t="s">
        <v>1522</v>
      </c>
      <c r="H177" s="11" t="s">
        <v>1332</v>
      </c>
      <c r="I177" s="11" t="s">
        <v>1494</v>
      </c>
      <c r="J177" s="11" t="s">
        <v>1495</v>
      </c>
      <c r="K177" s="11"/>
    </row>
    <row r="178" ht="15.0" customHeight="1">
      <c r="A178" s="9" t="s">
        <v>1771</v>
      </c>
      <c r="B178" s="9" t="s">
        <v>854</v>
      </c>
      <c r="C178" s="9" t="s">
        <v>855</v>
      </c>
      <c r="D178" s="9" t="s">
        <v>1524</v>
      </c>
      <c r="E178" s="9">
        <v>1.0</v>
      </c>
      <c r="F178" s="9" t="s">
        <v>1492</v>
      </c>
      <c r="G178" s="9" t="s">
        <v>472</v>
      </c>
      <c r="H178" s="9" t="s">
        <v>1524</v>
      </c>
      <c r="I178" s="9" t="s">
        <v>1494</v>
      </c>
      <c r="J178" s="9" t="s">
        <v>1501</v>
      </c>
      <c r="K178" s="9"/>
    </row>
    <row r="179" ht="15.0" customHeight="1">
      <c r="A179" s="11" t="s">
        <v>1774</v>
      </c>
      <c r="B179" s="11" t="s">
        <v>854</v>
      </c>
      <c r="C179" s="11" t="s">
        <v>855</v>
      </c>
      <c r="D179" s="11" t="s">
        <v>1524</v>
      </c>
      <c r="E179" s="11">
        <v>1.0</v>
      </c>
      <c r="F179" s="11" t="s">
        <v>1497</v>
      </c>
      <c r="G179" s="11" t="s">
        <v>1571</v>
      </c>
      <c r="H179" s="11" t="s">
        <v>1524</v>
      </c>
      <c r="I179" s="11" t="s">
        <v>1494</v>
      </c>
      <c r="J179" s="11" t="s">
        <v>1501</v>
      </c>
      <c r="K179" s="11"/>
    </row>
    <row r="180" ht="15.0" customHeight="1">
      <c r="A180" s="9" t="s">
        <v>1775</v>
      </c>
      <c r="B180" s="9" t="s">
        <v>854</v>
      </c>
      <c r="C180" s="9" t="s">
        <v>855</v>
      </c>
      <c r="D180" s="9" t="s">
        <v>1377</v>
      </c>
      <c r="E180" s="9">
        <v>1.0</v>
      </c>
      <c r="F180" s="9" t="s">
        <v>1492</v>
      </c>
      <c r="G180" s="9" t="s">
        <v>1552</v>
      </c>
      <c r="H180" s="9" t="s">
        <v>1377</v>
      </c>
      <c r="I180" s="9" t="s">
        <v>1494</v>
      </c>
      <c r="J180" s="9" t="s">
        <v>1507</v>
      </c>
      <c r="K180" s="9"/>
    </row>
    <row r="181" ht="15.0" customHeight="1">
      <c r="A181" s="11" t="s">
        <v>1776</v>
      </c>
      <c r="B181" s="11" t="s">
        <v>854</v>
      </c>
      <c r="C181" s="11" t="s">
        <v>855</v>
      </c>
      <c r="D181" s="11" t="s">
        <v>1377</v>
      </c>
      <c r="E181" s="11">
        <v>1.0</v>
      </c>
      <c r="F181" s="11" t="s">
        <v>1497</v>
      </c>
      <c r="G181" s="11" t="s">
        <v>1574</v>
      </c>
      <c r="H181" s="11" t="s">
        <v>1377</v>
      </c>
      <c r="I181" s="11" t="s">
        <v>1494</v>
      </c>
      <c r="J181" s="11" t="s">
        <v>1507</v>
      </c>
      <c r="K181" s="11"/>
    </row>
    <row r="182" ht="15.0" customHeight="1">
      <c r="A182" s="9" t="s">
        <v>1777</v>
      </c>
      <c r="B182" s="9" t="s">
        <v>854</v>
      </c>
      <c r="C182" s="9" t="s">
        <v>855</v>
      </c>
      <c r="D182" s="9" t="s">
        <v>1355</v>
      </c>
      <c r="E182" s="9">
        <v>1.0</v>
      </c>
      <c r="F182" s="9" t="s">
        <v>1492</v>
      </c>
      <c r="G182" s="9" t="s">
        <v>1537</v>
      </c>
      <c r="H182" s="9" t="s">
        <v>1355</v>
      </c>
      <c r="I182" s="9" t="s">
        <v>1494</v>
      </c>
      <c r="J182" s="9" t="s">
        <v>1495</v>
      </c>
      <c r="K182" s="9"/>
    </row>
    <row r="183" ht="15.0" customHeight="1">
      <c r="A183" s="11" t="s">
        <v>1778</v>
      </c>
      <c r="B183" s="11" t="s">
        <v>854</v>
      </c>
      <c r="C183" s="11" t="s">
        <v>855</v>
      </c>
      <c r="D183" s="11" t="s">
        <v>1355</v>
      </c>
      <c r="E183" s="11">
        <v>1.0</v>
      </c>
      <c r="F183" s="11" t="s">
        <v>1497</v>
      </c>
      <c r="G183" s="11" t="s">
        <v>1539</v>
      </c>
      <c r="H183" s="11" t="s">
        <v>1355</v>
      </c>
      <c r="I183" s="11" t="s">
        <v>1494</v>
      </c>
      <c r="J183" s="11" t="s">
        <v>1495</v>
      </c>
      <c r="K183" s="11"/>
    </row>
    <row r="184" ht="15.0" customHeight="1">
      <c r="A184" s="9" t="s">
        <v>1779</v>
      </c>
      <c r="B184" s="9" t="s">
        <v>854</v>
      </c>
      <c r="C184" s="9" t="s">
        <v>855</v>
      </c>
      <c r="D184" s="9" t="s">
        <v>1459</v>
      </c>
      <c r="E184" s="9">
        <v>1.0</v>
      </c>
      <c r="F184" s="9" t="s">
        <v>1492</v>
      </c>
      <c r="G184" s="9" t="s">
        <v>1541</v>
      </c>
      <c r="H184" s="9" t="s">
        <v>1459</v>
      </c>
      <c r="I184" s="9" t="s">
        <v>1494</v>
      </c>
      <c r="J184" s="9" t="s">
        <v>1501</v>
      </c>
      <c r="K184" s="9"/>
    </row>
    <row r="185" ht="15.0" customHeight="1">
      <c r="A185" s="11" t="s">
        <v>1780</v>
      </c>
      <c r="B185" s="11" t="s">
        <v>854</v>
      </c>
      <c r="C185" s="11" t="s">
        <v>855</v>
      </c>
      <c r="D185" s="11" t="s">
        <v>1459</v>
      </c>
      <c r="E185" s="11">
        <v>1.0</v>
      </c>
      <c r="F185" s="11" t="s">
        <v>1497</v>
      </c>
      <c r="G185" s="11" t="s">
        <v>1543</v>
      </c>
      <c r="H185" s="11" t="s">
        <v>1459</v>
      </c>
      <c r="I185" s="11" t="s">
        <v>1494</v>
      </c>
      <c r="J185" s="11" t="s">
        <v>1501</v>
      </c>
      <c r="K185" s="11"/>
    </row>
    <row r="186" ht="15.0" customHeight="1">
      <c r="A186" s="9" t="s">
        <v>1781</v>
      </c>
      <c r="B186" s="9" t="s">
        <v>854</v>
      </c>
      <c r="C186" s="9" t="s">
        <v>855</v>
      </c>
      <c r="D186" s="9" t="s">
        <v>1545</v>
      </c>
      <c r="E186" s="9">
        <v>1.0</v>
      </c>
      <c r="F186" s="9" t="s">
        <v>1492</v>
      </c>
      <c r="G186" s="9" t="s">
        <v>1546</v>
      </c>
      <c r="H186" s="9" t="s">
        <v>1545</v>
      </c>
      <c r="I186" s="9" t="s">
        <v>1494</v>
      </c>
      <c r="J186" s="9" t="s">
        <v>1507</v>
      </c>
      <c r="K186" s="9"/>
    </row>
    <row r="187" ht="15.0" customHeight="1">
      <c r="A187" s="11" t="s">
        <v>1783</v>
      </c>
      <c r="B187" s="11" t="s">
        <v>854</v>
      </c>
      <c r="C187" s="11" t="s">
        <v>855</v>
      </c>
      <c r="D187" s="11" t="s">
        <v>1545</v>
      </c>
      <c r="E187" s="11">
        <v>1.0</v>
      </c>
      <c r="F187" s="11" t="s">
        <v>1497</v>
      </c>
      <c r="G187" s="11" t="s">
        <v>1548</v>
      </c>
      <c r="H187" s="11" t="s">
        <v>1545</v>
      </c>
      <c r="I187" s="11" t="s">
        <v>1494</v>
      </c>
      <c r="J187" s="11" t="s">
        <v>1507</v>
      </c>
      <c r="K187" s="11"/>
    </row>
    <row r="188" ht="15.0" customHeight="1">
      <c r="A188" s="9" t="s">
        <v>1784</v>
      </c>
      <c r="B188" s="9" t="s">
        <v>854</v>
      </c>
      <c r="C188" s="9" t="s">
        <v>855</v>
      </c>
      <c r="D188" s="9" t="s">
        <v>1337</v>
      </c>
      <c r="E188" s="9">
        <v>1.0</v>
      </c>
      <c r="F188" s="9" t="s">
        <v>1492</v>
      </c>
      <c r="G188" s="9" t="s">
        <v>457</v>
      </c>
      <c r="H188" s="9" t="s">
        <v>1337</v>
      </c>
      <c r="I188" s="9" t="s">
        <v>1494</v>
      </c>
      <c r="J188" s="9" t="s">
        <v>1501</v>
      </c>
      <c r="K188" s="9"/>
    </row>
    <row r="189" ht="15.0" customHeight="1">
      <c r="A189" s="11" t="s">
        <v>1786</v>
      </c>
      <c r="B189" s="11" t="s">
        <v>854</v>
      </c>
      <c r="C189" s="11" t="s">
        <v>855</v>
      </c>
      <c r="D189" s="11" t="s">
        <v>1337</v>
      </c>
      <c r="E189" s="11">
        <v>1.0</v>
      </c>
      <c r="F189" s="11" t="s">
        <v>1497</v>
      </c>
      <c r="G189" s="11" t="s">
        <v>1535</v>
      </c>
      <c r="H189" s="11" t="s">
        <v>1337</v>
      </c>
      <c r="I189" s="11" t="s">
        <v>1494</v>
      </c>
      <c r="J189" s="11" t="s">
        <v>1501</v>
      </c>
      <c r="K189" s="11"/>
    </row>
    <row r="190" ht="15.0" customHeight="1">
      <c r="A190" s="9" t="s">
        <v>1787</v>
      </c>
      <c r="B190" s="9" t="s">
        <v>854</v>
      </c>
      <c r="C190" s="9" t="s">
        <v>855</v>
      </c>
      <c r="D190" s="9" t="s">
        <v>531</v>
      </c>
      <c r="E190" s="9">
        <v>1.0</v>
      </c>
      <c r="F190" s="9" t="s">
        <v>1492</v>
      </c>
      <c r="G190" s="9" t="s">
        <v>1552</v>
      </c>
      <c r="H190" s="9" t="s">
        <v>531</v>
      </c>
      <c r="I190" s="9" t="s">
        <v>1494</v>
      </c>
      <c r="J190" s="9" t="s">
        <v>1507</v>
      </c>
      <c r="K190" s="9"/>
    </row>
    <row r="191" ht="15.0" customHeight="1">
      <c r="A191" s="11" t="s">
        <v>1788</v>
      </c>
      <c r="B191" s="11" t="s">
        <v>854</v>
      </c>
      <c r="C191" s="11" t="s">
        <v>855</v>
      </c>
      <c r="D191" s="11" t="s">
        <v>531</v>
      </c>
      <c r="E191" s="11">
        <v>1.0</v>
      </c>
      <c r="F191" s="11" t="s">
        <v>1497</v>
      </c>
      <c r="G191" s="11" t="s">
        <v>1498</v>
      </c>
      <c r="H191" s="11" t="s">
        <v>531</v>
      </c>
      <c r="I191" s="11" t="s">
        <v>1494</v>
      </c>
      <c r="J191" s="11" t="s">
        <v>1507</v>
      </c>
      <c r="K191" s="11"/>
    </row>
    <row r="192" ht="15.0" customHeight="1">
      <c r="A192" s="9" t="s">
        <v>1789</v>
      </c>
      <c r="B192" s="9" t="s">
        <v>889</v>
      </c>
      <c r="C192" s="9" t="s">
        <v>890</v>
      </c>
      <c r="D192" s="9" t="s">
        <v>1165</v>
      </c>
      <c r="E192" s="9">
        <v>1.0</v>
      </c>
      <c r="F192" s="9" t="s">
        <v>1492</v>
      </c>
      <c r="G192" s="9" t="s">
        <v>1493</v>
      </c>
      <c r="H192" s="9" t="s">
        <v>1165</v>
      </c>
      <c r="I192" s="9" t="s">
        <v>1494</v>
      </c>
      <c r="J192" s="9" t="s">
        <v>1495</v>
      </c>
      <c r="K192" s="9"/>
    </row>
    <row r="193" ht="15.0" customHeight="1">
      <c r="A193" s="11" t="s">
        <v>1790</v>
      </c>
      <c r="B193" s="11" t="s">
        <v>889</v>
      </c>
      <c r="C193" s="11" t="s">
        <v>890</v>
      </c>
      <c r="D193" s="11" t="s">
        <v>1165</v>
      </c>
      <c r="E193" s="11">
        <v>1.0</v>
      </c>
      <c r="F193" s="11" t="s">
        <v>1497</v>
      </c>
      <c r="G193" s="11" t="s">
        <v>1498</v>
      </c>
      <c r="H193" s="11" t="s">
        <v>1165</v>
      </c>
      <c r="I193" s="11" t="s">
        <v>1494</v>
      </c>
      <c r="J193" s="11" t="s">
        <v>1495</v>
      </c>
      <c r="K193" s="11"/>
    </row>
    <row r="194" ht="15.0" customHeight="1">
      <c r="A194" s="9" t="s">
        <v>1791</v>
      </c>
      <c r="B194" s="9" t="s">
        <v>889</v>
      </c>
      <c r="C194" s="9" t="s">
        <v>890</v>
      </c>
      <c r="D194" s="9" t="s">
        <v>593</v>
      </c>
      <c r="E194" s="9">
        <v>1.0</v>
      </c>
      <c r="F194" s="9" t="s">
        <v>1492</v>
      </c>
      <c r="G194" s="9" t="s">
        <v>1500</v>
      </c>
      <c r="H194" s="9" t="s">
        <v>593</v>
      </c>
      <c r="I194" s="9" t="s">
        <v>1494</v>
      </c>
      <c r="J194" s="9" t="s">
        <v>1501</v>
      </c>
      <c r="K194" s="9"/>
    </row>
    <row r="195" ht="15.0" customHeight="1">
      <c r="A195" s="11" t="s">
        <v>1792</v>
      </c>
      <c r="B195" s="11" t="s">
        <v>889</v>
      </c>
      <c r="C195" s="11" t="s">
        <v>890</v>
      </c>
      <c r="D195" s="11" t="s">
        <v>593</v>
      </c>
      <c r="E195" s="11">
        <v>1.0</v>
      </c>
      <c r="F195" s="11" t="s">
        <v>1497</v>
      </c>
      <c r="G195" s="11" t="s">
        <v>1503</v>
      </c>
      <c r="H195" s="11" t="s">
        <v>593</v>
      </c>
      <c r="I195" s="11" t="s">
        <v>1494</v>
      </c>
      <c r="J195" s="11" t="s">
        <v>1501</v>
      </c>
      <c r="K195" s="11"/>
    </row>
    <row r="196" ht="15.0" customHeight="1">
      <c r="A196" s="9" t="s">
        <v>1794</v>
      </c>
      <c r="B196" s="9" t="s">
        <v>889</v>
      </c>
      <c r="C196" s="9" t="s">
        <v>890</v>
      </c>
      <c r="D196" s="9" t="s">
        <v>1505</v>
      </c>
      <c r="E196" s="9">
        <v>1.0</v>
      </c>
      <c r="F196" s="9" t="s">
        <v>1492</v>
      </c>
      <c r="G196" s="9" t="s">
        <v>1506</v>
      </c>
      <c r="H196" s="9" t="s">
        <v>1505</v>
      </c>
      <c r="I196" s="9" t="s">
        <v>1494</v>
      </c>
      <c r="J196" s="9" t="s">
        <v>1507</v>
      </c>
      <c r="K196" s="9"/>
    </row>
    <row r="197" ht="15.0" customHeight="1">
      <c r="A197" s="11" t="s">
        <v>1795</v>
      </c>
      <c r="B197" s="11" t="s">
        <v>889</v>
      </c>
      <c r="C197" s="11" t="s">
        <v>890</v>
      </c>
      <c r="D197" s="11" t="s">
        <v>1505</v>
      </c>
      <c r="E197" s="11">
        <v>1.0</v>
      </c>
      <c r="F197" s="11" t="s">
        <v>1497</v>
      </c>
      <c r="G197" s="11" t="s">
        <v>1509</v>
      </c>
      <c r="H197" s="11" t="s">
        <v>1505</v>
      </c>
      <c r="I197" s="11" t="s">
        <v>1494</v>
      </c>
      <c r="J197" s="11" t="s">
        <v>1507</v>
      </c>
      <c r="K197" s="11"/>
    </row>
    <row r="198" ht="15.0" customHeight="1">
      <c r="A198" s="9" t="s">
        <v>1797</v>
      </c>
      <c r="B198" s="9" t="s">
        <v>889</v>
      </c>
      <c r="C198" s="9" t="s">
        <v>890</v>
      </c>
      <c r="D198" s="9" t="s">
        <v>1511</v>
      </c>
      <c r="E198" s="9">
        <v>1.0</v>
      </c>
      <c r="F198" s="9" t="s">
        <v>1492</v>
      </c>
      <c r="G198" s="9" t="s">
        <v>457</v>
      </c>
      <c r="H198" s="9" t="s">
        <v>1511</v>
      </c>
      <c r="I198" s="9" t="s">
        <v>1494</v>
      </c>
      <c r="J198" s="9" t="s">
        <v>1495</v>
      </c>
      <c r="K198" s="9"/>
    </row>
    <row r="199" ht="15.0" customHeight="1">
      <c r="A199" s="11" t="s">
        <v>1798</v>
      </c>
      <c r="B199" s="11" t="s">
        <v>889</v>
      </c>
      <c r="C199" s="11" t="s">
        <v>890</v>
      </c>
      <c r="D199" s="11" t="s">
        <v>1511</v>
      </c>
      <c r="E199" s="11">
        <v>1.0</v>
      </c>
      <c r="F199" s="11" t="s">
        <v>1497</v>
      </c>
      <c r="G199" s="11" t="s">
        <v>1513</v>
      </c>
      <c r="H199" s="11" t="s">
        <v>1511</v>
      </c>
      <c r="I199" s="11" t="s">
        <v>1494</v>
      </c>
      <c r="J199" s="11" t="s">
        <v>1495</v>
      </c>
      <c r="K199" s="11"/>
    </row>
    <row r="200" ht="15.0" customHeight="1">
      <c r="A200" s="9" t="s">
        <v>1799</v>
      </c>
      <c r="B200" s="9" t="s">
        <v>889</v>
      </c>
      <c r="C200" s="9" t="s">
        <v>890</v>
      </c>
      <c r="D200" s="9" t="s">
        <v>1515</v>
      </c>
      <c r="E200" s="9">
        <v>1.0</v>
      </c>
      <c r="F200" s="9" t="s">
        <v>1492</v>
      </c>
      <c r="G200" s="9" t="s">
        <v>1516</v>
      </c>
      <c r="H200" s="9" t="s">
        <v>1515</v>
      </c>
      <c r="I200" s="9" t="s">
        <v>1494</v>
      </c>
      <c r="J200" s="9" t="s">
        <v>1501</v>
      </c>
      <c r="K200" s="9"/>
    </row>
    <row r="201" ht="15.0" customHeight="1">
      <c r="A201" s="11" t="s">
        <v>1800</v>
      </c>
      <c r="B201" s="11" t="s">
        <v>889</v>
      </c>
      <c r="C201" s="11" t="s">
        <v>890</v>
      </c>
      <c r="D201" s="11" t="s">
        <v>1515</v>
      </c>
      <c r="E201" s="11">
        <v>1.0</v>
      </c>
      <c r="F201" s="11" t="s">
        <v>1497</v>
      </c>
      <c r="G201" s="11" t="s">
        <v>1518</v>
      </c>
      <c r="H201" s="11" t="s">
        <v>1515</v>
      </c>
      <c r="I201" s="11" t="s">
        <v>1494</v>
      </c>
      <c r="J201" s="11" t="s">
        <v>1501</v>
      </c>
      <c r="K201" s="11"/>
    </row>
    <row r="202" ht="15.0" customHeight="1">
      <c r="A202" s="9" t="s">
        <v>1801</v>
      </c>
      <c r="B202" s="9" t="s">
        <v>889</v>
      </c>
      <c r="C202" s="9" t="s">
        <v>890</v>
      </c>
      <c r="D202" s="9" t="s">
        <v>1359</v>
      </c>
      <c r="E202" s="9">
        <v>1.0</v>
      </c>
      <c r="F202" s="9" t="s">
        <v>1492</v>
      </c>
      <c r="G202" s="9" t="s">
        <v>1716</v>
      </c>
      <c r="H202" s="9" t="s">
        <v>1359</v>
      </c>
      <c r="I202" s="9" t="s">
        <v>1494</v>
      </c>
      <c r="J202" s="9" t="s">
        <v>1507</v>
      </c>
      <c r="K202" s="9"/>
    </row>
    <row r="203" ht="15.0" customHeight="1">
      <c r="A203" s="11" t="s">
        <v>1802</v>
      </c>
      <c r="B203" s="11" t="s">
        <v>889</v>
      </c>
      <c r="C203" s="11" t="s">
        <v>890</v>
      </c>
      <c r="D203" s="11" t="s">
        <v>1359</v>
      </c>
      <c r="E203" s="11">
        <v>1.0</v>
      </c>
      <c r="F203" s="11" t="s">
        <v>1497</v>
      </c>
      <c r="G203" s="11" t="s">
        <v>1746</v>
      </c>
      <c r="H203" s="11" t="s">
        <v>1359</v>
      </c>
      <c r="I203" s="11" t="s">
        <v>1494</v>
      </c>
      <c r="J203" s="11" t="s">
        <v>1507</v>
      </c>
      <c r="K203" s="11"/>
    </row>
    <row r="204" ht="15.0" customHeight="1">
      <c r="A204" s="9" t="s">
        <v>1803</v>
      </c>
      <c r="B204" s="9" t="s">
        <v>889</v>
      </c>
      <c r="C204" s="9" t="s">
        <v>890</v>
      </c>
      <c r="D204" s="9" t="s">
        <v>1332</v>
      </c>
      <c r="E204" s="9">
        <v>1.0</v>
      </c>
      <c r="F204" s="9" t="s">
        <v>1492</v>
      </c>
      <c r="G204" s="9" t="s">
        <v>1520</v>
      </c>
      <c r="H204" s="9" t="s">
        <v>1332</v>
      </c>
      <c r="I204" s="9" t="s">
        <v>1494</v>
      </c>
      <c r="J204" s="9" t="s">
        <v>1495</v>
      </c>
      <c r="K204" s="9"/>
    </row>
    <row r="205" ht="15.0" customHeight="1">
      <c r="A205" s="11" t="s">
        <v>1805</v>
      </c>
      <c r="B205" s="11" t="s">
        <v>889</v>
      </c>
      <c r="C205" s="11" t="s">
        <v>890</v>
      </c>
      <c r="D205" s="11" t="s">
        <v>1332</v>
      </c>
      <c r="E205" s="11">
        <v>1.0</v>
      </c>
      <c r="F205" s="11" t="s">
        <v>1497</v>
      </c>
      <c r="G205" s="11" t="s">
        <v>1522</v>
      </c>
      <c r="H205" s="11" t="s">
        <v>1332</v>
      </c>
      <c r="I205" s="11" t="s">
        <v>1494</v>
      </c>
      <c r="J205" s="11" t="s">
        <v>1495</v>
      </c>
      <c r="K205" s="11"/>
    </row>
    <row r="206" ht="15.0" customHeight="1">
      <c r="A206" s="9" t="s">
        <v>1806</v>
      </c>
      <c r="B206" s="9" t="s">
        <v>889</v>
      </c>
      <c r="C206" s="9" t="s">
        <v>890</v>
      </c>
      <c r="D206" s="9" t="s">
        <v>1524</v>
      </c>
      <c r="E206" s="9">
        <v>1.0</v>
      </c>
      <c r="F206" s="9" t="s">
        <v>1492</v>
      </c>
      <c r="G206" s="9" t="s">
        <v>472</v>
      </c>
      <c r="H206" s="9" t="s">
        <v>1524</v>
      </c>
      <c r="I206" s="9" t="s">
        <v>1494</v>
      </c>
      <c r="J206" s="9" t="s">
        <v>1501</v>
      </c>
      <c r="K206" s="9"/>
    </row>
    <row r="207" ht="15.0" customHeight="1">
      <c r="A207" s="11" t="s">
        <v>1807</v>
      </c>
      <c r="B207" s="11" t="s">
        <v>889</v>
      </c>
      <c r="C207" s="11" t="s">
        <v>890</v>
      </c>
      <c r="D207" s="11" t="s">
        <v>1524</v>
      </c>
      <c r="E207" s="11">
        <v>1.0</v>
      </c>
      <c r="F207" s="11" t="s">
        <v>1497</v>
      </c>
      <c r="G207" s="11" t="s">
        <v>1571</v>
      </c>
      <c r="H207" s="11" t="s">
        <v>1524</v>
      </c>
      <c r="I207" s="11" t="s">
        <v>1494</v>
      </c>
      <c r="J207" s="11" t="s">
        <v>1501</v>
      </c>
      <c r="K207" s="11"/>
    </row>
    <row r="208" ht="15.0" customHeight="1">
      <c r="A208" s="9" t="s">
        <v>1808</v>
      </c>
      <c r="B208" s="9" t="s">
        <v>889</v>
      </c>
      <c r="C208" s="9" t="s">
        <v>890</v>
      </c>
      <c r="D208" s="9" t="s">
        <v>1377</v>
      </c>
      <c r="E208" s="9">
        <v>1.0</v>
      </c>
      <c r="F208" s="9" t="s">
        <v>1492</v>
      </c>
      <c r="G208" s="9" t="s">
        <v>1552</v>
      </c>
      <c r="H208" s="9" t="s">
        <v>1377</v>
      </c>
      <c r="I208" s="9" t="s">
        <v>1494</v>
      </c>
      <c r="J208" s="9" t="s">
        <v>1507</v>
      </c>
      <c r="K208" s="9"/>
    </row>
    <row r="209" ht="15.0" customHeight="1">
      <c r="A209" s="11" t="s">
        <v>1809</v>
      </c>
      <c r="B209" s="11" t="s">
        <v>889</v>
      </c>
      <c r="C209" s="11" t="s">
        <v>890</v>
      </c>
      <c r="D209" s="11" t="s">
        <v>1377</v>
      </c>
      <c r="E209" s="11">
        <v>1.0</v>
      </c>
      <c r="F209" s="11" t="s">
        <v>1497</v>
      </c>
      <c r="G209" s="11" t="s">
        <v>1574</v>
      </c>
      <c r="H209" s="11" t="s">
        <v>1377</v>
      </c>
      <c r="I209" s="11" t="s">
        <v>1494</v>
      </c>
      <c r="J209" s="11" t="s">
        <v>1507</v>
      </c>
      <c r="K209" s="11"/>
    </row>
    <row r="210" ht="15.0" customHeight="1">
      <c r="A210" s="9" t="s">
        <v>1810</v>
      </c>
      <c r="B210" s="9" t="s">
        <v>889</v>
      </c>
      <c r="C210" s="9" t="s">
        <v>890</v>
      </c>
      <c r="D210" s="9" t="s">
        <v>1355</v>
      </c>
      <c r="E210" s="9">
        <v>1.0</v>
      </c>
      <c r="F210" s="9" t="s">
        <v>1492</v>
      </c>
      <c r="G210" s="9" t="s">
        <v>1537</v>
      </c>
      <c r="H210" s="9" t="s">
        <v>1355</v>
      </c>
      <c r="I210" s="9" t="s">
        <v>1494</v>
      </c>
      <c r="J210" s="9" t="s">
        <v>1495</v>
      </c>
      <c r="K210" s="9"/>
    </row>
    <row r="211" ht="15.0" customHeight="1">
      <c r="A211" s="11" t="s">
        <v>1811</v>
      </c>
      <c r="B211" s="11" t="s">
        <v>889</v>
      </c>
      <c r="C211" s="11" t="s">
        <v>890</v>
      </c>
      <c r="D211" s="11" t="s">
        <v>1355</v>
      </c>
      <c r="E211" s="11">
        <v>1.0</v>
      </c>
      <c r="F211" s="11" t="s">
        <v>1497</v>
      </c>
      <c r="G211" s="11" t="s">
        <v>1539</v>
      </c>
      <c r="H211" s="11" t="s">
        <v>1355</v>
      </c>
      <c r="I211" s="11" t="s">
        <v>1494</v>
      </c>
      <c r="J211" s="11" t="s">
        <v>1495</v>
      </c>
      <c r="K211" s="11"/>
    </row>
    <row r="212" ht="15.0" customHeight="1">
      <c r="A212" s="9" t="s">
        <v>1812</v>
      </c>
      <c r="B212" s="9" t="s">
        <v>889</v>
      </c>
      <c r="C212" s="9" t="s">
        <v>890</v>
      </c>
      <c r="D212" s="9" t="s">
        <v>1459</v>
      </c>
      <c r="E212" s="9">
        <v>1.0</v>
      </c>
      <c r="F212" s="9" t="s">
        <v>1492</v>
      </c>
      <c r="G212" s="9" t="s">
        <v>1541</v>
      </c>
      <c r="H212" s="9" t="s">
        <v>1459</v>
      </c>
      <c r="I212" s="9" t="s">
        <v>1494</v>
      </c>
      <c r="J212" s="9" t="s">
        <v>1501</v>
      </c>
      <c r="K212" s="9"/>
    </row>
    <row r="213" ht="15.0" customHeight="1">
      <c r="A213" s="11" t="s">
        <v>1814</v>
      </c>
      <c r="B213" s="11" t="s">
        <v>889</v>
      </c>
      <c r="C213" s="11" t="s">
        <v>890</v>
      </c>
      <c r="D213" s="11" t="s">
        <v>1459</v>
      </c>
      <c r="E213" s="11">
        <v>1.0</v>
      </c>
      <c r="F213" s="11" t="s">
        <v>1497</v>
      </c>
      <c r="G213" s="11" t="s">
        <v>1543</v>
      </c>
      <c r="H213" s="11" t="s">
        <v>1459</v>
      </c>
      <c r="I213" s="11" t="s">
        <v>1494</v>
      </c>
      <c r="J213" s="11" t="s">
        <v>1501</v>
      </c>
      <c r="K213" s="11"/>
    </row>
    <row r="214" ht="15.0" customHeight="1">
      <c r="A214" s="9" t="s">
        <v>1815</v>
      </c>
      <c r="B214" s="9" t="s">
        <v>889</v>
      </c>
      <c r="C214" s="9" t="s">
        <v>890</v>
      </c>
      <c r="D214" s="9" t="s">
        <v>1545</v>
      </c>
      <c r="E214" s="9">
        <v>1.0</v>
      </c>
      <c r="F214" s="9" t="s">
        <v>1492</v>
      </c>
      <c r="G214" s="9" t="s">
        <v>1546</v>
      </c>
      <c r="H214" s="9" t="s">
        <v>1545</v>
      </c>
      <c r="I214" s="9" t="s">
        <v>1494</v>
      </c>
      <c r="J214" s="9" t="s">
        <v>1507</v>
      </c>
      <c r="K214" s="9"/>
    </row>
    <row r="215" ht="15.0" customHeight="1">
      <c r="A215" s="11" t="s">
        <v>1816</v>
      </c>
      <c r="B215" s="11" t="s">
        <v>889</v>
      </c>
      <c r="C215" s="11" t="s">
        <v>890</v>
      </c>
      <c r="D215" s="11" t="s">
        <v>1545</v>
      </c>
      <c r="E215" s="11">
        <v>1.0</v>
      </c>
      <c r="F215" s="11" t="s">
        <v>1497</v>
      </c>
      <c r="G215" s="11" t="s">
        <v>1548</v>
      </c>
      <c r="H215" s="11" t="s">
        <v>1545</v>
      </c>
      <c r="I215" s="11" t="s">
        <v>1494</v>
      </c>
      <c r="J215" s="11" t="s">
        <v>1507</v>
      </c>
      <c r="K215" s="11"/>
    </row>
    <row r="216" ht="15.0" customHeight="1">
      <c r="A216" s="9" t="s">
        <v>1817</v>
      </c>
      <c r="B216" s="9" t="s">
        <v>889</v>
      </c>
      <c r="C216" s="9" t="s">
        <v>890</v>
      </c>
      <c r="D216" s="9" t="s">
        <v>1409</v>
      </c>
      <c r="E216" s="9">
        <v>1.0</v>
      </c>
      <c r="F216" s="9" t="s">
        <v>1492</v>
      </c>
      <c r="G216" s="9" t="s">
        <v>1493</v>
      </c>
      <c r="H216" s="9" t="s">
        <v>1409</v>
      </c>
      <c r="I216" s="9" t="s">
        <v>1494</v>
      </c>
      <c r="J216" s="9" t="s">
        <v>1495</v>
      </c>
      <c r="K216" s="9"/>
    </row>
    <row r="217" ht="15.0" customHeight="1">
      <c r="A217" s="11" t="s">
        <v>1818</v>
      </c>
      <c r="B217" s="11" t="s">
        <v>889</v>
      </c>
      <c r="C217" s="11" t="s">
        <v>890</v>
      </c>
      <c r="D217" s="11" t="s">
        <v>1409</v>
      </c>
      <c r="E217" s="11">
        <v>1.0</v>
      </c>
      <c r="F217" s="11" t="s">
        <v>1497</v>
      </c>
      <c r="G217" s="11" t="s">
        <v>1819</v>
      </c>
      <c r="H217" s="11" t="s">
        <v>1409</v>
      </c>
      <c r="I217" s="11" t="s">
        <v>1494</v>
      </c>
      <c r="J217" s="11" t="s">
        <v>1495</v>
      </c>
      <c r="K217" s="11"/>
    </row>
    <row r="218" ht="15.0" customHeight="1">
      <c r="A218" s="9" t="s">
        <v>1820</v>
      </c>
      <c r="B218" s="9" t="s">
        <v>889</v>
      </c>
      <c r="C218" s="9" t="s">
        <v>890</v>
      </c>
      <c r="D218" s="9" t="s">
        <v>1337</v>
      </c>
      <c r="E218" s="9">
        <v>1.0</v>
      </c>
      <c r="F218" s="9" t="s">
        <v>1492</v>
      </c>
      <c r="G218" s="9" t="s">
        <v>457</v>
      </c>
      <c r="H218" s="9" t="s">
        <v>1337</v>
      </c>
      <c r="I218" s="9" t="s">
        <v>1494</v>
      </c>
      <c r="J218" s="9" t="s">
        <v>1501</v>
      </c>
      <c r="K218" s="9"/>
    </row>
    <row r="219" ht="15.0" customHeight="1">
      <c r="A219" s="11" t="s">
        <v>1821</v>
      </c>
      <c r="B219" s="11" t="s">
        <v>889</v>
      </c>
      <c r="C219" s="11" t="s">
        <v>890</v>
      </c>
      <c r="D219" s="11" t="s">
        <v>1337</v>
      </c>
      <c r="E219" s="11">
        <v>1.0</v>
      </c>
      <c r="F219" s="11" t="s">
        <v>1497</v>
      </c>
      <c r="G219" s="11" t="s">
        <v>1535</v>
      </c>
      <c r="H219" s="11" t="s">
        <v>1337</v>
      </c>
      <c r="I219" s="11" t="s">
        <v>1494</v>
      </c>
      <c r="J219" s="11" t="s">
        <v>1501</v>
      </c>
      <c r="K219" s="11"/>
    </row>
    <row r="220" ht="15.0" customHeight="1">
      <c r="A220" s="9" t="s">
        <v>1822</v>
      </c>
      <c r="B220" s="9" t="s">
        <v>889</v>
      </c>
      <c r="C220" s="9" t="s">
        <v>890</v>
      </c>
      <c r="D220" s="9" t="s">
        <v>531</v>
      </c>
      <c r="E220" s="9">
        <v>1.0</v>
      </c>
      <c r="F220" s="9" t="s">
        <v>1492</v>
      </c>
      <c r="G220" s="9" t="s">
        <v>1552</v>
      </c>
      <c r="H220" s="9" t="s">
        <v>531</v>
      </c>
      <c r="I220" s="9" t="s">
        <v>1494</v>
      </c>
      <c r="J220" s="9" t="s">
        <v>1507</v>
      </c>
      <c r="K220" s="9"/>
    </row>
    <row r="221" ht="15.0" customHeight="1">
      <c r="A221" s="11" t="s">
        <v>1824</v>
      </c>
      <c r="B221" s="11" t="s">
        <v>889</v>
      </c>
      <c r="C221" s="11" t="s">
        <v>890</v>
      </c>
      <c r="D221" s="11" t="s">
        <v>531</v>
      </c>
      <c r="E221" s="11">
        <v>1.0</v>
      </c>
      <c r="F221" s="11" t="s">
        <v>1497</v>
      </c>
      <c r="G221" s="11" t="s">
        <v>1498</v>
      </c>
      <c r="H221" s="11" t="s">
        <v>531</v>
      </c>
      <c r="I221" s="11" t="s">
        <v>1494</v>
      </c>
      <c r="J221" s="11" t="s">
        <v>1507</v>
      </c>
      <c r="K221" s="11"/>
    </row>
    <row r="222" ht="15.0" customHeight="1">
      <c r="A222" s="9" t="s">
        <v>1825</v>
      </c>
      <c r="B222" s="9" t="s">
        <v>908</v>
      </c>
      <c r="C222" s="9" t="s">
        <v>909</v>
      </c>
      <c r="D222" s="9" t="s">
        <v>1165</v>
      </c>
      <c r="E222" s="9">
        <v>1.0</v>
      </c>
      <c r="F222" s="9" t="s">
        <v>1492</v>
      </c>
      <c r="G222" s="9" t="s">
        <v>1493</v>
      </c>
      <c r="H222" s="9" t="s">
        <v>1165</v>
      </c>
      <c r="I222" s="9" t="s">
        <v>1494</v>
      </c>
      <c r="J222" s="9" t="s">
        <v>1495</v>
      </c>
      <c r="K222" s="9"/>
    </row>
    <row r="223" ht="15.0" customHeight="1">
      <c r="A223" s="11" t="s">
        <v>1826</v>
      </c>
      <c r="B223" s="11" t="s">
        <v>908</v>
      </c>
      <c r="C223" s="11" t="s">
        <v>909</v>
      </c>
      <c r="D223" s="11" t="s">
        <v>1165</v>
      </c>
      <c r="E223" s="11">
        <v>1.0</v>
      </c>
      <c r="F223" s="11" t="s">
        <v>1497</v>
      </c>
      <c r="G223" s="11" t="s">
        <v>1498</v>
      </c>
      <c r="H223" s="11" t="s">
        <v>1165</v>
      </c>
      <c r="I223" s="11" t="s">
        <v>1494</v>
      </c>
      <c r="J223" s="11" t="s">
        <v>1495</v>
      </c>
      <c r="K223" s="11"/>
    </row>
    <row r="224" ht="15.0" customHeight="1">
      <c r="A224" s="9" t="s">
        <v>1827</v>
      </c>
      <c r="B224" s="9" t="s">
        <v>908</v>
      </c>
      <c r="C224" s="9" t="s">
        <v>909</v>
      </c>
      <c r="D224" s="9" t="s">
        <v>593</v>
      </c>
      <c r="E224" s="9">
        <v>1.0</v>
      </c>
      <c r="F224" s="9" t="s">
        <v>1492</v>
      </c>
      <c r="G224" s="9" t="s">
        <v>1500</v>
      </c>
      <c r="H224" s="9" t="s">
        <v>593</v>
      </c>
      <c r="I224" s="9" t="s">
        <v>1494</v>
      </c>
      <c r="J224" s="9" t="s">
        <v>1501</v>
      </c>
      <c r="K224" s="9"/>
    </row>
    <row r="225" ht="15.0" customHeight="1">
      <c r="A225" s="11" t="s">
        <v>1828</v>
      </c>
      <c r="B225" s="11" t="s">
        <v>908</v>
      </c>
      <c r="C225" s="11" t="s">
        <v>909</v>
      </c>
      <c r="D225" s="11" t="s">
        <v>593</v>
      </c>
      <c r="E225" s="11">
        <v>1.0</v>
      </c>
      <c r="F225" s="11" t="s">
        <v>1497</v>
      </c>
      <c r="G225" s="11" t="s">
        <v>1503</v>
      </c>
      <c r="H225" s="11" t="s">
        <v>593</v>
      </c>
      <c r="I225" s="11" t="s">
        <v>1494</v>
      </c>
      <c r="J225" s="11" t="s">
        <v>1501</v>
      </c>
      <c r="K225" s="11"/>
    </row>
    <row r="226" ht="15.0" customHeight="1">
      <c r="A226" s="9" t="s">
        <v>1829</v>
      </c>
      <c r="B226" s="9" t="s">
        <v>908</v>
      </c>
      <c r="C226" s="9" t="s">
        <v>909</v>
      </c>
      <c r="D226" s="9" t="s">
        <v>1505</v>
      </c>
      <c r="E226" s="9">
        <v>1.0</v>
      </c>
      <c r="F226" s="9" t="s">
        <v>1492</v>
      </c>
      <c r="G226" s="9" t="s">
        <v>1506</v>
      </c>
      <c r="H226" s="9" t="s">
        <v>1505</v>
      </c>
      <c r="I226" s="9" t="s">
        <v>1494</v>
      </c>
      <c r="J226" s="9" t="s">
        <v>1507</v>
      </c>
      <c r="K226" s="9"/>
    </row>
    <row r="227" ht="15.0" customHeight="1">
      <c r="A227" s="11" t="s">
        <v>1830</v>
      </c>
      <c r="B227" s="11" t="s">
        <v>908</v>
      </c>
      <c r="C227" s="11" t="s">
        <v>909</v>
      </c>
      <c r="D227" s="11" t="s">
        <v>1505</v>
      </c>
      <c r="E227" s="11">
        <v>1.0</v>
      </c>
      <c r="F227" s="11" t="s">
        <v>1497</v>
      </c>
      <c r="G227" s="11" t="s">
        <v>1509</v>
      </c>
      <c r="H227" s="11" t="s">
        <v>1505</v>
      </c>
      <c r="I227" s="11" t="s">
        <v>1494</v>
      </c>
      <c r="J227" s="11" t="s">
        <v>1507</v>
      </c>
      <c r="K227" s="11"/>
    </row>
    <row r="228" ht="15.0" customHeight="1">
      <c r="A228" s="9" t="s">
        <v>1831</v>
      </c>
      <c r="B228" s="9" t="s">
        <v>908</v>
      </c>
      <c r="C228" s="9" t="s">
        <v>909</v>
      </c>
      <c r="D228" s="9" t="s">
        <v>1511</v>
      </c>
      <c r="E228" s="9">
        <v>1.0</v>
      </c>
      <c r="F228" s="9" t="s">
        <v>1492</v>
      </c>
      <c r="G228" s="9" t="s">
        <v>457</v>
      </c>
      <c r="H228" s="9" t="s">
        <v>1511</v>
      </c>
      <c r="I228" s="9" t="s">
        <v>1494</v>
      </c>
      <c r="J228" s="9" t="s">
        <v>1495</v>
      </c>
      <c r="K228" s="9"/>
    </row>
    <row r="229" ht="15.0" customHeight="1">
      <c r="A229" s="11" t="s">
        <v>1832</v>
      </c>
      <c r="B229" s="11" t="s">
        <v>908</v>
      </c>
      <c r="C229" s="11" t="s">
        <v>909</v>
      </c>
      <c r="D229" s="11" t="s">
        <v>1511</v>
      </c>
      <c r="E229" s="11">
        <v>1.0</v>
      </c>
      <c r="F229" s="11" t="s">
        <v>1497</v>
      </c>
      <c r="G229" s="11" t="s">
        <v>1513</v>
      </c>
      <c r="H229" s="11" t="s">
        <v>1511</v>
      </c>
      <c r="I229" s="11" t="s">
        <v>1494</v>
      </c>
      <c r="J229" s="11" t="s">
        <v>1495</v>
      </c>
      <c r="K229" s="11"/>
    </row>
    <row r="230" ht="15.0" customHeight="1">
      <c r="A230" s="9" t="s">
        <v>1834</v>
      </c>
      <c r="B230" s="9" t="s">
        <v>908</v>
      </c>
      <c r="C230" s="9" t="s">
        <v>909</v>
      </c>
      <c r="D230" s="9" t="s">
        <v>1515</v>
      </c>
      <c r="E230" s="9">
        <v>1.0</v>
      </c>
      <c r="F230" s="9" t="s">
        <v>1492</v>
      </c>
      <c r="G230" s="9" t="s">
        <v>1516</v>
      </c>
      <c r="H230" s="9" t="s">
        <v>1515</v>
      </c>
      <c r="I230" s="9" t="s">
        <v>1494</v>
      </c>
      <c r="J230" s="9" t="s">
        <v>1501</v>
      </c>
      <c r="K230" s="9"/>
    </row>
    <row r="231" ht="15.0" customHeight="1">
      <c r="A231" s="11" t="s">
        <v>1835</v>
      </c>
      <c r="B231" s="11" t="s">
        <v>908</v>
      </c>
      <c r="C231" s="11" t="s">
        <v>909</v>
      </c>
      <c r="D231" s="11" t="s">
        <v>1515</v>
      </c>
      <c r="E231" s="11">
        <v>1.0</v>
      </c>
      <c r="F231" s="11" t="s">
        <v>1497</v>
      </c>
      <c r="G231" s="11" t="s">
        <v>1518</v>
      </c>
      <c r="H231" s="11" t="s">
        <v>1515</v>
      </c>
      <c r="I231" s="11" t="s">
        <v>1494</v>
      </c>
      <c r="J231" s="11" t="s">
        <v>1501</v>
      </c>
      <c r="K231" s="11"/>
    </row>
    <row r="232" ht="15.0" customHeight="1">
      <c r="A232" s="9" t="s">
        <v>1836</v>
      </c>
      <c r="B232" s="9" t="s">
        <v>908</v>
      </c>
      <c r="C232" s="9" t="s">
        <v>909</v>
      </c>
      <c r="D232" s="9" t="s">
        <v>1359</v>
      </c>
      <c r="E232" s="9">
        <v>1.0</v>
      </c>
      <c r="F232" s="9" t="s">
        <v>1492</v>
      </c>
      <c r="G232" s="9" t="s">
        <v>1716</v>
      </c>
      <c r="H232" s="9" t="s">
        <v>1359</v>
      </c>
      <c r="I232" s="9" t="s">
        <v>1494</v>
      </c>
      <c r="J232" s="9" t="s">
        <v>1507</v>
      </c>
      <c r="K232" s="9"/>
    </row>
    <row r="233" ht="15.0" customHeight="1">
      <c r="A233" s="11" t="s">
        <v>1837</v>
      </c>
      <c r="B233" s="11" t="s">
        <v>908</v>
      </c>
      <c r="C233" s="11" t="s">
        <v>909</v>
      </c>
      <c r="D233" s="11" t="s">
        <v>1359</v>
      </c>
      <c r="E233" s="11">
        <v>1.0</v>
      </c>
      <c r="F233" s="11" t="s">
        <v>1497</v>
      </c>
      <c r="G233" s="11" t="s">
        <v>1503</v>
      </c>
      <c r="H233" s="11" t="s">
        <v>1359</v>
      </c>
      <c r="I233" s="11" t="s">
        <v>1494</v>
      </c>
      <c r="J233" s="11" t="s">
        <v>1507</v>
      </c>
      <c r="K233" s="11"/>
    </row>
    <row r="234" ht="15.0" customHeight="1">
      <c r="A234" s="9" t="s">
        <v>1838</v>
      </c>
      <c r="B234" s="9" t="s">
        <v>908</v>
      </c>
      <c r="C234" s="9" t="s">
        <v>909</v>
      </c>
      <c r="D234" s="9" t="s">
        <v>1332</v>
      </c>
      <c r="E234" s="9">
        <v>1.0</v>
      </c>
      <c r="F234" s="9" t="s">
        <v>1492</v>
      </c>
      <c r="G234" s="9" t="s">
        <v>1520</v>
      </c>
      <c r="H234" s="9" t="s">
        <v>1332</v>
      </c>
      <c r="I234" s="9" t="s">
        <v>1494</v>
      </c>
      <c r="J234" s="9" t="s">
        <v>1495</v>
      </c>
      <c r="K234" s="9"/>
    </row>
    <row r="235" ht="15.0" customHeight="1">
      <c r="A235" s="11" t="s">
        <v>1840</v>
      </c>
      <c r="B235" s="11" t="s">
        <v>908</v>
      </c>
      <c r="C235" s="11" t="s">
        <v>909</v>
      </c>
      <c r="D235" s="11" t="s">
        <v>1332</v>
      </c>
      <c r="E235" s="11">
        <v>1.0</v>
      </c>
      <c r="F235" s="11" t="s">
        <v>1497</v>
      </c>
      <c r="G235" s="11" t="s">
        <v>1522</v>
      </c>
      <c r="H235" s="11" t="s">
        <v>1332</v>
      </c>
      <c r="I235" s="11" t="s">
        <v>1494</v>
      </c>
      <c r="J235" s="11" t="s">
        <v>1495</v>
      </c>
      <c r="K235" s="11"/>
    </row>
    <row r="236" ht="15.0" customHeight="1">
      <c r="A236" s="9" t="s">
        <v>1841</v>
      </c>
      <c r="B236" s="9" t="s">
        <v>908</v>
      </c>
      <c r="C236" s="9" t="s">
        <v>909</v>
      </c>
      <c r="D236" s="9" t="s">
        <v>1524</v>
      </c>
      <c r="E236" s="9">
        <v>1.0</v>
      </c>
      <c r="F236" s="9" t="s">
        <v>1492</v>
      </c>
      <c r="G236" s="9" t="s">
        <v>472</v>
      </c>
      <c r="H236" s="9" t="s">
        <v>1524</v>
      </c>
      <c r="I236" s="9" t="s">
        <v>1494</v>
      </c>
      <c r="J236" s="9" t="s">
        <v>1501</v>
      </c>
      <c r="K236" s="9"/>
    </row>
    <row r="237" ht="15.0" customHeight="1">
      <c r="A237" s="11" t="s">
        <v>1843</v>
      </c>
      <c r="B237" s="11" t="s">
        <v>908</v>
      </c>
      <c r="C237" s="11" t="s">
        <v>909</v>
      </c>
      <c r="D237" s="11" t="s">
        <v>1524</v>
      </c>
      <c r="E237" s="11">
        <v>1.0</v>
      </c>
      <c r="F237" s="11" t="s">
        <v>1497</v>
      </c>
      <c r="G237" s="11" t="s">
        <v>1571</v>
      </c>
      <c r="H237" s="11" t="s">
        <v>1524</v>
      </c>
      <c r="I237" s="11" t="s">
        <v>1494</v>
      </c>
      <c r="J237" s="11" t="s">
        <v>1501</v>
      </c>
      <c r="K237" s="11"/>
    </row>
    <row r="238" ht="15.0" customHeight="1">
      <c r="A238" s="9" t="s">
        <v>1848</v>
      </c>
      <c r="B238" s="9" t="s">
        <v>908</v>
      </c>
      <c r="C238" s="9" t="s">
        <v>909</v>
      </c>
      <c r="D238" s="9" t="s">
        <v>1377</v>
      </c>
      <c r="E238" s="9">
        <v>1.0</v>
      </c>
      <c r="F238" s="9" t="s">
        <v>1492</v>
      </c>
      <c r="G238" s="9" t="s">
        <v>1552</v>
      </c>
      <c r="H238" s="9" t="s">
        <v>1377</v>
      </c>
      <c r="I238" s="9" t="s">
        <v>1494</v>
      </c>
      <c r="J238" s="9" t="s">
        <v>1507</v>
      </c>
      <c r="K238" s="9"/>
    </row>
    <row r="239" ht="15.0" customHeight="1">
      <c r="A239" s="11" t="s">
        <v>1850</v>
      </c>
      <c r="B239" s="11" t="s">
        <v>908</v>
      </c>
      <c r="C239" s="11" t="s">
        <v>909</v>
      </c>
      <c r="D239" s="11" t="s">
        <v>1377</v>
      </c>
      <c r="E239" s="11">
        <v>1.0</v>
      </c>
      <c r="F239" s="11" t="s">
        <v>1497</v>
      </c>
      <c r="G239" s="11" t="s">
        <v>1574</v>
      </c>
      <c r="H239" s="11" t="s">
        <v>1377</v>
      </c>
      <c r="I239" s="11" t="s">
        <v>1494</v>
      </c>
      <c r="J239" s="11" t="s">
        <v>1507</v>
      </c>
      <c r="K239" s="11"/>
    </row>
    <row r="240" ht="15.0" customHeight="1">
      <c r="A240" s="9" t="s">
        <v>1853</v>
      </c>
      <c r="B240" s="9" t="s">
        <v>908</v>
      </c>
      <c r="C240" s="9" t="s">
        <v>909</v>
      </c>
      <c r="D240" s="9" t="s">
        <v>1355</v>
      </c>
      <c r="E240" s="9">
        <v>1.0</v>
      </c>
      <c r="F240" s="9" t="s">
        <v>1492</v>
      </c>
      <c r="G240" s="9" t="s">
        <v>1537</v>
      </c>
      <c r="H240" s="9" t="s">
        <v>1355</v>
      </c>
      <c r="I240" s="9" t="s">
        <v>1494</v>
      </c>
      <c r="J240" s="9" t="s">
        <v>1495</v>
      </c>
      <c r="K240" s="9"/>
    </row>
    <row r="241" ht="15.0" customHeight="1">
      <c r="A241" s="11" t="s">
        <v>1856</v>
      </c>
      <c r="B241" s="11" t="s">
        <v>908</v>
      </c>
      <c r="C241" s="11" t="s">
        <v>909</v>
      </c>
      <c r="D241" s="11" t="s">
        <v>1355</v>
      </c>
      <c r="E241" s="11">
        <v>1.0</v>
      </c>
      <c r="F241" s="11" t="s">
        <v>1497</v>
      </c>
      <c r="G241" s="11" t="s">
        <v>1539</v>
      </c>
      <c r="H241" s="11" t="s">
        <v>1355</v>
      </c>
      <c r="I241" s="11" t="s">
        <v>1494</v>
      </c>
      <c r="J241" s="11" t="s">
        <v>1495</v>
      </c>
      <c r="K241" s="11"/>
    </row>
    <row r="242" ht="15.0" customHeight="1">
      <c r="A242" s="9" t="s">
        <v>1858</v>
      </c>
      <c r="B242" s="9" t="s">
        <v>908</v>
      </c>
      <c r="C242" s="9" t="s">
        <v>909</v>
      </c>
      <c r="D242" s="9" t="s">
        <v>1459</v>
      </c>
      <c r="E242" s="9">
        <v>1.0</v>
      </c>
      <c r="F242" s="9" t="s">
        <v>1492</v>
      </c>
      <c r="G242" s="9" t="s">
        <v>1541</v>
      </c>
      <c r="H242" s="9" t="s">
        <v>1459</v>
      </c>
      <c r="I242" s="9" t="s">
        <v>1494</v>
      </c>
      <c r="J242" s="9" t="s">
        <v>1501</v>
      </c>
      <c r="K242" s="9"/>
    </row>
    <row r="243" ht="15.0" customHeight="1">
      <c r="A243" s="11" t="s">
        <v>1861</v>
      </c>
      <c r="B243" s="11" t="s">
        <v>908</v>
      </c>
      <c r="C243" s="11" t="s">
        <v>909</v>
      </c>
      <c r="D243" s="11" t="s">
        <v>1459</v>
      </c>
      <c r="E243" s="11">
        <v>1.0</v>
      </c>
      <c r="F243" s="11" t="s">
        <v>1497</v>
      </c>
      <c r="G243" s="11" t="s">
        <v>1543</v>
      </c>
      <c r="H243" s="11" t="s">
        <v>1459</v>
      </c>
      <c r="I243" s="11" t="s">
        <v>1494</v>
      </c>
      <c r="J243" s="11" t="s">
        <v>1501</v>
      </c>
      <c r="K243" s="11"/>
    </row>
    <row r="244" ht="15.0" customHeight="1">
      <c r="A244" s="9" t="s">
        <v>1865</v>
      </c>
      <c r="B244" s="9" t="s">
        <v>908</v>
      </c>
      <c r="C244" s="9" t="s">
        <v>909</v>
      </c>
      <c r="D244" s="9" t="s">
        <v>1545</v>
      </c>
      <c r="E244" s="9">
        <v>1.0</v>
      </c>
      <c r="F244" s="9" t="s">
        <v>1492</v>
      </c>
      <c r="G244" s="9" t="s">
        <v>1546</v>
      </c>
      <c r="H244" s="9" t="s">
        <v>1545</v>
      </c>
      <c r="I244" s="9" t="s">
        <v>1494</v>
      </c>
      <c r="J244" s="9" t="s">
        <v>1507</v>
      </c>
      <c r="K244" s="9"/>
    </row>
    <row r="245" ht="15.0" customHeight="1">
      <c r="A245" s="11" t="s">
        <v>1871</v>
      </c>
      <c r="B245" s="11" t="s">
        <v>908</v>
      </c>
      <c r="C245" s="11" t="s">
        <v>909</v>
      </c>
      <c r="D245" s="11" t="s">
        <v>1545</v>
      </c>
      <c r="E245" s="11">
        <v>1.0</v>
      </c>
      <c r="F245" s="11" t="s">
        <v>1497</v>
      </c>
      <c r="G245" s="11" t="s">
        <v>1548</v>
      </c>
      <c r="H245" s="11" t="s">
        <v>1545</v>
      </c>
      <c r="I245" s="11" t="s">
        <v>1494</v>
      </c>
      <c r="J245" s="11" t="s">
        <v>1507</v>
      </c>
      <c r="K245" s="11"/>
    </row>
    <row r="246" ht="15.0" customHeight="1">
      <c r="A246" s="9" t="s">
        <v>1875</v>
      </c>
      <c r="B246" s="9" t="s">
        <v>908</v>
      </c>
      <c r="C246" s="9" t="s">
        <v>909</v>
      </c>
      <c r="D246" s="9" t="s">
        <v>1337</v>
      </c>
      <c r="E246" s="9">
        <v>1.0</v>
      </c>
      <c r="F246" s="9" t="s">
        <v>1492</v>
      </c>
      <c r="G246" s="9" t="s">
        <v>457</v>
      </c>
      <c r="H246" s="9" t="s">
        <v>1337</v>
      </c>
      <c r="I246" s="9" t="s">
        <v>1494</v>
      </c>
      <c r="J246" s="9" t="s">
        <v>1501</v>
      </c>
      <c r="K246" s="9"/>
    </row>
    <row r="247" ht="15.0" customHeight="1">
      <c r="A247" s="11" t="s">
        <v>1878</v>
      </c>
      <c r="B247" s="11" t="s">
        <v>908</v>
      </c>
      <c r="C247" s="11" t="s">
        <v>909</v>
      </c>
      <c r="D247" s="11" t="s">
        <v>1337</v>
      </c>
      <c r="E247" s="11">
        <v>1.0</v>
      </c>
      <c r="F247" s="11" t="s">
        <v>1497</v>
      </c>
      <c r="G247" s="11" t="s">
        <v>1535</v>
      </c>
      <c r="H247" s="11" t="s">
        <v>1337</v>
      </c>
      <c r="I247" s="11" t="s">
        <v>1494</v>
      </c>
      <c r="J247" s="11" t="s">
        <v>1501</v>
      </c>
      <c r="K247" s="11"/>
    </row>
    <row r="248" ht="15.0" customHeight="1">
      <c r="A248" s="9" t="s">
        <v>1879</v>
      </c>
      <c r="B248" s="9" t="s">
        <v>908</v>
      </c>
      <c r="C248" s="9" t="s">
        <v>909</v>
      </c>
      <c r="D248" s="9" t="s">
        <v>531</v>
      </c>
      <c r="E248" s="9">
        <v>1.0</v>
      </c>
      <c r="F248" s="9" t="s">
        <v>1492</v>
      </c>
      <c r="G248" s="9" t="s">
        <v>1552</v>
      </c>
      <c r="H248" s="9" t="s">
        <v>531</v>
      </c>
      <c r="I248" s="9" t="s">
        <v>1494</v>
      </c>
      <c r="J248" s="9" t="s">
        <v>1507</v>
      </c>
      <c r="K248" s="9"/>
    </row>
    <row r="249" ht="15.0" customHeight="1">
      <c r="A249" s="11" t="s">
        <v>1881</v>
      </c>
      <c r="B249" s="11" t="s">
        <v>908</v>
      </c>
      <c r="C249" s="11" t="s">
        <v>909</v>
      </c>
      <c r="D249" s="11" t="s">
        <v>531</v>
      </c>
      <c r="E249" s="11">
        <v>1.0</v>
      </c>
      <c r="F249" s="11" t="s">
        <v>1497</v>
      </c>
      <c r="G249" s="11" t="s">
        <v>1498</v>
      </c>
      <c r="H249" s="11" t="s">
        <v>531</v>
      </c>
      <c r="I249" s="11" t="s">
        <v>1494</v>
      </c>
      <c r="J249" s="11" t="s">
        <v>1507</v>
      </c>
      <c r="K249" s="11"/>
    </row>
    <row r="250" ht="15.0" customHeight="1">
      <c r="A250" s="9" t="s">
        <v>1882</v>
      </c>
      <c r="B250" s="9" t="s">
        <v>928</v>
      </c>
      <c r="C250" s="9" t="s">
        <v>929</v>
      </c>
      <c r="D250" s="9" t="s">
        <v>1165</v>
      </c>
      <c r="E250" s="9">
        <v>1.0</v>
      </c>
      <c r="F250" s="9" t="s">
        <v>1492</v>
      </c>
      <c r="G250" s="9" t="s">
        <v>1493</v>
      </c>
      <c r="H250" s="9" t="s">
        <v>1165</v>
      </c>
      <c r="I250" s="9" t="s">
        <v>1494</v>
      </c>
      <c r="J250" s="9" t="s">
        <v>1495</v>
      </c>
      <c r="K250" s="9"/>
    </row>
    <row r="251" ht="15.0" customHeight="1">
      <c r="A251" s="11" t="s">
        <v>1883</v>
      </c>
      <c r="B251" s="11" t="s">
        <v>928</v>
      </c>
      <c r="C251" s="11" t="s">
        <v>929</v>
      </c>
      <c r="D251" s="11" t="s">
        <v>1165</v>
      </c>
      <c r="E251" s="11">
        <v>1.0</v>
      </c>
      <c r="F251" s="11" t="s">
        <v>1497</v>
      </c>
      <c r="G251" s="11" t="s">
        <v>1498</v>
      </c>
      <c r="H251" s="11" t="s">
        <v>1165</v>
      </c>
      <c r="I251" s="11" t="s">
        <v>1494</v>
      </c>
      <c r="J251" s="11" t="s">
        <v>1495</v>
      </c>
      <c r="K251" s="11"/>
    </row>
    <row r="252" ht="15.0" customHeight="1">
      <c r="A252" s="9" t="s">
        <v>1884</v>
      </c>
      <c r="B252" s="9" t="s">
        <v>928</v>
      </c>
      <c r="C252" s="9" t="s">
        <v>929</v>
      </c>
      <c r="D252" s="9" t="s">
        <v>593</v>
      </c>
      <c r="E252" s="9">
        <v>1.0</v>
      </c>
      <c r="F252" s="9" t="s">
        <v>1492</v>
      </c>
      <c r="G252" s="9" t="s">
        <v>1500</v>
      </c>
      <c r="H252" s="9" t="s">
        <v>593</v>
      </c>
      <c r="I252" s="9" t="s">
        <v>1494</v>
      </c>
      <c r="J252" s="9" t="s">
        <v>1501</v>
      </c>
      <c r="K252" s="9"/>
    </row>
    <row r="253" ht="15.0" customHeight="1">
      <c r="A253" s="11" t="s">
        <v>1885</v>
      </c>
      <c r="B253" s="11" t="s">
        <v>928</v>
      </c>
      <c r="C253" s="11" t="s">
        <v>929</v>
      </c>
      <c r="D253" s="11" t="s">
        <v>593</v>
      </c>
      <c r="E253" s="11">
        <v>1.0</v>
      </c>
      <c r="F253" s="11" t="s">
        <v>1497</v>
      </c>
      <c r="G253" s="11" t="s">
        <v>1503</v>
      </c>
      <c r="H253" s="11" t="s">
        <v>593</v>
      </c>
      <c r="I253" s="11" t="s">
        <v>1494</v>
      </c>
      <c r="J253" s="11" t="s">
        <v>1501</v>
      </c>
      <c r="K253" s="11"/>
    </row>
    <row r="254" ht="15.0" customHeight="1">
      <c r="A254" s="9" t="s">
        <v>1887</v>
      </c>
      <c r="B254" s="9" t="s">
        <v>928</v>
      </c>
      <c r="C254" s="9" t="s">
        <v>929</v>
      </c>
      <c r="D254" s="9" t="s">
        <v>1505</v>
      </c>
      <c r="E254" s="9">
        <v>1.0</v>
      </c>
      <c r="F254" s="9" t="s">
        <v>1492</v>
      </c>
      <c r="G254" s="9" t="s">
        <v>1506</v>
      </c>
      <c r="H254" s="9" t="s">
        <v>1505</v>
      </c>
      <c r="I254" s="9" t="s">
        <v>1494</v>
      </c>
      <c r="J254" s="9" t="s">
        <v>1507</v>
      </c>
      <c r="K254" s="9"/>
    </row>
    <row r="255" ht="15.0" customHeight="1">
      <c r="A255" s="11" t="s">
        <v>1889</v>
      </c>
      <c r="B255" s="11" t="s">
        <v>928</v>
      </c>
      <c r="C255" s="11" t="s">
        <v>929</v>
      </c>
      <c r="D255" s="11" t="s">
        <v>1505</v>
      </c>
      <c r="E255" s="11">
        <v>1.0</v>
      </c>
      <c r="F255" s="11" t="s">
        <v>1497</v>
      </c>
      <c r="G255" s="11" t="s">
        <v>1509</v>
      </c>
      <c r="H255" s="11" t="s">
        <v>1505</v>
      </c>
      <c r="I255" s="11" t="s">
        <v>1494</v>
      </c>
      <c r="J255" s="11" t="s">
        <v>1507</v>
      </c>
      <c r="K255" s="11"/>
    </row>
    <row r="256" ht="15.0" customHeight="1">
      <c r="A256" s="9" t="s">
        <v>1890</v>
      </c>
      <c r="B256" s="9" t="s">
        <v>928</v>
      </c>
      <c r="C256" s="9" t="s">
        <v>929</v>
      </c>
      <c r="D256" s="9" t="s">
        <v>1511</v>
      </c>
      <c r="E256" s="9">
        <v>1.0</v>
      </c>
      <c r="F256" s="9" t="s">
        <v>1492</v>
      </c>
      <c r="G256" s="9" t="s">
        <v>457</v>
      </c>
      <c r="H256" s="9" t="s">
        <v>1511</v>
      </c>
      <c r="I256" s="9" t="s">
        <v>1494</v>
      </c>
      <c r="J256" s="9" t="s">
        <v>1495</v>
      </c>
      <c r="K256" s="9"/>
    </row>
    <row r="257" ht="15.0" customHeight="1">
      <c r="A257" s="11" t="s">
        <v>1891</v>
      </c>
      <c r="B257" s="11" t="s">
        <v>928</v>
      </c>
      <c r="C257" s="11" t="s">
        <v>929</v>
      </c>
      <c r="D257" s="11" t="s">
        <v>1511</v>
      </c>
      <c r="E257" s="11">
        <v>1.0</v>
      </c>
      <c r="F257" s="11" t="s">
        <v>1497</v>
      </c>
      <c r="G257" s="11" t="s">
        <v>1513</v>
      </c>
      <c r="H257" s="11" t="s">
        <v>1511</v>
      </c>
      <c r="I257" s="11" t="s">
        <v>1494</v>
      </c>
      <c r="J257" s="11" t="s">
        <v>1495</v>
      </c>
      <c r="K257" s="11"/>
    </row>
    <row r="258" ht="15.0" customHeight="1">
      <c r="A258" s="9" t="s">
        <v>1892</v>
      </c>
      <c r="B258" s="9" t="s">
        <v>928</v>
      </c>
      <c r="C258" s="9" t="s">
        <v>929</v>
      </c>
      <c r="D258" s="9" t="s">
        <v>1515</v>
      </c>
      <c r="E258" s="9">
        <v>1.0</v>
      </c>
      <c r="F258" s="9" t="s">
        <v>1492</v>
      </c>
      <c r="G258" s="9" t="s">
        <v>1516</v>
      </c>
      <c r="H258" s="9" t="s">
        <v>1515</v>
      </c>
      <c r="I258" s="9" t="s">
        <v>1494</v>
      </c>
      <c r="J258" s="9" t="s">
        <v>1501</v>
      </c>
      <c r="K258" s="9"/>
    </row>
    <row r="259" ht="15.0" customHeight="1">
      <c r="A259" s="11" t="s">
        <v>1893</v>
      </c>
      <c r="B259" s="11" t="s">
        <v>928</v>
      </c>
      <c r="C259" s="11" t="s">
        <v>929</v>
      </c>
      <c r="D259" s="11" t="s">
        <v>1515</v>
      </c>
      <c r="E259" s="11">
        <v>1.0</v>
      </c>
      <c r="F259" s="11" t="s">
        <v>1497</v>
      </c>
      <c r="G259" s="11" t="s">
        <v>1518</v>
      </c>
      <c r="H259" s="11" t="s">
        <v>1515</v>
      </c>
      <c r="I259" s="11" t="s">
        <v>1494</v>
      </c>
      <c r="J259" s="11" t="s">
        <v>1501</v>
      </c>
      <c r="K259" s="11"/>
    </row>
    <row r="260" ht="15.0" customHeight="1">
      <c r="A260" s="9" t="s">
        <v>1894</v>
      </c>
      <c r="B260" s="9" t="s">
        <v>928</v>
      </c>
      <c r="C260" s="9" t="s">
        <v>929</v>
      </c>
      <c r="D260" s="9" t="s">
        <v>1359</v>
      </c>
      <c r="E260" s="9">
        <v>1.0</v>
      </c>
      <c r="F260" s="9" t="s">
        <v>1492</v>
      </c>
      <c r="G260" s="9" t="s">
        <v>1716</v>
      </c>
      <c r="H260" s="9" t="s">
        <v>1359</v>
      </c>
      <c r="I260" s="9" t="s">
        <v>1494</v>
      </c>
      <c r="J260" s="9" t="s">
        <v>1507</v>
      </c>
      <c r="K260" s="9"/>
    </row>
    <row r="261" ht="15.0" customHeight="1">
      <c r="A261" s="11" t="s">
        <v>1896</v>
      </c>
      <c r="B261" s="11" t="s">
        <v>928</v>
      </c>
      <c r="C261" s="11" t="s">
        <v>929</v>
      </c>
      <c r="D261" s="11" t="s">
        <v>1359</v>
      </c>
      <c r="E261" s="11">
        <v>1.0</v>
      </c>
      <c r="F261" s="11" t="s">
        <v>1497</v>
      </c>
      <c r="G261" s="11" t="s">
        <v>1746</v>
      </c>
      <c r="H261" s="11" t="s">
        <v>1359</v>
      </c>
      <c r="I261" s="11" t="s">
        <v>1494</v>
      </c>
      <c r="J261" s="11" t="s">
        <v>1507</v>
      </c>
      <c r="K261" s="11"/>
    </row>
    <row r="262" ht="15.0" customHeight="1">
      <c r="A262" s="9" t="s">
        <v>1897</v>
      </c>
      <c r="B262" s="9" t="s">
        <v>928</v>
      </c>
      <c r="C262" s="9" t="s">
        <v>929</v>
      </c>
      <c r="D262" s="9" t="s">
        <v>1332</v>
      </c>
      <c r="E262" s="9">
        <v>1.0</v>
      </c>
      <c r="F262" s="9" t="s">
        <v>1492</v>
      </c>
      <c r="G262" s="9" t="s">
        <v>1520</v>
      </c>
      <c r="H262" s="9" t="s">
        <v>1332</v>
      </c>
      <c r="I262" s="9" t="s">
        <v>1494</v>
      </c>
      <c r="J262" s="9" t="s">
        <v>1495</v>
      </c>
      <c r="K262" s="9"/>
    </row>
    <row r="263" ht="15.0" customHeight="1">
      <c r="A263" s="11" t="s">
        <v>1898</v>
      </c>
      <c r="B263" s="11" t="s">
        <v>928</v>
      </c>
      <c r="C263" s="11" t="s">
        <v>929</v>
      </c>
      <c r="D263" s="11" t="s">
        <v>1332</v>
      </c>
      <c r="E263" s="11">
        <v>1.0</v>
      </c>
      <c r="F263" s="11" t="s">
        <v>1497</v>
      </c>
      <c r="G263" s="11" t="s">
        <v>1522</v>
      </c>
      <c r="H263" s="11" t="s">
        <v>1332</v>
      </c>
      <c r="I263" s="11" t="s">
        <v>1494</v>
      </c>
      <c r="J263" s="11" t="s">
        <v>1495</v>
      </c>
      <c r="K263" s="11"/>
    </row>
    <row r="264" ht="15.0" customHeight="1">
      <c r="A264" s="9" t="s">
        <v>1899</v>
      </c>
      <c r="B264" s="9" t="s">
        <v>928</v>
      </c>
      <c r="C264" s="9" t="s">
        <v>929</v>
      </c>
      <c r="D264" s="9" t="s">
        <v>1524</v>
      </c>
      <c r="E264" s="9">
        <v>1.0</v>
      </c>
      <c r="F264" s="9" t="s">
        <v>1492</v>
      </c>
      <c r="G264" s="9" t="s">
        <v>472</v>
      </c>
      <c r="H264" s="9" t="s">
        <v>1524</v>
      </c>
      <c r="I264" s="9" t="s">
        <v>1494</v>
      </c>
      <c r="J264" s="9" t="s">
        <v>1501</v>
      </c>
      <c r="K264" s="9"/>
    </row>
    <row r="265" ht="15.0" customHeight="1">
      <c r="A265" s="11" t="s">
        <v>1900</v>
      </c>
      <c r="B265" s="11" t="s">
        <v>928</v>
      </c>
      <c r="C265" s="11" t="s">
        <v>929</v>
      </c>
      <c r="D265" s="11" t="s">
        <v>1524</v>
      </c>
      <c r="E265" s="11">
        <v>1.0</v>
      </c>
      <c r="F265" s="11" t="s">
        <v>1497</v>
      </c>
      <c r="G265" s="11" t="s">
        <v>1571</v>
      </c>
      <c r="H265" s="11" t="s">
        <v>1524</v>
      </c>
      <c r="I265" s="11" t="s">
        <v>1494</v>
      </c>
      <c r="J265" s="11" t="s">
        <v>1501</v>
      </c>
      <c r="K265" s="11"/>
    </row>
    <row r="266" ht="15.0" customHeight="1">
      <c r="A266" s="9" t="s">
        <v>1901</v>
      </c>
      <c r="B266" s="9" t="s">
        <v>928</v>
      </c>
      <c r="C266" s="9" t="s">
        <v>929</v>
      </c>
      <c r="D266" s="9" t="s">
        <v>1377</v>
      </c>
      <c r="E266" s="9">
        <v>1.0</v>
      </c>
      <c r="F266" s="9" t="s">
        <v>1492</v>
      </c>
      <c r="G266" s="9" t="s">
        <v>1552</v>
      </c>
      <c r="H266" s="9" t="s">
        <v>1377</v>
      </c>
      <c r="I266" s="9" t="s">
        <v>1494</v>
      </c>
      <c r="J266" s="9" t="s">
        <v>1507</v>
      </c>
      <c r="K266" s="9"/>
    </row>
    <row r="267" ht="15.0" customHeight="1">
      <c r="A267" s="11" t="s">
        <v>1902</v>
      </c>
      <c r="B267" s="11" t="s">
        <v>928</v>
      </c>
      <c r="C267" s="11" t="s">
        <v>929</v>
      </c>
      <c r="D267" s="11" t="s">
        <v>1377</v>
      </c>
      <c r="E267" s="11">
        <v>1.0</v>
      </c>
      <c r="F267" s="11" t="s">
        <v>1497</v>
      </c>
      <c r="G267" s="11" t="s">
        <v>1574</v>
      </c>
      <c r="H267" s="11" t="s">
        <v>1377</v>
      </c>
      <c r="I267" s="11" t="s">
        <v>1494</v>
      </c>
      <c r="J267" s="11" t="s">
        <v>1507</v>
      </c>
      <c r="K267" s="11"/>
    </row>
    <row r="268" ht="15.0" customHeight="1">
      <c r="A268" s="9" t="s">
        <v>1903</v>
      </c>
      <c r="B268" s="9" t="s">
        <v>928</v>
      </c>
      <c r="C268" s="9" t="s">
        <v>929</v>
      </c>
      <c r="D268" s="9" t="s">
        <v>1355</v>
      </c>
      <c r="E268" s="9">
        <v>1.0</v>
      </c>
      <c r="F268" s="9" t="s">
        <v>1492</v>
      </c>
      <c r="G268" s="9" t="s">
        <v>1537</v>
      </c>
      <c r="H268" s="9" t="s">
        <v>1355</v>
      </c>
      <c r="I268" s="9" t="s">
        <v>1494</v>
      </c>
      <c r="J268" s="9" t="s">
        <v>1495</v>
      </c>
      <c r="K268" s="9"/>
    </row>
    <row r="269" ht="15.0" customHeight="1">
      <c r="A269" s="11" t="s">
        <v>1904</v>
      </c>
      <c r="B269" s="11" t="s">
        <v>928</v>
      </c>
      <c r="C269" s="11" t="s">
        <v>929</v>
      </c>
      <c r="D269" s="11" t="s">
        <v>1355</v>
      </c>
      <c r="E269" s="11">
        <v>1.0</v>
      </c>
      <c r="F269" s="11" t="s">
        <v>1497</v>
      </c>
      <c r="G269" s="11" t="s">
        <v>1539</v>
      </c>
      <c r="H269" s="11" t="s">
        <v>1355</v>
      </c>
      <c r="I269" s="11" t="s">
        <v>1494</v>
      </c>
      <c r="J269" s="11" t="s">
        <v>1495</v>
      </c>
      <c r="K269" s="11"/>
    </row>
    <row r="270" ht="15.0" customHeight="1">
      <c r="A270" s="9" t="s">
        <v>1906</v>
      </c>
      <c r="B270" s="9" t="s">
        <v>928</v>
      </c>
      <c r="C270" s="9" t="s">
        <v>929</v>
      </c>
      <c r="D270" s="9" t="s">
        <v>1459</v>
      </c>
      <c r="E270" s="9">
        <v>1.0</v>
      </c>
      <c r="F270" s="9" t="s">
        <v>1492</v>
      </c>
      <c r="G270" s="9" t="s">
        <v>1541</v>
      </c>
      <c r="H270" s="9" t="s">
        <v>1459</v>
      </c>
      <c r="I270" s="9" t="s">
        <v>1494</v>
      </c>
      <c r="J270" s="9" t="s">
        <v>1501</v>
      </c>
      <c r="K270" s="9"/>
    </row>
    <row r="271" ht="15.0" customHeight="1">
      <c r="A271" s="11" t="s">
        <v>1908</v>
      </c>
      <c r="B271" s="11" t="s">
        <v>928</v>
      </c>
      <c r="C271" s="11" t="s">
        <v>929</v>
      </c>
      <c r="D271" s="11" t="s">
        <v>1459</v>
      </c>
      <c r="E271" s="11">
        <v>1.0</v>
      </c>
      <c r="F271" s="11" t="s">
        <v>1497</v>
      </c>
      <c r="G271" s="11" t="s">
        <v>1543</v>
      </c>
      <c r="H271" s="11" t="s">
        <v>1459</v>
      </c>
      <c r="I271" s="11" t="s">
        <v>1494</v>
      </c>
      <c r="J271" s="11" t="s">
        <v>1501</v>
      </c>
      <c r="K271" s="11"/>
    </row>
    <row r="272" ht="15.0" customHeight="1">
      <c r="A272" s="9" t="s">
        <v>1909</v>
      </c>
      <c r="B272" s="9" t="s">
        <v>928</v>
      </c>
      <c r="C272" s="9" t="s">
        <v>929</v>
      </c>
      <c r="D272" s="9" t="s">
        <v>1545</v>
      </c>
      <c r="E272" s="9">
        <v>1.0</v>
      </c>
      <c r="F272" s="9" t="s">
        <v>1492</v>
      </c>
      <c r="G272" s="9" t="s">
        <v>1546</v>
      </c>
      <c r="H272" s="9" t="s">
        <v>1545</v>
      </c>
      <c r="I272" s="9" t="s">
        <v>1494</v>
      </c>
      <c r="J272" s="9" t="s">
        <v>1507</v>
      </c>
      <c r="K272" s="9"/>
    </row>
    <row r="273" ht="15.0" customHeight="1">
      <c r="A273" s="11" t="s">
        <v>1910</v>
      </c>
      <c r="B273" s="11" t="s">
        <v>928</v>
      </c>
      <c r="C273" s="11" t="s">
        <v>929</v>
      </c>
      <c r="D273" s="11" t="s">
        <v>1545</v>
      </c>
      <c r="E273" s="11">
        <v>1.0</v>
      </c>
      <c r="F273" s="11" t="s">
        <v>1497</v>
      </c>
      <c r="G273" s="11" t="s">
        <v>1548</v>
      </c>
      <c r="H273" s="11" t="s">
        <v>1545</v>
      </c>
      <c r="I273" s="11" t="s">
        <v>1494</v>
      </c>
      <c r="J273" s="11" t="s">
        <v>1507</v>
      </c>
      <c r="K273" s="11"/>
    </row>
    <row r="274" ht="15.0" customHeight="1">
      <c r="A274" s="9" t="s">
        <v>1911</v>
      </c>
      <c r="B274" s="9" t="s">
        <v>928</v>
      </c>
      <c r="C274" s="9" t="s">
        <v>929</v>
      </c>
      <c r="D274" s="9" t="s">
        <v>1409</v>
      </c>
      <c r="E274" s="9">
        <v>1.0</v>
      </c>
      <c r="F274" s="9" t="s">
        <v>1492</v>
      </c>
      <c r="G274" s="9" t="s">
        <v>1493</v>
      </c>
      <c r="H274" s="9" t="s">
        <v>1409</v>
      </c>
      <c r="I274" s="9" t="s">
        <v>1494</v>
      </c>
      <c r="J274" s="9" t="s">
        <v>1495</v>
      </c>
      <c r="K274" s="9"/>
    </row>
    <row r="275" ht="15.0" customHeight="1">
      <c r="A275" s="11" t="s">
        <v>1912</v>
      </c>
      <c r="B275" s="11" t="s">
        <v>928</v>
      </c>
      <c r="C275" s="11" t="s">
        <v>929</v>
      </c>
      <c r="D275" s="11" t="s">
        <v>1409</v>
      </c>
      <c r="E275" s="11">
        <v>1.0</v>
      </c>
      <c r="F275" s="11" t="s">
        <v>1497</v>
      </c>
      <c r="G275" s="11" t="s">
        <v>1819</v>
      </c>
      <c r="H275" s="11" t="s">
        <v>1409</v>
      </c>
      <c r="I275" s="11" t="s">
        <v>1494</v>
      </c>
      <c r="J275" s="11" t="s">
        <v>1495</v>
      </c>
      <c r="K275" s="11"/>
    </row>
    <row r="276" ht="15.0" customHeight="1">
      <c r="A276" s="9" t="s">
        <v>1914</v>
      </c>
      <c r="B276" s="9" t="s">
        <v>928</v>
      </c>
      <c r="C276" s="9" t="s">
        <v>929</v>
      </c>
      <c r="D276" s="9" t="s">
        <v>1337</v>
      </c>
      <c r="E276" s="9">
        <v>1.0</v>
      </c>
      <c r="F276" s="9" t="s">
        <v>1492</v>
      </c>
      <c r="G276" s="9" t="s">
        <v>457</v>
      </c>
      <c r="H276" s="9" t="s">
        <v>1337</v>
      </c>
      <c r="I276" s="9" t="s">
        <v>1494</v>
      </c>
      <c r="J276" s="9" t="s">
        <v>1501</v>
      </c>
      <c r="K276" s="9"/>
    </row>
    <row r="277" ht="15.0" customHeight="1">
      <c r="A277" s="11" t="s">
        <v>1915</v>
      </c>
      <c r="B277" s="11" t="s">
        <v>928</v>
      </c>
      <c r="C277" s="11" t="s">
        <v>929</v>
      </c>
      <c r="D277" s="11" t="s">
        <v>1337</v>
      </c>
      <c r="E277" s="11">
        <v>1.0</v>
      </c>
      <c r="F277" s="11" t="s">
        <v>1497</v>
      </c>
      <c r="G277" s="11" t="s">
        <v>1535</v>
      </c>
      <c r="H277" s="11" t="s">
        <v>1337</v>
      </c>
      <c r="I277" s="11" t="s">
        <v>1494</v>
      </c>
      <c r="J277" s="11" t="s">
        <v>1501</v>
      </c>
      <c r="K277" s="11"/>
    </row>
    <row r="278" ht="15.0" customHeight="1">
      <c r="A278" s="9" t="s">
        <v>1916</v>
      </c>
      <c r="B278" s="9" t="s">
        <v>928</v>
      </c>
      <c r="C278" s="9" t="s">
        <v>929</v>
      </c>
      <c r="D278" s="9" t="s">
        <v>531</v>
      </c>
      <c r="E278" s="9">
        <v>1.0</v>
      </c>
      <c r="F278" s="9" t="s">
        <v>1492</v>
      </c>
      <c r="G278" s="9" t="s">
        <v>1552</v>
      </c>
      <c r="H278" s="9" t="s">
        <v>531</v>
      </c>
      <c r="I278" s="9" t="s">
        <v>1494</v>
      </c>
      <c r="J278" s="9" t="s">
        <v>1507</v>
      </c>
      <c r="K278" s="9"/>
    </row>
    <row r="279" ht="15.0" customHeight="1">
      <c r="A279" s="11" t="s">
        <v>1917</v>
      </c>
      <c r="B279" s="11" t="s">
        <v>928</v>
      </c>
      <c r="C279" s="11" t="s">
        <v>929</v>
      </c>
      <c r="D279" s="11" t="s">
        <v>531</v>
      </c>
      <c r="E279" s="11">
        <v>1.0</v>
      </c>
      <c r="F279" s="11" t="s">
        <v>1497</v>
      </c>
      <c r="G279" s="11" t="s">
        <v>1498</v>
      </c>
      <c r="H279" s="11" t="s">
        <v>531</v>
      </c>
      <c r="I279" s="11" t="s">
        <v>1494</v>
      </c>
      <c r="J279" s="11" t="s">
        <v>1507</v>
      </c>
      <c r="K279" s="11"/>
    </row>
    <row r="280" ht="15.0" customHeight="1">
      <c r="A280" s="9" t="s">
        <v>1918</v>
      </c>
      <c r="B280" s="9" t="s">
        <v>967</v>
      </c>
      <c r="C280" s="9" t="s">
        <v>968</v>
      </c>
      <c r="D280" s="9" t="s">
        <v>1165</v>
      </c>
      <c r="E280" s="9">
        <v>1.0</v>
      </c>
      <c r="F280" s="9" t="s">
        <v>1492</v>
      </c>
      <c r="G280" s="9" t="s">
        <v>1919</v>
      </c>
      <c r="H280" s="9" t="s">
        <v>1165</v>
      </c>
      <c r="I280" s="9" t="s">
        <v>1494</v>
      </c>
      <c r="J280" s="9" t="s">
        <v>1920</v>
      </c>
      <c r="K280" s="9"/>
    </row>
    <row r="281" ht="15.0" customHeight="1">
      <c r="A281" s="11" t="s">
        <v>1921</v>
      </c>
      <c r="B281" s="11" t="s">
        <v>967</v>
      </c>
      <c r="C281" s="11" t="s">
        <v>968</v>
      </c>
      <c r="D281" s="11" t="s">
        <v>1165</v>
      </c>
      <c r="E281" s="11">
        <v>1.0</v>
      </c>
      <c r="F281" s="11" t="s">
        <v>1497</v>
      </c>
      <c r="G281" s="11" t="s">
        <v>1922</v>
      </c>
      <c r="H281" s="11" t="s">
        <v>1165</v>
      </c>
      <c r="I281" s="11" t="s">
        <v>1494</v>
      </c>
      <c r="J281" s="11" t="s">
        <v>1920</v>
      </c>
      <c r="K281" s="11"/>
    </row>
    <row r="282" ht="15.0" customHeight="1">
      <c r="A282" s="9" t="s">
        <v>1923</v>
      </c>
      <c r="B282" s="9" t="s">
        <v>967</v>
      </c>
      <c r="C282" s="9" t="s">
        <v>968</v>
      </c>
      <c r="D282" s="9" t="s">
        <v>593</v>
      </c>
      <c r="E282" s="9">
        <v>1.0</v>
      </c>
      <c r="F282" s="9" t="s">
        <v>1492</v>
      </c>
      <c r="G282" s="9" t="s">
        <v>1924</v>
      </c>
      <c r="H282" s="9" t="s">
        <v>593</v>
      </c>
      <c r="I282" s="9" t="s">
        <v>1494</v>
      </c>
      <c r="J282" s="9" t="s">
        <v>1925</v>
      </c>
      <c r="K282" s="9"/>
    </row>
    <row r="283" ht="15.0" customHeight="1">
      <c r="A283" s="11" t="s">
        <v>1927</v>
      </c>
      <c r="B283" s="11" t="s">
        <v>967</v>
      </c>
      <c r="C283" s="11" t="s">
        <v>968</v>
      </c>
      <c r="D283" s="11" t="s">
        <v>593</v>
      </c>
      <c r="E283" s="11">
        <v>1.0</v>
      </c>
      <c r="F283" s="11" t="s">
        <v>1497</v>
      </c>
      <c r="G283" s="11" t="s">
        <v>1928</v>
      </c>
      <c r="H283" s="11" t="s">
        <v>593</v>
      </c>
      <c r="I283" s="11" t="s">
        <v>1494</v>
      </c>
      <c r="J283" s="11" t="s">
        <v>1925</v>
      </c>
      <c r="K283" s="11"/>
    </row>
    <row r="284" ht="15.0" customHeight="1">
      <c r="A284" s="9" t="s">
        <v>1929</v>
      </c>
      <c r="B284" s="9" t="s">
        <v>967</v>
      </c>
      <c r="C284" s="9" t="s">
        <v>968</v>
      </c>
      <c r="D284" s="9" t="s">
        <v>1505</v>
      </c>
      <c r="E284" s="9">
        <v>1.0</v>
      </c>
      <c r="F284" s="9" t="s">
        <v>1492</v>
      </c>
      <c r="G284" s="9" t="s">
        <v>1930</v>
      </c>
      <c r="H284" s="9" t="s">
        <v>1505</v>
      </c>
      <c r="I284" s="9" t="s">
        <v>1494</v>
      </c>
      <c r="J284" s="9" t="s">
        <v>1931</v>
      </c>
      <c r="K284" s="9"/>
    </row>
    <row r="285" ht="15.0" customHeight="1">
      <c r="A285" s="11" t="s">
        <v>1932</v>
      </c>
      <c r="B285" s="11" t="s">
        <v>967</v>
      </c>
      <c r="C285" s="11" t="s">
        <v>968</v>
      </c>
      <c r="D285" s="11" t="s">
        <v>1505</v>
      </c>
      <c r="E285" s="11">
        <v>1.0</v>
      </c>
      <c r="F285" s="11" t="s">
        <v>1497</v>
      </c>
      <c r="G285" s="11" t="s">
        <v>1933</v>
      </c>
      <c r="H285" s="11" t="s">
        <v>1505</v>
      </c>
      <c r="I285" s="11" t="s">
        <v>1494</v>
      </c>
      <c r="J285" s="11" t="s">
        <v>1931</v>
      </c>
      <c r="K285" s="11"/>
    </row>
    <row r="286" ht="15.0" customHeight="1">
      <c r="A286" s="9" t="s">
        <v>1934</v>
      </c>
      <c r="B286" s="9" t="s">
        <v>967</v>
      </c>
      <c r="C286" s="9" t="s">
        <v>968</v>
      </c>
      <c r="D286" s="9" t="s">
        <v>1511</v>
      </c>
      <c r="E286" s="9">
        <v>1.0</v>
      </c>
      <c r="F286" s="9" t="s">
        <v>1492</v>
      </c>
      <c r="G286" s="9" t="s">
        <v>469</v>
      </c>
      <c r="H286" s="9" t="s">
        <v>1511</v>
      </c>
      <c r="I286" s="9" t="s">
        <v>1494</v>
      </c>
      <c r="J286" s="9" t="s">
        <v>1920</v>
      </c>
      <c r="K286" s="9"/>
    </row>
    <row r="287" ht="15.0" customHeight="1">
      <c r="A287" s="11" t="s">
        <v>1935</v>
      </c>
      <c r="B287" s="11" t="s">
        <v>967</v>
      </c>
      <c r="C287" s="11" t="s">
        <v>968</v>
      </c>
      <c r="D287" s="11" t="s">
        <v>1511</v>
      </c>
      <c r="E287" s="11">
        <v>1.0</v>
      </c>
      <c r="F287" s="11" t="s">
        <v>1497</v>
      </c>
      <c r="G287" s="11" t="s">
        <v>1936</v>
      </c>
      <c r="H287" s="11" t="s">
        <v>1511</v>
      </c>
      <c r="I287" s="11" t="s">
        <v>1494</v>
      </c>
      <c r="J287" s="11" t="s">
        <v>1920</v>
      </c>
      <c r="K287" s="11"/>
    </row>
    <row r="288" ht="15.0" customHeight="1">
      <c r="A288" s="9" t="s">
        <v>1937</v>
      </c>
      <c r="B288" s="9" t="s">
        <v>967</v>
      </c>
      <c r="C288" s="9" t="s">
        <v>968</v>
      </c>
      <c r="D288" s="9" t="s">
        <v>1515</v>
      </c>
      <c r="E288" s="9">
        <v>1.0</v>
      </c>
      <c r="F288" s="9" t="s">
        <v>1492</v>
      </c>
      <c r="G288" s="9" t="s">
        <v>1938</v>
      </c>
      <c r="H288" s="9" t="s">
        <v>1515</v>
      </c>
      <c r="I288" s="9" t="s">
        <v>1494</v>
      </c>
      <c r="J288" s="9" t="s">
        <v>1925</v>
      </c>
      <c r="K288" s="9"/>
    </row>
    <row r="289" ht="15.0" customHeight="1">
      <c r="A289" s="11" t="s">
        <v>1939</v>
      </c>
      <c r="B289" s="11" t="s">
        <v>967</v>
      </c>
      <c r="C289" s="11" t="s">
        <v>968</v>
      </c>
      <c r="D289" s="11" t="s">
        <v>1515</v>
      </c>
      <c r="E289" s="11">
        <v>1.0</v>
      </c>
      <c r="F289" s="11" t="s">
        <v>1497</v>
      </c>
      <c r="G289" s="11" t="s">
        <v>1940</v>
      </c>
      <c r="H289" s="11" t="s">
        <v>1515</v>
      </c>
      <c r="I289" s="11" t="s">
        <v>1494</v>
      </c>
      <c r="J289" s="11" t="s">
        <v>1925</v>
      </c>
      <c r="K289" s="11"/>
    </row>
    <row r="290" ht="15.0" customHeight="1">
      <c r="A290" s="9" t="s">
        <v>1941</v>
      </c>
      <c r="B290" s="9" t="s">
        <v>967</v>
      </c>
      <c r="C290" s="9" t="s">
        <v>968</v>
      </c>
      <c r="D290" s="9" t="s">
        <v>1332</v>
      </c>
      <c r="E290" s="9">
        <v>1.0</v>
      </c>
      <c r="F290" s="9" t="s">
        <v>1492</v>
      </c>
      <c r="G290" s="9" t="s">
        <v>1943</v>
      </c>
      <c r="H290" s="9" t="s">
        <v>1332</v>
      </c>
      <c r="I290" s="9" t="s">
        <v>1494</v>
      </c>
      <c r="J290" s="9" t="s">
        <v>1920</v>
      </c>
      <c r="K290" s="9"/>
    </row>
    <row r="291" ht="15.0" customHeight="1">
      <c r="A291" s="11" t="s">
        <v>1944</v>
      </c>
      <c r="B291" s="11" t="s">
        <v>967</v>
      </c>
      <c r="C291" s="11" t="s">
        <v>968</v>
      </c>
      <c r="D291" s="11" t="s">
        <v>1332</v>
      </c>
      <c r="E291" s="11">
        <v>1.0</v>
      </c>
      <c r="F291" s="11" t="s">
        <v>1497</v>
      </c>
      <c r="G291" s="11" t="s">
        <v>1945</v>
      </c>
      <c r="H291" s="11" t="s">
        <v>1332</v>
      </c>
      <c r="I291" s="11" t="s">
        <v>1494</v>
      </c>
      <c r="J291" s="11" t="s">
        <v>1920</v>
      </c>
      <c r="K291" s="11"/>
    </row>
    <row r="292" ht="15.0" customHeight="1">
      <c r="A292" s="9" t="s">
        <v>1946</v>
      </c>
      <c r="B292" s="9" t="s">
        <v>967</v>
      </c>
      <c r="C292" s="9" t="s">
        <v>968</v>
      </c>
      <c r="D292" s="9" t="s">
        <v>1524</v>
      </c>
      <c r="E292" s="9">
        <v>1.0</v>
      </c>
      <c r="F292" s="9" t="s">
        <v>1492</v>
      </c>
      <c r="G292" s="9" t="s">
        <v>1947</v>
      </c>
      <c r="H292" s="9" t="s">
        <v>1524</v>
      </c>
      <c r="I292" s="9" t="s">
        <v>1494</v>
      </c>
      <c r="J292" s="9" t="s">
        <v>1925</v>
      </c>
      <c r="K292" s="9"/>
    </row>
    <row r="293" ht="15.0" customHeight="1">
      <c r="A293" s="11" t="s">
        <v>1948</v>
      </c>
      <c r="B293" s="11" t="s">
        <v>967</v>
      </c>
      <c r="C293" s="11" t="s">
        <v>968</v>
      </c>
      <c r="D293" s="11" t="s">
        <v>1524</v>
      </c>
      <c r="E293" s="11">
        <v>1.0</v>
      </c>
      <c r="F293" s="11" t="s">
        <v>1497</v>
      </c>
      <c r="G293" s="11" t="s">
        <v>1949</v>
      </c>
      <c r="H293" s="11" t="s">
        <v>1524</v>
      </c>
      <c r="I293" s="11" t="s">
        <v>1494</v>
      </c>
      <c r="J293" s="11" t="s">
        <v>1925</v>
      </c>
      <c r="K293" s="11"/>
    </row>
    <row r="294" ht="15.0" customHeight="1">
      <c r="A294" s="9" t="s">
        <v>1950</v>
      </c>
      <c r="B294" s="9" t="s">
        <v>967</v>
      </c>
      <c r="C294" s="9" t="s">
        <v>968</v>
      </c>
      <c r="D294" s="9" t="s">
        <v>1377</v>
      </c>
      <c r="E294" s="9">
        <v>1.0</v>
      </c>
      <c r="F294" s="9" t="s">
        <v>1492</v>
      </c>
      <c r="G294" s="9" t="s">
        <v>1951</v>
      </c>
      <c r="H294" s="9" t="s">
        <v>1377</v>
      </c>
      <c r="I294" s="9" t="s">
        <v>1494</v>
      </c>
      <c r="J294" s="9" t="s">
        <v>1931</v>
      </c>
      <c r="K294" s="9"/>
    </row>
    <row r="295" ht="15.0" customHeight="1">
      <c r="A295" s="11" t="s">
        <v>1952</v>
      </c>
      <c r="B295" s="11" t="s">
        <v>967</v>
      </c>
      <c r="C295" s="11" t="s">
        <v>968</v>
      </c>
      <c r="D295" s="11" t="s">
        <v>1377</v>
      </c>
      <c r="E295" s="11">
        <v>1.0</v>
      </c>
      <c r="F295" s="11" t="s">
        <v>1497</v>
      </c>
      <c r="G295" s="11" t="s">
        <v>1953</v>
      </c>
      <c r="H295" s="11" t="s">
        <v>1377</v>
      </c>
      <c r="I295" s="11" t="s">
        <v>1494</v>
      </c>
      <c r="J295" s="11" t="s">
        <v>1931</v>
      </c>
      <c r="K295" s="11"/>
    </row>
    <row r="296" ht="15.0" customHeight="1">
      <c r="A296" s="9" t="s">
        <v>1954</v>
      </c>
      <c r="B296" s="9" t="s">
        <v>967</v>
      </c>
      <c r="C296" s="9" t="s">
        <v>968</v>
      </c>
      <c r="D296" s="9" t="s">
        <v>1355</v>
      </c>
      <c r="E296" s="9">
        <v>1.0</v>
      </c>
      <c r="F296" s="9" t="s">
        <v>1492</v>
      </c>
      <c r="G296" s="9" t="s">
        <v>1955</v>
      </c>
      <c r="H296" s="9" t="s">
        <v>1355</v>
      </c>
      <c r="I296" s="9" t="s">
        <v>1494</v>
      </c>
      <c r="J296" s="9" t="s">
        <v>1920</v>
      </c>
      <c r="K296" s="9"/>
    </row>
    <row r="297" ht="15.0" customHeight="1">
      <c r="A297" s="11" t="s">
        <v>1956</v>
      </c>
      <c r="B297" s="11" t="s">
        <v>967</v>
      </c>
      <c r="C297" s="11" t="s">
        <v>968</v>
      </c>
      <c r="D297" s="11" t="s">
        <v>1355</v>
      </c>
      <c r="E297" s="11">
        <v>1.0</v>
      </c>
      <c r="F297" s="11" t="s">
        <v>1497</v>
      </c>
      <c r="G297" s="11" t="s">
        <v>1957</v>
      </c>
      <c r="H297" s="11" t="s">
        <v>1355</v>
      </c>
      <c r="I297" s="11" t="s">
        <v>1494</v>
      </c>
      <c r="J297" s="11" t="s">
        <v>1920</v>
      </c>
      <c r="K297" s="11"/>
    </row>
    <row r="298" ht="15.0" customHeight="1">
      <c r="A298" s="9" t="s">
        <v>1959</v>
      </c>
      <c r="B298" s="9" t="s">
        <v>967</v>
      </c>
      <c r="C298" s="9" t="s">
        <v>968</v>
      </c>
      <c r="D298" s="9" t="s">
        <v>1459</v>
      </c>
      <c r="E298" s="9">
        <v>1.0</v>
      </c>
      <c r="F298" s="9" t="s">
        <v>1492</v>
      </c>
      <c r="G298" s="9" t="s">
        <v>1960</v>
      </c>
      <c r="H298" s="9" t="s">
        <v>1459</v>
      </c>
      <c r="I298" s="9" t="s">
        <v>1494</v>
      </c>
      <c r="J298" s="9" t="s">
        <v>1925</v>
      </c>
      <c r="K298" s="9"/>
    </row>
    <row r="299" ht="15.0" customHeight="1">
      <c r="A299" s="11" t="s">
        <v>1961</v>
      </c>
      <c r="B299" s="11" t="s">
        <v>967</v>
      </c>
      <c r="C299" s="11" t="s">
        <v>968</v>
      </c>
      <c r="D299" s="11" t="s">
        <v>1459</v>
      </c>
      <c r="E299" s="11">
        <v>1.0</v>
      </c>
      <c r="F299" s="11" t="s">
        <v>1497</v>
      </c>
      <c r="G299" s="11" t="s">
        <v>1963</v>
      </c>
      <c r="H299" s="11" t="s">
        <v>1459</v>
      </c>
      <c r="I299" s="11" t="s">
        <v>1494</v>
      </c>
      <c r="J299" s="11" t="s">
        <v>1925</v>
      </c>
      <c r="K299" s="11"/>
    </row>
    <row r="300" ht="15.0" customHeight="1">
      <c r="A300" s="9" t="s">
        <v>1964</v>
      </c>
      <c r="B300" s="9" t="s">
        <v>967</v>
      </c>
      <c r="C300" s="9" t="s">
        <v>968</v>
      </c>
      <c r="D300" s="9" t="s">
        <v>1545</v>
      </c>
      <c r="E300" s="9">
        <v>1.0</v>
      </c>
      <c r="F300" s="9" t="s">
        <v>1492</v>
      </c>
      <c r="G300" s="9" t="s">
        <v>1965</v>
      </c>
      <c r="H300" s="9" t="s">
        <v>1545</v>
      </c>
      <c r="I300" s="9" t="s">
        <v>1494</v>
      </c>
      <c r="J300" s="9" t="s">
        <v>1931</v>
      </c>
      <c r="K300" s="9"/>
    </row>
    <row r="301" ht="15.0" customHeight="1">
      <c r="A301" s="11" t="s">
        <v>1966</v>
      </c>
      <c r="B301" s="11" t="s">
        <v>967</v>
      </c>
      <c r="C301" s="11" t="s">
        <v>968</v>
      </c>
      <c r="D301" s="11" t="s">
        <v>1545</v>
      </c>
      <c r="E301" s="11">
        <v>1.0</v>
      </c>
      <c r="F301" s="11" t="s">
        <v>1497</v>
      </c>
      <c r="G301" s="11" t="s">
        <v>1967</v>
      </c>
      <c r="H301" s="11" t="s">
        <v>1545</v>
      </c>
      <c r="I301" s="11" t="s">
        <v>1494</v>
      </c>
      <c r="J301" s="11" t="s">
        <v>1931</v>
      </c>
      <c r="K301" s="11"/>
    </row>
    <row r="302" ht="15.0" customHeight="1">
      <c r="A302" s="9" t="s">
        <v>1968</v>
      </c>
      <c r="B302" s="9" t="s">
        <v>967</v>
      </c>
      <c r="C302" s="9" t="s">
        <v>968</v>
      </c>
      <c r="D302" s="9" t="s">
        <v>1337</v>
      </c>
      <c r="E302" s="9">
        <v>1.0</v>
      </c>
      <c r="F302" s="9" t="s">
        <v>1492</v>
      </c>
      <c r="G302" s="9" t="s">
        <v>469</v>
      </c>
      <c r="H302" s="9" t="s">
        <v>1337</v>
      </c>
      <c r="I302" s="9" t="s">
        <v>1494</v>
      </c>
      <c r="J302" s="9" t="s">
        <v>1925</v>
      </c>
      <c r="K302" s="9"/>
    </row>
    <row r="303" ht="15.0" customHeight="1">
      <c r="A303" s="11" t="s">
        <v>1969</v>
      </c>
      <c r="B303" s="11" t="s">
        <v>967</v>
      </c>
      <c r="C303" s="11" t="s">
        <v>968</v>
      </c>
      <c r="D303" s="11" t="s">
        <v>1337</v>
      </c>
      <c r="E303" s="11">
        <v>1.0</v>
      </c>
      <c r="F303" s="11" t="s">
        <v>1497</v>
      </c>
      <c r="G303" s="11" t="s">
        <v>1970</v>
      </c>
      <c r="H303" s="11" t="s">
        <v>1337</v>
      </c>
      <c r="I303" s="11" t="s">
        <v>1494</v>
      </c>
      <c r="J303" s="11" t="s">
        <v>1925</v>
      </c>
      <c r="K303" s="11"/>
    </row>
    <row r="304" ht="15.0" customHeight="1">
      <c r="A304" s="9" t="s">
        <v>1971</v>
      </c>
      <c r="B304" s="9" t="s">
        <v>967</v>
      </c>
      <c r="C304" s="9" t="s">
        <v>968</v>
      </c>
      <c r="D304" s="9" t="s">
        <v>531</v>
      </c>
      <c r="E304" s="9">
        <v>1.0</v>
      </c>
      <c r="F304" s="9" t="s">
        <v>1492</v>
      </c>
      <c r="G304" s="9" t="s">
        <v>1951</v>
      </c>
      <c r="H304" s="9" t="s">
        <v>531</v>
      </c>
      <c r="I304" s="9" t="s">
        <v>1494</v>
      </c>
      <c r="J304" s="9" t="s">
        <v>1931</v>
      </c>
      <c r="K304" s="9"/>
    </row>
    <row r="305" ht="15.0" customHeight="1">
      <c r="A305" s="11" t="s">
        <v>1972</v>
      </c>
      <c r="B305" s="11" t="s">
        <v>967</v>
      </c>
      <c r="C305" s="11" t="s">
        <v>968</v>
      </c>
      <c r="D305" s="11" t="s">
        <v>531</v>
      </c>
      <c r="E305" s="11">
        <v>1.0</v>
      </c>
      <c r="F305" s="11" t="s">
        <v>1497</v>
      </c>
      <c r="G305" s="11" t="s">
        <v>1922</v>
      </c>
      <c r="H305" s="11" t="s">
        <v>531</v>
      </c>
      <c r="I305" s="11" t="s">
        <v>1494</v>
      </c>
      <c r="J305" s="11" t="s">
        <v>1931</v>
      </c>
      <c r="K305" s="11"/>
    </row>
    <row r="306" ht="15.0" customHeight="1">
      <c r="A306" s="9" t="s">
        <v>1974</v>
      </c>
      <c r="B306" s="9" t="s">
        <v>984</v>
      </c>
      <c r="C306" s="9" t="s">
        <v>985</v>
      </c>
      <c r="D306" s="9" t="s">
        <v>1165</v>
      </c>
      <c r="E306" s="9">
        <v>1.0</v>
      </c>
      <c r="F306" s="9" t="s">
        <v>1492</v>
      </c>
      <c r="G306" s="9" t="s">
        <v>1975</v>
      </c>
      <c r="H306" s="9" t="s">
        <v>1165</v>
      </c>
      <c r="I306" s="9" t="s">
        <v>1494</v>
      </c>
      <c r="J306" s="9" t="s">
        <v>1920</v>
      </c>
      <c r="K306" s="9"/>
    </row>
    <row r="307" ht="15.0" customHeight="1">
      <c r="A307" s="11" t="s">
        <v>1976</v>
      </c>
      <c r="B307" s="11" t="s">
        <v>984</v>
      </c>
      <c r="C307" s="11" t="s">
        <v>985</v>
      </c>
      <c r="D307" s="11" t="s">
        <v>1165</v>
      </c>
      <c r="E307" s="11">
        <v>1.0</v>
      </c>
      <c r="F307" s="11" t="s">
        <v>1497</v>
      </c>
      <c r="G307" s="11" t="s">
        <v>1977</v>
      </c>
      <c r="H307" s="11" t="s">
        <v>1165</v>
      </c>
      <c r="I307" s="11" t="s">
        <v>1494</v>
      </c>
      <c r="J307" s="11" t="s">
        <v>1920</v>
      </c>
      <c r="K307" s="11"/>
    </row>
    <row r="308" ht="15.0" customHeight="1">
      <c r="A308" s="9" t="s">
        <v>1978</v>
      </c>
      <c r="B308" s="9" t="s">
        <v>984</v>
      </c>
      <c r="C308" s="9" t="s">
        <v>985</v>
      </c>
      <c r="D308" s="9" t="s">
        <v>593</v>
      </c>
      <c r="E308" s="9">
        <v>1.0</v>
      </c>
      <c r="F308" s="9" t="s">
        <v>1492</v>
      </c>
      <c r="G308" s="9" t="s">
        <v>1979</v>
      </c>
      <c r="H308" s="9" t="s">
        <v>593</v>
      </c>
      <c r="I308" s="9" t="s">
        <v>1494</v>
      </c>
      <c r="J308" s="9" t="s">
        <v>1925</v>
      </c>
      <c r="K308" s="9"/>
    </row>
    <row r="309" ht="15.0" customHeight="1">
      <c r="A309" s="11" t="s">
        <v>1980</v>
      </c>
      <c r="B309" s="11" t="s">
        <v>984</v>
      </c>
      <c r="C309" s="11" t="s">
        <v>985</v>
      </c>
      <c r="D309" s="11" t="s">
        <v>593</v>
      </c>
      <c r="E309" s="11">
        <v>1.0</v>
      </c>
      <c r="F309" s="11" t="s">
        <v>1497</v>
      </c>
      <c r="G309" s="11" t="s">
        <v>1981</v>
      </c>
      <c r="H309" s="11" t="s">
        <v>593</v>
      </c>
      <c r="I309" s="11" t="s">
        <v>1494</v>
      </c>
      <c r="J309" s="11" t="s">
        <v>1925</v>
      </c>
      <c r="K309" s="11"/>
    </row>
    <row r="310" ht="15.0" customHeight="1">
      <c r="A310" s="9" t="s">
        <v>1982</v>
      </c>
      <c r="B310" s="9" t="s">
        <v>984</v>
      </c>
      <c r="C310" s="9" t="s">
        <v>985</v>
      </c>
      <c r="D310" s="9" t="s">
        <v>1505</v>
      </c>
      <c r="E310" s="9">
        <v>1.0</v>
      </c>
      <c r="F310" s="9" t="s">
        <v>1492</v>
      </c>
      <c r="G310" s="9" t="s">
        <v>1983</v>
      </c>
      <c r="H310" s="9" t="s">
        <v>1505</v>
      </c>
      <c r="I310" s="9" t="s">
        <v>1494</v>
      </c>
      <c r="J310" s="9" t="s">
        <v>1931</v>
      </c>
      <c r="K310" s="9"/>
    </row>
    <row r="311" ht="15.0" customHeight="1">
      <c r="A311" s="11" t="s">
        <v>1984</v>
      </c>
      <c r="B311" s="11" t="s">
        <v>984</v>
      </c>
      <c r="C311" s="11" t="s">
        <v>985</v>
      </c>
      <c r="D311" s="11" t="s">
        <v>1505</v>
      </c>
      <c r="E311" s="11">
        <v>1.0</v>
      </c>
      <c r="F311" s="11" t="s">
        <v>1497</v>
      </c>
      <c r="G311" s="11" t="s">
        <v>1985</v>
      </c>
      <c r="H311" s="11" t="s">
        <v>1505</v>
      </c>
      <c r="I311" s="11" t="s">
        <v>1494</v>
      </c>
      <c r="J311" s="11" t="s">
        <v>1931</v>
      </c>
      <c r="K311" s="11"/>
    </row>
    <row r="312" ht="15.0" customHeight="1">
      <c r="A312" s="9" t="s">
        <v>1986</v>
      </c>
      <c r="B312" s="9" t="s">
        <v>984</v>
      </c>
      <c r="C312" s="9" t="s">
        <v>985</v>
      </c>
      <c r="D312" s="9" t="s">
        <v>1511</v>
      </c>
      <c r="E312" s="9">
        <v>1.0</v>
      </c>
      <c r="F312" s="9" t="s">
        <v>1492</v>
      </c>
      <c r="G312" s="9" t="s">
        <v>481</v>
      </c>
      <c r="H312" s="9" t="s">
        <v>1511</v>
      </c>
      <c r="I312" s="9" t="s">
        <v>1494</v>
      </c>
      <c r="J312" s="9" t="s">
        <v>1920</v>
      </c>
      <c r="K312" s="9"/>
    </row>
    <row r="313" ht="15.0" customHeight="1">
      <c r="A313" s="11" t="s">
        <v>1987</v>
      </c>
      <c r="B313" s="11" t="s">
        <v>984</v>
      </c>
      <c r="C313" s="11" t="s">
        <v>985</v>
      </c>
      <c r="D313" s="11" t="s">
        <v>1511</v>
      </c>
      <c r="E313" s="11">
        <v>1.0</v>
      </c>
      <c r="F313" s="11" t="s">
        <v>1497</v>
      </c>
      <c r="G313" s="11" t="s">
        <v>1989</v>
      </c>
      <c r="H313" s="11" t="s">
        <v>1511</v>
      </c>
      <c r="I313" s="11" t="s">
        <v>1494</v>
      </c>
      <c r="J313" s="11" t="s">
        <v>1920</v>
      </c>
      <c r="K313" s="11"/>
    </row>
    <row r="314" ht="15.0" customHeight="1">
      <c r="A314" s="9" t="s">
        <v>1990</v>
      </c>
      <c r="B314" s="9" t="s">
        <v>984</v>
      </c>
      <c r="C314" s="9" t="s">
        <v>985</v>
      </c>
      <c r="D314" s="9" t="s">
        <v>1515</v>
      </c>
      <c r="E314" s="9">
        <v>1.0</v>
      </c>
      <c r="F314" s="9" t="s">
        <v>1492</v>
      </c>
      <c r="G314" s="9" t="s">
        <v>1991</v>
      </c>
      <c r="H314" s="9" t="s">
        <v>1515</v>
      </c>
      <c r="I314" s="9" t="s">
        <v>1494</v>
      </c>
      <c r="J314" s="9" t="s">
        <v>1925</v>
      </c>
      <c r="K314" s="9"/>
    </row>
    <row r="315" ht="15.0" customHeight="1">
      <c r="A315" s="11" t="s">
        <v>1992</v>
      </c>
      <c r="B315" s="11" t="s">
        <v>984</v>
      </c>
      <c r="C315" s="11" t="s">
        <v>985</v>
      </c>
      <c r="D315" s="11" t="s">
        <v>1515</v>
      </c>
      <c r="E315" s="11">
        <v>1.0</v>
      </c>
      <c r="F315" s="11" t="s">
        <v>1497</v>
      </c>
      <c r="G315" s="11" t="s">
        <v>1993</v>
      </c>
      <c r="H315" s="11" t="s">
        <v>1515</v>
      </c>
      <c r="I315" s="11" t="s">
        <v>1494</v>
      </c>
      <c r="J315" s="11" t="s">
        <v>1925</v>
      </c>
      <c r="K315" s="11"/>
    </row>
    <row r="316" ht="15.0" customHeight="1">
      <c r="A316" s="9" t="s">
        <v>1994</v>
      </c>
      <c r="B316" s="9" t="s">
        <v>984</v>
      </c>
      <c r="C316" s="9" t="s">
        <v>985</v>
      </c>
      <c r="D316" s="9" t="s">
        <v>1545</v>
      </c>
      <c r="E316" s="9">
        <v>1.0</v>
      </c>
      <c r="F316" s="9" t="s">
        <v>1492</v>
      </c>
      <c r="G316" s="9" t="s">
        <v>1995</v>
      </c>
      <c r="H316" s="9" t="s">
        <v>1545</v>
      </c>
      <c r="I316" s="9" t="s">
        <v>1494</v>
      </c>
      <c r="J316" s="9" t="s">
        <v>1931</v>
      </c>
      <c r="K316" s="9"/>
    </row>
    <row r="317" ht="15.0" customHeight="1">
      <c r="A317" s="11" t="s">
        <v>1996</v>
      </c>
      <c r="B317" s="11" t="s">
        <v>984</v>
      </c>
      <c r="C317" s="11" t="s">
        <v>985</v>
      </c>
      <c r="D317" s="11" t="s">
        <v>1545</v>
      </c>
      <c r="E317" s="11">
        <v>1.0</v>
      </c>
      <c r="F317" s="11" t="s">
        <v>1497</v>
      </c>
      <c r="G317" s="11" t="s">
        <v>1997</v>
      </c>
      <c r="H317" s="11" t="s">
        <v>1545</v>
      </c>
      <c r="I317" s="11" t="s">
        <v>1494</v>
      </c>
      <c r="J317" s="11" t="s">
        <v>1931</v>
      </c>
      <c r="K317" s="11"/>
    </row>
    <row r="318" ht="15.0" customHeight="1">
      <c r="A318" s="9" t="s">
        <v>1998</v>
      </c>
      <c r="B318" s="9" t="s">
        <v>984</v>
      </c>
      <c r="C318" s="9" t="s">
        <v>985</v>
      </c>
      <c r="D318" s="9" t="s">
        <v>1337</v>
      </c>
      <c r="E318" s="9">
        <v>1.0</v>
      </c>
      <c r="F318" s="9" t="s">
        <v>1492</v>
      </c>
      <c r="G318" s="9" t="s">
        <v>481</v>
      </c>
      <c r="H318" s="9" t="s">
        <v>1337</v>
      </c>
      <c r="I318" s="9" t="s">
        <v>1494</v>
      </c>
      <c r="J318" s="9" t="s">
        <v>1925</v>
      </c>
      <c r="K318" s="9"/>
    </row>
    <row r="319" ht="15.0" customHeight="1">
      <c r="A319" s="11" t="s">
        <v>1999</v>
      </c>
      <c r="B319" s="11" t="s">
        <v>984</v>
      </c>
      <c r="C319" s="11" t="s">
        <v>985</v>
      </c>
      <c r="D319" s="11" t="s">
        <v>1337</v>
      </c>
      <c r="E319" s="11">
        <v>1.0</v>
      </c>
      <c r="F319" s="11" t="s">
        <v>1497</v>
      </c>
      <c r="G319" s="11" t="s">
        <v>2000</v>
      </c>
      <c r="H319" s="11" t="s">
        <v>1337</v>
      </c>
      <c r="I319" s="11" t="s">
        <v>1494</v>
      </c>
      <c r="J319" s="11" t="s">
        <v>1925</v>
      </c>
      <c r="K319" s="11"/>
    </row>
    <row r="320" ht="15.0" customHeight="1">
      <c r="A320" s="9" t="s">
        <v>2001</v>
      </c>
      <c r="B320" s="9" t="s">
        <v>984</v>
      </c>
      <c r="C320" s="9" t="s">
        <v>985</v>
      </c>
      <c r="D320" s="9" t="s">
        <v>531</v>
      </c>
      <c r="E320" s="9">
        <v>1.0</v>
      </c>
      <c r="F320" s="9" t="s">
        <v>1492</v>
      </c>
      <c r="G320" s="9" t="s">
        <v>2002</v>
      </c>
      <c r="H320" s="9" t="s">
        <v>531</v>
      </c>
      <c r="I320" s="9" t="s">
        <v>1494</v>
      </c>
      <c r="J320" s="9" t="s">
        <v>1931</v>
      </c>
      <c r="K320" s="9"/>
    </row>
    <row r="321" ht="15.0" customHeight="1">
      <c r="A321" s="11" t="s">
        <v>2004</v>
      </c>
      <c r="B321" s="11" t="s">
        <v>984</v>
      </c>
      <c r="C321" s="11" t="s">
        <v>985</v>
      </c>
      <c r="D321" s="11" t="s">
        <v>531</v>
      </c>
      <c r="E321" s="11">
        <v>1.0</v>
      </c>
      <c r="F321" s="11" t="s">
        <v>1497</v>
      </c>
      <c r="G321" s="11" t="s">
        <v>1977</v>
      </c>
      <c r="H321" s="11" t="s">
        <v>531</v>
      </c>
      <c r="I321" s="11" t="s">
        <v>1494</v>
      </c>
      <c r="J321" s="11" t="s">
        <v>1931</v>
      </c>
      <c r="K321" s="11"/>
    </row>
    <row r="322" ht="15.0" customHeight="1">
      <c r="A322" s="9" t="s">
        <v>2005</v>
      </c>
      <c r="B322" s="9" t="s">
        <v>1000</v>
      </c>
      <c r="C322" s="9" t="s">
        <v>1001</v>
      </c>
      <c r="D322" s="9" t="s">
        <v>1165</v>
      </c>
      <c r="E322" s="9">
        <v>1.0</v>
      </c>
      <c r="F322" s="9" t="s">
        <v>1492</v>
      </c>
      <c r="G322" s="9" t="s">
        <v>2006</v>
      </c>
      <c r="H322" s="9" t="s">
        <v>1165</v>
      </c>
      <c r="I322" s="9" t="s">
        <v>1494</v>
      </c>
      <c r="J322" s="9" t="s">
        <v>1920</v>
      </c>
      <c r="K322" s="9"/>
    </row>
    <row r="323" ht="15.0" customHeight="1">
      <c r="A323" s="11" t="s">
        <v>2008</v>
      </c>
      <c r="B323" s="11" t="s">
        <v>1000</v>
      </c>
      <c r="C323" s="11" t="s">
        <v>1001</v>
      </c>
      <c r="D323" s="11" t="s">
        <v>1165</v>
      </c>
      <c r="E323" s="11">
        <v>1.0</v>
      </c>
      <c r="F323" s="11" t="s">
        <v>1497</v>
      </c>
      <c r="G323" s="11" t="s">
        <v>2009</v>
      </c>
      <c r="H323" s="11" t="s">
        <v>593</v>
      </c>
      <c r="I323" s="11" t="s">
        <v>1494</v>
      </c>
      <c r="J323" s="11" t="s">
        <v>1920</v>
      </c>
      <c r="K323" s="11" t="s">
        <v>1531</v>
      </c>
    </row>
    <row r="324" ht="15.0" customHeight="1">
      <c r="A324" s="9" t="s">
        <v>2010</v>
      </c>
      <c r="B324" s="9" t="s">
        <v>1000</v>
      </c>
      <c r="C324" s="9" t="s">
        <v>1001</v>
      </c>
      <c r="D324" s="9" t="s">
        <v>593</v>
      </c>
      <c r="E324" s="9">
        <v>1.0</v>
      </c>
      <c r="F324" s="9" t="s">
        <v>1492</v>
      </c>
      <c r="G324" s="9" t="s">
        <v>2011</v>
      </c>
      <c r="H324" s="9" t="s">
        <v>593</v>
      </c>
      <c r="I324" s="9" t="s">
        <v>1494</v>
      </c>
      <c r="J324" s="9" t="s">
        <v>1925</v>
      </c>
      <c r="K324" s="9"/>
    </row>
    <row r="325" ht="15.0" customHeight="1">
      <c r="A325" s="11" t="s">
        <v>2012</v>
      </c>
      <c r="B325" s="11" t="s">
        <v>1000</v>
      </c>
      <c r="C325" s="11" t="s">
        <v>1001</v>
      </c>
      <c r="D325" s="11" t="s">
        <v>593</v>
      </c>
      <c r="E325" s="11">
        <v>1.0</v>
      </c>
      <c r="F325" s="11" t="s">
        <v>1497</v>
      </c>
      <c r="G325" s="11" t="s">
        <v>2013</v>
      </c>
      <c r="H325" s="11" t="s">
        <v>1505</v>
      </c>
      <c r="I325" s="11" t="s">
        <v>1494</v>
      </c>
      <c r="J325" s="11" t="s">
        <v>1925</v>
      </c>
      <c r="K325" s="11" t="s">
        <v>1531</v>
      </c>
    </row>
    <row r="326" ht="15.0" customHeight="1">
      <c r="A326" s="9" t="s">
        <v>2014</v>
      </c>
      <c r="B326" s="9" t="s">
        <v>1000</v>
      </c>
      <c r="C326" s="9" t="s">
        <v>1001</v>
      </c>
      <c r="D326" s="9" t="s">
        <v>1505</v>
      </c>
      <c r="E326" s="9">
        <v>1.0</v>
      </c>
      <c r="F326" s="9" t="s">
        <v>1492</v>
      </c>
      <c r="G326" s="9" t="s">
        <v>2015</v>
      </c>
      <c r="H326" s="9" t="s">
        <v>1505</v>
      </c>
      <c r="I326" s="9" t="s">
        <v>1494</v>
      </c>
      <c r="J326" s="9" t="s">
        <v>1931</v>
      </c>
      <c r="K326" s="9"/>
    </row>
    <row r="327" ht="15.0" customHeight="1">
      <c r="A327" s="11" t="s">
        <v>2016</v>
      </c>
      <c r="B327" s="11" t="s">
        <v>1000</v>
      </c>
      <c r="C327" s="11" t="s">
        <v>1001</v>
      </c>
      <c r="D327" s="11" t="s">
        <v>1505</v>
      </c>
      <c r="E327" s="11">
        <v>1.0</v>
      </c>
      <c r="F327" s="11" t="s">
        <v>1497</v>
      </c>
      <c r="G327" s="11" t="s">
        <v>2017</v>
      </c>
      <c r="H327" s="11" t="s">
        <v>1511</v>
      </c>
      <c r="I327" s="11" t="s">
        <v>1494</v>
      </c>
      <c r="J327" s="11" t="s">
        <v>1931</v>
      </c>
      <c r="K327" s="11" t="s">
        <v>1531</v>
      </c>
    </row>
    <row r="328" ht="15.0" customHeight="1">
      <c r="A328" s="9" t="s">
        <v>2018</v>
      </c>
      <c r="B328" s="9" t="s">
        <v>1000</v>
      </c>
      <c r="C328" s="9" t="s">
        <v>1001</v>
      </c>
      <c r="D328" s="9" t="s">
        <v>1511</v>
      </c>
      <c r="E328" s="9">
        <v>1.0</v>
      </c>
      <c r="F328" s="9" t="s">
        <v>1492</v>
      </c>
      <c r="G328" s="9" t="s">
        <v>470</v>
      </c>
      <c r="H328" s="9" t="s">
        <v>1511</v>
      </c>
      <c r="I328" s="9" t="s">
        <v>1494</v>
      </c>
      <c r="J328" s="9" t="s">
        <v>1920</v>
      </c>
      <c r="K328" s="9"/>
    </row>
    <row r="329" ht="15.0" customHeight="1">
      <c r="A329" s="11" t="s">
        <v>2020</v>
      </c>
      <c r="B329" s="11" t="s">
        <v>1000</v>
      </c>
      <c r="C329" s="11" t="s">
        <v>1001</v>
      </c>
      <c r="D329" s="11" t="s">
        <v>1511</v>
      </c>
      <c r="E329" s="11">
        <v>1.0</v>
      </c>
      <c r="F329" s="11" t="s">
        <v>1497</v>
      </c>
      <c r="G329" s="11" t="s">
        <v>2021</v>
      </c>
      <c r="H329" s="11" t="s">
        <v>1515</v>
      </c>
      <c r="I329" s="11" t="s">
        <v>1494</v>
      </c>
      <c r="J329" s="11" t="s">
        <v>1920</v>
      </c>
      <c r="K329" s="11" t="s">
        <v>1531</v>
      </c>
    </row>
    <row r="330" ht="15.0" customHeight="1">
      <c r="A330" s="9" t="s">
        <v>2022</v>
      </c>
      <c r="B330" s="9" t="s">
        <v>1000</v>
      </c>
      <c r="C330" s="9" t="s">
        <v>1001</v>
      </c>
      <c r="D330" s="9" t="s">
        <v>1515</v>
      </c>
      <c r="E330" s="9">
        <v>1.0</v>
      </c>
      <c r="F330" s="9" t="s">
        <v>1492</v>
      </c>
      <c r="G330" s="9" t="s">
        <v>2023</v>
      </c>
      <c r="H330" s="9" t="s">
        <v>1515</v>
      </c>
      <c r="I330" s="9" t="s">
        <v>1494</v>
      </c>
      <c r="J330" s="9" t="s">
        <v>1925</v>
      </c>
      <c r="K330" s="9"/>
    </row>
    <row r="331" ht="15.0" customHeight="1">
      <c r="A331" s="11" t="s">
        <v>2024</v>
      </c>
      <c r="B331" s="11" t="s">
        <v>1000</v>
      </c>
      <c r="C331" s="11" t="s">
        <v>1001</v>
      </c>
      <c r="D331" s="11" t="s">
        <v>1515</v>
      </c>
      <c r="E331" s="11">
        <v>1.0</v>
      </c>
      <c r="F331" s="11" t="s">
        <v>1497</v>
      </c>
      <c r="G331" s="11" t="s">
        <v>2025</v>
      </c>
      <c r="H331" s="11" t="s">
        <v>1359</v>
      </c>
      <c r="I331" s="11" t="s">
        <v>1494</v>
      </c>
      <c r="J331" s="11" t="s">
        <v>1925</v>
      </c>
      <c r="K331" s="11" t="s">
        <v>1531</v>
      </c>
    </row>
    <row r="332" ht="15.0" customHeight="1">
      <c r="A332" s="9" t="s">
        <v>2026</v>
      </c>
      <c r="B332" s="9" t="s">
        <v>1000</v>
      </c>
      <c r="C332" s="9" t="s">
        <v>1001</v>
      </c>
      <c r="D332" s="9" t="s">
        <v>1332</v>
      </c>
      <c r="E332" s="9">
        <v>1.0</v>
      </c>
      <c r="F332" s="9" t="s">
        <v>1492</v>
      </c>
      <c r="G332" s="9" t="s">
        <v>2027</v>
      </c>
      <c r="H332" s="9" t="s">
        <v>1332</v>
      </c>
      <c r="I332" s="9" t="s">
        <v>1494</v>
      </c>
      <c r="J332" s="9" t="s">
        <v>1920</v>
      </c>
      <c r="K332" s="9"/>
    </row>
    <row r="333" ht="15.0" customHeight="1">
      <c r="A333" s="11" t="s">
        <v>2028</v>
      </c>
      <c r="B333" s="11" t="s">
        <v>1000</v>
      </c>
      <c r="C333" s="11" t="s">
        <v>1001</v>
      </c>
      <c r="D333" s="11" t="s">
        <v>1332</v>
      </c>
      <c r="E333" s="11">
        <v>1.0</v>
      </c>
      <c r="F333" s="11" t="s">
        <v>1497</v>
      </c>
      <c r="G333" s="11" t="s">
        <v>2029</v>
      </c>
      <c r="H333" s="11" t="s">
        <v>1524</v>
      </c>
      <c r="I333" s="11" t="s">
        <v>1494</v>
      </c>
      <c r="J333" s="11" t="s">
        <v>1920</v>
      </c>
      <c r="K333" s="11" t="s">
        <v>1531</v>
      </c>
    </row>
    <row r="334" ht="15.0" customHeight="1">
      <c r="A334" s="9" t="s">
        <v>2030</v>
      </c>
      <c r="B334" s="9" t="s">
        <v>1000</v>
      </c>
      <c r="C334" s="9" t="s">
        <v>1001</v>
      </c>
      <c r="D334" s="9" t="s">
        <v>1524</v>
      </c>
      <c r="E334" s="9">
        <v>1.0</v>
      </c>
      <c r="F334" s="9" t="s">
        <v>1492</v>
      </c>
      <c r="G334" s="9" t="s">
        <v>2031</v>
      </c>
      <c r="H334" s="9" t="s">
        <v>1524</v>
      </c>
      <c r="I334" s="9" t="s">
        <v>1494</v>
      </c>
      <c r="J334" s="9" t="s">
        <v>1925</v>
      </c>
      <c r="K334" s="9"/>
    </row>
    <row r="335" ht="15.0" customHeight="1">
      <c r="A335" s="11" t="s">
        <v>2032</v>
      </c>
      <c r="B335" s="11" t="s">
        <v>1000</v>
      </c>
      <c r="C335" s="11" t="s">
        <v>1001</v>
      </c>
      <c r="D335" s="11" t="s">
        <v>1524</v>
      </c>
      <c r="E335" s="11">
        <v>1.0</v>
      </c>
      <c r="F335" s="11" t="s">
        <v>1497</v>
      </c>
      <c r="G335" s="11" t="s">
        <v>2033</v>
      </c>
      <c r="H335" s="11" t="s">
        <v>1377</v>
      </c>
      <c r="I335" s="11" t="s">
        <v>1494</v>
      </c>
      <c r="J335" s="11" t="s">
        <v>1925</v>
      </c>
      <c r="K335" s="11" t="s">
        <v>1531</v>
      </c>
    </row>
    <row r="336" ht="15.0" customHeight="1">
      <c r="A336" s="9" t="s">
        <v>2034</v>
      </c>
      <c r="B336" s="9" t="s">
        <v>1000</v>
      </c>
      <c r="C336" s="9" t="s">
        <v>1001</v>
      </c>
      <c r="D336" s="9" t="s">
        <v>1377</v>
      </c>
      <c r="E336" s="9">
        <v>1.0</v>
      </c>
      <c r="F336" s="9" t="s">
        <v>1492</v>
      </c>
      <c r="G336" s="9" t="s">
        <v>2035</v>
      </c>
      <c r="H336" s="9" t="s">
        <v>1377</v>
      </c>
      <c r="I336" s="9" t="s">
        <v>1494</v>
      </c>
      <c r="J336" s="9" t="s">
        <v>1931</v>
      </c>
      <c r="K336" s="9"/>
    </row>
    <row r="337" ht="15.0" customHeight="1">
      <c r="A337" s="11" t="s">
        <v>2037</v>
      </c>
      <c r="B337" s="11" t="s">
        <v>1000</v>
      </c>
      <c r="C337" s="11" t="s">
        <v>1001</v>
      </c>
      <c r="D337" s="11" t="s">
        <v>1377</v>
      </c>
      <c r="E337" s="11">
        <v>1.0</v>
      </c>
      <c r="F337" s="11" t="s">
        <v>1497</v>
      </c>
      <c r="G337" s="11" t="s">
        <v>2038</v>
      </c>
      <c r="H337" s="11" t="s">
        <v>1355</v>
      </c>
      <c r="I337" s="11" t="s">
        <v>1494</v>
      </c>
      <c r="J337" s="11" t="s">
        <v>1931</v>
      </c>
      <c r="K337" s="11" t="s">
        <v>1531</v>
      </c>
    </row>
    <row r="338" ht="15.0" customHeight="1">
      <c r="A338" s="9" t="s">
        <v>2039</v>
      </c>
      <c r="B338" s="9" t="s">
        <v>1000</v>
      </c>
      <c r="C338" s="9" t="s">
        <v>1001</v>
      </c>
      <c r="D338" s="9" t="s">
        <v>1355</v>
      </c>
      <c r="E338" s="9">
        <v>1.0</v>
      </c>
      <c r="F338" s="9" t="s">
        <v>1492</v>
      </c>
      <c r="G338" s="9" t="s">
        <v>2040</v>
      </c>
      <c r="H338" s="9" t="s">
        <v>1355</v>
      </c>
      <c r="I338" s="9" t="s">
        <v>1494</v>
      </c>
      <c r="J338" s="9" t="s">
        <v>1920</v>
      </c>
      <c r="K338" s="9"/>
    </row>
    <row r="339" ht="15.0" customHeight="1">
      <c r="A339" s="11" t="s">
        <v>2041</v>
      </c>
      <c r="B339" s="11" t="s">
        <v>1000</v>
      </c>
      <c r="C339" s="11" t="s">
        <v>1001</v>
      </c>
      <c r="D339" s="11" t="s">
        <v>1355</v>
      </c>
      <c r="E339" s="11">
        <v>1.0</v>
      </c>
      <c r="F339" s="11" t="s">
        <v>1497</v>
      </c>
      <c r="G339" s="11" t="s">
        <v>2042</v>
      </c>
      <c r="H339" s="11" t="s">
        <v>1459</v>
      </c>
      <c r="I339" s="11" t="s">
        <v>1494</v>
      </c>
      <c r="J339" s="11" t="s">
        <v>1920</v>
      </c>
      <c r="K339" s="11" t="s">
        <v>1531</v>
      </c>
    </row>
    <row r="340" ht="15.0" customHeight="1">
      <c r="A340" s="9" t="s">
        <v>2043</v>
      </c>
      <c r="B340" s="9" t="s">
        <v>1000</v>
      </c>
      <c r="C340" s="9" t="s">
        <v>1001</v>
      </c>
      <c r="D340" s="9" t="s">
        <v>1459</v>
      </c>
      <c r="E340" s="9">
        <v>1.0</v>
      </c>
      <c r="F340" s="9" t="s">
        <v>1492</v>
      </c>
      <c r="G340" s="9" t="s">
        <v>2044</v>
      </c>
      <c r="H340" s="9" t="s">
        <v>1459</v>
      </c>
      <c r="I340" s="9" t="s">
        <v>1494</v>
      </c>
      <c r="J340" s="9" t="s">
        <v>1925</v>
      </c>
      <c r="K340" s="9"/>
    </row>
    <row r="341" ht="15.0" customHeight="1">
      <c r="A341" s="11" t="s">
        <v>2045</v>
      </c>
      <c r="B341" s="11" t="s">
        <v>1000</v>
      </c>
      <c r="C341" s="11" t="s">
        <v>1001</v>
      </c>
      <c r="D341" s="11" t="s">
        <v>1459</v>
      </c>
      <c r="E341" s="11">
        <v>1.0</v>
      </c>
      <c r="F341" s="11" t="s">
        <v>1497</v>
      </c>
      <c r="G341" s="11" t="s">
        <v>2046</v>
      </c>
      <c r="H341" s="11" t="s">
        <v>1545</v>
      </c>
      <c r="I341" s="11" t="s">
        <v>1494</v>
      </c>
      <c r="J341" s="11" t="s">
        <v>1925</v>
      </c>
      <c r="K341" s="11" t="s">
        <v>1531</v>
      </c>
    </row>
    <row r="342" ht="15.0" customHeight="1">
      <c r="A342" s="9" t="s">
        <v>2047</v>
      </c>
      <c r="B342" s="9" t="s">
        <v>1000</v>
      </c>
      <c r="C342" s="9" t="s">
        <v>1001</v>
      </c>
      <c r="D342" s="9" t="s">
        <v>1545</v>
      </c>
      <c r="E342" s="9">
        <v>1.0</v>
      </c>
      <c r="F342" s="9" t="s">
        <v>1492</v>
      </c>
      <c r="G342" s="9" t="s">
        <v>2048</v>
      </c>
      <c r="H342" s="9" t="s">
        <v>1545</v>
      </c>
      <c r="I342" s="9" t="s">
        <v>1494</v>
      </c>
      <c r="J342" s="9" t="s">
        <v>1931</v>
      </c>
      <c r="K342" s="9"/>
    </row>
    <row r="343" ht="15.0" customHeight="1">
      <c r="A343" s="11" t="s">
        <v>2049</v>
      </c>
      <c r="B343" s="11" t="s">
        <v>1000</v>
      </c>
      <c r="C343" s="11" t="s">
        <v>1001</v>
      </c>
      <c r="D343" s="11" t="s">
        <v>1545</v>
      </c>
      <c r="E343" s="11">
        <v>1.0</v>
      </c>
      <c r="F343" s="11" t="s">
        <v>1497</v>
      </c>
      <c r="G343" s="11" t="s">
        <v>2050</v>
      </c>
      <c r="H343" s="11" t="s">
        <v>1409</v>
      </c>
      <c r="I343" s="11" t="s">
        <v>1494</v>
      </c>
      <c r="J343" s="11" t="s">
        <v>1931</v>
      </c>
      <c r="K343" s="11" t="s">
        <v>1531</v>
      </c>
    </row>
    <row r="344" ht="15.0" customHeight="1">
      <c r="A344" s="9" t="s">
        <v>2051</v>
      </c>
      <c r="B344" s="9" t="s">
        <v>1000</v>
      </c>
      <c r="C344" s="9" t="s">
        <v>1001</v>
      </c>
      <c r="D344" s="9" t="s">
        <v>1337</v>
      </c>
      <c r="E344" s="9">
        <v>1.0</v>
      </c>
      <c r="F344" s="9" t="s">
        <v>1492</v>
      </c>
      <c r="G344" s="9" t="s">
        <v>470</v>
      </c>
      <c r="H344" s="9" t="s">
        <v>1337</v>
      </c>
      <c r="I344" s="9" t="s">
        <v>1494</v>
      </c>
      <c r="J344" s="9" t="s">
        <v>1925</v>
      </c>
      <c r="K344" s="9"/>
    </row>
    <row r="345" ht="15.0" customHeight="1">
      <c r="A345" s="11" t="s">
        <v>2053</v>
      </c>
      <c r="B345" s="11" t="s">
        <v>1000</v>
      </c>
      <c r="C345" s="11" t="s">
        <v>1001</v>
      </c>
      <c r="D345" s="11" t="s">
        <v>1337</v>
      </c>
      <c r="E345" s="11">
        <v>1.0</v>
      </c>
      <c r="F345" s="11" t="s">
        <v>1497</v>
      </c>
      <c r="G345" s="11" t="s">
        <v>2054</v>
      </c>
      <c r="H345" s="11" t="s">
        <v>531</v>
      </c>
      <c r="I345" s="11" t="s">
        <v>1494</v>
      </c>
      <c r="J345" s="11" t="s">
        <v>1925</v>
      </c>
      <c r="K345" s="11" t="s">
        <v>1531</v>
      </c>
    </row>
    <row r="346" ht="15.0" customHeight="1">
      <c r="A346" s="9" t="s">
        <v>2055</v>
      </c>
      <c r="B346" s="9" t="s">
        <v>1000</v>
      </c>
      <c r="C346" s="9" t="s">
        <v>1001</v>
      </c>
      <c r="D346" s="9" t="s">
        <v>531</v>
      </c>
      <c r="E346" s="9">
        <v>1.0</v>
      </c>
      <c r="F346" s="9" t="s">
        <v>1492</v>
      </c>
      <c r="G346" s="9" t="s">
        <v>2035</v>
      </c>
      <c r="H346" s="9" t="s">
        <v>531</v>
      </c>
      <c r="I346" s="9" t="s">
        <v>1494</v>
      </c>
      <c r="J346" s="9" t="s">
        <v>1931</v>
      </c>
      <c r="K346" s="9"/>
    </row>
    <row r="347" ht="15.0" customHeight="1">
      <c r="A347" s="11" t="s">
        <v>2056</v>
      </c>
      <c r="B347" s="11" t="s">
        <v>1000</v>
      </c>
      <c r="C347" s="11" t="s">
        <v>1001</v>
      </c>
      <c r="D347" s="11" t="s">
        <v>531</v>
      </c>
      <c r="E347" s="11">
        <v>1.0</v>
      </c>
      <c r="F347" s="11" t="s">
        <v>1497</v>
      </c>
      <c r="G347" s="11" t="s">
        <v>2009</v>
      </c>
      <c r="H347" s="11" t="s">
        <v>1178</v>
      </c>
      <c r="I347" s="11" t="s">
        <v>1494</v>
      </c>
      <c r="J347" s="11" t="s">
        <v>1931</v>
      </c>
      <c r="K347" s="11" t="s">
        <v>1531</v>
      </c>
    </row>
    <row r="348" ht="15.0" customHeight="1">
      <c r="A348" s="9" t="s">
        <v>2057</v>
      </c>
      <c r="B348" s="9" t="s">
        <v>1082</v>
      </c>
      <c r="C348" s="9" t="s">
        <v>1083</v>
      </c>
      <c r="D348" s="9" t="s">
        <v>1165</v>
      </c>
      <c r="E348" s="9">
        <v>1.0</v>
      </c>
      <c r="F348" s="9" t="s">
        <v>1492</v>
      </c>
      <c r="G348" s="9" t="s">
        <v>1493</v>
      </c>
      <c r="H348" s="9" t="s">
        <v>1165</v>
      </c>
      <c r="I348" s="9" t="s">
        <v>1494</v>
      </c>
      <c r="J348" s="9" t="s">
        <v>2058</v>
      </c>
      <c r="K348" s="9"/>
    </row>
    <row r="349" ht="15.0" customHeight="1">
      <c r="A349" s="11" t="s">
        <v>2059</v>
      </c>
      <c r="B349" s="11" t="s">
        <v>1082</v>
      </c>
      <c r="C349" s="11" t="s">
        <v>1083</v>
      </c>
      <c r="D349" s="11" t="s">
        <v>1165</v>
      </c>
      <c r="E349" s="11">
        <v>1.0</v>
      </c>
      <c r="F349" s="11" t="s">
        <v>1497</v>
      </c>
      <c r="G349" s="11" t="s">
        <v>1498</v>
      </c>
      <c r="H349" s="11" t="s">
        <v>1165</v>
      </c>
      <c r="I349" s="11" t="s">
        <v>1494</v>
      </c>
      <c r="J349" s="11" t="s">
        <v>2058</v>
      </c>
      <c r="K349" s="11"/>
    </row>
    <row r="350" ht="15.0" customHeight="1">
      <c r="A350" s="9" t="s">
        <v>2060</v>
      </c>
      <c r="B350" s="9" t="s">
        <v>1082</v>
      </c>
      <c r="C350" s="9" t="s">
        <v>1083</v>
      </c>
      <c r="D350" s="9" t="s">
        <v>593</v>
      </c>
      <c r="E350" s="9">
        <v>1.0</v>
      </c>
      <c r="F350" s="9" t="s">
        <v>1492</v>
      </c>
      <c r="G350" s="9" t="s">
        <v>1500</v>
      </c>
      <c r="H350" s="9" t="s">
        <v>593</v>
      </c>
      <c r="I350" s="9" t="s">
        <v>1494</v>
      </c>
      <c r="J350" s="9" t="s">
        <v>2061</v>
      </c>
      <c r="K350" s="9"/>
    </row>
    <row r="351" ht="15.0" customHeight="1">
      <c r="A351" s="11" t="s">
        <v>2062</v>
      </c>
      <c r="B351" s="11" t="s">
        <v>1082</v>
      </c>
      <c r="C351" s="11" t="s">
        <v>1083</v>
      </c>
      <c r="D351" s="11" t="s">
        <v>593</v>
      </c>
      <c r="E351" s="11">
        <v>1.0</v>
      </c>
      <c r="F351" s="11" t="s">
        <v>1497</v>
      </c>
      <c r="G351" s="11" t="s">
        <v>1503</v>
      </c>
      <c r="H351" s="11" t="s">
        <v>593</v>
      </c>
      <c r="I351" s="11" t="s">
        <v>1494</v>
      </c>
      <c r="J351" s="11" t="s">
        <v>2061</v>
      </c>
      <c r="K351" s="11"/>
    </row>
    <row r="352" ht="15.0" customHeight="1">
      <c r="A352" s="9" t="s">
        <v>2063</v>
      </c>
      <c r="B352" s="9" t="s">
        <v>1082</v>
      </c>
      <c r="C352" s="9" t="s">
        <v>1083</v>
      </c>
      <c r="D352" s="9" t="s">
        <v>1505</v>
      </c>
      <c r="E352" s="9">
        <v>1.0</v>
      </c>
      <c r="F352" s="9" t="s">
        <v>1492</v>
      </c>
      <c r="G352" s="9" t="s">
        <v>1506</v>
      </c>
      <c r="H352" s="9" t="s">
        <v>1505</v>
      </c>
      <c r="I352" s="9" t="s">
        <v>1494</v>
      </c>
      <c r="J352" s="9" t="s">
        <v>2064</v>
      </c>
      <c r="K352" s="9"/>
    </row>
    <row r="353" ht="15.0" customHeight="1">
      <c r="A353" s="11" t="s">
        <v>2065</v>
      </c>
      <c r="B353" s="11" t="s">
        <v>1082</v>
      </c>
      <c r="C353" s="11" t="s">
        <v>1083</v>
      </c>
      <c r="D353" s="11" t="s">
        <v>1505</v>
      </c>
      <c r="E353" s="11">
        <v>1.0</v>
      </c>
      <c r="F353" s="11" t="s">
        <v>1497</v>
      </c>
      <c r="G353" s="11" t="s">
        <v>1509</v>
      </c>
      <c r="H353" s="11" t="s">
        <v>1505</v>
      </c>
      <c r="I353" s="11" t="s">
        <v>1494</v>
      </c>
      <c r="J353" s="11" t="s">
        <v>2064</v>
      </c>
      <c r="K353" s="11"/>
    </row>
    <row r="354" ht="15.0" customHeight="1">
      <c r="A354" s="9" t="s">
        <v>2067</v>
      </c>
      <c r="B354" s="9" t="s">
        <v>1082</v>
      </c>
      <c r="C354" s="9" t="s">
        <v>1083</v>
      </c>
      <c r="D354" s="9" t="s">
        <v>1511</v>
      </c>
      <c r="E354" s="9">
        <v>1.0</v>
      </c>
      <c r="F354" s="9" t="s">
        <v>1492</v>
      </c>
      <c r="G354" s="9" t="s">
        <v>457</v>
      </c>
      <c r="H354" s="9" t="s">
        <v>1511</v>
      </c>
      <c r="I354" s="9" t="s">
        <v>1494</v>
      </c>
      <c r="J354" s="9" t="s">
        <v>2058</v>
      </c>
      <c r="K354" s="9"/>
    </row>
    <row r="355" ht="15.0" customHeight="1">
      <c r="A355" s="11" t="s">
        <v>2068</v>
      </c>
      <c r="B355" s="11" t="s">
        <v>1082</v>
      </c>
      <c r="C355" s="11" t="s">
        <v>1083</v>
      </c>
      <c r="D355" s="11" t="s">
        <v>1511</v>
      </c>
      <c r="E355" s="11">
        <v>1.0</v>
      </c>
      <c r="F355" s="11" t="s">
        <v>1497</v>
      </c>
      <c r="G355" s="11" t="s">
        <v>1513</v>
      </c>
      <c r="H355" s="11" t="s">
        <v>1511</v>
      </c>
      <c r="I355" s="11" t="s">
        <v>1494</v>
      </c>
      <c r="J355" s="11" t="s">
        <v>2058</v>
      </c>
      <c r="K355" s="11"/>
    </row>
    <row r="356" ht="15.0" customHeight="1">
      <c r="A356" s="9" t="s">
        <v>2070</v>
      </c>
      <c r="B356" s="9" t="s">
        <v>1082</v>
      </c>
      <c r="C356" s="9" t="s">
        <v>1083</v>
      </c>
      <c r="D356" s="9" t="s">
        <v>1515</v>
      </c>
      <c r="E356" s="9">
        <v>1.0</v>
      </c>
      <c r="F356" s="9" t="s">
        <v>1492</v>
      </c>
      <c r="G356" s="9" t="s">
        <v>1516</v>
      </c>
      <c r="H356" s="9" t="s">
        <v>1515</v>
      </c>
      <c r="I356" s="9" t="s">
        <v>1494</v>
      </c>
      <c r="J356" s="9" t="s">
        <v>2061</v>
      </c>
      <c r="K356" s="9"/>
    </row>
    <row r="357" ht="15.0" customHeight="1">
      <c r="A357" s="11" t="s">
        <v>2071</v>
      </c>
      <c r="B357" s="11" t="s">
        <v>1082</v>
      </c>
      <c r="C357" s="11" t="s">
        <v>1083</v>
      </c>
      <c r="D357" s="11" t="s">
        <v>1515</v>
      </c>
      <c r="E357" s="11">
        <v>1.0</v>
      </c>
      <c r="F357" s="11" t="s">
        <v>1497</v>
      </c>
      <c r="G357" s="11" t="s">
        <v>1518</v>
      </c>
      <c r="H357" s="11" t="s">
        <v>1515</v>
      </c>
      <c r="I357" s="11" t="s">
        <v>1494</v>
      </c>
      <c r="J357" s="11" t="s">
        <v>2061</v>
      </c>
      <c r="K357" s="11"/>
    </row>
    <row r="358" ht="15.0" customHeight="1">
      <c r="A358" s="9" t="s">
        <v>2072</v>
      </c>
      <c r="B358" s="9" t="s">
        <v>1082</v>
      </c>
      <c r="C358" s="9" t="s">
        <v>1083</v>
      </c>
      <c r="D358" s="9" t="s">
        <v>1332</v>
      </c>
      <c r="E358" s="9">
        <v>1.0</v>
      </c>
      <c r="F358" s="9" t="s">
        <v>1492</v>
      </c>
      <c r="G358" s="9" t="s">
        <v>1520</v>
      </c>
      <c r="H358" s="9" t="s">
        <v>1332</v>
      </c>
      <c r="I358" s="9" t="s">
        <v>1494</v>
      </c>
      <c r="J358" s="9" t="s">
        <v>2058</v>
      </c>
      <c r="K358" s="9"/>
    </row>
    <row r="359" ht="15.0" customHeight="1">
      <c r="A359" s="11" t="s">
        <v>2073</v>
      </c>
      <c r="B359" s="11" t="s">
        <v>1082</v>
      </c>
      <c r="C359" s="11" t="s">
        <v>1083</v>
      </c>
      <c r="D359" s="11" t="s">
        <v>1332</v>
      </c>
      <c r="E359" s="11">
        <v>1.0</v>
      </c>
      <c r="F359" s="11" t="s">
        <v>1497</v>
      </c>
      <c r="G359" s="11" t="s">
        <v>1522</v>
      </c>
      <c r="H359" s="11" t="s">
        <v>1332</v>
      </c>
      <c r="I359" s="11" t="s">
        <v>1494</v>
      </c>
      <c r="J359" s="11" t="s">
        <v>2058</v>
      </c>
      <c r="K359" s="11"/>
    </row>
    <row r="360" ht="15.0" customHeight="1">
      <c r="A360" s="9" t="s">
        <v>2074</v>
      </c>
      <c r="B360" s="9" t="s">
        <v>1082</v>
      </c>
      <c r="C360" s="9" t="s">
        <v>1083</v>
      </c>
      <c r="D360" s="9" t="s">
        <v>1524</v>
      </c>
      <c r="E360" s="9">
        <v>1.0</v>
      </c>
      <c r="F360" s="9" t="s">
        <v>1492</v>
      </c>
      <c r="G360" s="9" t="s">
        <v>472</v>
      </c>
      <c r="H360" s="9" t="s">
        <v>1524</v>
      </c>
      <c r="I360" s="9" t="s">
        <v>1494</v>
      </c>
      <c r="J360" s="9" t="s">
        <v>2061</v>
      </c>
      <c r="K360" s="9"/>
    </row>
    <row r="361" ht="15.0" customHeight="1">
      <c r="A361" s="11" t="s">
        <v>2075</v>
      </c>
      <c r="B361" s="11" t="s">
        <v>1082</v>
      </c>
      <c r="C361" s="11" t="s">
        <v>1083</v>
      </c>
      <c r="D361" s="11" t="s">
        <v>1524</v>
      </c>
      <c r="E361" s="11">
        <v>1.0</v>
      </c>
      <c r="F361" s="11" t="s">
        <v>1497</v>
      </c>
      <c r="G361" s="11" t="s">
        <v>1571</v>
      </c>
      <c r="H361" s="11" t="s">
        <v>1524</v>
      </c>
      <c r="I361" s="11" t="s">
        <v>1494</v>
      </c>
      <c r="J361" s="11" t="s">
        <v>2061</v>
      </c>
      <c r="K361" s="11"/>
    </row>
    <row r="362" ht="15.0" customHeight="1">
      <c r="A362" s="9" t="s">
        <v>2076</v>
      </c>
      <c r="B362" s="9" t="s">
        <v>1082</v>
      </c>
      <c r="C362" s="9" t="s">
        <v>1083</v>
      </c>
      <c r="D362" s="9" t="s">
        <v>1377</v>
      </c>
      <c r="E362" s="9">
        <v>1.0</v>
      </c>
      <c r="F362" s="9" t="s">
        <v>1492</v>
      </c>
      <c r="G362" s="9" t="s">
        <v>1552</v>
      </c>
      <c r="H362" s="9" t="s">
        <v>1377</v>
      </c>
      <c r="I362" s="9" t="s">
        <v>1494</v>
      </c>
      <c r="J362" s="9" t="s">
        <v>2064</v>
      </c>
      <c r="K362" s="9"/>
    </row>
    <row r="363" ht="15.0" customHeight="1">
      <c r="A363" s="11" t="s">
        <v>2078</v>
      </c>
      <c r="B363" s="11" t="s">
        <v>1082</v>
      </c>
      <c r="C363" s="11" t="s">
        <v>1083</v>
      </c>
      <c r="D363" s="11" t="s">
        <v>1377</v>
      </c>
      <c r="E363" s="11">
        <v>1.0</v>
      </c>
      <c r="F363" s="11" t="s">
        <v>1497</v>
      </c>
      <c r="G363" s="11" t="s">
        <v>1574</v>
      </c>
      <c r="H363" s="11" t="s">
        <v>1377</v>
      </c>
      <c r="I363" s="11" t="s">
        <v>1494</v>
      </c>
      <c r="J363" s="11" t="s">
        <v>2064</v>
      </c>
      <c r="K363" s="11"/>
    </row>
    <row r="364" ht="15.0" customHeight="1">
      <c r="A364" s="9" t="s">
        <v>2079</v>
      </c>
      <c r="B364" s="9" t="s">
        <v>1082</v>
      </c>
      <c r="C364" s="9" t="s">
        <v>1083</v>
      </c>
      <c r="D364" s="9" t="s">
        <v>1355</v>
      </c>
      <c r="E364" s="9">
        <v>1.0</v>
      </c>
      <c r="F364" s="9" t="s">
        <v>1492</v>
      </c>
      <c r="G364" s="9" t="s">
        <v>1537</v>
      </c>
      <c r="H364" s="9" t="s">
        <v>1355</v>
      </c>
      <c r="I364" s="9" t="s">
        <v>1494</v>
      </c>
      <c r="J364" s="9" t="s">
        <v>2058</v>
      </c>
      <c r="K364" s="9"/>
    </row>
    <row r="365" ht="15.0" customHeight="1">
      <c r="A365" s="11" t="s">
        <v>2080</v>
      </c>
      <c r="B365" s="11" t="s">
        <v>1082</v>
      </c>
      <c r="C365" s="11" t="s">
        <v>1083</v>
      </c>
      <c r="D365" s="11" t="s">
        <v>1355</v>
      </c>
      <c r="E365" s="11">
        <v>1.0</v>
      </c>
      <c r="F365" s="11" t="s">
        <v>1497</v>
      </c>
      <c r="G365" s="11" t="s">
        <v>1539</v>
      </c>
      <c r="H365" s="11" t="s">
        <v>1355</v>
      </c>
      <c r="I365" s="11" t="s">
        <v>1494</v>
      </c>
      <c r="J365" s="11" t="s">
        <v>2058</v>
      </c>
      <c r="K365" s="11"/>
    </row>
    <row r="366" ht="15.0" customHeight="1">
      <c r="A366" s="9" t="s">
        <v>2081</v>
      </c>
      <c r="B366" s="9" t="s">
        <v>1082</v>
      </c>
      <c r="C366" s="9" t="s">
        <v>1083</v>
      </c>
      <c r="D366" s="9" t="s">
        <v>1459</v>
      </c>
      <c r="E366" s="9">
        <v>1.0</v>
      </c>
      <c r="F366" s="9" t="s">
        <v>1492</v>
      </c>
      <c r="G366" s="9" t="s">
        <v>1541</v>
      </c>
      <c r="H366" s="9" t="s">
        <v>1459</v>
      </c>
      <c r="I366" s="9" t="s">
        <v>1494</v>
      </c>
      <c r="J366" s="9" t="s">
        <v>2061</v>
      </c>
      <c r="K366" s="9"/>
    </row>
    <row r="367" ht="15.0" customHeight="1">
      <c r="A367" s="11" t="s">
        <v>2082</v>
      </c>
      <c r="B367" s="11" t="s">
        <v>1082</v>
      </c>
      <c r="C367" s="11" t="s">
        <v>1083</v>
      </c>
      <c r="D367" s="11" t="s">
        <v>1459</v>
      </c>
      <c r="E367" s="11">
        <v>1.0</v>
      </c>
      <c r="F367" s="11" t="s">
        <v>1497</v>
      </c>
      <c r="G367" s="11" t="s">
        <v>1543</v>
      </c>
      <c r="H367" s="11" t="s">
        <v>1459</v>
      </c>
      <c r="I367" s="11" t="s">
        <v>1494</v>
      </c>
      <c r="J367" s="11" t="s">
        <v>2061</v>
      </c>
      <c r="K367" s="11"/>
    </row>
    <row r="368" ht="15.0" customHeight="1">
      <c r="A368" s="9" t="s">
        <v>2083</v>
      </c>
      <c r="B368" s="9" t="s">
        <v>1082</v>
      </c>
      <c r="C368" s="9" t="s">
        <v>1083</v>
      </c>
      <c r="D368" s="9" t="s">
        <v>1545</v>
      </c>
      <c r="E368" s="9">
        <v>1.0</v>
      </c>
      <c r="F368" s="9" t="s">
        <v>1492</v>
      </c>
      <c r="G368" s="9" t="s">
        <v>1546</v>
      </c>
      <c r="H368" s="9" t="s">
        <v>1545</v>
      </c>
      <c r="I368" s="9" t="s">
        <v>1494</v>
      </c>
      <c r="J368" s="9" t="s">
        <v>2064</v>
      </c>
      <c r="K368" s="9"/>
    </row>
    <row r="369" ht="15.0" customHeight="1">
      <c r="A369" s="11" t="s">
        <v>2084</v>
      </c>
      <c r="B369" s="11" t="s">
        <v>1082</v>
      </c>
      <c r="C369" s="11" t="s">
        <v>1083</v>
      </c>
      <c r="D369" s="11" t="s">
        <v>1545</v>
      </c>
      <c r="E369" s="11">
        <v>1.0</v>
      </c>
      <c r="F369" s="11" t="s">
        <v>1497</v>
      </c>
      <c r="G369" s="11" t="s">
        <v>1548</v>
      </c>
      <c r="H369" s="11" t="s">
        <v>1545</v>
      </c>
      <c r="I369" s="11" t="s">
        <v>1494</v>
      </c>
      <c r="J369" s="11" t="s">
        <v>2064</v>
      </c>
      <c r="K369" s="11"/>
    </row>
    <row r="370" ht="15.0" customHeight="1">
      <c r="A370" s="9" t="s">
        <v>2085</v>
      </c>
      <c r="B370" s="9" t="s">
        <v>1082</v>
      </c>
      <c r="C370" s="9" t="s">
        <v>1083</v>
      </c>
      <c r="D370" s="9" t="s">
        <v>1337</v>
      </c>
      <c r="E370" s="9">
        <v>1.0</v>
      </c>
      <c r="F370" s="9" t="s">
        <v>1492</v>
      </c>
      <c r="G370" s="9" t="s">
        <v>457</v>
      </c>
      <c r="H370" s="9" t="s">
        <v>1337</v>
      </c>
      <c r="I370" s="9" t="s">
        <v>1494</v>
      </c>
      <c r="J370" s="9" t="s">
        <v>2061</v>
      </c>
      <c r="K370" s="9"/>
    </row>
    <row r="371" ht="15.0" customHeight="1">
      <c r="A371" s="11" t="s">
        <v>2086</v>
      </c>
      <c r="B371" s="11" t="s">
        <v>1082</v>
      </c>
      <c r="C371" s="11" t="s">
        <v>1083</v>
      </c>
      <c r="D371" s="11" t="s">
        <v>1337</v>
      </c>
      <c r="E371" s="11">
        <v>1.0</v>
      </c>
      <c r="F371" s="11" t="s">
        <v>1497</v>
      </c>
      <c r="G371" s="11" t="s">
        <v>1535</v>
      </c>
      <c r="H371" s="11" t="s">
        <v>1337</v>
      </c>
      <c r="I371" s="11" t="s">
        <v>1494</v>
      </c>
      <c r="J371" s="11" t="s">
        <v>2061</v>
      </c>
      <c r="K371" s="11"/>
    </row>
    <row r="372" ht="15.0" customHeight="1">
      <c r="A372" s="10" t="s">
        <v>2088</v>
      </c>
      <c r="B372" s="10" t="s">
        <v>799</v>
      </c>
      <c r="C372" s="10" t="s">
        <v>800</v>
      </c>
      <c r="D372" s="10" t="s">
        <v>1165</v>
      </c>
      <c r="E372" s="10">
        <v>1.0</v>
      </c>
      <c r="F372" s="10" t="s">
        <v>1492</v>
      </c>
      <c r="G372" s="10" t="s">
        <v>1975</v>
      </c>
      <c r="H372" s="10" t="s">
        <v>1165</v>
      </c>
      <c r="I372" s="10" t="s">
        <v>1494</v>
      </c>
      <c r="J372" s="10" t="s">
        <v>1495</v>
      </c>
      <c r="K372" s="10"/>
    </row>
    <row r="373" ht="27.75" customHeight="1">
      <c r="A373" s="12" t="s">
        <v>2089</v>
      </c>
      <c r="B373" s="12" t="s">
        <v>799</v>
      </c>
      <c r="C373" s="12" t="s">
        <v>800</v>
      </c>
      <c r="D373" s="12" t="s">
        <v>1165</v>
      </c>
      <c r="E373" s="12">
        <v>1.0</v>
      </c>
      <c r="F373" s="12" t="s">
        <v>1497</v>
      </c>
      <c r="G373" s="12" t="s">
        <v>1977</v>
      </c>
      <c r="H373" s="12" t="s">
        <v>1165</v>
      </c>
      <c r="I373" s="12" t="s">
        <v>1494</v>
      </c>
      <c r="J373" s="12" t="s">
        <v>1495</v>
      </c>
      <c r="K373" s="12"/>
    </row>
    <row r="374" ht="15.0" customHeight="1">
      <c r="A374" s="10" t="s">
        <v>2090</v>
      </c>
      <c r="B374" s="10" t="s">
        <v>799</v>
      </c>
      <c r="C374" s="10" t="s">
        <v>800</v>
      </c>
      <c r="D374" s="10" t="s">
        <v>593</v>
      </c>
      <c r="E374" s="10">
        <v>1.0</v>
      </c>
      <c r="F374" s="10" t="s">
        <v>1492</v>
      </c>
      <c r="G374" s="10" t="s">
        <v>2091</v>
      </c>
      <c r="H374" s="10" t="s">
        <v>593</v>
      </c>
      <c r="I374" s="10" t="s">
        <v>1494</v>
      </c>
      <c r="J374" s="10" t="s">
        <v>1501</v>
      </c>
      <c r="K374" s="10"/>
    </row>
    <row r="375" ht="15.0" customHeight="1">
      <c r="A375" s="12" t="s">
        <v>2092</v>
      </c>
      <c r="B375" s="12" t="s">
        <v>799</v>
      </c>
      <c r="C375" s="12" t="s">
        <v>800</v>
      </c>
      <c r="D375" s="12" t="s">
        <v>593</v>
      </c>
      <c r="E375" s="12">
        <v>1.0</v>
      </c>
      <c r="F375" s="12" t="s">
        <v>1497</v>
      </c>
      <c r="G375" s="12" t="s">
        <v>2093</v>
      </c>
      <c r="H375" s="12" t="s">
        <v>593</v>
      </c>
      <c r="I375" s="12" t="s">
        <v>1494</v>
      </c>
      <c r="J375" s="12" t="s">
        <v>1501</v>
      </c>
      <c r="K375" s="12"/>
    </row>
    <row r="376" ht="15.0" customHeight="1">
      <c r="A376" s="10" t="s">
        <v>2094</v>
      </c>
      <c r="B376" s="10" t="s">
        <v>799</v>
      </c>
      <c r="C376" s="10" t="s">
        <v>800</v>
      </c>
      <c r="D376" s="10" t="s">
        <v>1505</v>
      </c>
      <c r="E376" s="10">
        <v>1.0</v>
      </c>
      <c r="F376" s="10" t="s">
        <v>1492</v>
      </c>
      <c r="G376" s="10" t="s">
        <v>1979</v>
      </c>
      <c r="H376" s="10" t="s">
        <v>1505</v>
      </c>
      <c r="I376" s="10" t="s">
        <v>1494</v>
      </c>
      <c r="J376" s="10" t="s">
        <v>1507</v>
      </c>
      <c r="K376" s="10"/>
    </row>
    <row r="377" ht="15.0" customHeight="1">
      <c r="A377" s="12" t="s">
        <v>2096</v>
      </c>
      <c r="B377" s="12" t="s">
        <v>799</v>
      </c>
      <c r="C377" s="12" t="s">
        <v>800</v>
      </c>
      <c r="D377" s="12" t="s">
        <v>1505</v>
      </c>
      <c r="E377" s="12">
        <v>1.0</v>
      </c>
      <c r="F377" s="12" t="s">
        <v>1497</v>
      </c>
      <c r="G377" s="12" t="s">
        <v>1981</v>
      </c>
      <c r="H377" s="12" t="s">
        <v>1505</v>
      </c>
      <c r="I377" s="12" t="s">
        <v>1494</v>
      </c>
      <c r="J377" s="12" t="s">
        <v>1507</v>
      </c>
      <c r="K377" s="12"/>
    </row>
    <row r="378" ht="15.0" customHeight="1">
      <c r="A378" s="10" t="s">
        <v>2097</v>
      </c>
      <c r="B378" s="10" t="s">
        <v>799</v>
      </c>
      <c r="C378" s="10" t="s">
        <v>800</v>
      </c>
      <c r="D378" s="10" t="s">
        <v>1511</v>
      </c>
      <c r="E378" s="10">
        <v>1.0</v>
      </c>
      <c r="F378" s="10" t="s">
        <v>1492</v>
      </c>
      <c r="G378" s="10" t="s">
        <v>2098</v>
      </c>
      <c r="H378" s="10" t="s">
        <v>1511</v>
      </c>
      <c r="I378" s="10" t="s">
        <v>1494</v>
      </c>
      <c r="J378" s="10" t="s">
        <v>1495</v>
      </c>
      <c r="K378" s="10"/>
    </row>
    <row r="379" ht="15.0" customHeight="1">
      <c r="A379" s="12" t="s">
        <v>2099</v>
      </c>
      <c r="B379" s="12" t="s">
        <v>799</v>
      </c>
      <c r="C379" s="12" t="s">
        <v>800</v>
      </c>
      <c r="D379" s="12" t="s">
        <v>1511</v>
      </c>
      <c r="E379" s="12">
        <v>1.0</v>
      </c>
      <c r="F379" s="12" t="s">
        <v>1497</v>
      </c>
      <c r="G379" s="12" t="s">
        <v>2100</v>
      </c>
      <c r="H379" s="12" t="s">
        <v>1511</v>
      </c>
      <c r="I379" s="12" t="s">
        <v>1494</v>
      </c>
      <c r="J379" s="12" t="s">
        <v>1495</v>
      </c>
      <c r="K379" s="12"/>
    </row>
    <row r="380" ht="15.0" customHeight="1">
      <c r="A380" s="10" t="s">
        <v>2101</v>
      </c>
      <c r="B380" s="10" t="s">
        <v>799</v>
      </c>
      <c r="C380" s="10" t="s">
        <v>800</v>
      </c>
      <c r="D380" s="10" t="s">
        <v>1515</v>
      </c>
      <c r="E380" s="10">
        <v>1.0</v>
      </c>
      <c r="F380" s="10" t="s">
        <v>1492</v>
      </c>
      <c r="G380" s="10" t="s">
        <v>1991</v>
      </c>
      <c r="H380" s="10" t="s">
        <v>1515</v>
      </c>
      <c r="I380" s="10" t="s">
        <v>1494</v>
      </c>
      <c r="J380" s="10" t="s">
        <v>1501</v>
      </c>
      <c r="K380" s="10"/>
    </row>
    <row r="381" ht="15.0" customHeight="1">
      <c r="A381" s="12" t="s">
        <v>2102</v>
      </c>
      <c r="B381" s="12" t="s">
        <v>799</v>
      </c>
      <c r="C381" s="12" t="s">
        <v>800</v>
      </c>
      <c r="D381" s="12" t="s">
        <v>1515</v>
      </c>
      <c r="E381" s="12">
        <v>1.0</v>
      </c>
      <c r="F381" s="12" t="s">
        <v>1497</v>
      </c>
      <c r="G381" s="12" t="s">
        <v>1993</v>
      </c>
      <c r="H381" s="12" t="s">
        <v>1515</v>
      </c>
      <c r="I381" s="12" t="s">
        <v>1494</v>
      </c>
      <c r="J381" s="12" t="s">
        <v>1501</v>
      </c>
      <c r="K381" s="12"/>
    </row>
    <row r="382" ht="15.0" customHeight="1">
      <c r="A382" s="10" t="s">
        <v>2103</v>
      </c>
      <c r="B382" s="10" t="s">
        <v>799</v>
      </c>
      <c r="C382" s="10" t="s">
        <v>800</v>
      </c>
      <c r="D382" s="10" t="s">
        <v>1332</v>
      </c>
      <c r="E382" s="10">
        <v>1.0</v>
      </c>
      <c r="F382" s="10" t="s">
        <v>1492</v>
      </c>
      <c r="G382" s="10" t="s">
        <v>2104</v>
      </c>
      <c r="H382" s="10" t="s">
        <v>1332</v>
      </c>
      <c r="I382" s="10" t="s">
        <v>1494</v>
      </c>
      <c r="J382" s="10" t="s">
        <v>1495</v>
      </c>
      <c r="K382" s="10"/>
    </row>
    <row r="383" ht="15.0" customHeight="1">
      <c r="A383" s="12" t="s">
        <v>2105</v>
      </c>
      <c r="B383" s="12" t="s">
        <v>799</v>
      </c>
      <c r="C383" s="12" t="s">
        <v>800</v>
      </c>
      <c r="D383" s="12" t="s">
        <v>1332</v>
      </c>
      <c r="E383" s="12">
        <v>1.0</v>
      </c>
      <c r="F383" s="12" t="s">
        <v>1497</v>
      </c>
      <c r="G383" s="12" t="s">
        <v>2106</v>
      </c>
      <c r="H383" s="12" t="s">
        <v>1332</v>
      </c>
      <c r="I383" s="12" t="s">
        <v>1494</v>
      </c>
      <c r="J383" s="12" t="s">
        <v>1495</v>
      </c>
      <c r="K383" s="12"/>
    </row>
    <row r="384" ht="15.0" customHeight="1">
      <c r="A384" s="10" t="s">
        <v>2108</v>
      </c>
      <c r="B384" s="10" t="s">
        <v>799</v>
      </c>
      <c r="C384" s="10" t="s">
        <v>800</v>
      </c>
      <c r="D384" s="10" t="s">
        <v>1524</v>
      </c>
      <c r="E384" s="10">
        <v>1.0</v>
      </c>
      <c r="F384" s="10" t="s">
        <v>1492</v>
      </c>
      <c r="G384" s="10" t="s">
        <v>2109</v>
      </c>
      <c r="H384" s="10" t="s">
        <v>1524</v>
      </c>
      <c r="I384" s="10" t="s">
        <v>1494</v>
      </c>
      <c r="J384" s="10" t="s">
        <v>1501</v>
      </c>
      <c r="K384" s="10"/>
    </row>
    <row r="385" ht="15.0" customHeight="1">
      <c r="A385" s="12" t="s">
        <v>2110</v>
      </c>
      <c r="B385" s="12" t="s">
        <v>799</v>
      </c>
      <c r="C385" s="12" t="s">
        <v>800</v>
      </c>
      <c r="D385" s="12" t="s">
        <v>1524</v>
      </c>
      <c r="E385" s="12">
        <v>1.0</v>
      </c>
      <c r="F385" s="12" t="s">
        <v>1497</v>
      </c>
      <c r="G385" s="12" t="s">
        <v>2111</v>
      </c>
      <c r="H385" s="12" t="s">
        <v>1524</v>
      </c>
      <c r="I385" s="12" t="s">
        <v>1494</v>
      </c>
      <c r="J385" s="12" t="s">
        <v>1501</v>
      </c>
      <c r="K385" s="12"/>
    </row>
    <row r="386" ht="15.0" customHeight="1">
      <c r="A386" s="10" t="s">
        <v>2112</v>
      </c>
      <c r="B386" s="10" t="s">
        <v>799</v>
      </c>
      <c r="C386" s="10" t="s">
        <v>800</v>
      </c>
      <c r="D386" s="10" t="s">
        <v>1377</v>
      </c>
      <c r="E386" s="10">
        <v>1.0</v>
      </c>
      <c r="F386" s="10" t="s">
        <v>1492</v>
      </c>
      <c r="G386" s="10" t="s">
        <v>2113</v>
      </c>
      <c r="H386" s="10" t="s">
        <v>1377</v>
      </c>
      <c r="I386" s="10" t="s">
        <v>1494</v>
      </c>
      <c r="J386" s="10" t="s">
        <v>1507</v>
      </c>
      <c r="K386" s="10"/>
    </row>
    <row r="387" ht="15.0" customHeight="1">
      <c r="A387" s="12" t="s">
        <v>2114</v>
      </c>
      <c r="B387" s="12" t="s">
        <v>799</v>
      </c>
      <c r="C387" s="12" t="s">
        <v>800</v>
      </c>
      <c r="D387" s="12" t="s">
        <v>1377</v>
      </c>
      <c r="E387" s="12">
        <v>1.0</v>
      </c>
      <c r="F387" s="12" t="s">
        <v>1497</v>
      </c>
      <c r="G387" s="12" t="s">
        <v>2115</v>
      </c>
      <c r="H387" s="12" t="s">
        <v>1377</v>
      </c>
      <c r="I387" s="12" t="s">
        <v>1494</v>
      </c>
      <c r="J387" s="12" t="s">
        <v>1507</v>
      </c>
      <c r="K387" s="12"/>
    </row>
    <row r="388" ht="15.0" customHeight="1">
      <c r="A388" s="10" t="s">
        <v>2116</v>
      </c>
      <c r="B388" s="10" t="s">
        <v>799</v>
      </c>
      <c r="C388" s="10" t="s">
        <v>800</v>
      </c>
      <c r="D388" s="10" t="s">
        <v>1355</v>
      </c>
      <c r="E388" s="10">
        <v>1.0</v>
      </c>
      <c r="F388" s="10" t="s">
        <v>1492</v>
      </c>
      <c r="G388" s="10" t="s">
        <v>2002</v>
      </c>
      <c r="H388" s="10" t="s">
        <v>1355</v>
      </c>
      <c r="I388" s="10" t="s">
        <v>1494</v>
      </c>
      <c r="J388" s="10" t="s">
        <v>1495</v>
      </c>
      <c r="K388" s="10"/>
    </row>
    <row r="389" ht="15.0" customHeight="1">
      <c r="A389" s="12" t="s">
        <v>2117</v>
      </c>
      <c r="B389" s="12" t="s">
        <v>799</v>
      </c>
      <c r="C389" s="12" t="s">
        <v>800</v>
      </c>
      <c r="D389" s="12" t="s">
        <v>1355</v>
      </c>
      <c r="E389" s="12">
        <v>1.0</v>
      </c>
      <c r="F389" s="12" t="s">
        <v>1497</v>
      </c>
      <c r="G389" s="12" t="s">
        <v>2118</v>
      </c>
      <c r="H389" s="12" t="s">
        <v>1355</v>
      </c>
      <c r="I389" s="12" t="s">
        <v>1494</v>
      </c>
      <c r="J389" s="12" t="s">
        <v>1495</v>
      </c>
      <c r="K389" s="12"/>
    </row>
    <row r="390" ht="15.0" customHeight="1">
      <c r="A390" s="10" t="s">
        <v>2119</v>
      </c>
      <c r="B390" s="10" t="s">
        <v>799</v>
      </c>
      <c r="C390" s="10" t="s">
        <v>800</v>
      </c>
      <c r="D390" s="10" t="s">
        <v>1459</v>
      </c>
      <c r="E390" s="10">
        <v>1.0</v>
      </c>
      <c r="F390" s="10" t="s">
        <v>1492</v>
      </c>
      <c r="G390" s="10" t="s">
        <v>2120</v>
      </c>
      <c r="H390" s="10" t="s">
        <v>1459</v>
      </c>
      <c r="I390" s="10" t="s">
        <v>1494</v>
      </c>
      <c r="J390" s="10" t="s">
        <v>1501</v>
      </c>
      <c r="K390" s="10"/>
    </row>
    <row r="391" ht="15.0" customHeight="1">
      <c r="A391" s="12" t="s">
        <v>2121</v>
      </c>
      <c r="B391" s="12" t="s">
        <v>799</v>
      </c>
      <c r="C391" s="12" t="s">
        <v>800</v>
      </c>
      <c r="D391" s="12" t="s">
        <v>1459</v>
      </c>
      <c r="E391" s="12">
        <v>1.0</v>
      </c>
      <c r="F391" s="12" t="s">
        <v>1497</v>
      </c>
      <c r="G391" s="12" t="s">
        <v>1621</v>
      </c>
      <c r="H391" s="12" t="s">
        <v>1459</v>
      </c>
      <c r="I391" s="12" t="s">
        <v>1494</v>
      </c>
      <c r="J391" s="12" t="s">
        <v>1501</v>
      </c>
      <c r="K391" s="12"/>
    </row>
    <row r="392" ht="15.0" customHeight="1">
      <c r="A392" s="10" t="s">
        <v>2123</v>
      </c>
      <c r="B392" s="10" t="s">
        <v>799</v>
      </c>
      <c r="C392" s="10" t="s">
        <v>800</v>
      </c>
      <c r="D392" s="10" t="s">
        <v>1545</v>
      </c>
      <c r="E392" s="10">
        <v>1.0</v>
      </c>
      <c r="F392" s="10" t="s">
        <v>1492</v>
      </c>
      <c r="G392" s="10" t="s">
        <v>2125</v>
      </c>
      <c r="H392" s="10" t="s">
        <v>1545</v>
      </c>
      <c r="I392" s="10" t="s">
        <v>1494</v>
      </c>
      <c r="J392" s="10" t="s">
        <v>1507</v>
      </c>
      <c r="K392" s="10"/>
    </row>
    <row r="393" ht="15.0" customHeight="1">
      <c r="A393" s="12" t="s">
        <v>2126</v>
      </c>
      <c r="B393" s="12" t="s">
        <v>799</v>
      </c>
      <c r="C393" s="12" t="s">
        <v>800</v>
      </c>
      <c r="D393" s="12" t="s">
        <v>1545</v>
      </c>
      <c r="E393" s="12">
        <v>1.0</v>
      </c>
      <c r="F393" s="12" t="s">
        <v>1497</v>
      </c>
      <c r="G393" s="12" t="s">
        <v>2127</v>
      </c>
      <c r="H393" s="12" t="s">
        <v>1545</v>
      </c>
      <c r="I393" s="12" t="s">
        <v>1494</v>
      </c>
      <c r="J393" s="12" t="s">
        <v>1507</v>
      </c>
      <c r="K393" s="12"/>
    </row>
    <row r="394" ht="15.0" customHeight="1">
      <c r="A394" s="10" t="s">
        <v>2128</v>
      </c>
      <c r="B394" s="10" t="s">
        <v>799</v>
      </c>
      <c r="C394" s="10" t="s">
        <v>800</v>
      </c>
      <c r="D394" s="10" t="s">
        <v>1337</v>
      </c>
      <c r="E394" s="10">
        <v>1.0</v>
      </c>
      <c r="F394" s="10" t="s">
        <v>1492</v>
      </c>
      <c r="G394" s="10" t="s">
        <v>2002</v>
      </c>
      <c r="H394" s="10" t="s">
        <v>1337</v>
      </c>
      <c r="I394" s="10" t="s">
        <v>1494</v>
      </c>
      <c r="J394" s="10" t="s">
        <v>1501</v>
      </c>
      <c r="K394" s="10"/>
    </row>
    <row r="395" ht="15.0" customHeight="1">
      <c r="A395" s="12" t="s">
        <v>2129</v>
      </c>
      <c r="B395" s="12" t="s">
        <v>799</v>
      </c>
      <c r="C395" s="12" t="s">
        <v>800</v>
      </c>
      <c r="D395" s="12" t="s">
        <v>1337</v>
      </c>
      <c r="E395" s="12">
        <v>1.0</v>
      </c>
      <c r="F395" s="12" t="s">
        <v>1497</v>
      </c>
      <c r="G395" s="12" t="s">
        <v>1977</v>
      </c>
      <c r="H395" s="12" t="s">
        <v>1337</v>
      </c>
      <c r="I395" s="12" t="s">
        <v>1494</v>
      </c>
      <c r="J395" s="12" t="s">
        <v>1501</v>
      </c>
      <c r="K395" s="12"/>
    </row>
    <row r="396" ht="15.0" customHeight="1">
      <c r="A396" s="10" t="s">
        <v>2130</v>
      </c>
      <c r="B396" s="10" t="s">
        <v>799</v>
      </c>
      <c r="C396" s="10" t="s">
        <v>800</v>
      </c>
      <c r="D396" s="10" t="s">
        <v>531</v>
      </c>
      <c r="E396" s="10">
        <v>1.0</v>
      </c>
      <c r="F396" s="10" t="s">
        <v>1492</v>
      </c>
      <c r="G396" s="10" t="s">
        <v>2131</v>
      </c>
      <c r="H396" s="10" t="s">
        <v>531</v>
      </c>
      <c r="I396" s="10" t="s">
        <v>1494</v>
      </c>
      <c r="J396" s="10" t="s">
        <v>1507</v>
      </c>
      <c r="K396" s="10"/>
    </row>
    <row r="397" ht="15.0" customHeight="1">
      <c r="A397" s="12" t="s">
        <v>2132</v>
      </c>
      <c r="B397" s="12" t="s">
        <v>799</v>
      </c>
      <c r="C397" s="12" t="s">
        <v>800</v>
      </c>
      <c r="D397" s="12" t="s">
        <v>531</v>
      </c>
      <c r="E397" s="12">
        <v>1.0</v>
      </c>
      <c r="F397" s="12" t="s">
        <v>1497</v>
      </c>
      <c r="G397" s="12" t="s">
        <v>2000</v>
      </c>
      <c r="H397" s="12" t="s">
        <v>531</v>
      </c>
      <c r="I397" s="12" t="s">
        <v>1494</v>
      </c>
      <c r="J397" s="12" t="s">
        <v>1507</v>
      </c>
      <c r="K397" s="12"/>
    </row>
    <row r="398" ht="15.75" customHeight="1">
      <c r="A398" s="3"/>
      <c r="B398" s="3"/>
      <c r="C398" s="3"/>
      <c r="D398" s="3"/>
      <c r="E398" s="3"/>
      <c r="F398" s="3"/>
      <c r="G398" s="3"/>
      <c r="H398" s="3"/>
      <c r="I398" s="3"/>
      <c r="J398" s="3"/>
      <c r="K398" s="3"/>
    </row>
    <row r="399" ht="27.75" customHeight="1">
      <c r="A399" s="14" t="s">
        <v>2134</v>
      </c>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371"/>
  <mergeCells count="1">
    <mergeCell ref="A399:H399"/>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4.0"/>
    <col customWidth="1" min="3" max="3" width="20.0"/>
    <col customWidth="1" min="4" max="4" width="12.0"/>
    <col customWidth="1" min="5" max="5" width="7.0"/>
    <col customWidth="1" min="6" max="7" width="13.0"/>
    <col customWidth="1" min="8" max="8" width="11.0"/>
    <col customWidth="1" min="9" max="10" width="12.0"/>
    <col customWidth="1" min="11" max="12" width="9.0"/>
    <col customWidth="1" min="13" max="13" width="13.0"/>
    <col customWidth="1" min="14" max="16" width="17.0"/>
    <col customWidth="1" min="17" max="17" width="18.0"/>
    <col customWidth="1" min="18" max="18" width="11.0"/>
    <col customWidth="1" min="19" max="19" width="12.0"/>
    <col customWidth="1" min="20" max="20" width="14.0"/>
    <col customWidth="1" min="21" max="21" width="13.0"/>
    <col customWidth="1" min="22" max="22" width="58.0"/>
    <col customWidth="1" min="23" max="23" width="2.0"/>
    <col customWidth="1" min="24" max="24" width="12.0"/>
    <col customWidth="1" min="25" max="25" width="14.0"/>
    <col customWidth="1" min="26" max="26" width="18.0"/>
    <col customWidth="1" min="27" max="27" width="11.0"/>
    <col customWidth="1" min="28" max="28" width="10.0"/>
  </cols>
  <sheetData>
    <row r="1" ht="30.0" customHeight="1">
      <c r="A1" s="2" t="s">
        <v>544</v>
      </c>
      <c r="B1" s="2" t="s">
        <v>608</v>
      </c>
      <c r="C1" s="2" t="s">
        <v>701</v>
      </c>
      <c r="D1" s="2" t="s">
        <v>504</v>
      </c>
      <c r="E1" s="2" t="s">
        <v>1209</v>
      </c>
      <c r="F1" s="2" t="s">
        <v>1626</v>
      </c>
      <c r="G1" s="2" t="s">
        <v>1627</v>
      </c>
      <c r="H1" s="2" t="s">
        <v>492</v>
      </c>
      <c r="I1" s="2" t="s">
        <v>1629</v>
      </c>
      <c r="J1" s="2" t="s">
        <v>1630</v>
      </c>
      <c r="K1" s="2" t="s">
        <v>1631</v>
      </c>
      <c r="L1" s="2" t="s">
        <v>1633</v>
      </c>
      <c r="M1" s="2" t="s">
        <v>1634</v>
      </c>
      <c r="N1" s="2" t="s">
        <v>1635</v>
      </c>
      <c r="O1" s="2" t="s">
        <v>1636</v>
      </c>
      <c r="P1" s="2" t="s">
        <v>1637</v>
      </c>
      <c r="Q1" s="2" t="s">
        <v>1639</v>
      </c>
      <c r="R1" s="2" t="s">
        <v>1640</v>
      </c>
      <c r="S1" s="2" t="s">
        <v>1641</v>
      </c>
      <c r="T1" s="2" t="s">
        <v>1642</v>
      </c>
      <c r="U1" s="2" t="s">
        <v>1643</v>
      </c>
      <c r="V1" s="2" t="s">
        <v>1490</v>
      </c>
      <c r="W1" s="2"/>
      <c r="X1" s="2" t="s">
        <v>1645</v>
      </c>
      <c r="Y1" s="2" t="s">
        <v>1646</v>
      </c>
      <c r="Z1" s="2" t="s">
        <v>1647</v>
      </c>
      <c r="AA1" s="2" t="s">
        <v>1649</v>
      </c>
      <c r="AB1" s="2" t="s">
        <v>1650</v>
      </c>
    </row>
    <row r="2" ht="15.0" customHeight="1">
      <c r="A2" s="9" t="s">
        <v>1651</v>
      </c>
      <c r="B2" s="9" t="s">
        <v>580</v>
      </c>
      <c r="C2" s="9" t="s">
        <v>780</v>
      </c>
      <c r="D2" s="9" t="s">
        <v>1165</v>
      </c>
      <c r="E2" s="9" t="s">
        <v>1653</v>
      </c>
      <c r="F2" s="9" t="s">
        <v>454</v>
      </c>
      <c r="G2" s="9" t="s">
        <v>454</v>
      </c>
      <c r="H2" s="9">
        <v>12.0</v>
      </c>
      <c r="I2" s="9">
        <v>720.0</v>
      </c>
      <c r="J2" s="9" t="s">
        <v>1655</v>
      </c>
      <c r="K2" s="9" t="s">
        <v>1493</v>
      </c>
      <c r="L2" s="9" t="s">
        <v>1498</v>
      </c>
      <c r="M2" s="9">
        <v>731.0</v>
      </c>
      <c r="N2" s="9">
        <v>60.0</v>
      </c>
      <c r="O2" s="9">
        <v>0.0</v>
      </c>
      <c r="P2" s="9">
        <v>0.0</v>
      </c>
      <c r="Q2" s="9" t="s">
        <v>355</v>
      </c>
      <c r="R2" s="9"/>
      <c r="S2" s="9"/>
      <c r="T2" s="9" t="s">
        <v>124</v>
      </c>
      <c r="U2" s="9" t="s">
        <v>124</v>
      </c>
      <c r="V2" s="9"/>
      <c r="W2" s="9"/>
      <c r="X2" s="9">
        <f t="shared" ref="X2:X226" si="1">$M2-$O2+$P2</f>
        <v>731</v>
      </c>
      <c r="Y2" s="9">
        <f t="shared" ref="Y2:Y226" si="2">IF($M2=0,0,IF($J2="Working",IF($Q2="All",MAX(0,$M2-$I2),0),IF($Q2="None",0,$M2)))</f>
        <v>11</v>
      </c>
      <c r="Z2" s="23" t="str">
        <f t="array" ref="Z2">IF($J2&lt;&gt;"Working",IF($M2&gt;0,$J2&amp;" — worked",$J2),IF($U2="Y","Present",IF($X2&lt;INDEX('08_Attendance_Rules'!$C$2:$C$5,MATCH($H2,'08_Attendance_Rules'!$A$2:$A$5,0)),"Absent",IF($X2&lt;INDEX('08_Attendance_Rules'!$B$2:$B$5,MATCH($H2,'08_Attendance_Rules'!$A$2:$A$5,0)),"Half Day",IF($T2="Y","Half Day","Present")))))</f>
        <v>Present</v>
      </c>
      <c r="AA2" s="9" t="str">
        <f t="shared" ref="AA2:AA226" si="3">IF($X2=0,"-",INT($X2/60)&amp;":"&amp;TEXT(MOD($X2,60),"00"))</f>
        <v>12:11</v>
      </c>
      <c r="AB2" s="9" t="str">
        <f t="shared" ref="AB2:AB226" si="4">IF($Y2=0,"-",INT($Y2/60)&amp;":"&amp;TEXT(MOD($Y2,60),"00"))</f>
        <v>0:11</v>
      </c>
    </row>
    <row r="3" ht="15.0" customHeight="1">
      <c r="A3" s="11" t="s">
        <v>1696</v>
      </c>
      <c r="B3" s="11" t="s">
        <v>580</v>
      </c>
      <c r="C3" s="11" t="s">
        <v>780</v>
      </c>
      <c r="D3" s="11" t="s">
        <v>593</v>
      </c>
      <c r="E3" s="11" t="s">
        <v>1698</v>
      </c>
      <c r="F3" s="11" t="s">
        <v>454</v>
      </c>
      <c r="G3" s="11" t="s">
        <v>454</v>
      </c>
      <c r="H3" s="11">
        <v>12.0</v>
      </c>
      <c r="I3" s="11">
        <v>720.0</v>
      </c>
      <c r="J3" s="11" t="s">
        <v>1655</v>
      </c>
      <c r="K3" s="11" t="s">
        <v>1500</v>
      </c>
      <c r="L3" s="11" t="s">
        <v>1503</v>
      </c>
      <c r="M3" s="11">
        <v>733.0</v>
      </c>
      <c r="N3" s="11">
        <v>60.0</v>
      </c>
      <c r="O3" s="11">
        <v>0.0</v>
      </c>
      <c r="P3" s="11">
        <v>0.0</v>
      </c>
      <c r="Q3" s="11" t="s">
        <v>355</v>
      </c>
      <c r="R3" s="11"/>
      <c r="S3" s="11"/>
      <c r="T3" s="11" t="s">
        <v>124</v>
      </c>
      <c r="U3" s="11" t="s">
        <v>124</v>
      </c>
      <c r="V3" s="11"/>
      <c r="W3" s="11"/>
      <c r="X3" s="11">
        <f t="shared" si="1"/>
        <v>733</v>
      </c>
      <c r="Y3" s="11">
        <f t="shared" si="2"/>
        <v>13</v>
      </c>
      <c r="Z3" s="24" t="str">
        <f t="array" ref="Z3">IF($J3&lt;&gt;"Working",IF($M3&gt;0,$J3&amp;" — worked",$J3),IF($U3="Y","Present",IF($X3&lt;INDEX('08_Attendance_Rules'!$C$2:$C$5,MATCH($H3,'08_Attendance_Rules'!$A$2:$A$5,0)),"Absent",IF($X3&lt;INDEX('08_Attendance_Rules'!$B$2:$B$5,MATCH($H3,'08_Attendance_Rules'!$A$2:$A$5,0)),"Half Day",IF($T3="Y","Half Day","Present")))))</f>
        <v>Present</v>
      </c>
      <c r="AA3" s="11" t="str">
        <f t="shared" si="3"/>
        <v>12:13</v>
      </c>
      <c r="AB3" s="11" t="str">
        <f t="shared" si="4"/>
        <v>0:13</v>
      </c>
    </row>
    <row r="4" ht="15.0" customHeight="1">
      <c r="A4" s="9" t="s">
        <v>1712</v>
      </c>
      <c r="B4" s="9" t="s">
        <v>580</v>
      </c>
      <c r="C4" s="9" t="s">
        <v>780</v>
      </c>
      <c r="D4" s="9" t="s">
        <v>1505</v>
      </c>
      <c r="E4" s="9" t="s">
        <v>1713</v>
      </c>
      <c r="F4" s="9" t="s">
        <v>454</v>
      </c>
      <c r="G4" s="9" t="s">
        <v>454</v>
      </c>
      <c r="H4" s="9">
        <v>12.0</v>
      </c>
      <c r="I4" s="9">
        <v>720.0</v>
      </c>
      <c r="J4" s="9" t="s">
        <v>1655</v>
      </c>
      <c r="K4" s="9" t="s">
        <v>1506</v>
      </c>
      <c r="L4" s="9" t="s">
        <v>1509</v>
      </c>
      <c r="M4" s="9">
        <v>730.0</v>
      </c>
      <c r="N4" s="9">
        <v>60.0</v>
      </c>
      <c r="O4" s="9">
        <v>0.0</v>
      </c>
      <c r="P4" s="9">
        <v>0.0</v>
      </c>
      <c r="Q4" s="9" t="s">
        <v>355</v>
      </c>
      <c r="R4" s="9"/>
      <c r="S4" s="9"/>
      <c r="T4" s="9" t="s">
        <v>124</v>
      </c>
      <c r="U4" s="9" t="s">
        <v>124</v>
      </c>
      <c r="V4" s="9"/>
      <c r="W4" s="9"/>
      <c r="X4" s="9">
        <f t="shared" si="1"/>
        <v>730</v>
      </c>
      <c r="Y4" s="9">
        <f t="shared" si="2"/>
        <v>10</v>
      </c>
      <c r="Z4" s="23" t="str">
        <f t="array" ref="Z4">IF($J4&lt;&gt;"Working",IF($M4&gt;0,$J4&amp;" — worked",$J4),IF($U4="Y","Present",IF($X4&lt;INDEX('08_Attendance_Rules'!$C$2:$C$5,MATCH($H4,'08_Attendance_Rules'!$A$2:$A$5,0)),"Absent",IF($X4&lt;INDEX('08_Attendance_Rules'!$B$2:$B$5,MATCH($H4,'08_Attendance_Rules'!$A$2:$A$5,0)),"Half Day",IF($T4="Y","Half Day","Present")))))</f>
        <v>Present</v>
      </c>
      <c r="AA4" s="9" t="str">
        <f t="shared" si="3"/>
        <v>12:10</v>
      </c>
      <c r="AB4" s="9" t="str">
        <f t="shared" si="4"/>
        <v>0:10</v>
      </c>
    </row>
    <row r="5" ht="15.0" customHeight="1">
      <c r="A5" s="11" t="s">
        <v>1738</v>
      </c>
      <c r="B5" s="11" t="s">
        <v>580</v>
      </c>
      <c r="C5" s="11" t="s">
        <v>780</v>
      </c>
      <c r="D5" s="11" t="s">
        <v>1511</v>
      </c>
      <c r="E5" s="11" t="s">
        <v>1740</v>
      </c>
      <c r="F5" s="11" t="s">
        <v>454</v>
      </c>
      <c r="G5" s="11" t="s">
        <v>454</v>
      </c>
      <c r="H5" s="11">
        <v>12.0</v>
      </c>
      <c r="I5" s="11">
        <v>720.0</v>
      </c>
      <c r="J5" s="11" t="s">
        <v>1655</v>
      </c>
      <c r="K5" s="11" t="s">
        <v>457</v>
      </c>
      <c r="L5" s="11" t="s">
        <v>1513</v>
      </c>
      <c r="M5" s="11">
        <v>734.0</v>
      </c>
      <c r="N5" s="11">
        <v>60.0</v>
      </c>
      <c r="O5" s="11">
        <v>0.0</v>
      </c>
      <c r="P5" s="11">
        <v>0.0</v>
      </c>
      <c r="Q5" s="11" t="s">
        <v>355</v>
      </c>
      <c r="R5" s="11"/>
      <c r="S5" s="11"/>
      <c r="T5" s="11" t="s">
        <v>124</v>
      </c>
      <c r="U5" s="11" t="s">
        <v>124</v>
      </c>
      <c r="V5" s="11"/>
      <c r="W5" s="11"/>
      <c r="X5" s="11">
        <f t="shared" si="1"/>
        <v>734</v>
      </c>
      <c r="Y5" s="11">
        <f t="shared" si="2"/>
        <v>14</v>
      </c>
      <c r="Z5" s="24" t="str">
        <f t="array" ref="Z5">IF($J5&lt;&gt;"Working",IF($M5&gt;0,$J5&amp;" — worked",$J5),IF($U5="Y","Present",IF($X5&lt;INDEX('08_Attendance_Rules'!$C$2:$C$5,MATCH($H5,'08_Attendance_Rules'!$A$2:$A$5,0)),"Absent",IF($X5&lt;INDEX('08_Attendance_Rules'!$B$2:$B$5,MATCH($H5,'08_Attendance_Rules'!$A$2:$A$5,0)),"Half Day",IF($T5="Y","Half Day","Present")))))</f>
        <v>Present</v>
      </c>
      <c r="AA5" s="11" t="str">
        <f t="shared" si="3"/>
        <v>12:14</v>
      </c>
      <c r="AB5" s="11" t="str">
        <f t="shared" si="4"/>
        <v>0:14</v>
      </c>
    </row>
    <row r="6" ht="15.0" customHeight="1">
      <c r="A6" s="9" t="s">
        <v>1752</v>
      </c>
      <c r="B6" s="9" t="s">
        <v>580</v>
      </c>
      <c r="C6" s="9" t="s">
        <v>780</v>
      </c>
      <c r="D6" s="9" t="s">
        <v>1515</v>
      </c>
      <c r="E6" s="9" t="s">
        <v>1753</v>
      </c>
      <c r="F6" s="9" t="s">
        <v>454</v>
      </c>
      <c r="G6" s="9" t="s">
        <v>454</v>
      </c>
      <c r="H6" s="9">
        <v>12.0</v>
      </c>
      <c r="I6" s="9">
        <v>720.0</v>
      </c>
      <c r="J6" s="9" t="s">
        <v>1655</v>
      </c>
      <c r="K6" s="9" t="s">
        <v>1516</v>
      </c>
      <c r="L6" s="9" t="s">
        <v>1518</v>
      </c>
      <c r="M6" s="9">
        <v>732.0</v>
      </c>
      <c r="N6" s="9">
        <v>60.0</v>
      </c>
      <c r="O6" s="9">
        <v>0.0</v>
      </c>
      <c r="P6" s="9">
        <v>0.0</v>
      </c>
      <c r="Q6" s="9" t="s">
        <v>355</v>
      </c>
      <c r="R6" s="9"/>
      <c r="S6" s="9"/>
      <c r="T6" s="9" t="s">
        <v>124</v>
      </c>
      <c r="U6" s="9" t="s">
        <v>124</v>
      </c>
      <c r="V6" s="9"/>
      <c r="W6" s="9"/>
      <c r="X6" s="9">
        <f t="shared" si="1"/>
        <v>732</v>
      </c>
      <c r="Y6" s="9">
        <f t="shared" si="2"/>
        <v>12</v>
      </c>
      <c r="Z6" s="23" t="str">
        <f t="array" ref="Z6">IF($J6&lt;&gt;"Working",IF($M6&gt;0,$J6&amp;" — worked",$J6),IF($U6="Y","Present",IF($X6&lt;INDEX('08_Attendance_Rules'!$C$2:$C$5,MATCH($H6,'08_Attendance_Rules'!$A$2:$A$5,0)),"Absent",IF($X6&lt;INDEX('08_Attendance_Rules'!$B$2:$B$5,MATCH($H6,'08_Attendance_Rules'!$A$2:$A$5,0)),"Half Day",IF($T6="Y","Half Day","Present")))))</f>
        <v>Present</v>
      </c>
      <c r="AA6" s="9" t="str">
        <f t="shared" si="3"/>
        <v>12:12</v>
      </c>
      <c r="AB6" s="9" t="str">
        <f t="shared" si="4"/>
        <v>0:12</v>
      </c>
    </row>
    <row r="7" ht="15.0" customHeight="1">
      <c r="A7" s="11" t="s">
        <v>1762</v>
      </c>
      <c r="B7" s="11" t="s">
        <v>580</v>
      </c>
      <c r="C7" s="11" t="s">
        <v>780</v>
      </c>
      <c r="D7" s="11" t="s">
        <v>1359</v>
      </c>
      <c r="E7" s="11" t="s">
        <v>1763</v>
      </c>
      <c r="F7" s="11" t="s">
        <v>454</v>
      </c>
      <c r="G7" s="11" t="s">
        <v>454</v>
      </c>
      <c r="H7" s="11">
        <v>12.0</v>
      </c>
      <c r="I7" s="11">
        <v>720.0</v>
      </c>
      <c r="J7" s="11" t="s">
        <v>1765</v>
      </c>
      <c r="K7" s="11"/>
      <c r="L7" s="11"/>
      <c r="M7" s="11">
        <v>0.0</v>
      </c>
      <c r="N7" s="11">
        <v>0.0</v>
      </c>
      <c r="O7" s="11">
        <v>0.0</v>
      </c>
      <c r="P7" s="11">
        <v>0.0</v>
      </c>
      <c r="Q7" s="11" t="s">
        <v>355</v>
      </c>
      <c r="R7" s="11"/>
      <c r="S7" s="11"/>
      <c r="T7" s="11" t="s">
        <v>124</v>
      </c>
      <c r="U7" s="11" t="s">
        <v>124</v>
      </c>
      <c r="V7" s="11"/>
      <c r="W7" s="11"/>
      <c r="X7" s="11">
        <f t="shared" si="1"/>
        <v>0</v>
      </c>
      <c r="Y7" s="11">
        <f t="shared" si="2"/>
        <v>0</v>
      </c>
      <c r="Z7" s="24" t="str">
        <f t="array" ref="Z7">IF($J7&lt;&gt;"Working",IF($M7&gt;0,$J7&amp;" — worked",$J7),IF($U7="Y","Present",IF($X7&lt;INDEX('08_Attendance_Rules'!$C$2:$C$5,MATCH($H7,'08_Attendance_Rules'!$A$2:$A$5,0)),"Absent",IF($X7&lt;INDEX('08_Attendance_Rules'!$B$2:$B$5,MATCH($H7,'08_Attendance_Rules'!$A$2:$A$5,0)),"Half Day",IF($T7="Y","Half Day","Present")))))</f>
        <v>Weekly Off</v>
      </c>
      <c r="AA7" s="11" t="str">
        <f t="shared" si="3"/>
        <v>-</v>
      </c>
      <c r="AB7" s="11" t="str">
        <f t="shared" si="4"/>
        <v>-</v>
      </c>
    </row>
    <row r="8" ht="15.0" customHeight="1">
      <c r="A8" s="9" t="s">
        <v>1772</v>
      </c>
      <c r="B8" s="9" t="s">
        <v>580</v>
      </c>
      <c r="C8" s="9" t="s">
        <v>780</v>
      </c>
      <c r="D8" s="9" t="s">
        <v>1332</v>
      </c>
      <c r="E8" s="9" t="s">
        <v>1773</v>
      </c>
      <c r="F8" s="9" t="s">
        <v>454</v>
      </c>
      <c r="G8" s="9" t="s">
        <v>454</v>
      </c>
      <c r="H8" s="9">
        <v>12.0</v>
      </c>
      <c r="I8" s="9">
        <v>720.0</v>
      </c>
      <c r="J8" s="9" t="s">
        <v>1655</v>
      </c>
      <c r="K8" s="9" t="s">
        <v>1520</v>
      </c>
      <c r="L8" s="9" t="s">
        <v>1522</v>
      </c>
      <c r="M8" s="9">
        <v>743.0</v>
      </c>
      <c r="N8" s="9">
        <v>60.0</v>
      </c>
      <c r="O8" s="9">
        <v>0.0</v>
      </c>
      <c r="P8" s="9">
        <v>0.0</v>
      </c>
      <c r="Q8" s="9" t="s">
        <v>355</v>
      </c>
      <c r="R8" s="9"/>
      <c r="S8" s="9"/>
      <c r="T8" s="9" t="s">
        <v>124</v>
      </c>
      <c r="U8" s="9" t="s">
        <v>124</v>
      </c>
      <c r="V8" s="9"/>
      <c r="W8" s="9"/>
      <c r="X8" s="9">
        <f t="shared" si="1"/>
        <v>743</v>
      </c>
      <c r="Y8" s="9">
        <f t="shared" si="2"/>
        <v>23</v>
      </c>
      <c r="Z8" s="23" t="str">
        <f t="array" ref="Z8">IF($J8&lt;&gt;"Working",IF($M8&gt;0,$J8&amp;" — worked",$J8),IF($U8="Y","Present",IF($X8&lt;INDEX('08_Attendance_Rules'!$C$2:$C$5,MATCH($H8,'08_Attendance_Rules'!$A$2:$A$5,0)),"Absent",IF($X8&lt;INDEX('08_Attendance_Rules'!$B$2:$B$5,MATCH($H8,'08_Attendance_Rules'!$A$2:$A$5,0)),"Half Day",IF($T8="Y","Half Day","Present")))))</f>
        <v>Present</v>
      </c>
      <c r="AA8" s="9" t="str">
        <f t="shared" si="3"/>
        <v>12:23</v>
      </c>
      <c r="AB8" s="9" t="str">
        <f t="shared" si="4"/>
        <v>0:23</v>
      </c>
    </row>
    <row r="9" ht="15.0" customHeight="1">
      <c r="A9" s="11" t="s">
        <v>1782</v>
      </c>
      <c r="B9" s="11" t="s">
        <v>580</v>
      </c>
      <c r="C9" s="11" t="s">
        <v>780</v>
      </c>
      <c r="D9" s="11" t="s">
        <v>1524</v>
      </c>
      <c r="E9" s="11" t="s">
        <v>1653</v>
      </c>
      <c r="F9" s="11" t="s">
        <v>454</v>
      </c>
      <c r="G9" s="11" t="s">
        <v>454</v>
      </c>
      <c r="H9" s="11">
        <v>12.0</v>
      </c>
      <c r="I9" s="11">
        <v>720.0</v>
      </c>
      <c r="J9" s="11" t="s">
        <v>1655</v>
      </c>
      <c r="K9" s="11" t="s">
        <v>457</v>
      </c>
      <c r="L9" s="11" t="s">
        <v>1530</v>
      </c>
      <c r="M9" s="11">
        <v>1160.0</v>
      </c>
      <c r="N9" s="11">
        <v>45.0</v>
      </c>
      <c r="O9" s="11">
        <v>0.0</v>
      </c>
      <c r="P9" s="11">
        <v>0.0</v>
      </c>
      <c r="Q9" s="11" t="s">
        <v>355</v>
      </c>
      <c r="R9" s="11"/>
      <c r="S9" s="11"/>
      <c r="T9" s="11" t="s">
        <v>124</v>
      </c>
      <c r="U9" s="11" t="s">
        <v>124</v>
      </c>
      <c r="V9" s="11" t="s">
        <v>1785</v>
      </c>
      <c r="W9" s="11"/>
      <c r="X9" s="11">
        <f t="shared" si="1"/>
        <v>1160</v>
      </c>
      <c r="Y9" s="11">
        <f t="shared" si="2"/>
        <v>440</v>
      </c>
      <c r="Z9" s="24" t="str">
        <f t="array" ref="Z9">IF($J9&lt;&gt;"Working",IF($M9&gt;0,$J9&amp;" — worked",$J9),IF($U9="Y","Present",IF($X9&lt;INDEX('08_Attendance_Rules'!$C$2:$C$5,MATCH($H9,'08_Attendance_Rules'!$A$2:$A$5,0)),"Absent",IF($X9&lt;INDEX('08_Attendance_Rules'!$B$2:$B$5,MATCH($H9,'08_Attendance_Rules'!$A$2:$A$5,0)),"Half Day",IF($T9="Y","Half Day","Present")))))</f>
        <v>Present</v>
      </c>
      <c r="AA9" s="11" t="str">
        <f t="shared" si="3"/>
        <v>19:20</v>
      </c>
      <c r="AB9" s="11" t="str">
        <f t="shared" si="4"/>
        <v>7:20</v>
      </c>
    </row>
    <row r="10" ht="15.0" customHeight="1">
      <c r="A10" s="9" t="s">
        <v>1793</v>
      </c>
      <c r="B10" s="9" t="s">
        <v>580</v>
      </c>
      <c r="C10" s="9" t="s">
        <v>780</v>
      </c>
      <c r="D10" s="9" t="s">
        <v>1377</v>
      </c>
      <c r="E10" s="9" t="s">
        <v>1698</v>
      </c>
      <c r="F10" s="9" t="s">
        <v>454</v>
      </c>
      <c r="G10" s="9" t="s">
        <v>454</v>
      </c>
      <c r="H10" s="9">
        <v>12.0</v>
      </c>
      <c r="I10" s="9">
        <v>720.0</v>
      </c>
      <c r="J10" s="9" t="s">
        <v>1655</v>
      </c>
      <c r="K10" s="9" t="s">
        <v>1533</v>
      </c>
      <c r="L10" s="9" t="s">
        <v>1535</v>
      </c>
      <c r="M10" s="9">
        <v>645.0</v>
      </c>
      <c r="N10" s="9">
        <v>45.0</v>
      </c>
      <c r="O10" s="9">
        <v>0.0</v>
      </c>
      <c r="P10" s="9">
        <v>0.0</v>
      </c>
      <c r="Q10" s="9" t="s">
        <v>355</v>
      </c>
      <c r="R10" s="9">
        <v>85.0</v>
      </c>
      <c r="S10" s="9"/>
      <c r="T10" s="9" t="s">
        <v>124</v>
      </c>
      <c r="U10" s="9" t="s">
        <v>164</v>
      </c>
      <c r="V10" s="9" t="s">
        <v>1796</v>
      </c>
      <c r="W10" s="9"/>
      <c r="X10" s="9">
        <f t="shared" si="1"/>
        <v>645</v>
      </c>
      <c r="Y10" s="9">
        <f t="shared" si="2"/>
        <v>0</v>
      </c>
      <c r="Z10" s="23" t="str">
        <f t="array" ref="Z10">IF($J10&lt;&gt;"Working",IF($M10&gt;0,$J10&amp;" — worked",$J10),IF($U10="Y","Present",IF($X10&lt;INDEX('08_Attendance_Rules'!$C$2:$C$5,MATCH($H10,'08_Attendance_Rules'!$A$2:$A$5,0)),"Absent",IF($X10&lt;INDEX('08_Attendance_Rules'!$B$2:$B$5,MATCH($H10,'08_Attendance_Rules'!$A$2:$A$5,0)),"Half Day",IF($T10="Y","Half Day","Present")))))</f>
        <v>Present</v>
      </c>
      <c r="AA10" s="9" t="str">
        <f t="shared" si="3"/>
        <v>10:45</v>
      </c>
      <c r="AB10" s="9" t="str">
        <f t="shared" si="4"/>
        <v>-</v>
      </c>
    </row>
    <row r="11" ht="15.0" customHeight="1">
      <c r="A11" s="11" t="s">
        <v>1804</v>
      </c>
      <c r="B11" s="11" t="s">
        <v>580</v>
      </c>
      <c r="C11" s="11" t="s">
        <v>780</v>
      </c>
      <c r="D11" s="11" t="s">
        <v>1355</v>
      </c>
      <c r="E11" s="11" t="s">
        <v>1713</v>
      </c>
      <c r="F11" s="11" t="s">
        <v>454</v>
      </c>
      <c r="G11" s="11" t="s">
        <v>454</v>
      </c>
      <c r="H11" s="11">
        <v>12.0</v>
      </c>
      <c r="I11" s="11">
        <v>720.0</v>
      </c>
      <c r="J11" s="11" t="s">
        <v>1655</v>
      </c>
      <c r="K11" s="11" t="s">
        <v>1537</v>
      </c>
      <c r="L11" s="11" t="s">
        <v>1539</v>
      </c>
      <c r="M11" s="11">
        <v>731.0</v>
      </c>
      <c r="N11" s="11">
        <v>60.0</v>
      </c>
      <c r="O11" s="11">
        <v>0.0</v>
      </c>
      <c r="P11" s="11">
        <v>0.0</v>
      </c>
      <c r="Q11" s="11" t="s">
        <v>355</v>
      </c>
      <c r="R11" s="11">
        <v>1.0</v>
      </c>
      <c r="S11" s="11"/>
      <c r="T11" s="11" t="s">
        <v>124</v>
      </c>
      <c r="U11" s="11" t="s">
        <v>124</v>
      </c>
      <c r="V11" s="11"/>
      <c r="W11" s="11"/>
      <c r="X11" s="11">
        <f t="shared" si="1"/>
        <v>731</v>
      </c>
      <c r="Y11" s="11">
        <f t="shared" si="2"/>
        <v>11</v>
      </c>
      <c r="Z11" s="24" t="str">
        <f t="array" ref="Z11">IF($J11&lt;&gt;"Working",IF($M11&gt;0,$J11&amp;" — worked",$J11),IF($U11="Y","Present",IF($X11&lt;INDEX('08_Attendance_Rules'!$C$2:$C$5,MATCH($H11,'08_Attendance_Rules'!$A$2:$A$5,0)),"Absent",IF($X11&lt;INDEX('08_Attendance_Rules'!$B$2:$B$5,MATCH($H11,'08_Attendance_Rules'!$A$2:$A$5,0)),"Half Day",IF($T11="Y","Half Day","Present")))))</f>
        <v>Present</v>
      </c>
      <c r="AA11" s="11" t="str">
        <f t="shared" si="3"/>
        <v>12:11</v>
      </c>
      <c r="AB11" s="11" t="str">
        <f t="shared" si="4"/>
        <v>0:11</v>
      </c>
    </row>
    <row r="12" ht="15.0" customHeight="1">
      <c r="A12" s="9" t="s">
        <v>1813</v>
      </c>
      <c r="B12" s="9" t="s">
        <v>580</v>
      </c>
      <c r="C12" s="9" t="s">
        <v>780</v>
      </c>
      <c r="D12" s="9" t="s">
        <v>1459</v>
      </c>
      <c r="E12" s="9" t="s">
        <v>1740</v>
      </c>
      <c r="F12" s="9" t="s">
        <v>454</v>
      </c>
      <c r="G12" s="9" t="s">
        <v>454</v>
      </c>
      <c r="H12" s="9">
        <v>12.0</v>
      </c>
      <c r="I12" s="9">
        <v>720.0</v>
      </c>
      <c r="J12" s="9" t="s">
        <v>1655</v>
      </c>
      <c r="K12" s="9" t="s">
        <v>1541</v>
      </c>
      <c r="L12" s="9" t="s">
        <v>1543</v>
      </c>
      <c r="M12" s="9">
        <v>732.0</v>
      </c>
      <c r="N12" s="9">
        <v>60.0</v>
      </c>
      <c r="O12" s="9">
        <v>0.0</v>
      </c>
      <c r="P12" s="9">
        <v>0.0</v>
      </c>
      <c r="Q12" s="9" t="s">
        <v>355</v>
      </c>
      <c r="R12" s="9"/>
      <c r="S12" s="9"/>
      <c r="T12" s="9" t="s">
        <v>124</v>
      </c>
      <c r="U12" s="9" t="s">
        <v>124</v>
      </c>
      <c r="V12" s="9"/>
      <c r="W12" s="9"/>
      <c r="X12" s="9">
        <f t="shared" si="1"/>
        <v>732</v>
      </c>
      <c r="Y12" s="9">
        <f t="shared" si="2"/>
        <v>12</v>
      </c>
      <c r="Z12" s="23" t="str">
        <f t="array" ref="Z12">IF($J12&lt;&gt;"Working",IF($M12&gt;0,$J12&amp;" — worked",$J12),IF($U12="Y","Present",IF($X12&lt;INDEX('08_Attendance_Rules'!$C$2:$C$5,MATCH($H12,'08_Attendance_Rules'!$A$2:$A$5,0)),"Absent",IF($X12&lt;INDEX('08_Attendance_Rules'!$B$2:$B$5,MATCH($H12,'08_Attendance_Rules'!$A$2:$A$5,0)),"Half Day",IF($T12="Y","Half Day","Present")))))</f>
        <v>Present</v>
      </c>
      <c r="AA12" s="9" t="str">
        <f t="shared" si="3"/>
        <v>12:12</v>
      </c>
      <c r="AB12" s="9" t="str">
        <f t="shared" si="4"/>
        <v>0:12</v>
      </c>
    </row>
    <row r="13" ht="15.0" customHeight="1">
      <c r="A13" s="11" t="s">
        <v>1823</v>
      </c>
      <c r="B13" s="11" t="s">
        <v>580</v>
      </c>
      <c r="C13" s="11" t="s">
        <v>780</v>
      </c>
      <c r="D13" s="11" t="s">
        <v>1545</v>
      </c>
      <c r="E13" s="11" t="s">
        <v>1753</v>
      </c>
      <c r="F13" s="11" t="s">
        <v>454</v>
      </c>
      <c r="G13" s="11" t="s">
        <v>454</v>
      </c>
      <c r="H13" s="11">
        <v>12.0</v>
      </c>
      <c r="I13" s="11">
        <v>720.0</v>
      </c>
      <c r="J13" s="11" t="s">
        <v>1655</v>
      </c>
      <c r="K13" s="11" t="s">
        <v>1546</v>
      </c>
      <c r="L13" s="11" t="s">
        <v>1548</v>
      </c>
      <c r="M13" s="11">
        <v>737.0</v>
      </c>
      <c r="N13" s="11">
        <v>60.0</v>
      </c>
      <c r="O13" s="11">
        <v>0.0</v>
      </c>
      <c r="P13" s="11">
        <v>0.0</v>
      </c>
      <c r="Q13" s="11" t="s">
        <v>355</v>
      </c>
      <c r="R13" s="11">
        <v>2.0</v>
      </c>
      <c r="S13" s="11"/>
      <c r="T13" s="11" t="s">
        <v>124</v>
      </c>
      <c r="U13" s="11" t="s">
        <v>124</v>
      </c>
      <c r="V13" s="11"/>
      <c r="W13" s="11"/>
      <c r="X13" s="11">
        <f t="shared" si="1"/>
        <v>737</v>
      </c>
      <c r="Y13" s="11">
        <f t="shared" si="2"/>
        <v>17</v>
      </c>
      <c r="Z13" s="24" t="str">
        <f t="array" ref="Z13">IF($J13&lt;&gt;"Working",IF($M13&gt;0,$J13&amp;" — worked",$J13),IF($U13="Y","Present",IF($X13&lt;INDEX('08_Attendance_Rules'!$C$2:$C$5,MATCH($H13,'08_Attendance_Rules'!$A$2:$A$5,0)),"Absent",IF($X13&lt;INDEX('08_Attendance_Rules'!$B$2:$B$5,MATCH($H13,'08_Attendance_Rules'!$A$2:$A$5,0)),"Half Day",IF($T13="Y","Half Day","Present")))))</f>
        <v>Present</v>
      </c>
      <c r="AA13" s="11" t="str">
        <f t="shared" si="3"/>
        <v>12:17</v>
      </c>
      <c r="AB13" s="11" t="str">
        <f t="shared" si="4"/>
        <v>0:17</v>
      </c>
    </row>
    <row r="14" ht="15.0" customHeight="1">
      <c r="A14" s="9" t="s">
        <v>1833</v>
      </c>
      <c r="B14" s="9" t="s">
        <v>580</v>
      </c>
      <c r="C14" s="9" t="s">
        <v>780</v>
      </c>
      <c r="D14" s="9" t="s">
        <v>1409</v>
      </c>
      <c r="E14" s="9" t="s">
        <v>1763</v>
      </c>
      <c r="F14" s="9" t="s">
        <v>454</v>
      </c>
      <c r="G14" s="9" t="s">
        <v>454</v>
      </c>
      <c r="H14" s="9">
        <v>12.0</v>
      </c>
      <c r="I14" s="9">
        <v>720.0</v>
      </c>
      <c r="J14" s="9" t="s">
        <v>1765</v>
      </c>
      <c r="K14" s="9"/>
      <c r="L14" s="9"/>
      <c r="M14" s="9">
        <v>0.0</v>
      </c>
      <c r="N14" s="9">
        <v>0.0</v>
      </c>
      <c r="O14" s="9">
        <v>0.0</v>
      </c>
      <c r="P14" s="9">
        <v>0.0</v>
      </c>
      <c r="Q14" s="9" t="s">
        <v>355</v>
      </c>
      <c r="R14" s="9"/>
      <c r="S14" s="9"/>
      <c r="T14" s="9" t="s">
        <v>124</v>
      </c>
      <c r="U14" s="9" t="s">
        <v>124</v>
      </c>
      <c r="V14" s="9"/>
      <c r="W14" s="9"/>
      <c r="X14" s="9">
        <f t="shared" si="1"/>
        <v>0</v>
      </c>
      <c r="Y14" s="9">
        <f t="shared" si="2"/>
        <v>0</v>
      </c>
      <c r="Z14" s="23" t="str">
        <f t="array" ref="Z14">IF($J14&lt;&gt;"Working",IF($M14&gt;0,$J14&amp;" — worked",$J14),IF($U14="Y","Present",IF($X14&lt;INDEX('08_Attendance_Rules'!$C$2:$C$5,MATCH($H14,'08_Attendance_Rules'!$A$2:$A$5,0)),"Absent",IF($X14&lt;INDEX('08_Attendance_Rules'!$B$2:$B$5,MATCH($H14,'08_Attendance_Rules'!$A$2:$A$5,0)),"Half Day",IF($T14="Y","Half Day","Present")))))</f>
        <v>Weekly Off</v>
      </c>
      <c r="AA14" s="9" t="str">
        <f t="shared" si="3"/>
        <v>-</v>
      </c>
      <c r="AB14" s="9" t="str">
        <f t="shared" si="4"/>
        <v>-</v>
      </c>
    </row>
    <row r="15" ht="15.0" customHeight="1">
      <c r="A15" s="11" t="s">
        <v>1845</v>
      </c>
      <c r="B15" s="11" t="s">
        <v>580</v>
      </c>
      <c r="C15" s="11" t="s">
        <v>780</v>
      </c>
      <c r="D15" s="11" t="s">
        <v>1337</v>
      </c>
      <c r="E15" s="11" t="s">
        <v>1773</v>
      </c>
      <c r="F15" s="11" t="s">
        <v>454</v>
      </c>
      <c r="G15" s="11" t="s">
        <v>454</v>
      </c>
      <c r="H15" s="11">
        <v>12.0</v>
      </c>
      <c r="I15" s="11">
        <v>720.0</v>
      </c>
      <c r="J15" s="11" t="s">
        <v>1655</v>
      </c>
      <c r="K15" s="11" t="s">
        <v>457</v>
      </c>
      <c r="L15" s="11" t="s">
        <v>1535</v>
      </c>
      <c r="M15" s="11">
        <v>730.0</v>
      </c>
      <c r="N15" s="11">
        <v>60.0</v>
      </c>
      <c r="O15" s="11">
        <v>0.0</v>
      </c>
      <c r="P15" s="11">
        <v>0.0</v>
      </c>
      <c r="Q15" s="11" t="s">
        <v>355</v>
      </c>
      <c r="R15" s="11"/>
      <c r="S15" s="11"/>
      <c r="T15" s="11" t="s">
        <v>124</v>
      </c>
      <c r="U15" s="11" t="s">
        <v>124</v>
      </c>
      <c r="V15" s="11"/>
      <c r="W15" s="11"/>
      <c r="X15" s="11">
        <f t="shared" si="1"/>
        <v>730</v>
      </c>
      <c r="Y15" s="11">
        <f t="shared" si="2"/>
        <v>10</v>
      </c>
      <c r="Z15" s="24" t="str">
        <f t="array" ref="Z15">IF($J15&lt;&gt;"Working",IF($M15&gt;0,$J15&amp;" — worked",$J15),IF($U15="Y","Present",IF($X15&lt;INDEX('08_Attendance_Rules'!$C$2:$C$5,MATCH($H15,'08_Attendance_Rules'!$A$2:$A$5,0)),"Absent",IF($X15&lt;INDEX('08_Attendance_Rules'!$B$2:$B$5,MATCH($H15,'08_Attendance_Rules'!$A$2:$A$5,0)),"Half Day",IF($T15="Y","Half Day","Present")))))</f>
        <v>Present</v>
      </c>
      <c r="AA15" s="11" t="str">
        <f t="shared" si="3"/>
        <v>12:10</v>
      </c>
      <c r="AB15" s="11" t="str">
        <f t="shared" si="4"/>
        <v>0:10</v>
      </c>
    </row>
    <row r="16" ht="15.0" customHeight="1">
      <c r="A16" s="9" t="s">
        <v>1872</v>
      </c>
      <c r="B16" s="9" t="s">
        <v>580</v>
      </c>
      <c r="C16" s="9" t="s">
        <v>780</v>
      </c>
      <c r="D16" s="9" t="s">
        <v>531</v>
      </c>
      <c r="E16" s="9" t="s">
        <v>1653</v>
      </c>
      <c r="F16" s="9" t="s">
        <v>454</v>
      </c>
      <c r="G16" s="9" t="s">
        <v>454</v>
      </c>
      <c r="H16" s="9">
        <v>12.0</v>
      </c>
      <c r="I16" s="9">
        <v>720.0</v>
      </c>
      <c r="J16" s="9" t="s">
        <v>1655</v>
      </c>
      <c r="K16" s="9" t="s">
        <v>1552</v>
      </c>
      <c r="L16" s="9" t="s">
        <v>1498</v>
      </c>
      <c r="M16" s="9">
        <v>729.0</v>
      </c>
      <c r="N16" s="9">
        <v>60.0</v>
      </c>
      <c r="O16" s="9">
        <v>0.0</v>
      </c>
      <c r="P16" s="9">
        <v>0.0</v>
      </c>
      <c r="Q16" s="9" t="s">
        <v>355</v>
      </c>
      <c r="R16" s="9"/>
      <c r="S16" s="9"/>
      <c r="T16" s="9" t="s">
        <v>124</v>
      </c>
      <c r="U16" s="9" t="s">
        <v>124</v>
      </c>
      <c r="V16" s="9"/>
      <c r="W16" s="9"/>
      <c r="X16" s="9">
        <f t="shared" si="1"/>
        <v>729</v>
      </c>
      <c r="Y16" s="9">
        <f t="shared" si="2"/>
        <v>9</v>
      </c>
      <c r="Z16" s="23" t="str">
        <f t="array" ref="Z16">IF($J16&lt;&gt;"Working",IF($M16&gt;0,$J16&amp;" — worked",$J16),IF($U16="Y","Present",IF($X16&lt;INDEX('08_Attendance_Rules'!$C$2:$C$5,MATCH($H16,'08_Attendance_Rules'!$A$2:$A$5,0)),"Absent",IF($X16&lt;INDEX('08_Attendance_Rules'!$B$2:$B$5,MATCH($H16,'08_Attendance_Rules'!$A$2:$A$5,0)),"Half Day",IF($T16="Y","Half Day","Present")))))</f>
        <v>Present</v>
      </c>
      <c r="AA16" s="9" t="str">
        <f t="shared" si="3"/>
        <v>12:09</v>
      </c>
      <c r="AB16" s="9" t="str">
        <f t="shared" si="4"/>
        <v>0:09</v>
      </c>
    </row>
    <row r="17" ht="15.0" customHeight="1">
      <c r="A17" s="11" t="s">
        <v>1886</v>
      </c>
      <c r="B17" s="11" t="s">
        <v>787</v>
      </c>
      <c r="C17" s="11" t="s">
        <v>788</v>
      </c>
      <c r="D17" s="11" t="s">
        <v>1165</v>
      </c>
      <c r="E17" s="11" t="s">
        <v>1653</v>
      </c>
      <c r="F17" s="11" t="s">
        <v>454</v>
      </c>
      <c r="G17" s="11" t="s">
        <v>454</v>
      </c>
      <c r="H17" s="11">
        <v>12.0</v>
      </c>
      <c r="I17" s="11">
        <v>720.0</v>
      </c>
      <c r="J17" s="11" t="s">
        <v>1655</v>
      </c>
      <c r="K17" s="11" t="s">
        <v>1555</v>
      </c>
      <c r="L17" s="11" t="s">
        <v>1498</v>
      </c>
      <c r="M17" s="11">
        <v>704.0</v>
      </c>
      <c r="N17" s="11">
        <v>60.0</v>
      </c>
      <c r="O17" s="11">
        <v>0.0</v>
      </c>
      <c r="P17" s="11">
        <v>0.0</v>
      </c>
      <c r="Q17" s="11" t="s">
        <v>355</v>
      </c>
      <c r="R17" s="11">
        <v>22.0</v>
      </c>
      <c r="S17" s="11">
        <v>1.0</v>
      </c>
      <c r="T17" s="11" t="s">
        <v>124</v>
      </c>
      <c r="U17" s="11" t="s">
        <v>124</v>
      </c>
      <c r="V17" s="11" t="s">
        <v>1888</v>
      </c>
      <c r="W17" s="11"/>
      <c r="X17" s="11">
        <f t="shared" si="1"/>
        <v>704</v>
      </c>
      <c r="Y17" s="11">
        <f t="shared" si="2"/>
        <v>0</v>
      </c>
      <c r="Z17" s="24" t="str">
        <f t="array" ref="Z17">IF($J17&lt;&gt;"Working",IF($M17&gt;0,$J17&amp;" — worked",$J17),IF($U17="Y","Present",IF($X17&lt;INDEX('08_Attendance_Rules'!$C$2:$C$5,MATCH($H17,'08_Attendance_Rules'!$A$2:$A$5,0)),"Absent",IF($X17&lt;INDEX('08_Attendance_Rules'!$B$2:$B$5,MATCH($H17,'08_Attendance_Rules'!$A$2:$A$5,0)),"Half Day",IF($T17="Y","Half Day","Present")))))</f>
        <v>Present</v>
      </c>
      <c r="AA17" s="11" t="str">
        <f t="shared" si="3"/>
        <v>11:44</v>
      </c>
      <c r="AB17" s="11" t="str">
        <f t="shared" si="4"/>
        <v>-</v>
      </c>
    </row>
    <row r="18" ht="15.0" customHeight="1">
      <c r="A18" s="9" t="s">
        <v>1895</v>
      </c>
      <c r="B18" s="9" t="s">
        <v>787</v>
      </c>
      <c r="C18" s="9" t="s">
        <v>788</v>
      </c>
      <c r="D18" s="9" t="s">
        <v>593</v>
      </c>
      <c r="E18" s="9" t="s">
        <v>1698</v>
      </c>
      <c r="F18" s="9" t="s">
        <v>454</v>
      </c>
      <c r="G18" s="9" t="s">
        <v>454</v>
      </c>
      <c r="H18" s="9">
        <v>12.0</v>
      </c>
      <c r="I18" s="9">
        <v>720.0</v>
      </c>
      <c r="J18" s="9" t="s">
        <v>1655</v>
      </c>
      <c r="K18" s="9" t="s">
        <v>1500</v>
      </c>
      <c r="L18" s="9" t="s">
        <v>1503</v>
      </c>
      <c r="M18" s="9">
        <v>733.0</v>
      </c>
      <c r="N18" s="9">
        <v>60.0</v>
      </c>
      <c r="O18" s="9">
        <v>0.0</v>
      </c>
      <c r="P18" s="9">
        <v>0.0</v>
      </c>
      <c r="Q18" s="9" t="s">
        <v>355</v>
      </c>
      <c r="R18" s="9"/>
      <c r="S18" s="9"/>
      <c r="T18" s="9" t="s">
        <v>124</v>
      </c>
      <c r="U18" s="9" t="s">
        <v>124</v>
      </c>
      <c r="V18" s="9"/>
      <c r="W18" s="9"/>
      <c r="X18" s="9">
        <f t="shared" si="1"/>
        <v>733</v>
      </c>
      <c r="Y18" s="9">
        <f t="shared" si="2"/>
        <v>13</v>
      </c>
      <c r="Z18" s="23" t="str">
        <f t="array" ref="Z18">IF($J18&lt;&gt;"Working",IF($M18&gt;0,$J18&amp;" — worked",$J18),IF($U18="Y","Present",IF($X18&lt;INDEX('08_Attendance_Rules'!$C$2:$C$5,MATCH($H18,'08_Attendance_Rules'!$A$2:$A$5,0)),"Absent",IF($X18&lt;INDEX('08_Attendance_Rules'!$B$2:$B$5,MATCH($H18,'08_Attendance_Rules'!$A$2:$A$5,0)),"Half Day",IF($T18="Y","Half Day","Present")))))</f>
        <v>Present</v>
      </c>
      <c r="AA18" s="9" t="str">
        <f t="shared" si="3"/>
        <v>12:13</v>
      </c>
      <c r="AB18" s="9" t="str">
        <f t="shared" si="4"/>
        <v>0:13</v>
      </c>
    </row>
    <row r="19" ht="15.0" customHeight="1">
      <c r="A19" s="11" t="s">
        <v>1905</v>
      </c>
      <c r="B19" s="11" t="s">
        <v>787</v>
      </c>
      <c r="C19" s="11" t="s">
        <v>788</v>
      </c>
      <c r="D19" s="11" t="s">
        <v>1505</v>
      </c>
      <c r="E19" s="11" t="s">
        <v>1713</v>
      </c>
      <c r="F19" s="11" t="s">
        <v>454</v>
      </c>
      <c r="G19" s="11" t="s">
        <v>454</v>
      </c>
      <c r="H19" s="11">
        <v>12.0</v>
      </c>
      <c r="I19" s="11">
        <v>720.0</v>
      </c>
      <c r="J19" s="11" t="s">
        <v>1655</v>
      </c>
      <c r="K19" s="11" t="s">
        <v>1560</v>
      </c>
      <c r="L19" s="11" t="s">
        <v>1503</v>
      </c>
      <c r="M19" s="11">
        <v>700.0</v>
      </c>
      <c r="N19" s="11">
        <v>60.0</v>
      </c>
      <c r="O19" s="11">
        <v>0.0</v>
      </c>
      <c r="P19" s="11">
        <v>0.0</v>
      </c>
      <c r="Q19" s="11" t="s">
        <v>355</v>
      </c>
      <c r="R19" s="11">
        <v>31.0</v>
      </c>
      <c r="S19" s="11">
        <v>2.0</v>
      </c>
      <c r="T19" s="11" t="s">
        <v>124</v>
      </c>
      <c r="U19" s="11" t="s">
        <v>124</v>
      </c>
      <c r="V19" s="11" t="s">
        <v>1907</v>
      </c>
      <c r="W19" s="11"/>
      <c r="X19" s="11">
        <f t="shared" si="1"/>
        <v>700</v>
      </c>
      <c r="Y19" s="11">
        <f t="shared" si="2"/>
        <v>0</v>
      </c>
      <c r="Z19" s="24" t="str">
        <f t="array" ref="Z19">IF($J19&lt;&gt;"Working",IF($M19&gt;0,$J19&amp;" — worked",$J19),IF($U19="Y","Present",IF($X19&lt;INDEX('08_Attendance_Rules'!$C$2:$C$5,MATCH($H19,'08_Attendance_Rules'!$A$2:$A$5,0)),"Absent",IF($X19&lt;INDEX('08_Attendance_Rules'!$B$2:$B$5,MATCH($H19,'08_Attendance_Rules'!$A$2:$A$5,0)),"Half Day",IF($T19="Y","Half Day","Present")))))</f>
        <v>Present</v>
      </c>
      <c r="AA19" s="11" t="str">
        <f t="shared" si="3"/>
        <v>11:40</v>
      </c>
      <c r="AB19" s="11" t="str">
        <f t="shared" si="4"/>
        <v>-</v>
      </c>
    </row>
    <row r="20" ht="15.0" customHeight="1">
      <c r="A20" s="9" t="s">
        <v>1913</v>
      </c>
      <c r="B20" s="9" t="s">
        <v>787</v>
      </c>
      <c r="C20" s="9" t="s">
        <v>788</v>
      </c>
      <c r="D20" s="9" t="s">
        <v>1511</v>
      </c>
      <c r="E20" s="9" t="s">
        <v>1740</v>
      </c>
      <c r="F20" s="9" t="s">
        <v>454</v>
      </c>
      <c r="G20" s="9" t="s">
        <v>454</v>
      </c>
      <c r="H20" s="9">
        <v>12.0</v>
      </c>
      <c r="I20" s="9">
        <v>720.0</v>
      </c>
      <c r="J20" s="9" t="s">
        <v>1655</v>
      </c>
      <c r="K20" s="9" t="s">
        <v>457</v>
      </c>
      <c r="L20" s="9" t="s">
        <v>1513</v>
      </c>
      <c r="M20" s="9">
        <v>734.0</v>
      </c>
      <c r="N20" s="9">
        <v>60.0</v>
      </c>
      <c r="O20" s="9">
        <v>0.0</v>
      </c>
      <c r="P20" s="9">
        <v>0.0</v>
      </c>
      <c r="Q20" s="9" t="s">
        <v>355</v>
      </c>
      <c r="R20" s="9"/>
      <c r="S20" s="9"/>
      <c r="T20" s="9" t="s">
        <v>124</v>
      </c>
      <c r="U20" s="9" t="s">
        <v>124</v>
      </c>
      <c r="V20" s="9"/>
      <c r="W20" s="9"/>
      <c r="X20" s="9">
        <f t="shared" si="1"/>
        <v>734</v>
      </c>
      <c r="Y20" s="9">
        <f t="shared" si="2"/>
        <v>14</v>
      </c>
      <c r="Z20" s="23" t="str">
        <f t="array" ref="Z20">IF($J20&lt;&gt;"Working",IF($M20&gt;0,$J20&amp;" — worked",$J20),IF($U20="Y","Present",IF($X20&lt;INDEX('08_Attendance_Rules'!$C$2:$C$5,MATCH($H20,'08_Attendance_Rules'!$A$2:$A$5,0)),"Absent",IF($X20&lt;INDEX('08_Attendance_Rules'!$B$2:$B$5,MATCH($H20,'08_Attendance_Rules'!$A$2:$A$5,0)),"Half Day",IF($T20="Y","Half Day","Present")))))</f>
        <v>Present</v>
      </c>
      <c r="AA20" s="9" t="str">
        <f t="shared" si="3"/>
        <v>12:14</v>
      </c>
      <c r="AB20" s="9" t="str">
        <f t="shared" si="4"/>
        <v>0:14</v>
      </c>
    </row>
    <row r="21" ht="15.0" customHeight="1">
      <c r="A21" s="11" t="s">
        <v>1926</v>
      </c>
      <c r="B21" s="11" t="s">
        <v>787</v>
      </c>
      <c r="C21" s="11" t="s">
        <v>788</v>
      </c>
      <c r="D21" s="11" t="s">
        <v>1515</v>
      </c>
      <c r="E21" s="11" t="s">
        <v>1753</v>
      </c>
      <c r="F21" s="11" t="s">
        <v>454</v>
      </c>
      <c r="G21" s="11" t="s">
        <v>454</v>
      </c>
      <c r="H21" s="11">
        <v>12.0</v>
      </c>
      <c r="I21" s="11">
        <v>720.0</v>
      </c>
      <c r="J21" s="11" t="s">
        <v>1655</v>
      </c>
      <c r="K21" s="11" t="s">
        <v>1516</v>
      </c>
      <c r="L21" s="11" t="s">
        <v>1518</v>
      </c>
      <c r="M21" s="11">
        <v>732.0</v>
      </c>
      <c r="N21" s="11">
        <v>60.0</v>
      </c>
      <c r="O21" s="11">
        <v>0.0</v>
      </c>
      <c r="P21" s="11">
        <v>0.0</v>
      </c>
      <c r="Q21" s="11" t="s">
        <v>355</v>
      </c>
      <c r="R21" s="11"/>
      <c r="S21" s="11"/>
      <c r="T21" s="11" t="s">
        <v>124</v>
      </c>
      <c r="U21" s="11" t="s">
        <v>124</v>
      </c>
      <c r="V21" s="11"/>
      <c r="W21" s="11"/>
      <c r="X21" s="11">
        <f t="shared" si="1"/>
        <v>732</v>
      </c>
      <c r="Y21" s="11">
        <f t="shared" si="2"/>
        <v>12</v>
      </c>
      <c r="Z21" s="24" t="str">
        <f t="array" ref="Z21">IF($J21&lt;&gt;"Working",IF($M21&gt;0,$J21&amp;" — worked",$J21),IF($U21="Y","Present",IF($X21&lt;INDEX('08_Attendance_Rules'!$C$2:$C$5,MATCH($H21,'08_Attendance_Rules'!$A$2:$A$5,0)),"Absent",IF($X21&lt;INDEX('08_Attendance_Rules'!$B$2:$B$5,MATCH($H21,'08_Attendance_Rules'!$A$2:$A$5,0)),"Half Day",IF($T21="Y","Half Day","Present")))))</f>
        <v>Present</v>
      </c>
      <c r="AA21" s="11" t="str">
        <f t="shared" si="3"/>
        <v>12:12</v>
      </c>
      <c r="AB21" s="11" t="str">
        <f t="shared" si="4"/>
        <v>0:12</v>
      </c>
    </row>
    <row r="22" ht="15.0" customHeight="1">
      <c r="A22" s="9" t="s">
        <v>1942</v>
      </c>
      <c r="B22" s="9" t="s">
        <v>787</v>
      </c>
      <c r="C22" s="9" t="s">
        <v>788</v>
      </c>
      <c r="D22" s="9" t="s">
        <v>1359</v>
      </c>
      <c r="E22" s="9" t="s">
        <v>1763</v>
      </c>
      <c r="F22" s="9" t="s">
        <v>454</v>
      </c>
      <c r="G22" s="9" t="s">
        <v>454</v>
      </c>
      <c r="H22" s="9">
        <v>12.0</v>
      </c>
      <c r="I22" s="9">
        <v>720.0</v>
      </c>
      <c r="J22" s="9" t="s">
        <v>1765</v>
      </c>
      <c r="K22" s="9"/>
      <c r="L22" s="9"/>
      <c r="M22" s="9">
        <v>0.0</v>
      </c>
      <c r="N22" s="9">
        <v>0.0</v>
      </c>
      <c r="O22" s="9">
        <v>0.0</v>
      </c>
      <c r="P22" s="9">
        <v>0.0</v>
      </c>
      <c r="Q22" s="9" t="s">
        <v>355</v>
      </c>
      <c r="R22" s="9"/>
      <c r="S22" s="9"/>
      <c r="T22" s="9" t="s">
        <v>124</v>
      </c>
      <c r="U22" s="9" t="s">
        <v>124</v>
      </c>
      <c r="V22" s="9"/>
      <c r="W22" s="9"/>
      <c r="X22" s="9">
        <f t="shared" si="1"/>
        <v>0</v>
      </c>
      <c r="Y22" s="9">
        <f t="shared" si="2"/>
        <v>0</v>
      </c>
      <c r="Z22" s="23" t="str">
        <f t="array" ref="Z22">IF($J22&lt;&gt;"Working",IF($M22&gt;0,$J22&amp;" — worked",$J22),IF($U22="Y","Present",IF($X22&lt;INDEX('08_Attendance_Rules'!$C$2:$C$5,MATCH($H22,'08_Attendance_Rules'!$A$2:$A$5,0)),"Absent",IF($X22&lt;INDEX('08_Attendance_Rules'!$B$2:$B$5,MATCH($H22,'08_Attendance_Rules'!$A$2:$A$5,0)),"Half Day",IF($T22="Y","Half Day","Present")))))</f>
        <v>Weekly Off</v>
      </c>
      <c r="AA22" s="9" t="str">
        <f t="shared" si="3"/>
        <v>-</v>
      </c>
      <c r="AB22" s="9" t="str">
        <f t="shared" si="4"/>
        <v>-</v>
      </c>
    </row>
    <row r="23" ht="15.0" customHeight="1">
      <c r="A23" s="11" t="s">
        <v>1958</v>
      </c>
      <c r="B23" s="11" t="s">
        <v>787</v>
      </c>
      <c r="C23" s="11" t="s">
        <v>788</v>
      </c>
      <c r="D23" s="11" t="s">
        <v>1332</v>
      </c>
      <c r="E23" s="11" t="s">
        <v>1773</v>
      </c>
      <c r="F23" s="11" t="s">
        <v>454</v>
      </c>
      <c r="G23" s="11" t="s">
        <v>454</v>
      </c>
      <c r="H23" s="11">
        <v>12.0</v>
      </c>
      <c r="I23" s="11">
        <v>720.0</v>
      </c>
      <c r="J23" s="11" t="s">
        <v>1655</v>
      </c>
      <c r="K23" s="11" t="s">
        <v>1567</v>
      </c>
      <c r="L23" s="11" t="s">
        <v>1509</v>
      </c>
      <c r="M23" s="11">
        <v>704.0</v>
      </c>
      <c r="N23" s="11">
        <v>60.0</v>
      </c>
      <c r="O23" s="11">
        <v>0.0</v>
      </c>
      <c r="P23" s="11">
        <v>0.0</v>
      </c>
      <c r="Q23" s="11" t="s">
        <v>355</v>
      </c>
      <c r="R23" s="11">
        <v>19.0</v>
      </c>
      <c r="S23" s="11">
        <v>3.0</v>
      </c>
      <c r="T23" s="11" t="s">
        <v>124</v>
      </c>
      <c r="U23" s="11" t="s">
        <v>124</v>
      </c>
      <c r="V23" s="11" t="s">
        <v>1962</v>
      </c>
      <c r="W23" s="11"/>
      <c r="X23" s="11">
        <f t="shared" si="1"/>
        <v>704</v>
      </c>
      <c r="Y23" s="11">
        <f t="shared" si="2"/>
        <v>0</v>
      </c>
      <c r="Z23" s="24" t="str">
        <f t="array" ref="Z23">IF($J23&lt;&gt;"Working",IF($M23&gt;0,$J23&amp;" — worked",$J23),IF($U23="Y","Present",IF($X23&lt;INDEX('08_Attendance_Rules'!$C$2:$C$5,MATCH($H23,'08_Attendance_Rules'!$A$2:$A$5,0)),"Absent",IF($X23&lt;INDEX('08_Attendance_Rules'!$B$2:$B$5,MATCH($H23,'08_Attendance_Rules'!$A$2:$A$5,0)),"Half Day",IF($T23="Y","Half Day","Present")))))</f>
        <v>Present</v>
      </c>
      <c r="AA23" s="11" t="str">
        <f t="shared" si="3"/>
        <v>11:44</v>
      </c>
      <c r="AB23" s="11" t="str">
        <f t="shared" si="4"/>
        <v>-</v>
      </c>
    </row>
    <row r="24" ht="15.0" customHeight="1">
      <c r="A24" s="9" t="s">
        <v>1973</v>
      </c>
      <c r="B24" s="9" t="s">
        <v>787</v>
      </c>
      <c r="C24" s="9" t="s">
        <v>788</v>
      </c>
      <c r="D24" s="9" t="s">
        <v>1524</v>
      </c>
      <c r="E24" s="9" t="s">
        <v>1653</v>
      </c>
      <c r="F24" s="9" t="s">
        <v>454</v>
      </c>
      <c r="G24" s="9" t="s">
        <v>454</v>
      </c>
      <c r="H24" s="9">
        <v>12.0</v>
      </c>
      <c r="I24" s="9">
        <v>720.0</v>
      </c>
      <c r="J24" s="9" t="s">
        <v>1655</v>
      </c>
      <c r="K24" s="9" t="s">
        <v>472</v>
      </c>
      <c r="L24" s="9" t="s">
        <v>1571</v>
      </c>
      <c r="M24" s="9">
        <v>726.0</v>
      </c>
      <c r="N24" s="9">
        <v>60.0</v>
      </c>
      <c r="O24" s="9">
        <v>0.0</v>
      </c>
      <c r="P24" s="9">
        <v>0.0</v>
      </c>
      <c r="Q24" s="9" t="s">
        <v>355</v>
      </c>
      <c r="R24" s="9"/>
      <c r="S24" s="9"/>
      <c r="T24" s="9" t="s">
        <v>124</v>
      </c>
      <c r="U24" s="9" t="s">
        <v>124</v>
      </c>
      <c r="V24" s="9"/>
      <c r="W24" s="9"/>
      <c r="X24" s="9">
        <f t="shared" si="1"/>
        <v>726</v>
      </c>
      <c r="Y24" s="9">
        <f t="shared" si="2"/>
        <v>6</v>
      </c>
      <c r="Z24" s="23" t="str">
        <f t="array" ref="Z24">IF($J24&lt;&gt;"Working",IF($M24&gt;0,$J24&amp;" — worked",$J24),IF($U24="Y","Present",IF($X24&lt;INDEX('08_Attendance_Rules'!$C$2:$C$5,MATCH($H24,'08_Attendance_Rules'!$A$2:$A$5,0)),"Absent",IF($X24&lt;INDEX('08_Attendance_Rules'!$B$2:$B$5,MATCH($H24,'08_Attendance_Rules'!$A$2:$A$5,0)),"Half Day",IF($T24="Y","Half Day","Present")))))</f>
        <v>Present</v>
      </c>
      <c r="AA24" s="9" t="str">
        <f t="shared" si="3"/>
        <v>12:06</v>
      </c>
      <c r="AB24" s="9" t="str">
        <f t="shared" si="4"/>
        <v>0:06</v>
      </c>
    </row>
    <row r="25" ht="15.0" customHeight="1">
      <c r="A25" s="11" t="s">
        <v>1988</v>
      </c>
      <c r="B25" s="11" t="s">
        <v>787</v>
      </c>
      <c r="C25" s="11" t="s">
        <v>788</v>
      </c>
      <c r="D25" s="11" t="s">
        <v>1377</v>
      </c>
      <c r="E25" s="11" t="s">
        <v>1698</v>
      </c>
      <c r="F25" s="11" t="s">
        <v>454</v>
      </c>
      <c r="G25" s="11" t="s">
        <v>454</v>
      </c>
      <c r="H25" s="11">
        <v>12.0</v>
      </c>
      <c r="I25" s="11">
        <v>720.0</v>
      </c>
      <c r="J25" s="11" t="s">
        <v>1655</v>
      </c>
      <c r="K25" s="11" t="s">
        <v>1552</v>
      </c>
      <c r="L25" s="11" t="s">
        <v>1574</v>
      </c>
      <c r="M25" s="11">
        <v>732.0</v>
      </c>
      <c r="N25" s="11">
        <v>60.0</v>
      </c>
      <c r="O25" s="11">
        <v>0.0</v>
      </c>
      <c r="P25" s="11">
        <v>0.0</v>
      </c>
      <c r="Q25" s="11" t="s">
        <v>355</v>
      </c>
      <c r="R25" s="11"/>
      <c r="S25" s="11"/>
      <c r="T25" s="11" t="s">
        <v>124</v>
      </c>
      <c r="U25" s="11" t="s">
        <v>124</v>
      </c>
      <c r="V25" s="11"/>
      <c r="W25" s="11"/>
      <c r="X25" s="11">
        <f t="shared" si="1"/>
        <v>732</v>
      </c>
      <c r="Y25" s="11">
        <f t="shared" si="2"/>
        <v>12</v>
      </c>
      <c r="Z25" s="24" t="str">
        <f t="array" ref="Z25">IF($J25&lt;&gt;"Working",IF($M25&gt;0,$J25&amp;" — worked",$J25),IF($U25="Y","Present",IF($X25&lt;INDEX('08_Attendance_Rules'!$C$2:$C$5,MATCH($H25,'08_Attendance_Rules'!$A$2:$A$5,0)),"Absent",IF($X25&lt;INDEX('08_Attendance_Rules'!$B$2:$B$5,MATCH($H25,'08_Attendance_Rules'!$A$2:$A$5,0)),"Half Day",IF($T25="Y","Half Day","Present")))))</f>
        <v>Present</v>
      </c>
      <c r="AA25" s="11" t="str">
        <f t="shared" si="3"/>
        <v>12:12</v>
      </c>
      <c r="AB25" s="11" t="str">
        <f t="shared" si="4"/>
        <v>0:12</v>
      </c>
    </row>
    <row r="26" ht="15.0" customHeight="1">
      <c r="A26" s="9" t="s">
        <v>2003</v>
      </c>
      <c r="B26" s="9" t="s">
        <v>787</v>
      </c>
      <c r="C26" s="9" t="s">
        <v>788</v>
      </c>
      <c r="D26" s="9" t="s">
        <v>1355</v>
      </c>
      <c r="E26" s="9" t="s">
        <v>1713</v>
      </c>
      <c r="F26" s="9" t="s">
        <v>454</v>
      </c>
      <c r="G26" s="9" t="s">
        <v>454</v>
      </c>
      <c r="H26" s="9">
        <v>12.0</v>
      </c>
      <c r="I26" s="9">
        <v>720.0</v>
      </c>
      <c r="J26" s="9" t="s">
        <v>1655</v>
      </c>
      <c r="K26" s="9" t="s">
        <v>1576</v>
      </c>
      <c r="L26" s="9" t="s">
        <v>1574</v>
      </c>
      <c r="M26" s="9">
        <v>702.0</v>
      </c>
      <c r="N26" s="9">
        <v>60.0</v>
      </c>
      <c r="O26" s="9">
        <v>0.0</v>
      </c>
      <c r="P26" s="9">
        <v>0.0</v>
      </c>
      <c r="Q26" s="9" t="s">
        <v>355</v>
      </c>
      <c r="R26" s="9">
        <v>27.0</v>
      </c>
      <c r="S26" s="9">
        <v>4.0</v>
      </c>
      <c r="T26" s="9" t="s">
        <v>164</v>
      </c>
      <c r="U26" s="9" t="s">
        <v>124</v>
      </c>
      <c r="V26" s="9" t="s">
        <v>2007</v>
      </c>
      <c r="W26" s="9"/>
      <c r="X26" s="9">
        <f t="shared" si="1"/>
        <v>702</v>
      </c>
      <c r="Y26" s="9">
        <f t="shared" si="2"/>
        <v>0</v>
      </c>
      <c r="Z26" s="23" t="str">
        <f t="array" ref="Z26">IF($J26&lt;&gt;"Working",IF($M26&gt;0,$J26&amp;" — worked",$J26),IF($U26="Y","Present",IF($X26&lt;INDEX('08_Attendance_Rules'!$C$2:$C$5,MATCH($H26,'08_Attendance_Rules'!$A$2:$A$5,0)),"Absent",IF($X26&lt;INDEX('08_Attendance_Rules'!$B$2:$B$5,MATCH($H26,'08_Attendance_Rules'!$A$2:$A$5,0)),"Half Day",IF($T26="Y","Half Day","Present")))))</f>
        <v>Half Day</v>
      </c>
      <c r="AA26" s="9" t="str">
        <f t="shared" si="3"/>
        <v>11:42</v>
      </c>
      <c r="AB26" s="9" t="str">
        <f t="shared" si="4"/>
        <v>-</v>
      </c>
    </row>
    <row r="27" ht="15.0" customHeight="1">
      <c r="A27" s="11" t="s">
        <v>2019</v>
      </c>
      <c r="B27" s="11" t="s">
        <v>787</v>
      </c>
      <c r="C27" s="11" t="s">
        <v>788</v>
      </c>
      <c r="D27" s="11" t="s">
        <v>1459</v>
      </c>
      <c r="E27" s="11" t="s">
        <v>1740</v>
      </c>
      <c r="F27" s="11" t="s">
        <v>454</v>
      </c>
      <c r="G27" s="11" t="s">
        <v>454</v>
      </c>
      <c r="H27" s="11">
        <v>12.0</v>
      </c>
      <c r="I27" s="11">
        <v>720.0</v>
      </c>
      <c r="J27" s="11" t="s">
        <v>1655</v>
      </c>
      <c r="K27" s="11" t="s">
        <v>1541</v>
      </c>
      <c r="L27" s="11" t="s">
        <v>1543</v>
      </c>
      <c r="M27" s="11">
        <v>732.0</v>
      </c>
      <c r="N27" s="11">
        <v>60.0</v>
      </c>
      <c r="O27" s="11">
        <v>0.0</v>
      </c>
      <c r="P27" s="11">
        <v>0.0</v>
      </c>
      <c r="Q27" s="11" t="s">
        <v>355</v>
      </c>
      <c r="R27" s="11"/>
      <c r="S27" s="11"/>
      <c r="T27" s="11" t="s">
        <v>124</v>
      </c>
      <c r="U27" s="11" t="s">
        <v>124</v>
      </c>
      <c r="V27" s="11"/>
      <c r="W27" s="11"/>
      <c r="X27" s="11">
        <f t="shared" si="1"/>
        <v>732</v>
      </c>
      <c r="Y27" s="11">
        <f t="shared" si="2"/>
        <v>12</v>
      </c>
      <c r="Z27" s="24" t="str">
        <f t="array" ref="Z27">IF($J27&lt;&gt;"Working",IF($M27&gt;0,$J27&amp;" — worked",$J27),IF($U27="Y","Present",IF($X27&lt;INDEX('08_Attendance_Rules'!$C$2:$C$5,MATCH($H27,'08_Attendance_Rules'!$A$2:$A$5,0)),"Absent",IF($X27&lt;INDEX('08_Attendance_Rules'!$B$2:$B$5,MATCH($H27,'08_Attendance_Rules'!$A$2:$A$5,0)),"Half Day",IF($T27="Y","Half Day","Present")))))</f>
        <v>Present</v>
      </c>
      <c r="AA27" s="11" t="str">
        <f t="shared" si="3"/>
        <v>12:12</v>
      </c>
      <c r="AB27" s="11" t="str">
        <f t="shared" si="4"/>
        <v>0:12</v>
      </c>
    </row>
    <row r="28" ht="15.0" customHeight="1">
      <c r="A28" s="9" t="s">
        <v>2036</v>
      </c>
      <c r="B28" s="9" t="s">
        <v>787</v>
      </c>
      <c r="C28" s="9" t="s">
        <v>788</v>
      </c>
      <c r="D28" s="9" t="s">
        <v>1545</v>
      </c>
      <c r="E28" s="9" t="s">
        <v>1753</v>
      </c>
      <c r="F28" s="9" t="s">
        <v>454</v>
      </c>
      <c r="G28" s="9" t="s">
        <v>454</v>
      </c>
      <c r="H28" s="9">
        <v>12.0</v>
      </c>
      <c r="I28" s="9">
        <v>720.0</v>
      </c>
      <c r="J28" s="9" t="s">
        <v>1655</v>
      </c>
      <c r="K28" s="9" t="s">
        <v>1546</v>
      </c>
      <c r="L28" s="9" t="s">
        <v>1548</v>
      </c>
      <c r="M28" s="9">
        <v>737.0</v>
      </c>
      <c r="N28" s="9">
        <v>60.0</v>
      </c>
      <c r="O28" s="9">
        <v>0.0</v>
      </c>
      <c r="P28" s="9">
        <v>0.0</v>
      </c>
      <c r="Q28" s="9" t="s">
        <v>355</v>
      </c>
      <c r="R28" s="9">
        <v>2.0</v>
      </c>
      <c r="S28" s="9"/>
      <c r="T28" s="9" t="s">
        <v>124</v>
      </c>
      <c r="U28" s="9" t="s">
        <v>124</v>
      </c>
      <c r="V28" s="9"/>
      <c r="W28" s="9"/>
      <c r="X28" s="9">
        <f t="shared" si="1"/>
        <v>737</v>
      </c>
      <c r="Y28" s="9">
        <f t="shared" si="2"/>
        <v>17</v>
      </c>
      <c r="Z28" s="23" t="str">
        <f t="array" ref="Z28">IF($J28&lt;&gt;"Working",IF($M28&gt;0,$J28&amp;" — worked",$J28),IF($U28="Y","Present",IF($X28&lt;INDEX('08_Attendance_Rules'!$C$2:$C$5,MATCH($H28,'08_Attendance_Rules'!$A$2:$A$5,0)),"Absent",IF($X28&lt;INDEX('08_Attendance_Rules'!$B$2:$B$5,MATCH($H28,'08_Attendance_Rules'!$A$2:$A$5,0)),"Half Day",IF($T28="Y","Half Day","Present")))))</f>
        <v>Present</v>
      </c>
      <c r="AA28" s="9" t="str">
        <f t="shared" si="3"/>
        <v>12:17</v>
      </c>
      <c r="AB28" s="9" t="str">
        <f t="shared" si="4"/>
        <v>0:17</v>
      </c>
    </row>
    <row r="29" ht="15.0" customHeight="1">
      <c r="A29" s="11" t="s">
        <v>2052</v>
      </c>
      <c r="B29" s="11" t="s">
        <v>787</v>
      </c>
      <c r="C29" s="11" t="s">
        <v>788</v>
      </c>
      <c r="D29" s="11" t="s">
        <v>1409</v>
      </c>
      <c r="E29" s="11" t="s">
        <v>1763</v>
      </c>
      <c r="F29" s="11" t="s">
        <v>454</v>
      </c>
      <c r="G29" s="11" t="s">
        <v>454</v>
      </c>
      <c r="H29" s="11">
        <v>12.0</v>
      </c>
      <c r="I29" s="11">
        <v>720.0</v>
      </c>
      <c r="J29" s="11" t="s">
        <v>1765</v>
      </c>
      <c r="K29" s="11"/>
      <c r="L29" s="11"/>
      <c r="M29" s="11">
        <v>0.0</v>
      </c>
      <c r="N29" s="11">
        <v>0.0</v>
      </c>
      <c r="O29" s="11">
        <v>0.0</v>
      </c>
      <c r="P29" s="11">
        <v>0.0</v>
      </c>
      <c r="Q29" s="11" t="s">
        <v>355</v>
      </c>
      <c r="R29" s="11"/>
      <c r="S29" s="11"/>
      <c r="T29" s="11" t="s">
        <v>124</v>
      </c>
      <c r="U29" s="11" t="s">
        <v>124</v>
      </c>
      <c r="V29" s="11"/>
      <c r="W29" s="11"/>
      <c r="X29" s="11">
        <f t="shared" si="1"/>
        <v>0</v>
      </c>
      <c r="Y29" s="11">
        <f t="shared" si="2"/>
        <v>0</v>
      </c>
      <c r="Z29" s="24" t="str">
        <f t="array" ref="Z29">IF($J29&lt;&gt;"Working",IF($M29&gt;0,$J29&amp;" — worked",$J29),IF($U29="Y","Present",IF($X29&lt;INDEX('08_Attendance_Rules'!$C$2:$C$5,MATCH($H29,'08_Attendance_Rules'!$A$2:$A$5,0)),"Absent",IF($X29&lt;INDEX('08_Attendance_Rules'!$B$2:$B$5,MATCH($H29,'08_Attendance_Rules'!$A$2:$A$5,0)),"Half Day",IF($T29="Y","Half Day","Present")))))</f>
        <v>Weekly Off</v>
      </c>
      <c r="AA29" s="11" t="str">
        <f t="shared" si="3"/>
        <v>-</v>
      </c>
      <c r="AB29" s="11" t="str">
        <f t="shared" si="4"/>
        <v>-</v>
      </c>
    </row>
    <row r="30" ht="15.0" customHeight="1">
      <c r="A30" s="9" t="s">
        <v>2066</v>
      </c>
      <c r="B30" s="9" t="s">
        <v>787</v>
      </c>
      <c r="C30" s="9" t="s">
        <v>788</v>
      </c>
      <c r="D30" s="9" t="s">
        <v>1337</v>
      </c>
      <c r="E30" s="9" t="s">
        <v>1773</v>
      </c>
      <c r="F30" s="9" t="s">
        <v>454</v>
      </c>
      <c r="G30" s="9" t="s">
        <v>454</v>
      </c>
      <c r="H30" s="9">
        <v>12.0</v>
      </c>
      <c r="I30" s="9">
        <v>720.0</v>
      </c>
      <c r="J30" s="9" t="s">
        <v>1655</v>
      </c>
      <c r="K30" s="9" t="s">
        <v>1583</v>
      </c>
      <c r="L30" s="9" t="s">
        <v>1513</v>
      </c>
      <c r="M30" s="9">
        <v>710.0</v>
      </c>
      <c r="N30" s="9">
        <v>60.0</v>
      </c>
      <c r="O30" s="9">
        <v>0.0</v>
      </c>
      <c r="P30" s="9">
        <v>0.0</v>
      </c>
      <c r="Q30" s="9" t="s">
        <v>355</v>
      </c>
      <c r="R30" s="9">
        <v>24.0</v>
      </c>
      <c r="S30" s="9">
        <v>5.0</v>
      </c>
      <c r="T30" s="9" t="s">
        <v>164</v>
      </c>
      <c r="U30" s="9" t="s">
        <v>124</v>
      </c>
      <c r="V30" s="9" t="s">
        <v>2069</v>
      </c>
      <c r="W30" s="9"/>
      <c r="X30" s="9">
        <f t="shared" si="1"/>
        <v>710</v>
      </c>
      <c r="Y30" s="9">
        <f t="shared" si="2"/>
        <v>0</v>
      </c>
      <c r="Z30" s="23" t="str">
        <f t="array" ref="Z30">IF($J30&lt;&gt;"Working",IF($M30&gt;0,$J30&amp;" — worked",$J30),IF($U30="Y","Present",IF($X30&lt;INDEX('08_Attendance_Rules'!$C$2:$C$5,MATCH($H30,'08_Attendance_Rules'!$A$2:$A$5,0)),"Absent",IF($X30&lt;INDEX('08_Attendance_Rules'!$B$2:$B$5,MATCH($H30,'08_Attendance_Rules'!$A$2:$A$5,0)),"Half Day",IF($T30="Y","Half Day","Present")))))</f>
        <v>Half Day</v>
      </c>
      <c r="AA30" s="9" t="str">
        <f t="shared" si="3"/>
        <v>11:50</v>
      </c>
      <c r="AB30" s="9" t="str">
        <f t="shared" si="4"/>
        <v>-</v>
      </c>
    </row>
    <row r="31" ht="15.0" customHeight="1">
      <c r="A31" s="11" t="s">
        <v>2077</v>
      </c>
      <c r="B31" s="11" t="s">
        <v>787</v>
      </c>
      <c r="C31" s="11" t="s">
        <v>788</v>
      </c>
      <c r="D31" s="11" t="s">
        <v>531</v>
      </c>
      <c r="E31" s="11" t="s">
        <v>1653</v>
      </c>
      <c r="F31" s="11" t="s">
        <v>454</v>
      </c>
      <c r="G31" s="11" t="s">
        <v>454</v>
      </c>
      <c r="H31" s="11">
        <v>12.0</v>
      </c>
      <c r="I31" s="11">
        <v>720.0</v>
      </c>
      <c r="J31" s="11" t="s">
        <v>1655</v>
      </c>
      <c r="K31" s="11" t="s">
        <v>1552</v>
      </c>
      <c r="L31" s="11" t="s">
        <v>1498</v>
      </c>
      <c r="M31" s="11">
        <v>729.0</v>
      </c>
      <c r="N31" s="11">
        <v>60.0</v>
      </c>
      <c r="O31" s="11">
        <v>0.0</v>
      </c>
      <c r="P31" s="11">
        <v>0.0</v>
      </c>
      <c r="Q31" s="11" t="s">
        <v>355</v>
      </c>
      <c r="R31" s="11"/>
      <c r="S31" s="11"/>
      <c r="T31" s="11" t="s">
        <v>124</v>
      </c>
      <c r="U31" s="11" t="s">
        <v>124</v>
      </c>
      <c r="V31" s="11"/>
      <c r="W31" s="11"/>
      <c r="X31" s="11">
        <f t="shared" si="1"/>
        <v>729</v>
      </c>
      <c r="Y31" s="11">
        <f t="shared" si="2"/>
        <v>9</v>
      </c>
      <c r="Z31" s="24" t="str">
        <f t="array" ref="Z31">IF($J31&lt;&gt;"Working",IF($M31&gt;0,$J31&amp;" — worked",$J31),IF($U31="Y","Present",IF($X31&lt;INDEX('08_Attendance_Rules'!$C$2:$C$5,MATCH($H31,'08_Attendance_Rules'!$A$2:$A$5,0)),"Absent",IF($X31&lt;INDEX('08_Attendance_Rules'!$B$2:$B$5,MATCH($H31,'08_Attendance_Rules'!$A$2:$A$5,0)),"Half Day",IF($T31="Y","Half Day","Present")))))</f>
        <v>Present</v>
      </c>
      <c r="AA31" s="11" t="str">
        <f t="shared" si="3"/>
        <v>12:09</v>
      </c>
      <c r="AB31" s="11" t="str">
        <f t="shared" si="4"/>
        <v>0:09</v>
      </c>
    </row>
    <row r="32" ht="15.0" customHeight="1">
      <c r="A32" s="9" t="s">
        <v>2087</v>
      </c>
      <c r="B32" s="9" t="s">
        <v>795</v>
      </c>
      <c r="C32" s="9" t="s">
        <v>796</v>
      </c>
      <c r="D32" s="9" t="s">
        <v>1165</v>
      </c>
      <c r="E32" s="9" t="s">
        <v>1653</v>
      </c>
      <c r="F32" s="9" t="s">
        <v>454</v>
      </c>
      <c r="G32" s="9" t="s">
        <v>454</v>
      </c>
      <c r="H32" s="9">
        <v>12.0</v>
      </c>
      <c r="I32" s="9">
        <v>720.0</v>
      </c>
      <c r="J32" s="9" t="s">
        <v>1655</v>
      </c>
      <c r="K32" s="9" t="s">
        <v>1493</v>
      </c>
      <c r="L32" s="9" t="s">
        <v>1498</v>
      </c>
      <c r="M32" s="9">
        <v>731.0</v>
      </c>
      <c r="N32" s="9">
        <v>60.0</v>
      </c>
      <c r="O32" s="9">
        <v>0.0</v>
      </c>
      <c r="P32" s="9">
        <v>0.0</v>
      </c>
      <c r="Q32" s="9" t="s">
        <v>355</v>
      </c>
      <c r="R32" s="9"/>
      <c r="S32" s="9"/>
      <c r="T32" s="9" t="s">
        <v>124</v>
      </c>
      <c r="U32" s="9" t="s">
        <v>124</v>
      </c>
      <c r="V32" s="9"/>
      <c r="W32" s="9"/>
      <c r="X32" s="9">
        <f t="shared" si="1"/>
        <v>731</v>
      </c>
      <c r="Y32" s="9">
        <f t="shared" si="2"/>
        <v>11</v>
      </c>
      <c r="Z32" s="23" t="str">
        <f t="array" ref="Z32">IF($J32&lt;&gt;"Working",IF($M32&gt;0,$J32&amp;" — worked",$J32),IF($U32="Y","Present",IF($X32&lt;INDEX('08_Attendance_Rules'!$C$2:$C$5,MATCH($H32,'08_Attendance_Rules'!$A$2:$A$5,0)),"Absent",IF($X32&lt;INDEX('08_Attendance_Rules'!$B$2:$B$5,MATCH($H32,'08_Attendance_Rules'!$A$2:$A$5,0)),"Half Day",IF($T32="Y","Half Day","Present")))))</f>
        <v>Present</v>
      </c>
      <c r="AA32" s="9" t="str">
        <f t="shared" si="3"/>
        <v>12:11</v>
      </c>
      <c r="AB32" s="9" t="str">
        <f t="shared" si="4"/>
        <v>0:11</v>
      </c>
    </row>
    <row r="33" ht="15.0" customHeight="1">
      <c r="A33" s="11" t="s">
        <v>2095</v>
      </c>
      <c r="B33" s="11" t="s">
        <v>795</v>
      </c>
      <c r="C33" s="11" t="s">
        <v>796</v>
      </c>
      <c r="D33" s="11" t="s">
        <v>593</v>
      </c>
      <c r="E33" s="11" t="s">
        <v>1698</v>
      </c>
      <c r="F33" s="11" t="s">
        <v>454</v>
      </c>
      <c r="G33" s="11" t="s">
        <v>454</v>
      </c>
      <c r="H33" s="11">
        <v>12.0</v>
      </c>
      <c r="I33" s="11">
        <v>720.0</v>
      </c>
      <c r="J33" s="11" t="s">
        <v>1655</v>
      </c>
      <c r="K33" s="11" t="s">
        <v>1500</v>
      </c>
      <c r="L33" s="11" t="s">
        <v>1503</v>
      </c>
      <c r="M33" s="11">
        <v>733.0</v>
      </c>
      <c r="N33" s="11">
        <v>60.0</v>
      </c>
      <c r="O33" s="11">
        <v>0.0</v>
      </c>
      <c r="P33" s="11">
        <v>0.0</v>
      </c>
      <c r="Q33" s="11" t="s">
        <v>355</v>
      </c>
      <c r="R33" s="11"/>
      <c r="S33" s="11"/>
      <c r="T33" s="11" t="s">
        <v>124</v>
      </c>
      <c r="U33" s="11" t="s">
        <v>124</v>
      </c>
      <c r="V33" s="11"/>
      <c r="W33" s="11"/>
      <c r="X33" s="11">
        <f t="shared" si="1"/>
        <v>733</v>
      </c>
      <c r="Y33" s="11">
        <f t="shared" si="2"/>
        <v>13</v>
      </c>
      <c r="Z33" s="24" t="str">
        <f t="array" ref="Z33">IF($J33&lt;&gt;"Working",IF($M33&gt;0,$J33&amp;" — worked",$J33),IF($U33="Y","Present",IF($X33&lt;INDEX('08_Attendance_Rules'!$C$2:$C$5,MATCH($H33,'08_Attendance_Rules'!$A$2:$A$5,0)),"Absent",IF($X33&lt;INDEX('08_Attendance_Rules'!$B$2:$B$5,MATCH($H33,'08_Attendance_Rules'!$A$2:$A$5,0)),"Half Day",IF($T33="Y","Half Day","Present")))))</f>
        <v>Present</v>
      </c>
      <c r="AA33" s="11" t="str">
        <f t="shared" si="3"/>
        <v>12:13</v>
      </c>
      <c r="AB33" s="11" t="str">
        <f t="shared" si="4"/>
        <v>0:13</v>
      </c>
    </row>
    <row r="34" ht="15.0" customHeight="1">
      <c r="A34" s="9" t="s">
        <v>2107</v>
      </c>
      <c r="B34" s="9" t="s">
        <v>795</v>
      </c>
      <c r="C34" s="9" t="s">
        <v>796</v>
      </c>
      <c r="D34" s="9" t="s">
        <v>1505</v>
      </c>
      <c r="E34" s="9" t="s">
        <v>1713</v>
      </c>
      <c r="F34" s="9" t="s">
        <v>454</v>
      </c>
      <c r="G34" s="9" t="s">
        <v>454</v>
      </c>
      <c r="H34" s="9">
        <v>12.0</v>
      </c>
      <c r="I34" s="9">
        <v>720.0</v>
      </c>
      <c r="J34" s="9" t="s">
        <v>1655</v>
      </c>
      <c r="K34" s="9" t="s">
        <v>1506</v>
      </c>
      <c r="L34" s="9" t="s">
        <v>1509</v>
      </c>
      <c r="M34" s="9">
        <v>730.0</v>
      </c>
      <c r="N34" s="9">
        <v>60.0</v>
      </c>
      <c r="O34" s="9">
        <v>0.0</v>
      </c>
      <c r="P34" s="9">
        <v>0.0</v>
      </c>
      <c r="Q34" s="9" t="s">
        <v>355</v>
      </c>
      <c r="R34" s="9"/>
      <c r="S34" s="9"/>
      <c r="T34" s="9" t="s">
        <v>124</v>
      </c>
      <c r="U34" s="9" t="s">
        <v>124</v>
      </c>
      <c r="V34" s="9"/>
      <c r="W34" s="9"/>
      <c r="X34" s="9">
        <f t="shared" si="1"/>
        <v>730</v>
      </c>
      <c r="Y34" s="9">
        <f t="shared" si="2"/>
        <v>10</v>
      </c>
      <c r="Z34" s="23" t="str">
        <f t="array" ref="Z34">IF($J34&lt;&gt;"Working",IF($M34&gt;0,$J34&amp;" — worked",$J34),IF($U34="Y","Present",IF($X34&lt;INDEX('08_Attendance_Rules'!$C$2:$C$5,MATCH($H34,'08_Attendance_Rules'!$A$2:$A$5,0)),"Absent",IF($X34&lt;INDEX('08_Attendance_Rules'!$B$2:$B$5,MATCH($H34,'08_Attendance_Rules'!$A$2:$A$5,0)),"Half Day",IF($T34="Y","Half Day","Present")))))</f>
        <v>Present</v>
      </c>
      <c r="AA34" s="9" t="str">
        <f t="shared" si="3"/>
        <v>12:10</v>
      </c>
      <c r="AB34" s="9" t="str">
        <f t="shared" si="4"/>
        <v>0:10</v>
      </c>
    </row>
    <row r="35" ht="15.0" customHeight="1">
      <c r="A35" s="11" t="s">
        <v>2122</v>
      </c>
      <c r="B35" s="11" t="s">
        <v>795</v>
      </c>
      <c r="C35" s="11" t="s">
        <v>796</v>
      </c>
      <c r="D35" s="11" t="s">
        <v>1511</v>
      </c>
      <c r="E35" s="11" t="s">
        <v>1740</v>
      </c>
      <c r="F35" s="11" t="s">
        <v>454</v>
      </c>
      <c r="G35" s="11" t="s">
        <v>462</v>
      </c>
      <c r="H35" s="11">
        <v>12.0</v>
      </c>
      <c r="I35" s="11">
        <v>720.0</v>
      </c>
      <c r="J35" s="11" t="s">
        <v>1655</v>
      </c>
      <c r="K35" s="11" t="s">
        <v>1571</v>
      </c>
      <c r="L35" s="11" t="s">
        <v>1595</v>
      </c>
      <c r="M35" s="11">
        <v>755.0</v>
      </c>
      <c r="N35" s="11">
        <v>60.0</v>
      </c>
      <c r="O35" s="11">
        <v>0.0</v>
      </c>
      <c r="P35" s="11">
        <v>0.0</v>
      </c>
      <c r="Q35" s="11" t="s">
        <v>355</v>
      </c>
      <c r="R35" s="11">
        <v>5.0</v>
      </c>
      <c r="S35" s="11"/>
      <c r="T35" s="11" t="s">
        <v>124</v>
      </c>
      <c r="U35" s="11" t="s">
        <v>124</v>
      </c>
      <c r="V35" s="11" t="s">
        <v>2124</v>
      </c>
      <c r="W35" s="11"/>
      <c r="X35" s="11">
        <f t="shared" si="1"/>
        <v>755</v>
      </c>
      <c r="Y35" s="11">
        <f t="shared" si="2"/>
        <v>35</v>
      </c>
      <c r="Z35" s="24" t="str">
        <f t="array" ref="Z35">IF($J35&lt;&gt;"Working",IF($M35&gt;0,$J35&amp;" — worked",$J35),IF($U35="Y","Present",IF($X35&lt;INDEX('08_Attendance_Rules'!$C$2:$C$5,MATCH($H35,'08_Attendance_Rules'!$A$2:$A$5,0)),"Absent",IF($X35&lt;INDEX('08_Attendance_Rules'!$B$2:$B$5,MATCH($H35,'08_Attendance_Rules'!$A$2:$A$5,0)),"Half Day",IF($T35="Y","Half Day","Present")))))</f>
        <v>Present</v>
      </c>
      <c r="AA35" s="11" t="str">
        <f t="shared" si="3"/>
        <v>12:35</v>
      </c>
      <c r="AB35" s="11" t="str">
        <f t="shared" si="4"/>
        <v>0:35</v>
      </c>
    </row>
    <row r="36" ht="15.0" customHeight="1">
      <c r="A36" s="9" t="s">
        <v>2133</v>
      </c>
      <c r="B36" s="9" t="s">
        <v>795</v>
      </c>
      <c r="C36" s="9" t="s">
        <v>796</v>
      </c>
      <c r="D36" s="9" t="s">
        <v>1515</v>
      </c>
      <c r="E36" s="9" t="s">
        <v>1753</v>
      </c>
      <c r="F36" s="9" t="s">
        <v>454</v>
      </c>
      <c r="G36" s="9" t="s">
        <v>454</v>
      </c>
      <c r="H36" s="9">
        <v>12.0</v>
      </c>
      <c r="I36" s="9">
        <v>720.0</v>
      </c>
      <c r="J36" s="9" t="s">
        <v>1655</v>
      </c>
      <c r="K36" s="9" t="s">
        <v>1516</v>
      </c>
      <c r="L36" s="9" t="s">
        <v>1518</v>
      </c>
      <c r="M36" s="9">
        <v>732.0</v>
      </c>
      <c r="N36" s="9">
        <v>60.0</v>
      </c>
      <c r="O36" s="9">
        <v>0.0</v>
      </c>
      <c r="P36" s="9">
        <v>0.0</v>
      </c>
      <c r="Q36" s="9" t="s">
        <v>355</v>
      </c>
      <c r="R36" s="9"/>
      <c r="S36" s="9"/>
      <c r="T36" s="9" t="s">
        <v>124</v>
      </c>
      <c r="U36" s="9" t="s">
        <v>124</v>
      </c>
      <c r="V36" s="9"/>
      <c r="W36" s="9"/>
      <c r="X36" s="9">
        <f t="shared" si="1"/>
        <v>732</v>
      </c>
      <c r="Y36" s="9">
        <f t="shared" si="2"/>
        <v>12</v>
      </c>
      <c r="Z36" s="23" t="str">
        <f t="array" ref="Z36">IF($J36&lt;&gt;"Working",IF($M36&gt;0,$J36&amp;" — worked",$J36),IF($U36="Y","Present",IF($X36&lt;INDEX('08_Attendance_Rules'!$C$2:$C$5,MATCH($H36,'08_Attendance_Rules'!$A$2:$A$5,0)),"Absent",IF($X36&lt;INDEX('08_Attendance_Rules'!$B$2:$B$5,MATCH($H36,'08_Attendance_Rules'!$A$2:$A$5,0)),"Half Day",IF($T36="Y","Half Day","Present")))))</f>
        <v>Present</v>
      </c>
      <c r="AA36" s="9" t="str">
        <f t="shared" si="3"/>
        <v>12:12</v>
      </c>
      <c r="AB36" s="9" t="str">
        <f t="shared" si="4"/>
        <v>0:12</v>
      </c>
    </row>
    <row r="37" ht="15.0" customHeight="1">
      <c r="A37" s="11" t="s">
        <v>2135</v>
      </c>
      <c r="B37" s="11" t="s">
        <v>795</v>
      </c>
      <c r="C37" s="11" t="s">
        <v>796</v>
      </c>
      <c r="D37" s="11" t="s">
        <v>1359</v>
      </c>
      <c r="E37" s="11" t="s">
        <v>1763</v>
      </c>
      <c r="F37" s="11" t="s">
        <v>454</v>
      </c>
      <c r="G37" s="11" t="s">
        <v>454</v>
      </c>
      <c r="H37" s="11">
        <v>12.0</v>
      </c>
      <c r="I37" s="11">
        <v>720.0</v>
      </c>
      <c r="J37" s="11" t="s">
        <v>1765</v>
      </c>
      <c r="K37" s="11"/>
      <c r="L37" s="11"/>
      <c r="M37" s="11">
        <v>0.0</v>
      </c>
      <c r="N37" s="11">
        <v>0.0</v>
      </c>
      <c r="O37" s="11">
        <v>0.0</v>
      </c>
      <c r="P37" s="11">
        <v>0.0</v>
      </c>
      <c r="Q37" s="11" t="s">
        <v>355</v>
      </c>
      <c r="R37" s="11"/>
      <c r="S37" s="11"/>
      <c r="T37" s="11" t="s">
        <v>124</v>
      </c>
      <c r="U37" s="11" t="s">
        <v>124</v>
      </c>
      <c r="V37" s="11"/>
      <c r="W37" s="11"/>
      <c r="X37" s="11">
        <f t="shared" si="1"/>
        <v>0</v>
      </c>
      <c r="Y37" s="11">
        <f t="shared" si="2"/>
        <v>0</v>
      </c>
      <c r="Z37" s="24" t="str">
        <f t="array" ref="Z37">IF($J37&lt;&gt;"Working",IF($M37&gt;0,$J37&amp;" — worked",$J37),IF($U37="Y","Present",IF($X37&lt;INDEX('08_Attendance_Rules'!$C$2:$C$5,MATCH($H37,'08_Attendance_Rules'!$A$2:$A$5,0)),"Absent",IF($X37&lt;INDEX('08_Attendance_Rules'!$B$2:$B$5,MATCH($H37,'08_Attendance_Rules'!$A$2:$A$5,0)),"Half Day",IF($T37="Y","Half Day","Present")))))</f>
        <v>Weekly Off</v>
      </c>
      <c r="AA37" s="11" t="str">
        <f t="shared" si="3"/>
        <v>-</v>
      </c>
      <c r="AB37" s="11" t="str">
        <f t="shared" si="4"/>
        <v>-</v>
      </c>
    </row>
    <row r="38" ht="15.0" customHeight="1">
      <c r="A38" s="9" t="s">
        <v>2136</v>
      </c>
      <c r="B38" s="9" t="s">
        <v>795</v>
      </c>
      <c r="C38" s="9" t="s">
        <v>796</v>
      </c>
      <c r="D38" s="9" t="s">
        <v>1332</v>
      </c>
      <c r="E38" s="9" t="s">
        <v>1773</v>
      </c>
      <c r="F38" s="9" t="s">
        <v>454</v>
      </c>
      <c r="G38" s="9" t="s">
        <v>454</v>
      </c>
      <c r="H38" s="9">
        <v>12.0</v>
      </c>
      <c r="I38" s="9">
        <v>720.0</v>
      </c>
      <c r="J38" s="9" t="s">
        <v>1655</v>
      </c>
      <c r="K38" s="9" t="s">
        <v>1520</v>
      </c>
      <c r="L38" s="9" t="s">
        <v>1522</v>
      </c>
      <c r="M38" s="9">
        <v>743.0</v>
      </c>
      <c r="N38" s="9">
        <v>60.0</v>
      </c>
      <c r="O38" s="9">
        <v>0.0</v>
      </c>
      <c r="P38" s="9">
        <v>0.0</v>
      </c>
      <c r="Q38" s="9" t="s">
        <v>355</v>
      </c>
      <c r="R38" s="9"/>
      <c r="S38" s="9"/>
      <c r="T38" s="9" t="s">
        <v>124</v>
      </c>
      <c r="U38" s="9" t="s">
        <v>124</v>
      </c>
      <c r="V38" s="9"/>
      <c r="W38" s="9"/>
      <c r="X38" s="9">
        <f t="shared" si="1"/>
        <v>743</v>
      </c>
      <c r="Y38" s="9">
        <f t="shared" si="2"/>
        <v>23</v>
      </c>
      <c r="Z38" s="23" t="str">
        <f t="array" ref="Z38">IF($J38&lt;&gt;"Working",IF($M38&gt;0,$J38&amp;" — worked",$J38),IF($U38="Y","Present",IF($X38&lt;INDEX('08_Attendance_Rules'!$C$2:$C$5,MATCH($H38,'08_Attendance_Rules'!$A$2:$A$5,0)),"Absent",IF($X38&lt;INDEX('08_Attendance_Rules'!$B$2:$B$5,MATCH($H38,'08_Attendance_Rules'!$A$2:$A$5,0)),"Half Day",IF($T38="Y","Half Day","Present")))))</f>
        <v>Present</v>
      </c>
      <c r="AA38" s="9" t="str">
        <f t="shared" si="3"/>
        <v>12:23</v>
      </c>
      <c r="AB38" s="9" t="str">
        <f t="shared" si="4"/>
        <v>0:23</v>
      </c>
    </row>
    <row r="39" ht="15.0" customHeight="1">
      <c r="A39" s="11" t="s">
        <v>2151</v>
      </c>
      <c r="B39" s="11" t="s">
        <v>795</v>
      </c>
      <c r="C39" s="11" t="s">
        <v>796</v>
      </c>
      <c r="D39" s="11" t="s">
        <v>1524</v>
      </c>
      <c r="E39" s="11" t="s">
        <v>1653</v>
      </c>
      <c r="F39" s="11" t="s">
        <v>454</v>
      </c>
      <c r="G39" s="11" t="s">
        <v>454</v>
      </c>
      <c r="H39" s="11">
        <v>12.0</v>
      </c>
      <c r="I39" s="11">
        <v>720.0</v>
      </c>
      <c r="J39" s="11" t="s">
        <v>1655</v>
      </c>
      <c r="K39" s="11" t="s">
        <v>472</v>
      </c>
      <c r="L39" s="11" t="s">
        <v>1571</v>
      </c>
      <c r="M39" s="11">
        <v>726.0</v>
      </c>
      <c r="N39" s="11">
        <v>60.0</v>
      </c>
      <c r="O39" s="11">
        <v>0.0</v>
      </c>
      <c r="P39" s="11">
        <v>0.0</v>
      </c>
      <c r="Q39" s="11" t="s">
        <v>355</v>
      </c>
      <c r="R39" s="11"/>
      <c r="S39" s="11"/>
      <c r="T39" s="11" t="s">
        <v>124</v>
      </c>
      <c r="U39" s="11" t="s">
        <v>124</v>
      </c>
      <c r="V39" s="11"/>
      <c r="W39" s="11"/>
      <c r="X39" s="11">
        <f t="shared" si="1"/>
        <v>726</v>
      </c>
      <c r="Y39" s="11">
        <f t="shared" si="2"/>
        <v>6</v>
      </c>
      <c r="Z39" s="24" t="str">
        <f t="array" ref="Z39">IF($J39&lt;&gt;"Working",IF($M39&gt;0,$J39&amp;" — worked",$J39),IF($U39="Y","Present",IF($X39&lt;INDEX('08_Attendance_Rules'!$C$2:$C$5,MATCH($H39,'08_Attendance_Rules'!$A$2:$A$5,0)),"Absent",IF($X39&lt;INDEX('08_Attendance_Rules'!$B$2:$B$5,MATCH($H39,'08_Attendance_Rules'!$A$2:$A$5,0)),"Half Day",IF($T39="Y","Half Day","Present")))))</f>
        <v>Present</v>
      </c>
      <c r="AA39" s="11" t="str">
        <f t="shared" si="3"/>
        <v>12:06</v>
      </c>
      <c r="AB39" s="11" t="str">
        <f t="shared" si="4"/>
        <v>0:06</v>
      </c>
    </row>
    <row r="40" ht="15.0" customHeight="1">
      <c r="A40" s="9" t="s">
        <v>2166</v>
      </c>
      <c r="B40" s="9" t="s">
        <v>795</v>
      </c>
      <c r="C40" s="9" t="s">
        <v>796</v>
      </c>
      <c r="D40" s="9" t="s">
        <v>1377</v>
      </c>
      <c r="E40" s="9" t="s">
        <v>1698</v>
      </c>
      <c r="F40" s="9" t="s">
        <v>454</v>
      </c>
      <c r="G40" s="9" t="s">
        <v>454</v>
      </c>
      <c r="H40" s="9">
        <v>12.0</v>
      </c>
      <c r="I40" s="9">
        <v>720.0</v>
      </c>
      <c r="J40" s="9" t="s">
        <v>1655</v>
      </c>
      <c r="K40" s="9" t="s">
        <v>1552</v>
      </c>
      <c r="L40" s="9" t="s">
        <v>1574</v>
      </c>
      <c r="M40" s="9">
        <v>732.0</v>
      </c>
      <c r="N40" s="9">
        <v>60.0</v>
      </c>
      <c r="O40" s="9">
        <v>0.0</v>
      </c>
      <c r="P40" s="9">
        <v>0.0</v>
      </c>
      <c r="Q40" s="9" t="s">
        <v>355</v>
      </c>
      <c r="R40" s="9"/>
      <c r="S40" s="9"/>
      <c r="T40" s="9" t="s">
        <v>124</v>
      </c>
      <c r="U40" s="9" t="s">
        <v>124</v>
      </c>
      <c r="V40" s="9"/>
      <c r="W40" s="9"/>
      <c r="X40" s="9">
        <f t="shared" si="1"/>
        <v>732</v>
      </c>
      <c r="Y40" s="9">
        <f t="shared" si="2"/>
        <v>12</v>
      </c>
      <c r="Z40" s="23" t="str">
        <f t="array" ref="Z40">IF($J40&lt;&gt;"Working",IF($M40&gt;0,$J40&amp;" — worked",$J40),IF($U40="Y","Present",IF($X40&lt;INDEX('08_Attendance_Rules'!$C$2:$C$5,MATCH($H40,'08_Attendance_Rules'!$A$2:$A$5,0)),"Absent",IF($X40&lt;INDEX('08_Attendance_Rules'!$B$2:$B$5,MATCH($H40,'08_Attendance_Rules'!$A$2:$A$5,0)),"Half Day",IF($T40="Y","Half Day","Present")))))</f>
        <v>Present</v>
      </c>
      <c r="AA40" s="9" t="str">
        <f t="shared" si="3"/>
        <v>12:12</v>
      </c>
      <c r="AB40" s="9" t="str">
        <f t="shared" si="4"/>
        <v>0:12</v>
      </c>
    </row>
    <row r="41" ht="15.0" customHeight="1">
      <c r="A41" s="11" t="s">
        <v>2169</v>
      </c>
      <c r="B41" s="11" t="s">
        <v>795</v>
      </c>
      <c r="C41" s="11" t="s">
        <v>796</v>
      </c>
      <c r="D41" s="11" t="s">
        <v>1355</v>
      </c>
      <c r="E41" s="11" t="s">
        <v>1713</v>
      </c>
      <c r="F41" s="11" t="s">
        <v>454</v>
      </c>
      <c r="G41" s="11" t="s">
        <v>454</v>
      </c>
      <c r="H41" s="11">
        <v>12.0</v>
      </c>
      <c r="I41" s="11">
        <v>720.0</v>
      </c>
      <c r="J41" s="11" t="s">
        <v>1655</v>
      </c>
      <c r="K41" s="11" t="s">
        <v>1537</v>
      </c>
      <c r="L41" s="11" t="s">
        <v>1539</v>
      </c>
      <c r="M41" s="11">
        <v>731.0</v>
      </c>
      <c r="N41" s="11">
        <v>60.0</v>
      </c>
      <c r="O41" s="11">
        <v>0.0</v>
      </c>
      <c r="P41" s="11">
        <v>0.0</v>
      </c>
      <c r="Q41" s="11" t="s">
        <v>355</v>
      </c>
      <c r="R41" s="11">
        <v>1.0</v>
      </c>
      <c r="S41" s="11"/>
      <c r="T41" s="11" t="s">
        <v>124</v>
      </c>
      <c r="U41" s="11" t="s">
        <v>124</v>
      </c>
      <c r="V41" s="11"/>
      <c r="W41" s="11"/>
      <c r="X41" s="11">
        <f t="shared" si="1"/>
        <v>731</v>
      </c>
      <c r="Y41" s="11">
        <f t="shared" si="2"/>
        <v>11</v>
      </c>
      <c r="Z41" s="24" t="str">
        <f t="array" ref="Z41">IF($J41&lt;&gt;"Working",IF($M41&gt;0,$J41&amp;" — worked",$J41),IF($U41="Y","Present",IF($X41&lt;INDEX('08_Attendance_Rules'!$C$2:$C$5,MATCH($H41,'08_Attendance_Rules'!$A$2:$A$5,0)),"Absent",IF($X41&lt;INDEX('08_Attendance_Rules'!$B$2:$B$5,MATCH($H41,'08_Attendance_Rules'!$A$2:$A$5,0)),"Half Day",IF($T41="Y","Half Day","Present")))))</f>
        <v>Present</v>
      </c>
      <c r="AA41" s="11" t="str">
        <f t="shared" si="3"/>
        <v>12:11</v>
      </c>
      <c r="AB41" s="11" t="str">
        <f t="shared" si="4"/>
        <v>0:11</v>
      </c>
    </row>
    <row r="42" ht="15.0" customHeight="1">
      <c r="A42" s="9" t="s">
        <v>2170</v>
      </c>
      <c r="B42" s="9" t="s">
        <v>795</v>
      </c>
      <c r="C42" s="9" t="s">
        <v>796</v>
      </c>
      <c r="D42" s="9" t="s">
        <v>1459</v>
      </c>
      <c r="E42" s="9" t="s">
        <v>1740</v>
      </c>
      <c r="F42" s="9" t="s">
        <v>454</v>
      </c>
      <c r="G42" s="9" t="s">
        <v>462</v>
      </c>
      <c r="H42" s="9">
        <v>12.0</v>
      </c>
      <c r="I42" s="9">
        <v>720.0</v>
      </c>
      <c r="J42" s="9" t="s">
        <v>1655</v>
      </c>
      <c r="K42" s="9" t="s">
        <v>1607</v>
      </c>
      <c r="L42" s="9" t="s">
        <v>1609</v>
      </c>
      <c r="M42" s="9">
        <v>758.0</v>
      </c>
      <c r="N42" s="9">
        <v>60.0</v>
      </c>
      <c r="O42" s="9">
        <v>0.0</v>
      </c>
      <c r="P42" s="9">
        <v>0.0</v>
      </c>
      <c r="Q42" s="9" t="s">
        <v>355</v>
      </c>
      <c r="R42" s="9"/>
      <c r="S42" s="9"/>
      <c r="T42" s="9" t="s">
        <v>124</v>
      </c>
      <c r="U42" s="9" t="s">
        <v>124</v>
      </c>
      <c r="V42" s="9" t="s">
        <v>2171</v>
      </c>
      <c r="W42" s="9"/>
      <c r="X42" s="9">
        <f t="shared" si="1"/>
        <v>758</v>
      </c>
      <c r="Y42" s="9">
        <f t="shared" si="2"/>
        <v>38</v>
      </c>
      <c r="Z42" s="23" t="str">
        <f t="array" ref="Z42">IF($J42&lt;&gt;"Working",IF($M42&gt;0,$J42&amp;" — worked",$J42),IF($U42="Y","Present",IF($X42&lt;INDEX('08_Attendance_Rules'!$C$2:$C$5,MATCH($H42,'08_Attendance_Rules'!$A$2:$A$5,0)),"Absent",IF($X42&lt;INDEX('08_Attendance_Rules'!$B$2:$B$5,MATCH($H42,'08_Attendance_Rules'!$A$2:$A$5,0)),"Half Day",IF($T42="Y","Half Day","Present")))))</f>
        <v>Present</v>
      </c>
      <c r="AA42" s="9" t="str">
        <f t="shared" si="3"/>
        <v>12:38</v>
      </c>
      <c r="AB42" s="9" t="str">
        <f t="shared" si="4"/>
        <v>0:38</v>
      </c>
    </row>
    <row r="43" ht="15.0" customHeight="1">
      <c r="A43" s="11" t="s">
        <v>2172</v>
      </c>
      <c r="B43" s="11" t="s">
        <v>795</v>
      </c>
      <c r="C43" s="11" t="s">
        <v>796</v>
      </c>
      <c r="D43" s="11" t="s">
        <v>1545</v>
      </c>
      <c r="E43" s="11" t="s">
        <v>1753</v>
      </c>
      <c r="F43" s="11" t="s">
        <v>454</v>
      </c>
      <c r="G43" s="11" t="s">
        <v>454</v>
      </c>
      <c r="H43" s="11">
        <v>12.0</v>
      </c>
      <c r="I43" s="11">
        <v>720.0</v>
      </c>
      <c r="J43" s="11" t="s">
        <v>1655</v>
      </c>
      <c r="K43" s="11" t="s">
        <v>1546</v>
      </c>
      <c r="L43" s="11" t="s">
        <v>1548</v>
      </c>
      <c r="M43" s="11">
        <v>737.0</v>
      </c>
      <c r="N43" s="11">
        <v>60.0</v>
      </c>
      <c r="O43" s="11">
        <v>0.0</v>
      </c>
      <c r="P43" s="11">
        <v>0.0</v>
      </c>
      <c r="Q43" s="11" t="s">
        <v>355</v>
      </c>
      <c r="R43" s="11">
        <v>2.0</v>
      </c>
      <c r="S43" s="11"/>
      <c r="T43" s="11" t="s">
        <v>124</v>
      </c>
      <c r="U43" s="11" t="s">
        <v>124</v>
      </c>
      <c r="V43" s="11"/>
      <c r="W43" s="11"/>
      <c r="X43" s="11">
        <f t="shared" si="1"/>
        <v>737</v>
      </c>
      <c r="Y43" s="11">
        <f t="shared" si="2"/>
        <v>17</v>
      </c>
      <c r="Z43" s="24" t="str">
        <f t="array" ref="Z43">IF($J43&lt;&gt;"Working",IF($M43&gt;0,$J43&amp;" — worked",$J43),IF($U43="Y","Present",IF($X43&lt;INDEX('08_Attendance_Rules'!$C$2:$C$5,MATCH($H43,'08_Attendance_Rules'!$A$2:$A$5,0)),"Absent",IF($X43&lt;INDEX('08_Attendance_Rules'!$B$2:$B$5,MATCH($H43,'08_Attendance_Rules'!$A$2:$A$5,0)),"Half Day",IF($T43="Y","Half Day","Present")))))</f>
        <v>Present</v>
      </c>
      <c r="AA43" s="11" t="str">
        <f t="shared" si="3"/>
        <v>12:17</v>
      </c>
      <c r="AB43" s="11" t="str">
        <f t="shared" si="4"/>
        <v>0:17</v>
      </c>
    </row>
    <row r="44" ht="15.0" customHeight="1">
      <c r="A44" s="9" t="s">
        <v>2173</v>
      </c>
      <c r="B44" s="9" t="s">
        <v>795</v>
      </c>
      <c r="C44" s="9" t="s">
        <v>796</v>
      </c>
      <c r="D44" s="9" t="s">
        <v>1409</v>
      </c>
      <c r="E44" s="9" t="s">
        <v>1763</v>
      </c>
      <c r="F44" s="9" t="s">
        <v>454</v>
      </c>
      <c r="G44" s="9" t="s">
        <v>454</v>
      </c>
      <c r="H44" s="9">
        <v>12.0</v>
      </c>
      <c r="I44" s="9">
        <v>720.0</v>
      </c>
      <c r="J44" s="9" t="s">
        <v>1765</v>
      </c>
      <c r="K44" s="9"/>
      <c r="L44" s="9"/>
      <c r="M44" s="9">
        <v>0.0</v>
      </c>
      <c r="N44" s="9">
        <v>0.0</v>
      </c>
      <c r="O44" s="9">
        <v>0.0</v>
      </c>
      <c r="P44" s="9">
        <v>0.0</v>
      </c>
      <c r="Q44" s="9" t="s">
        <v>355</v>
      </c>
      <c r="R44" s="9"/>
      <c r="S44" s="9"/>
      <c r="T44" s="9" t="s">
        <v>124</v>
      </c>
      <c r="U44" s="9" t="s">
        <v>124</v>
      </c>
      <c r="V44" s="9"/>
      <c r="W44" s="9"/>
      <c r="X44" s="9">
        <f t="shared" si="1"/>
        <v>0</v>
      </c>
      <c r="Y44" s="9">
        <f t="shared" si="2"/>
        <v>0</v>
      </c>
      <c r="Z44" s="23" t="str">
        <f t="array" ref="Z44">IF($J44&lt;&gt;"Working",IF($M44&gt;0,$J44&amp;" — worked",$J44),IF($U44="Y","Present",IF($X44&lt;INDEX('08_Attendance_Rules'!$C$2:$C$5,MATCH($H44,'08_Attendance_Rules'!$A$2:$A$5,0)),"Absent",IF($X44&lt;INDEX('08_Attendance_Rules'!$B$2:$B$5,MATCH($H44,'08_Attendance_Rules'!$A$2:$A$5,0)),"Half Day",IF($T44="Y","Half Day","Present")))))</f>
        <v>Weekly Off</v>
      </c>
      <c r="AA44" s="9" t="str">
        <f t="shared" si="3"/>
        <v>-</v>
      </c>
      <c r="AB44" s="9" t="str">
        <f t="shared" si="4"/>
        <v>-</v>
      </c>
    </row>
    <row r="45" ht="15.0" customHeight="1">
      <c r="A45" s="11" t="s">
        <v>2174</v>
      </c>
      <c r="B45" s="11" t="s">
        <v>795</v>
      </c>
      <c r="C45" s="11" t="s">
        <v>796</v>
      </c>
      <c r="D45" s="11" t="s">
        <v>1337</v>
      </c>
      <c r="E45" s="11" t="s">
        <v>1773</v>
      </c>
      <c r="F45" s="11" t="s">
        <v>454</v>
      </c>
      <c r="G45" s="11" t="s">
        <v>454</v>
      </c>
      <c r="H45" s="11">
        <v>12.0</v>
      </c>
      <c r="I45" s="11">
        <v>720.0</v>
      </c>
      <c r="J45" s="11" t="s">
        <v>1655</v>
      </c>
      <c r="K45" s="11" t="s">
        <v>457</v>
      </c>
      <c r="L45" s="11" t="s">
        <v>1535</v>
      </c>
      <c r="M45" s="11">
        <v>730.0</v>
      </c>
      <c r="N45" s="11">
        <v>60.0</v>
      </c>
      <c r="O45" s="11">
        <v>0.0</v>
      </c>
      <c r="P45" s="11">
        <v>0.0</v>
      </c>
      <c r="Q45" s="11" t="s">
        <v>355</v>
      </c>
      <c r="R45" s="11"/>
      <c r="S45" s="11"/>
      <c r="T45" s="11" t="s">
        <v>124</v>
      </c>
      <c r="U45" s="11" t="s">
        <v>124</v>
      </c>
      <c r="V45" s="11"/>
      <c r="W45" s="11"/>
      <c r="X45" s="11">
        <f t="shared" si="1"/>
        <v>730</v>
      </c>
      <c r="Y45" s="11">
        <f t="shared" si="2"/>
        <v>10</v>
      </c>
      <c r="Z45" s="24" t="str">
        <f t="array" ref="Z45">IF($J45&lt;&gt;"Working",IF($M45&gt;0,$J45&amp;" — worked",$J45),IF($U45="Y","Present",IF($X45&lt;INDEX('08_Attendance_Rules'!$C$2:$C$5,MATCH($H45,'08_Attendance_Rules'!$A$2:$A$5,0)),"Absent",IF($X45&lt;INDEX('08_Attendance_Rules'!$B$2:$B$5,MATCH($H45,'08_Attendance_Rules'!$A$2:$A$5,0)),"Half Day",IF($T45="Y","Half Day","Present")))))</f>
        <v>Present</v>
      </c>
      <c r="AA45" s="11" t="str">
        <f t="shared" si="3"/>
        <v>12:10</v>
      </c>
      <c r="AB45" s="11" t="str">
        <f t="shared" si="4"/>
        <v>0:10</v>
      </c>
    </row>
    <row r="46" ht="15.0" customHeight="1">
      <c r="A46" s="9" t="s">
        <v>2175</v>
      </c>
      <c r="B46" s="9" t="s">
        <v>795</v>
      </c>
      <c r="C46" s="9" t="s">
        <v>796</v>
      </c>
      <c r="D46" s="9" t="s">
        <v>531</v>
      </c>
      <c r="E46" s="9" t="s">
        <v>1653</v>
      </c>
      <c r="F46" s="9" t="s">
        <v>454</v>
      </c>
      <c r="G46" s="9" t="s">
        <v>454</v>
      </c>
      <c r="H46" s="9">
        <v>12.0</v>
      </c>
      <c r="I46" s="9">
        <v>720.0</v>
      </c>
      <c r="J46" s="9" t="s">
        <v>1655</v>
      </c>
      <c r="K46" s="9" t="s">
        <v>1552</v>
      </c>
      <c r="L46" s="9" t="s">
        <v>1498</v>
      </c>
      <c r="M46" s="9">
        <v>729.0</v>
      </c>
      <c r="N46" s="9">
        <v>60.0</v>
      </c>
      <c r="O46" s="9">
        <v>0.0</v>
      </c>
      <c r="P46" s="9">
        <v>0.0</v>
      </c>
      <c r="Q46" s="9" t="s">
        <v>355</v>
      </c>
      <c r="R46" s="9"/>
      <c r="S46" s="9"/>
      <c r="T46" s="9" t="s">
        <v>124</v>
      </c>
      <c r="U46" s="9" t="s">
        <v>124</v>
      </c>
      <c r="V46" s="9"/>
      <c r="W46" s="9"/>
      <c r="X46" s="9">
        <f t="shared" si="1"/>
        <v>729</v>
      </c>
      <c r="Y46" s="9">
        <f t="shared" si="2"/>
        <v>9</v>
      </c>
      <c r="Z46" s="23" t="str">
        <f t="array" ref="Z46">IF($J46&lt;&gt;"Working",IF($M46&gt;0,$J46&amp;" — worked",$J46),IF($U46="Y","Present",IF($X46&lt;INDEX('08_Attendance_Rules'!$C$2:$C$5,MATCH($H46,'08_Attendance_Rules'!$A$2:$A$5,0)),"Absent",IF($X46&lt;INDEX('08_Attendance_Rules'!$B$2:$B$5,MATCH($H46,'08_Attendance_Rules'!$A$2:$A$5,0)),"Half Day",IF($T46="Y","Half Day","Present")))))</f>
        <v>Present</v>
      </c>
      <c r="AA46" s="9" t="str">
        <f t="shared" si="3"/>
        <v>12:09</v>
      </c>
      <c r="AB46" s="9" t="str">
        <f t="shared" si="4"/>
        <v>0:09</v>
      </c>
    </row>
    <row r="47" ht="15.0" customHeight="1">
      <c r="A47" s="11" t="s">
        <v>2176</v>
      </c>
      <c r="B47" s="11" t="s">
        <v>811</v>
      </c>
      <c r="C47" s="11" t="s">
        <v>812</v>
      </c>
      <c r="D47" s="11" t="s">
        <v>1165</v>
      </c>
      <c r="E47" s="11" t="s">
        <v>1653</v>
      </c>
      <c r="F47" s="11" t="s">
        <v>454</v>
      </c>
      <c r="G47" s="11" t="s">
        <v>454</v>
      </c>
      <c r="H47" s="11">
        <v>12.0</v>
      </c>
      <c r="I47" s="11">
        <v>720.0</v>
      </c>
      <c r="J47" s="11" t="s">
        <v>1655</v>
      </c>
      <c r="K47" s="11" t="s">
        <v>1493</v>
      </c>
      <c r="L47" s="11" t="s">
        <v>1498</v>
      </c>
      <c r="M47" s="11">
        <v>731.0</v>
      </c>
      <c r="N47" s="11">
        <v>60.0</v>
      </c>
      <c r="O47" s="11">
        <v>0.0</v>
      </c>
      <c r="P47" s="11">
        <v>0.0</v>
      </c>
      <c r="Q47" s="11" t="s">
        <v>355</v>
      </c>
      <c r="R47" s="11"/>
      <c r="S47" s="11"/>
      <c r="T47" s="11" t="s">
        <v>124</v>
      </c>
      <c r="U47" s="11" t="s">
        <v>124</v>
      </c>
      <c r="V47" s="11"/>
      <c r="W47" s="11"/>
      <c r="X47" s="11">
        <f t="shared" si="1"/>
        <v>731</v>
      </c>
      <c r="Y47" s="11">
        <f t="shared" si="2"/>
        <v>11</v>
      </c>
      <c r="Z47" s="24" t="str">
        <f t="array" ref="Z47">IF($J47&lt;&gt;"Working",IF($M47&gt;0,$J47&amp;" — worked",$J47),IF($U47="Y","Present",IF($X47&lt;INDEX('08_Attendance_Rules'!$C$2:$C$5,MATCH($H47,'08_Attendance_Rules'!$A$2:$A$5,0)),"Absent",IF($X47&lt;INDEX('08_Attendance_Rules'!$B$2:$B$5,MATCH($H47,'08_Attendance_Rules'!$A$2:$A$5,0)),"Half Day",IF($T47="Y","Half Day","Present")))))</f>
        <v>Present</v>
      </c>
      <c r="AA47" s="11" t="str">
        <f t="shared" si="3"/>
        <v>12:11</v>
      </c>
      <c r="AB47" s="11" t="str">
        <f t="shared" si="4"/>
        <v>0:11</v>
      </c>
    </row>
    <row r="48" ht="15.0" customHeight="1">
      <c r="A48" s="9" t="s">
        <v>2177</v>
      </c>
      <c r="B48" s="9" t="s">
        <v>811</v>
      </c>
      <c r="C48" s="9" t="s">
        <v>812</v>
      </c>
      <c r="D48" s="9" t="s">
        <v>593</v>
      </c>
      <c r="E48" s="9" t="s">
        <v>1698</v>
      </c>
      <c r="F48" s="9" t="s">
        <v>454</v>
      </c>
      <c r="G48" s="9" t="s">
        <v>454</v>
      </c>
      <c r="H48" s="9">
        <v>12.0</v>
      </c>
      <c r="I48" s="9">
        <v>720.0</v>
      </c>
      <c r="J48" s="9" t="s">
        <v>1655</v>
      </c>
      <c r="K48" s="9" t="s">
        <v>1619</v>
      </c>
      <c r="L48" s="9" t="s">
        <v>1621</v>
      </c>
      <c r="M48" s="9">
        <v>625.0</v>
      </c>
      <c r="N48" s="9">
        <v>60.0</v>
      </c>
      <c r="O48" s="9">
        <v>0.0</v>
      </c>
      <c r="P48" s="9">
        <v>0.0</v>
      </c>
      <c r="Q48" s="9" t="s">
        <v>355</v>
      </c>
      <c r="R48" s="9">
        <v>5.0</v>
      </c>
      <c r="S48" s="9"/>
      <c r="T48" s="9" t="s">
        <v>124</v>
      </c>
      <c r="U48" s="9" t="s">
        <v>124</v>
      </c>
      <c r="V48" s="9" t="s">
        <v>2178</v>
      </c>
      <c r="W48" s="9"/>
      <c r="X48" s="9">
        <f t="shared" si="1"/>
        <v>625</v>
      </c>
      <c r="Y48" s="9">
        <f t="shared" si="2"/>
        <v>0</v>
      </c>
      <c r="Z48" s="23" t="str">
        <f t="array" ref="Z48">IF($J48&lt;&gt;"Working",IF($M48&gt;0,$J48&amp;" — worked",$J48),IF($U48="Y","Present",IF($X48&lt;INDEX('08_Attendance_Rules'!$C$2:$C$5,MATCH($H48,'08_Attendance_Rules'!$A$2:$A$5,0)),"Absent",IF($X48&lt;INDEX('08_Attendance_Rules'!$B$2:$B$5,MATCH($H48,'08_Attendance_Rules'!$A$2:$A$5,0)),"Half Day",IF($T48="Y","Half Day","Present")))))</f>
        <v>Half Day</v>
      </c>
      <c r="AA48" s="9" t="str">
        <f t="shared" si="3"/>
        <v>10:25</v>
      </c>
      <c r="AB48" s="9" t="str">
        <f t="shared" si="4"/>
        <v>-</v>
      </c>
    </row>
    <row r="49" ht="15.0" customHeight="1">
      <c r="A49" s="11" t="s">
        <v>2179</v>
      </c>
      <c r="B49" s="11" t="s">
        <v>811</v>
      </c>
      <c r="C49" s="11" t="s">
        <v>812</v>
      </c>
      <c r="D49" s="11" t="s">
        <v>1505</v>
      </c>
      <c r="E49" s="11" t="s">
        <v>1713</v>
      </c>
      <c r="F49" s="11" t="s">
        <v>454</v>
      </c>
      <c r="G49" s="11" t="s">
        <v>454</v>
      </c>
      <c r="H49" s="11">
        <v>12.0</v>
      </c>
      <c r="I49" s="11">
        <v>720.0</v>
      </c>
      <c r="J49" s="11" t="s">
        <v>1655</v>
      </c>
      <c r="K49" s="11" t="s">
        <v>1506</v>
      </c>
      <c r="L49" s="11" t="s">
        <v>1509</v>
      </c>
      <c r="M49" s="11">
        <v>730.0</v>
      </c>
      <c r="N49" s="11">
        <v>60.0</v>
      </c>
      <c r="O49" s="11">
        <v>0.0</v>
      </c>
      <c r="P49" s="11">
        <v>0.0</v>
      </c>
      <c r="Q49" s="11" t="s">
        <v>355</v>
      </c>
      <c r="R49" s="11"/>
      <c r="S49" s="11"/>
      <c r="T49" s="11" t="s">
        <v>124</v>
      </c>
      <c r="U49" s="11" t="s">
        <v>124</v>
      </c>
      <c r="V49" s="11"/>
      <c r="W49" s="11"/>
      <c r="X49" s="11">
        <f t="shared" si="1"/>
        <v>730</v>
      </c>
      <c r="Y49" s="11">
        <f t="shared" si="2"/>
        <v>10</v>
      </c>
      <c r="Z49" s="24" t="str">
        <f t="array" ref="Z49">IF($J49&lt;&gt;"Working",IF($M49&gt;0,$J49&amp;" — worked",$J49),IF($U49="Y","Present",IF($X49&lt;INDEX('08_Attendance_Rules'!$C$2:$C$5,MATCH($H49,'08_Attendance_Rules'!$A$2:$A$5,0)),"Absent",IF($X49&lt;INDEX('08_Attendance_Rules'!$B$2:$B$5,MATCH($H49,'08_Attendance_Rules'!$A$2:$A$5,0)),"Half Day",IF($T49="Y","Half Day","Present")))))</f>
        <v>Present</v>
      </c>
      <c r="AA49" s="11" t="str">
        <f t="shared" si="3"/>
        <v>12:10</v>
      </c>
      <c r="AB49" s="11" t="str">
        <f t="shared" si="4"/>
        <v>0:10</v>
      </c>
    </row>
    <row r="50" ht="15.0" customHeight="1">
      <c r="A50" s="9" t="s">
        <v>2180</v>
      </c>
      <c r="B50" s="9" t="s">
        <v>811</v>
      </c>
      <c r="C50" s="9" t="s">
        <v>812</v>
      </c>
      <c r="D50" s="9" t="s">
        <v>1511</v>
      </c>
      <c r="E50" s="9" t="s">
        <v>1740</v>
      </c>
      <c r="F50" s="9" t="s">
        <v>454</v>
      </c>
      <c r="G50" s="9" t="s">
        <v>454</v>
      </c>
      <c r="H50" s="9">
        <v>12.0</v>
      </c>
      <c r="I50" s="9">
        <v>720.0</v>
      </c>
      <c r="J50" s="9" t="s">
        <v>1655</v>
      </c>
      <c r="K50" s="9" t="s">
        <v>457</v>
      </c>
      <c r="L50" s="9" t="s">
        <v>1513</v>
      </c>
      <c r="M50" s="9">
        <v>734.0</v>
      </c>
      <c r="N50" s="9">
        <v>60.0</v>
      </c>
      <c r="O50" s="9">
        <v>0.0</v>
      </c>
      <c r="P50" s="9">
        <v>0.0</v>
      </c>
      <c r="Q50" s="9" t="s">
        <v>355</v>
      </c>
      <c r="R50" s="9"/>
      <c r="S50" s="9"/>
      <c r="T50" s="9" t="s">
        <v>124</v>
      </c>
      <c r="U50" s="9" t="s">
        <v>124</v>
      </c>
      <c r="V50" s="9"/>
      <c r="W50" s="9"/>
      <c r="X50" s="9">
        <f t="shared" si="1"/>
        <v>734</v>
      </c>
      <c r="Y50" s="9">
        <f t="shared" si="2"/>
        <v>14</v>
      </c>
      <c r="Z50" s="23" t="str">
        <f t="array" ref="Z50">IF($J50&lt;&gt;"Working",IF($M50&gt;0,$J50&amp;" — worked",$J50),IF($U50="Y","Present",IF($X50&lt;INDEX('08_Attendance_Rules'!$C$2:$C$5,MATCH($H50,'08_Attendance_Rules'!$A$2:$A$5,0)),"Absent",IF($X50&lt;INDEX('08_Attendance_Rules'!$B$2:$B$5,MATCH($H50,'08_Attendance_Rules'!$A$2:$A$5,0)),"Half Day",IF($T50="Y","Half Day","Present")))))</f>
        <v>Present</v>
      </c>
      <c r="AA50" s="9" t="str">
        <f t="shared" si="3"/>
        <v>12:14</v>
      </c>
      <c r="AB50" s="9" t="str">
        <f t="shared" si="4"/>
        <v>0:14</v>
      </c>
    </row>
    <row r="51" ht="15.0" customHeight="1">
      <c r="A51" s="11" t="s">
        <v>2181</v>
      </c>
      <c r="B51" s="11" t="s">
        <v>811</v>
      </c>
      <c r="C51" s="11" t="s">
        <v>812</v>
      </c>
      <c r="D51" s="11" t="s">
        <v>1515</v>
      </c>
      <c r="E51" s="11" t="s">
        <v>1753</v>
      </c>
      <c r="F51" s="11" t="s">
        <v>454</v>
      </c>
      <c r="G51" s="11" t="s">
        <v>454</v>
      </c>
      <c r="H51" s="11">
        <v>12.0</v>
      </c>
      <c r="I51" s="11">
        <v>720.0</v>
      </c>
      <c r="J51" s="11" t="s">
        <v>1655</v>
      </c>
      <c r="K51" s="11" t="s">
        <v>1516</v>
      </c>
      <c r="L51" s="11" t="s">
        <v>1518</v>
      </c>
      <c r="M51" s="11">
        <v>732.0</v>
      </c>
      <c r="N51" s="11">
        <v>60.0</v>
      </c>
      <c r="O51" s="11">
        <v>0.0</v>
      </c>
      <c r="P51" s="11">
        <v>0.0</v>
      </c>
      <c r="Q51" s="11" t="s">
        <v>355</v>
      </c>
      <c r="R51" s="11"/>
      <c r="S51" s="11"/>
      <c r="T51" s="11" t="s">
        <v>124</v>
      </c>
      <c r="U51" s="11" t="s">
        <v>124</v>
      </c>
      <c r="V51" s="11"/>
      <c r="W51" s="11"/>
      <c r="X51" s="11">
        <f t="shared" si="1"/>
        <v>732</v>
      </c>
      <c r="Y51" s="11">
        <f t="shared" si="2"/>
        <v>12</v>
      </c>
      <c r="Z51" s="24" t="str">
        <f t="array" ref="Z51">IF($J51&lt;&gt;"Working",IF($M51&gt;0,$J51&amp;" — worked",$J51),IF($U51="Y","Present",IF($X51&lt;INDEX('08_Attendance_Rules'!$C$2:$C$5,MATCH($H51,'08_Attendance_Rules'!$A$2:$A$5,0)),"Absent",IF($X51&lt;INDEX('08_Attendance_Rules'!$B$2:$B$5,MATCH($H51,'08_Attendance_Rules'!$A$2:$A$5,0)),"Half Day",IF($T51="Y","Half Day","Present")))))</f>
        <v>Present</v>
      </c>
      <c r="AA51" s="11" t="str">
        <f t="shared" si="3"/>
        <v>12:12</v>
      </c>
      <c r="AB51" s="11" t="str">
        <f t="shared" si="4"/>
        <v>0:12</v>
      </c>
    </row>
    <row r="52" ht="15.0" customHeight="1">
      <c r="A52" s="9" t="s">
        <v>2182</v>
      </c>
      <c r="B52" s="9" t="s">
        <v>811</v>
      </c>
      <c r="C52" s="9" t="s">
        <v>812</v>
      </c>
      <c r="D52" s="9" t="s">
        <v>1359</v>
      </c>
      <c r="E52" s="9" t="s">
        <v>1763</v>
      </c>
      <c r="F52" s="9" t="s">
        <v>454</v>
      </c>
      <c r="G52" s="9" t="s">
        <v>454</v>
      </c>
      <c r="H52" s="9">
        <v>12.0</v>
      </c>
      <c r="I52" s="9">
        <v>720.0</v>
      </c>
      <c r="J52" s="9" t="s">
        <v>1765</v>
      </c>
      <c r="K52" s="9"/>
      <c r="L52" s="9"/>
      <c r="M52" s="9">
        <v>0.0</v>
      </c>
      <c r="N52" s="9">
        <v>0.0</v>
      </c>
      <c r="O52" s="9">
        <v>0.0</v>
      </c>
      <c r="P52" s="9">
        <v>0.0</v>
      </c>
      <c r="Q52" s="9" t="s">
        <v>355</v>
      </c>
      <c r="R52" s="9"/>
      <c r="S52" s="9"/>
      <c r="T52" s="9" t="s">
        <v>124</v>
      </c>
      <c r="U52" s="9" t="s">
        <v>124</v>
      </c>
      <c r="V52" s="9"/>
      <c r="W52" s="9"/>
      <c r="X52" s="9">
        <f t="shared" si="1"/>
        <v>0</v>
      </c>
      <c r="Y52" s="9">
        <f t="shared" si="2"/>
        <v>0</v>
      </c>
      <c r="Z52" s="23" t="str">
        <f t="array" ref="Z52">IF($J52&lt;&gt;"Working",IF($M52&gt;0,$J52&amp;" — worked",$J52),IF($U52="Y","Present",IF($X52&lt;INDEX('08_Attendance_Rules'!$C$2:$C$5,MATCH($H52,'08_Attendance_Rules'!$A$2:$A$5,0)),"Absent",IF($X52&lt;INDEX('08_Attendance_Rules'!$B$2:$B$5,MATCH($H52,'08_Attendance_Rules'!$A$2:$A$5,0)),"Half Day",IF($T52="Y","Half Day","Present")))))</f>
        <v>Weekly Off</v>
      </c>
      <c r="AA52" s="9" t="str">
        <f t="shared" si="3"/>
        <v>-</v>
      </c>
      <c r="AB52" s="9" t="str">
        <f t="shared" si="4"/>
        <v>-</v>
      </c>
    </row>
    <row r="53" ht="15.0" customHeight="1">
      <c r="A53" s="11" t="s">
        <v>2183</v>
      </c>
      <c r="B53" s="11" t="s">
        <v>811</v>
      </c>
      <c r="C53" s="11" t="s">
        <v>812</v>
      </c>
      <c r="D53" s="11" t="s">
        <v>1332</v>
      </c>
      <c r="E53" s="11" t="s">
        <v>1773</v>
      </c>
      <c r="F53" s="11" t="s">
        <v>454</v>
      </c>
      <c r="G53" s="11" t="s">
        <v>454</v>
      </c>
      <c r="H53" s="11">
        <v>12.0</v>
      </c>
      <c r="I53" s="11">
        <v>720.0</v>
      </c>
      <c r="J53" s="11" t="s">
        <v>1655</v>
      </c>
      <c r="K53" s="11" t="s">
        <v>1520</v>
      </c>
      <c r="L53" s="11" t="s">
        <v>1522</v>
      </c>
      <c r="M53" s="11">
        <v>743.0</v>
      </c>
      <c r="N53" s="11">
        <v>60.0</v>
      </c>
      <c r="O53" s="11">
        <v>0.0</v>
      </c>
      <c r="P53" s="11">
        <v>0.0</v>
      </c>
      <c r="Q53" s="11" t="s">
        <v>355</v>
      </c>
      <c r="R53" s="11"/>
      <c r="S53" s="11"/>
      <c r="T53" s="11" t="s">
        <v>124</v>
      </c>
      <c r="U53" s="11" t="s">
        <v>124</v>
      </c>
      <c r="V53" s="11"/>
      <c r="W53" s="11"/>
      <c r="X53" s="11">
        <f t="shared" si="1"/>
        <v>743</v>
      </c>
      <c r="Y53" s="11">
        <f t="shared" si="2"/>
        <v>23</v>
      </c>
      <c r="Z53" s="24" t="str">
        <f t="array" ref="Z53">IF($J53&lt;&gt;"Working",IF($M53&gt;0,$J53&amp;" — worked",$J53),IF($U53="Y","Present",IF($X53&lt;INDEX('08_Attendance_Rules'!$C$2:$C$5,MATCH($H53,'08_Attendance_Rules'!$A$2:$A$5,0)),"Absent",IF($X53&lt;INDEX('08_Attendance_Rules'!$B$2:$B$5,MATCH($H53,'08_Attendance_Rules'!$A$2:$A$5,0)),"Half Day",IF($T53="Y","Half Day","Present")))))</f>
        <v>Present</v>
      </c>
      <c r="AA53" s="11" t="str">
        <f t="shared" si="3"/>
        <v>12:23</v>
      </c>
      <c r="AB53" s="11" t="str">
        <f t="shared" si="4"/>
        <v>0:23</v>
      </c>
    </row>
    <row r="54" ht="15.0" customHeight="1">
      <c r="A54" s="9" t="s">
        <v>2184</v>
      </c>
      <c r="B54" s="9" t="s">
        <v>811</v>
      </c>
      <c r="C54" s="9" t="s">
        <v>812</v>
      </c>
      <c r="D54" s="9" t="s">
        <v>1524</v>
      </c>
      <c r="E54" s="9" t="s">
        <v>1653</v>
      </c>
      <c r="F54" s="9" t="s">
        <v>454</v>
      </c>
      <c r="G54" s="9" t="s">
        <v>454</v>
      </c>
      <c r="H54" s="9">
        <v>12.0</v>
      </c>
      <c r="I54" s="9">
        <v>720.0</v>
      </c>
      <c r="J54" s="9" t="s">
        <v>1655</v>
      </c>
      <c r="K54" s="9" t="s">
        <v>472</v>
      </c>
      <c r="L54" s="9" t="s">
        <v>1571</v>
      </c>
      <c r="M54" s="9">
        <v>726.0</v>
      </c>
      <c r="N54" s="9">
        <v>60.0</v>
      </c>
      <c r="O54" s="9">
        <v>0.0</v>
      </c>
      <c r="P54" s="9">
        <v>0.0</v>
      </c>
      <c r="Q54" s="9" t="s">
        <v>355</v>
      </c>
      <c r="R54" s="9"/>
      <c r="S54" s="9"/>
      <c r="T54" s="9" t="s">
        <v>124</v>
      </c>
      <c r="U54" s="9" t="s">
        <v>124</v>
      </c>
      <c r="V54" s="9"/>
      <c r="W54" s="9"/>
      <c r="X54" s="9">
        <f t="shared" si="1"/>
        <v>726</v>
      </c>
      <c r="Y54" s="9">
        <f t="shared" si="2"/>
        <v>6</v>
      </c>
      <c r="Z54" s="23" t="str">
        <f t="array" ref="Z54">IF($J54&lt;&gt;"Working",IF($M54&gt;0,$J54&amp;" — worked",$J54),IF($U54="Y","Present",IF($X54&lt;INDEX('08_Attendance_Rules'!$C$2:$C$5,MATCH($H54,'08_Attendance_Rules'!$A$2:$A$5,0)),"Absent",IF($X54&lt;INDEX('08_Attendance_Rules'!$B$2:$B$5,MATCH($H54,'08_Attendance_Rules'!$A$2:$A$5,0)),"Half Day",IF($T54="Y","Half Day","Present")))))</f>
        <v>Present</v>
      </c>
      <c r="AA54" s="9" t="str">
        <f t="shared" si="3"/>
        <v>12:06</v>
      </c>
      <c r="AB54" s="9" t="str">
        <f t="shared" si="4"/>
        <v>0:06</v>
      </c>
    </row>
    <row r="55" ht="15.0" customHeight="1">
      <c r="A55" s="11" t="s">
        <v>2185</v>
      </c>
      <c r="B55" s="11" t="s">
        <v>811</v>
      </c>
      <c r="C55" s="11" t="s">
        <v>812</v>
      </c>
      <c r="D55" s="11" t="s">
        <v>1377</v>
      </c>
      <c r="E55" s="11" t="s">
        <v>1698</v>
      </c>
      <c r="F55" s="11" t="s">
        <v>454</v>
      </c>
      <c r="G55" s="11" t="s">
        <v>454</v>
      </c>
      <c r="H55" s="11">
        <v>12.0</v>
      </c>
      <c r="I55" s="11">
        <v>720.0</v>
      </c>
      <c r="J55" s="11" t="s">
        <v>1655</v>
      </c>
      <c r="K55" s="11" t="s">
        <v>1656</v>
      </c>
      <c r="L55" s="11" t="s">
        <v>1658</v>
      </c>
      <c r="M55" s="11">
        <v>305.0</v>
      </c>
      <c r="N55" s="11">
        <v>0.0</v>
      </c>
      <c r="O55" s="11">
        <v>0.0</v>
      </c>
      <c r="P55" s="11">
        <v>0.0</v>
      </c>
      <c r="Q55" s="11" t="s">
        <v>355</v>
      </c>
      <c r="R55" s="11">
        <v>10.0</v>
      </c>
      <c r="S55" s="11"/>
      <c r="T55" s="11" t="s">
        <v>124</v>
      </c>
      <c r="U55" s="11" t="s">
        <v>124</v>
      </c>
      <c r="V55" s="11" t="s">
        <v>2186</v>
      </c>
      <c r="W55" s="11"/>
      <c r="X55" s="11">
        <f t="shared" si="1"/>
        <v>305</v>
      </c>
      <c r="Y55" s="11">
        <f t="shared" si="2"/>
        <v>0</v>
      </c>
      <c r="Z55" s="24" t="str">
        <f t="array" ref="Z55">IF($J55&lt;&gt;"Working",IF($M55&gt;0,$J55&amp;" — worked",$J55),IF($U55="Y","Present",IF($X55&lt;INDEX('08_Attendance_Rules'!$C$2:$C$5,MATCH($H55,'08_Attendance_Rules'!$A$2:$A$5,0)),"Absent",IF($X55&lt;INDEX('08_Attendance_Rules'!$B$2:$B$5,MATCH($H55,'08_Attendance_Rules'!$A$2:$A$5,0)),"Half Day",IF($T55="Y","Half Day","Present")))))</f>
        <v>Absent</v>
      </c>
      <c r="AA55" s="11" t="str">
        <f t="shared" si="3"/>
        <v>5:05</v>
      </c>
      <c r="AB55" s="11" t="str">
        <f t="shared" si="4"/>
        <v>-</v>
      </c>
    </row>
    <row r="56" ht="15.0" customHeight="1">
      <c r="A56" s="9" t="s">
        <v>2187</v>
      </c>
      <c r="B56" s="9" t="s">
        <v>811</v>
      </c>
      <c r="C56" s="9" t="s">
        <v>812</v>
      </c>
      <c r="D56" s="9" t="s">
        <v>1355</v>
      </c>
      <c r="E56" s="9" t="s">
        <v>1713</v>
      </c>
      <c r="F56" s="9" t="s">
        <v>454</v>
      </c>
      <c r="G56" s="9" t="s">
        <v>454</v>
      </c>
      <c r="H56" s="9">
        <v>12.0</v>
      </c>
      <c r="I56" s="9">
        <v>720.0</v>
      </c>
      <c r="J56" s="9" t="s">
        <v>1655</v>
      </c>
      <c r="K56" s="9" t="s">
        <v>1537</v>
      </c>
      <c r="L56" s="9" t="s">
        <v>1539</v>
      </c>
      <c r="M56" s="9">
        <v>731.0</v>
      </c>
      <c r="N56" s="9">
        <v>60.0</v>
      </c>
      <c r="O56" s="9">
        <v>0.0</v>
      </c>
      <c r="P56" s="9">
        <v>0.0</v>
      </c>
      <c r="Q56" s="9" t="s">
        <v>355</v>
      </c>
      <c r="R56" s="9">
        <v>1.0</v>
      </c>
      <c r="S56" s="9"/>
      <c r="T56" s="9" t="s">
        <v>124</v>
      </c>
      <c r="U56" s="9" t="s">
        <v>124</v>
      </c>
      <c r="V56" s="9"/>
      <c r="W56" s="9"/>
      <c r="X56" s="9">
        <f t="shared" si="1"/>
        <v>731</v>
      </c>
      <c r="Y56" s="9">
        <f t="shared" si="2"/>
        <v>11</v>
      </c>
      <c r="Z56" s="23" t="str">
        <f t="array" ref="Z56">IF($J56&lt;&gt;"Working",IF($M56&gt;0,$J56&amp;" — worked",$J56),IF($U56="Y","Present",IF($X56&lt;INDEX('08_Attendance_Rules'!$C$2:$C$5,MATCH($H56,'08_Attendance_Rules'!$A$2:$A$5,0)),"Absent",IF($X56&lt;INDEX('08_Attendance_Rules'!$B$2:$B$5,MATCH($H56,'08_Attendance_Rules'!$A$2:$A$5,0)),"Half Day",IF($T56="Y","Half Day","Present")))))</f>
        <v>Present</v>
      </c>
      <c r="AA56" s="9" t="str">
        <f t="shared" si="3"/>
        <v>12:11</v>
      </c>
      <c r="AB56" s="9" t="str">
        <f t="shared" si="4"/>
        <v>0:11</v>
      </c>
    </row>
    <row r="57" ht="15.0" customHeight="1">
      <c r="A57" s="11" t="s">
        <v>2188</v>
      </c>
      <c r="B57" s="11" t="s">
        <v>811</v>
      </c>
      <c r="C57" s="11" t="s">
        <v>812</v>
      </c>
      <c r="D57" s="11" t="s">
        <v>1459</v>
      </c>
      <c r="E57" s="11" t="s">
        <v>1740</v>
      </c>
      <c r="F57" s="11" t="s">
        <v>454</v>
      </c>
      <c r="G57" s="11" t="s">
        <v>454</v>
      </c>
      <c r="H57" s="11">
        <v>12.0</v>
      </c>
      <c r="I57" s="11">
        <v>720.0</v>
      </c>
      <c r="J57" s="11" t="s">
        <v>1655</v>
      </c>
      <c r="K57" s="11" t="s">
        <v>1541</v>
      </c>
      <c r="L57" s="11" t="s">
        <v>1543</v>
      </c>
      <c r="M57" s="11">
        <v>732.0</v>
      </c>
      <c r="N57" s="11">
        <v>60.0</v>
      </c>
      <c r="O57" s="11">
        <v>0.0</v>
      </c>
      <c r="P57" s="11">
        <v>0.0</v>
      </c>
      <c r="Q57" s="11" t="s">
        <v>355</v>
      </c>
      <c r="R57" s="11"/>
      <c r="S57" s="11"/>
      <c r="T57" s="11" t="s">
        <v>124</v>
      </c>
      <c r="U57" s="11" t="s">
        <v>124</v>
      </c>
      <c r="V57" s="11"/>
      <c r="W57" s="11"/>
      <c r="X57" s="11">
        <f t="shared" si="1"/>
        <v>732</v>
      </c>
      <c r="Y57" s="11">
        <f t="shared" si="2"/>
        <v>12</v>
      </c>
      <c r="Z57" s="24" t="str">
        <f t="array" ref="Z57">IF($J57&lt;&gt;"Working",IF($M57&gt;0,$J57&amp;" — worked",$J57),IF($U57="Y","Present",IF($X57&lt;INDEX('08_Attendance_Rules'!$C$2:$C$5,MATCH($H57,'08_Attendance_Rules'!$A$2:$A$5,0)),"Absent",IF($X57&lt;INDEX('08_Attendance_Rules'!$B$2:$B$5,MATCH($H57,'08_Attendance_Rules'!$A$2:$A$5,0)),"Half Day",IF($T57="Y","Half Day","Present")))))</f>
        <v>Present</v>
      </c>
      <c r="AA57" s="11" t="str">
        <f t="shared" si="3"/>
        <v>12:12</v>
      </c>
      <c r="AB57" s="11" t="str">
        <f t="shared" si="4"/>
        <v>0:12</v>
      </c>
    </row>
    <row r="58" ht="15.0" customHeight="1">
      <c r="A58" s="9" t="s">
        <v>2189</v>
      </c>
      <c r="B58" s="9" t="s">
        <v>811</v>
      </c>
      <c r="C58" s="9" t="s">
        <v>812</v>
      </c>
      <c r="D58" s="9" t="s">
        <v>1545</v>
      </c>
      <c r="E58" s="9" t="s">
        <v>1753</v>
      </c>
      <c r="F58" s="9" t="s">
        <v>454</v>
      </c>
      <c r="G58" s="9" t="s">
        <v>454</v>
      </c>
      <c r="H58" s="9">
        <v>12.0</v>
      </c>
      <c r="I58" s="9">
        <v>720.0</v>
      </c>
      <c r="J58" s="9" t="s">
        <v>1655</v>
      </c>
      <c r="K58" s="9" t="s">
        <v>1546</v>
      </c>
      <c r="L58" s="9" t="s">
        <v>1548</v>
      </c>
      <c r="M58" s="9">
        <v>737.0</v>
      </c>
      <c r="N58" s="9">
        <v>60.0</v>
      </c>
      <c r="O58" s="9">
        <v>0.0</v>
      </c>
      <c r="P58" s="9">
        <v>0.0</v>
      </c>
      <c r="Q58" s="9" t="s">
        <v>355</v>
      </c>
      <c r="R58" s="9">
        <v>2.0</v>
      </c>
      <c r="S58" s="9"/>
      <c r="T58" s="9" t="s">
        <v>124</v>
      </c>
      <c r="U58" s="9" t="s">
        <v>124</v>
      </c>
      <c r="V58" s="9"/>
      <c r="W58" s="9"/>
      <c r="X58" s="9">
        <f t="shared" si="1"/>
        <v>737</v>
      </c>
      <c r="Y58" s="9">
        <f t="shared" si="2"/>
        <v>17</v>
      </c>
      <c r="Z58" s="23" t="str">
        <f t="array" ref="Z58">IF($J58&lt;&gt;"Working",IF($M58&gt;0,$J58&amp;" — worked",$J58),IF($U58="Y","Present",IF($X58&lt;INDEX('08_Attendance_Rules'!$C$2:$C$5,MATCH($H58,'08_Attendance_Rules'!$A$2:$A$5,0)),"Absent",IF($X58&lt;INDEX('08_Attendance_Rules'!$B$2:$B$5,MATCH($H58,'08_Attendance_Rules'!$A$2:$A$5,0)),"Half Day",IF($T58="Y","Half Day","Present")))))</f>
        <v>Present</v>
      </c>
      <c r="AA58" s="9" t="str">
        <f t="shared" si="3"/>
        <v>12:17</v>
      </c>
      <c r="AB58" s="9" t="str">
        <f t="shared" si="4"/>
        <v>0:17</v>
      </c>
    </row>
    <row r="59" ht="15.0" customHeight="1">
      <c r="A59" s="11" t="s">
        <v>2190</v>
      </c>
      <c r="B59" s="11" t="s">
        <v>811</v>
      </c>
      <c r="C59" s="11" t="s">
        <v>812</v>
      </c>
      <c r="D59" s="11" t="s">
        <v>1409</v>
      </c>
      <c r="E59" s="11" t="s">
        <v>1763</v>
      </c>
      <c r="F59" s="11" t="s">
        <v>454</v>
      </c>
      <c r="G59" s="11" t="s">
        <v>454</v>
      </c>
      <c r="H59" s="11">
        <v>12.0</v>
      </c>
      <c r="I59" s="11">
        <v>720.0</v>
      </c>
      <c r="J59" s="11" t="s">
        <v>1765</v>
      </c>
      <c r="K59" s="11"/>
      <c r="L59" s="11"/>
      <c r="M59" s="11">
        <v>0.0</v>
      </c>
      <c r="N59" s="11">
        <v>0.0</v>
      </c>
      <c r="O59" s="11">
        <v>0.0</v>
      </c>
      <c r="P59" s="11">
        <v>0.0</v>
      </c>
      <c r="Q59" s="11" t="s">
        <v>355</v>
      </c>
      <c r="R59" s="11"/>
      <c r="S59" s="11"/>
      <c r="T59" s="11" t="s">
        <v>124</v>
      </c>
      <c r="U59" s="11" t="s">
        <v>124</v>
      </c>
      <c r="V59" s="11"/>
      <c r="W59" s="11"/>
      <c r="X59" s="11">
        <f t="shared" si="1"/>
        <v>0</v>
      </c>
      <c r="Y59" s="11">
        <f t="shared" si="2"/>
        <v>0</v>
      </c>
      <c r="Z59" s="24" t="str">
        <f t="array" ref="Z59">IF($J59&lt;&gt;"Working",IF($M59&gt;0,$J59&amp;" — worked",$J59),IF($U59="Y","Present",IF($X59&lt;INDEX('08_Attendance_Rules'!$C$2:$C$5,MATCH($H59,'08_Attendance_Rules'!$A$2:$A$5,0)),"Absent",IF($X59&lt;INDEX('08_Attendance_Rules'!$B$2:$B$5,MATCH($H59,'08_Attendance_Rules'!$A$2:$A$5,0)),"Half Day",IF($T59="Y","Half Day","Present")))))</f>
        <v>Weekly Off</v>
      </c>
      <c r="AA59" s="11" t="str">
        <f t="shared" si="3"/>
        <v>-</v>
      </c>
      <c r="AB59" s="11" t="str">
        <f t="shared" si="4"/>
        <v>-</v>
      </c>
    </row>
    <row r="60" ht="15.0" customHeight="1">
      <c r="A60" s="9" t="s">
        <v>2191</v>
      </c>
      <c r="B60" s="9" t="s">
        <v>811</v>
      </c>
      <c r="C60" s="9" t="s">
        <v>812</v>
      </c>
      <c r="D60" s="9" t="s">
        <v>1337</v>
      </c>
      <c r="E60" s="9" t="s">
        <v>1773</v>
      </c>
      <c r="F60" s="9" t="s">
        <v>454</v>
      </c>
      <c r="G60" s="9" t="s">
        <v>454</v>
      </c>
      <c r="H60" s="9">
        <v>12.0</v>
      </c>
      <c r="I60" s="9">
        <v>720.0</v>
      </c>
      <c r="J60" s="9" t="s">
        <v>1655</v>
      </c>
      <c r="K60" s="9" t="s">
        <v>457</v>
      </c>
      <c r="L60" s="9" t="s">
        <v>1535</v>
      </c>
      <c r="M60" s="9">
        <v>730.0</v>
      </c>
      <c r="N60" s="9">
        <v>60.0</v>
      </c>
      <c r="O60" s="9">
        <v>0.0</v>
      </c>
      <c r="P60" s="9">
        <v>0.0</v>
      </c>
      <c r="Q60" s="9" t="s">
        <v>355</v>
      </c>
      <c r="R60" s="9"/>
      <c r="S60" s="9"/>
      <c r="T60" s="9" t="s">
        <v>124</v>
      </c>
      <c r="U60" s="9" t="s">
        <v>124</v>
      </c>
      <c r="V60" s="9"/>
      <c r="W60" s="9"/>
      <c r="X60" s="9">
        <f t="shared" si="1"/>
        <v>730</v>
      </c>
      <c r="Y60" s="9">
        <f t="shared" si="2"/>
        <v>10</v>
      </c>
      <c r="Z60" s="23" t="str">
        <f t="array" ref="Z60">IF($J60&lt;&gt;"Working",IF($M60&gt;0,$J60&amp;" — worked",$J60),IF($U60="Y","Present",IF($X60&lt;INDEX('08_Attendance_Rules'!$C$2:$C$5,MATCH($H60,'08_Attendance_Rules'!$A$2:$A$5,0)),"Absent",IF($X60&lt;INDEX('08_Attendance_Rules'!$B$2:$B$5,MATCH($H60,'08_Attendance_Rules'!$A$2:$A$5,0)),"Half Day",IF($T60="Y","Half Day","Present")))))</f>
        <v>Present</v>
      </c>
      <c r="AA60" s="9" t="str">
        <f t="shared" si="3"/>
        <v>12:10</v>
      </c>
      <c r="AB60" s="9" t="str">
        <f t="shared" si="4"/>
        <v>0:10</v>
      </c>
    </row>
    <row r="61" ht="15.0" customHeight="1">
      <c r="A61" s="11" t="s">
        <v>2192</v>
      </c>
      <c r="B61" s="11" t="s">
        <v>811</v>
      </c>
      <c r="C61" s="11" t="s">
        <v>812</v>
      </c>
      <c r="D61" s="11" t="s">
        <v>531</v>
      </c>
      <c r="E61" s="11" t="s">
        <v>1653</v>
      </c>
      <c r="F61" s="11" t="s">
        <v>454</v>
      </c>
      <c r="G61" s="11" t="s">
        <v>454</v>
      </c>
      <c r="H61" s="11">
        <v>12.0</v>
      </c>
      <c r="I61" s="11">
        <v>720.0</v>
      </c>
      <c r="J61" s="11" t="s">
        <v>1655</v>
      </c>
      <c r="K61" s="11" t="s">
        <v>1552</v>
      </c>
      <c r="L61" s="11" t="s">
        <v>1498</v>
      </c>
      <c r="M61" s="11">
        <v>729.0</v>
      </c>
      <c r="N61" s="11">
        <v>60.0</v>
      </c>
      <c r="O61" s="11">
        <v>0.0</v>
      </c>
      <c r="P61" s="11">
        <v>0.0</v>
      </c>
      <c r="Q61" s="11" t="s">
        <v>355</v>
      </c>
      <c r="R61" s="11"/>
      <c r="S61" s="11"/>
      <c r="T61" s="11" t="s">
        <v>124</v>
      </c>
      <c r="U61" s="11" t="s">
        <v>124</v>
      </c>
      <c r="V61" s="11"/>
      <c r="W61" s="11"/>
      <c r="X61" s="11">
        <f t="shared" si="1"/>
        <v>729</v>
      </c>
      <c r="Y61" s="11">
        <f t="shared" si="2"/>
        <v>9</v>
      </c>
      <c r="Z61" s="24" t="str">
        <f t="array" ref="Z61">IF($J61&lt;&gt;"Working",IF($M61&gt;0,$J61&amp;" — worked",$J61),IF($U61="Y","Present",IF($X61&lt;INDEX('08_Attendance_Rules'!$C$2:$C$5,MATCH($H61,'08_Attendance_Rules'!$A$2:$A$5,0)),"Absent",IF($X61&lt;INDEX('08_Attendance_Rules'!$B$2:$B$5,MATCH($H61,'08_Attendance_Rules'!$A$2:$A$5,0)),"Half Day",IF($T61="Y","Half Day","Present")))))</f>
        <v>Present</v>
      </c>
      <c r="AA61" s="11" t="str">
        <f t="shared" si="3"/>
        <v>12:09</v>
      </c>
      <c r="AB61" s="11" t="str">
        <f t="shared" si="4"/>
        <v>0:09</v>
      </c>
    </row>
    <row r="62" ht="15.0" customHeight="1">
      <c r="A62" s="9" t="s">
        <v>2193</v>
      </c>
      <c r="B62" s="9" t="s">
        <v>583</v>
      </c>
      <c r="C62" s="9" t="s">
        <v>819</v>
      </c>
      <c r="D62" s="9" t="s">
        <v>1165</v>
      </c>
      <c r="E62" s="9" t="s">
        <v>1653</v>
      </c>
      <c r="F62" s="9" t="s">
        <v>454</v>
      </c>
      <c r="G62" s="9" t="s">
        <v>454</v>
      </c>
      <c r="H62" s="9">
        <v>12.0</v>
      </c>
      <c r="I62" s="9">
        <v>720.0</v>
      </c>
      <c r="J62" s="9" t="s">
        <v>1655</v>
      </c>
      <c r="K62" s="9" t="s">
        <v>1493</v>
      </c>
      <c r="L62" s="9" t="s">
        <v>1498</v>
      </c>
      <c r="M62" s="9">
        <v>731.0</v>
      </c>
      <c r="N62" s="9">
        <v>60.0</v>
      </c>
      <c r="O62" s="9">
        <v>0.0</v>
      </c>
      <c r="P62" s="9">
        <v>0.0</v>
      </c>
      <c r="Q62" s="9" t="s">
        <v>355</v>
      </c>
      <c r="R62" s="9"/>
      <c r="S62" s="9"/>
      <c r="T62" s="9" t="s">
        <v>124</v>
      </c>
      <c r="U62" s="9" t="s">
        <v>124</v>
      </c>
      <c r="V62" s="9"/>
      <c r="W62" s="9"/>
      <c r="X62" s="9">
        <f t="shared" si="1"/>
        <v>731</v>
      </c>
      <c r="Y62" s="9">
        <f t="shared" si="2"/>
        <v>11</v>
      </c>
      <c r="Z62" s="23" t="str">
        <f t="array" ref="Z62">IF($J62&lt;&gt;"Working",IF($M62&gt;0,$J62&amp;" — worked",$J62),IF($U62="Y","Present",IF($X62&lt;INDEX('08_Attendance_Rules'!$C$2:$C$5,MATCH($H62,'08_Attendance_Rules'!$A$2:$A$5,0)),"Absent",IF($X62&lt;INDEX('08_Attendance_Rules'!$B$2:$B$5,MATCH($H62,'08_Attendance_Rules'!$A$2:$A$5,0)),"Half Day",IF($T62="Y","Half Day","Present")))))</f>
        <v>Present</v>
      </c>
      <c r="AA62" s="9" t="str">
        <f t="shared" si="3"/>
        <v>12:11</v>
      </c>
      <c r="AB62" s="9" t="str">
        <f t="shared" si="4"/>
        <v>0:11</v>
      </c>
    </row>
    <row r="63" ht="15.0" customHeight="1">
      <c r="A63" s="11" t="s">
        <v>2194</v>
      </c>
      <c r="B63" s="11" t="s">
        <v>583</v>
      </c>
      <c r="C63" s="11" t="s">
        <v>819</v>
      </c>
      <c r="D63" s="11" t="s">
        <v>593</v>
      </c>
      <c r="E63" s="11" t="s">
        <v>1698</v>
      </c>
      <c r="F63" s="11" t="s">
        <v>454</v>
      </c>
      <c r="G63" s="11" t="s">
        <v>454</v>
      </c>
      <c r="H63" s="11">
        <v>12.0</v>
      </c>
      <c r="I63" s="11">
        <v>720.0</v>
      </c>
      <c r="J63" s="11" t="s">
        <v>1655</v>
      </c>
      <c r="K63" s="11" t="s">
        <v>1500</v>
      </c>
      <c r="L63" s="11" t="s">
        <v>1503</v>
      </c>
      <c r="M63" s="11">
        <v>733.0</v>
      </c>
      <c r="N63" s="11">
        <v>60.0</v>
      </c>
      <c r="O63" s="11">
        <v>0.0</v>
      </c>
      <c r="P63" s="11">
        <v>0.0</v>
      </c>
      <c r="Q63" s="11" t="s">
        <v>355</v>
      </c>
      <c r="R63" s="11"/>
      <c r="S63" s="11"/>
      <c r="T63" s="11" t="s">
        <v>124</v>
      </c>
      <c r="U63" s="11" t="s">
        <v>124</v>
      </c>
      <c r="V63" s="11"/>
      <c r="W63" s="11"/>
      <c r="X63" s="11">
        <f t="shared" si="1"/>
        <v>733</v>
      </c>
      <c r="Y63" s="11">
        <f t="shared" si="2"/>
        <v>13</v>
      </c>
      <c r="Z63" s="24" t="str">
        <f t="array" ref="Z63">IF($J63&lt;&gt;"Working",IF($M63&gt;0,$J63&amp;" — worked",$J63),IF($U63="Y","Present",IF($X63&lt;INDEX('08_Attendance_Rules'!$C$2:$C$5,MATCH($H63,'08_Attendance_Rules'!$A$2:$A$5,0)),"Absent",IF($X63&lt;INDEX('08_Attendance_Rules'!$B$2:$B$5,MATCH($H63,'08_Attendance_Rules'!$A$2:$A$5,0)),"Half Day",IF($T63="Y","Half Day","Present")))))</f>
        <v>Present</v>
      </c>
      <c r="AA63" s="11" t="str">
        <f t="shared" si="3"/>
        <v>12:13</v>
      </c>
      <c r="AB63" s="11" t="str">
        <f t="shared" si="4"/>
        <v>0:13</v>
      </c>
    </row>
    <row r="64" ht="15.0" customHeight="1">
      <c r="A64" s="9" t="s">
        <v>2195</v>
      </c>
      <c r="B64" s="9" t="s">
        <v>583</v>
      </c>
      <c r="C64" s="9" t="s">
        <v>819</v>
      </c>
      <c r="D64" s="9" t="s">
        <v>1505</v>
      </c>
      <c r="E64" s="9" t="s">
        <v>1713</v>
      </c>
      <c r="F64" s="9" t="s">
        <v>454</v>
      </c>
      <c r="G64" s="9" t="s">
        <v>454</v>
      </c>
      <c r="H64" s="9">
        <v>12.0</v>
      </c>
      <c r="I64" s="9">
        <v>720.0</v>
      </c>
      <c r="J64" s="9" t="s">
        <v>1655</v>
      </c>
      <c r="K64" s="9" t="s">
        <v>1506</v>
      </c>
      <c r="L64" s="9" t="s">
        <v>1509</v>
      </c>
      <c r="M64" s="9">
        <v>730.0</v>
      </c>
      <c r="N64" s="9">
        <v>60.0</v>
      </c>
      <c r="O64" s="9">
        <v>0.0</v>
      </c>
      <c r="P64" s="9">
        <v>0.0</v>
      </c>
      <c r="Q64" s="9" t="s">
        <v>355</v>
      </c>
      <c r="R64" s="9"/>
      <c r="S64" s="9"/>
      <c r="T64" s="9" t="s">
        <v>124</v>
      </c>
      <c r="U64" s="9" t="s">
        <v>124</v>
      </c>
      <c r="V64" s="9"/>
      <c r="W64" s="9"/>
      <c r="X64" s="9">
        <f t="shared" si="1"/>
        <v>730</v>
      </c>
      <c r="Y64" s="9">
        <f t="shared" si="2"/>
        <v>10</v>
      </c>
      <c r="Z64" s="23" t="str">
        <f t="array" ref="Z64">IF($J64&lt;&gt;"Working",IF($M64&gt;0,$J64&amp;" — worked",$J64),IF($U64="Y","Present",IF($X64&lt;INDEX('08_Attendance_Rules'!$C$2:$C$5,MATCH($H64,'08_Attendance_Rules'!$A$2:$A$5,0)),"Absent",IF($X64&lt;INDEX('08_Attendance_Rules'!$B$2:$B$5,MATCH($H64,'08_Attendance_Rules'!$A$2:$A$5,0)),"Half Day",IF($T64="Y","Half Day","Present")))))</f>
        <v>Present</v>
      </c>
      <c r="AA64" s="9" t="str">
        <f t="shared" si="3"/>
        <v>12:10</v>
      </c>
      <c r="AB64" s="9" t="str">
        <f t="shared" si="4"/>
        <v>0:10</v>
      </c>
    </row>
    <row r="65" ht="15.0" customHeight="1">
      <c r="A65" s="11" t="s">
        <v>2196</v>
      </c>
      <c r="B65" s="11" t="s">
        <v>583</v>
      </c>
      <c r="C65" s="11" t="s">
        <v>819</v>
      </c>
      <c r="D65" s="11" t="s">
        <v>1511</v>
      </c>
      <c r="E65" s="11" t="s">
        <v>1740</v>
      </c>
      <c r="F65" s="11" t="s">
        <v>454</v>
      </c>
      <c r="G65" s="11" t="s">
        <v>454</v>
      </c>
      <c r="H65" s="11">
        <v>12.0</v>
      </c>
      <c r="I65" s="11">
        <v>720.0</v>
      </c>
      <c r="J65" s="11" t="s">
        <v>1655</v>
      </c>
      <c r="K65" s="11" t="s">
        <v>1546</v>
      </c>
      <c r="L65" s="11" t="s">
        <v>1543</v>
      </c>
      <c r="M65" s="11">
        <v>722.0</v>
      </c>
      <c r="N65" s="11">
        <v>0.0</v>
      </c>
      <c r="O65" s="11">
        <v>120.0</v>
      </c>
      <c r="P65" s="11">
        <v>120.0</v>
      </c>
      <c r="Q65" s="11" t="s">
        <v>355</v>
      </c>
      <c r="R65" s="11">
        <v>2.0</v>
      </c>
      <c r="S65" s="11"/>
      <c r="T65" s="11" t="s">
        <v>124</v>
      </c>
      <c r="U65" s="11" t="s">
        <v>124</v>
      </c>
      <c r="V65" s="11" t="s">
        <v>2197</v>
      </c>
      <c r="W65" s="11"/>
      <c r="X65" s="11">
        <f t="shared" si="1"/>
        <v>722</v>
      </c>
      <c r="Y65" s="11">
        <f t="shared" si="2"/>
        <v>2</v>
      </c>
      <c r="Z65" s="24" t="str">
        <f t="array" ref="Z65">IF($J65&lt;&gt;"Working",IF($M65&gt;0,$J65&amp;" — worked",$J65),IF($U65="Y","Present",IF($X65&lt;INDEX('08_Attendance_Rules'!$C$2:$C$5,MATCH($H65,'08_Attendance_Rules'!$A$2:$A$5,0)),"Absent",IF($X65&lt;INDEX('08_Attendance_Rules'!$B$2:$B$5,MATCH($H65,'08_Attendance_Rules'!$A$2:$A$5,0)),"Half Day",IF($T65="Y","Half Day","Present")))))</f>
        <v>Present</v>
      </c>
      <c r="AA65" s="11" t="str">
        <f t="shared" si="3"/>
        <v>12:02</v>
      </c>
      <c r="AB65" s="11" t="str">
        <f t="shared" si="4"/>
        <v>0:02</v>
      </c>
    </row>
    <row r="66" ht="15.0" customHeight="1">
      <c r="A66" s="9" t="s">
        <v>2198</v>
      </c>
      <c r="B66" s="9" t="s">
        <v>583</v>
      </c>
      <c r="C66" s="9" t="s">
        <v>819</v>
      </c>
      <c r="D66" s="9" t="s">
        <v>1515</v>
      </c>
      <c r="E66" s="9" t="s">
        <v>1753</v>
      </c>
      <c r="F66" s="9" t="s">
        <v>454</v>
      </c>
      <c r="G66" s="9" t="s">
        <v>454</v>
      </c>
      <c r="H66" s="9">
        <v>12.0</v>
      </c>
      <c r="I66" s="9">
        <v>720.0</v>
      </c>
      <c r="J66" s="9" t="s">
        <v>1655</v>
      </c>
      <c r="K66" s="9" t="s">
        <v>1516</v>
      </c>
      <c r="L66" s="9" t="s">
        <v>1518</v>
      </c>
      <c r="M66" s="9">
        <v>732.0</v>
      </c>
      <c r="N66" s="9">
        <v>60.0</v>
      </c>
      <c r="O66" s="9">
        <v>0.0</v>
      </c>
      <c r="P66" s="9">
        <v>0.0</v>
      </c>
      <c r="Q66" s="9" t="s">
        <v>355</v>
      </c>
      <c r="R66" s="9"/>
      <c r="S66" s="9"/>
      <c r="T66" s="9" t="s">
        <v>124</v>
      </c>
      <c r="U66" s="9" t="s">
        <v>124</v>
      </c>
      <c r="V66" s="9"/>
      <c r="W66" s="9"/>
      <c r="X66" s="9">
        <f t="shared" si="1"/>
        <v>732</v>
      </c>
      <c r="Y66" s="9">
        <f t="shared" si="2"/>
        <v>12</v>
      </c>
      <c r="Z66" s="23" t="str">
        <f t="array" ref="Z66">IF($J66&lt;&gt;"Working",IF($M66&gt;0,$J66&amp;" — worked",$J66),IF($U66="Y","Present",IF($X66&lt;INDEX('08_Attendance_Rules'!$C$2:$C$5,MATCH($H66,'08_Attendance_Rules'!$A$2:$A$5,0)),"Absent",IF($X66&lt;INDEX('08_Attendance_Rules'!$B$2:$B$5,MATCH($H66,'08_Attendance_Rules'!$A$2:$A$5,0)),"Half Day",IF($T66="Y","Half Day","Present")))))</f>
        <v>Present</v>
      </c>
      <c r="AA66" s="9" t="str">
        <f t="shared" si="3"/>
        <v>12:12</v>
      </c>
      <c r="AB66" s="9" t="str">
        <f t="shared" si="4"/>
        <v>0:12</v>
      </c>
    </row>
    <row r="67" ht="15.0" customHeight="1">
      <c r="A67" s="11" t="s">
        <v>2199</v>
      </c>
      <c r="B67" s="11" t="s">
        <v>583</v>
      </c>
      <c r="C67" s="11" t="s">
        <v>819</v>
      </c>
      <c r="D67" s="11" t="s">
        <v>1359</v>
      </c>
      <c r="E67" s="11" t="s">
        <v>1763</v>
      </c>
      <c r="F67" s="11" t="s">
        <v>454</v>
      </c>
      <c r="G67" s="11" t="s">
        <v>454</v>
      </c>
      <c r="H67" s="11">
        <v>12.0</v>
      </c>
      <c r="I67" s="11">
        <v>720.0</v>
      </c>
      <c r="J67" s="11" t="s">
        <v>1765</v>
      </c>
      <c r="K67" s="11"/>
      <c r="L67" s="11"/>
      <c r="M67" s="11">
        <v>0.0</v>
      </c>
      <c r="N67" s="11">
        <v>0.0</v>
      </c>
      <c r="O67" s="11">
        <v>0.0</v>
      </c>
      <c r="P67" s="11">
        <v>0.0</v>
      </c>
      <c r="Q67" s="11" t="s">
        <v>355</v>
      </c>
      <c r="R67" s="11"/>
      <c r="S67" s="11"/>
      <c r="T67" s="11" t="s">
        <v>124</v>
      </c>
      <c r="U67" s="11" t="s">
        <v>124</v>
      </c>
      <c r="V67" s="11"/>
      <c r="W67" s="11"/>
      <c r="X67" s="11">
        <f t="shared" si="1"/>
        <v>0</v>
      </c>
      <c r="Y67" s="11">
        <f t="shared" si="2"/>
        <v>0</v>
      </c>
      <c r="Z67" s="24" t="str">
        <f t="array" ref="Z67">IF($J67&lt;&gt;"Working",IF($M67&gt;0,$J67&amp;" — worked",$J67),IF($U67="Y","Present",IF($X67&lt;INDEX('08_Attendance_Rules'!$C$2:$C$5,MATCH($H67,'08_Attendance_Rules'!$A$2:$A$5,0)),"Absent",IF($X67&lt;INDEX('08_Attendance_Rules'!$B$2:$B$5,MATCH($H67,'08_Attendance_Rules'!$A$2:$A$5,0)),"Half Day",IF($T67="Y","Half Day","Present")))))</f>
        <v>Weekly Off</v>
      </c>
      <c r="AA67" s="11" t="str">
        <f t="shared" si="3"/>
        <v>-</v>
      </c>
      <c r="AB67" s="11" t="str">
        <f t="shared" si="4"/>
        <v>-</v>
      </c>
    </row>
    <row r="68" ht="15.0" customHeight="1">
      <c r="A68" s="9" t="s">
        <v>2200</v>
      </c>
      <c r="B68" s="9" t="s">
        <v>583</v>
      </c>
      <c r="C68" s="9" t="s">
        <v>819</v>
      </c>
      <c r="D68" s="9" t="s">
        <v>1332</v>
      </c>
      <c r="E68" s="9" t="s">
        <v>1773</v>
      </c>
      <c r="F68" s="9" t="s">
        <v>454</v>
      </c>
      <c r="G68" s="9" t="s">
        <v>454</v>
      </c>
      <c r="H68" s="9">
        <v>12.0</v>
      </c>
      <c r="I68" s="9">
        <v>720.0</v>
      </c>
      <c r="J68" s="9" t="s">
        <v>1655</v>
      </c>
      <c r="K68" s="9" t="s">
        <v>1520</v>
      </c>
      <c r="L68" s="9" t="s">
        <v>1522</v>
      </c>
      <c r="M68" s="9">
        <v>743.0</v>
      </c>
      <c r="N68" s="9">
        <v>60.0</v>
      </c>
      <c r="O68" s="9">
        <v>0.0</v>
      </c>
      <c r="P68" s="9">
        <v>0.0</v>
      </c>
      <c r="Q68" s="9" t="s">
        <v>355</v>
      </c>
      <c r="R68" s="9"/>
      <c r="S68" s="9"/>
      <c r="T68" s="9" t="s">
        <v>124</v>
      </c>
      <c r="U68" s="9" t="s">
        <v>124</v>
      </c>
      <c r="V68" s="9"/>
      <c r="W68" s="9"/>
      <c r="X68" s="9">
        <f t="shared" si="1"/>
        <v>743</v>
      </c>
      <c r="Y68" s="9">
        <f t="shared" si="2"/>
        <v>23</v>
      </c>
      <c r="Z68" s="23" t="str">
        <f t="array" ref="Z68">IF($J68&lt;&gt;"Working",IF($M68&gt;0,$J68&amp;" — worked",$J68),IF($U68="Y","Present",IF($X68&lt;INDEX('08_Attendance_Rules'!$C$2:$C$5,MATCH($H68,'08_Attendance_Rules'!$A$2:$A$5,0)),"Absent",IF($X68&lt;INDEX('08_Attendance_Rules'!$B$2:$B$5,MATCH($H68,'08_Attendance_Rules'!$A$2:$A$5,0)),"Half Day",IF($T68="Y","Half Day","Present")))))</f>
        <v>Present</v>
      </c>
      <c r="AA68" s="9" t="str">
        <f t="shared" si="3"/>
        <v>12:23</v>
      </c>
      <c r="AB68" s="9" t="str">
        <f t="shared" si="4"/>
        <v>0:23</v>
      </c>
    </row>
    <row r="69" ht="15.0" customHeight="1">
      <c r="A69" s="11" t="s">
        <v>2201</v>
      </c>
      <c r="B69" s="11" t="s">
        <v>583</v>
      </c>
      <c r="C69" s="11" t="s">
        <v>819</v>
      </c>
      <c r="D69" s="11" t="s">
        <v>1524</v>
      </c>
      <c r="E69" s="11" t="s">
        <v>1653</v>
      </c>
      <c r="F69" s="11" t="s">
        <v>454</v>
      </c>
      <c r="G69" s="11" t="s">
        <v>454</v>
      </c>
      <c r="H69" s="11">
        <v>12.0</v>
      </c>
      <c r="I69" s="11">
        <v>720.0</v>
      </c>
      <c r="J69" s="11" t="s">
        <v>1655</v>
      </c>
      <c r="K69" s="11" t="s">
        <v>472</v>
      </c>
      <c r="L69" s="11" t="s">
        <v>1571</v>
      </c>
      <c r="M69" s="11">
        <v>726.0</v>
      </c>
      <c r="N69" s="11">
        <v>60.0</v>
      </c>
      <c r="O69" s="11">
        <v>0.0</v>
      </c>
      <c r="P69" s="11">
        <v>0.0</v>
      </c>
      <c r="Q69" s="11" t="s">
        <v>355</v>
      </c>
      <c r="R69" s="11"/>
      <c r="S69" s="11"/>
      <c r="T69" s="11" t="s">
        <v>124</v>
      </c>
      <c r="U69" s="11" t="s">
        <v>124</v>
      </c>
      <c r="V69" s="11"/>
      <c r="W69" s="11"/>
      <c r="X69" s="11">
        <f t="shared" si="1"/>
        <v>726</v>
      </c>
      <c r="Y69" s="11">
        <f t="shared" si="2"/>
        <v>6</v>
      </c>
      <c r="Z69" s="24" t="str">
        <f t="array" ref="Z69">IF($J69&lt;&gt;"Working",IF($M69&gt;0,$J69&amp;" — worked",$J69),IF($U69="Y","Present",IF($X69&lt;INDEX('08_Attendance_Rules'!$C$2:$C$5,MATCH($H69,'08_Attendance_Rules'!$A$2:$A$5,0)),"Absent",IF($X69&lt;INDEX('08_Attendance_Rules'!$B$2:$B$5,MATCH($H69,'08_Attendance_Rules'!$A$2:$A$5,0)),"Half Day",IF($T69="Y","Half Day","Present")))))</f>
        <v>Present</v>
      </c>
      <c r="AA69" s="11" t="str">
        <f t="shared" si="3"/>
        <v>12:06</v>
      </c>
      <c r="AB69" s="11" t="str">
        <f t="shared" si="4"/>
        <v>0:06</v>
      </c>
    </row>
    <row r="70" ht="15.0" customHeight="1">
      <c r="A70" s="9" t="s">
        <v>2202</v>
      </c>
      <c r="B70" s="9" t="s">
        <v>583</v>
      </c>
      <c r="C70" s="9" t="s">
        <v>819</v>
      </c>
      <c r="D70" s="9" t="s">
        <v>1377</v>
      </c>
      <c r="E70" s="9" t="s">
        <v>1698</v>
      </c>
      <c r="F70" s="9" t="s">
        <v>454</v>
      </c>
      <c r="G70" s="9" t="s">
        <v>454</v>
      </c>
      <c r="H70" s="9">
        <v>12.0</v>
      </c>
      <c r="I70" s="9">
        <v>720.0</v>
      </c>
      <c r="J70" s="9" t="s">
        <v>1655</v>
      </c>
      <c r="K70" s="9" t="s">
        <v>1552</v>
      </c>
      <c r="L70" s="9" t="s">
        <v>1574</v>
      </c>
      <c r="M70" s="9">
        <v>732.0</v>
      </c>
      <c r="N70" s="9">
        <v>60.0</v>
      </c>
      <c r="O70" s="9">
        <v>0.0</v>
      </c>
      <c r="P70" s="9">
        <v>0.0</v>
      </c>
      <c r="Q70" s="9" t="s">
        <v>355</v>
      </c>
      <c r="R70" s="9"/>
      <c r="S70" s="9"/>
      <c r="T70" s="9" t="s">
        <v>124</v>
      </c>
      <c r="U70" s="9" t="s">
        <v>124</v>
      </c>
      <c r="V70" s="9"/>
      <c r="W70" s="9"/>
      <c r="X70" s="9">
        <f t="shared" si="1"/>
        <v>732</v>
      </c>
      <c r="Y70" s="9">
        <f t="shared" si="2"/>
        <v>12</v>
      </c>
      <c r="Z70" s="23" t="str">
        <f t="array" ref="Z70">IF($J70&lt;&gt;"Working",IF($M70&gt;0,$J70&amp;" — worked",$J70),IF($U70="Y","Present",IF($X70&lt;INDEX('08_Attendance_Rules'!$C$2:$C$5,MATCH($H70,'08_Attendance_Rules'!$A$2:$A$5,0)),"Absent",IF($X70&lt;INDEX('08_Attendance_Rules'!$B$2:$B$5,MATCH($H70,'08_Attendance_Rules'!$A$2:$A$5,0)),"Half Day",IF($T70="Y","Half Day","Present")))))</f>
        <v>Present</v>
      </c>
      <c r="AA70" s="9" t="str">
        <f t="shared" si="3"/>
        <v>12:12</v>
      </c>
      <c r="AB70" s="9" t="str">
        <f t="shared" si="4"/>
        <v>0:12</v>
      </c>
    </row>
    <row r="71" ht="15.0" customHeight="1">
      <c r="A71" s="11" t="s">
        <v>2203</v>
      </c>
      <c r="B71" s="11" t="s">
        <v>583</v>
      </c>
      <c r="C71" s="11" t="s">
        <v>819</v>
      </c>
      <c r="D71" s="11" t="s">
        <v>1355</v>
      </c>
      <c r="E71" s="11" t="s">
        <v>1713</v>
      </c>
      <c r="F71" s="11" t="s">
        <v>454</v>
      </c>
      <c r="G71" s="11" t="s">
        <v>454</v>
      </c>
      <c r="H71" s="11">
        <v>12.0</v>
      </c>
      <c r="I71" s="11">
        <v>720.0</v>
      </c>
      <c r="J71" s="11" t="s">
        <v>1655</v>
      </c>
      <c r="K71" s="11" t="s">
        <v>1537</v>
      </c>
      <c r="L71" s="11" t="s">
        <v>1539</v>
      </c>
      <c r="M71" s="11">
        <v>731.0</v>
      </c>
      <c r="N71" s="11">
        <v>60.0</v>
      </c>
      <c r="O71" s="11">
        <v>0.0</v>
      </c>
      <c r="P71" s="11">
        <v>0.0</v>
      </c>
      <c r="Q71" s="11" t="s">
        <v>355</v>
      </c>
      <c r="R71" s="11">
        <v>1.0</v>
      </c>
      <c r="S71" s="11"/>
      <c r="T71" s="11" t="s">
        <v>124</v>
      </c>
      <c r="U71" s="11" t="s">
        <v>124</v>
      </c>
      <c r="V71" s="11"/>
      <c r="W71" s="11"/>
      <c r="X71" s="11">
        <f t="shared" si="1"/>
        <v>731</v>
      </c>
      <c r="Y71" s="11">
        <f t="shared" si="2"/>
        <v>11</v>
      </c>
      <c r="Z71" s="24" t="str">
        <f t="array" ref="Z71">IF($J71&lt;&gt;"Working",IF($M71&gt;0,$J71&amp;" — worked",$J71),IF($U71="Y","Present",IF($X71&lt;INDEX('08_Attendance_Rules'!$C$2:$C$5,MATCH($H71,'08_Attendance_Rules'!$A$2:$A$5,0)),"Absent",IF($X71&lt;INDEX('08_Attendance_Rules'!$B$2:$B$5,MATCH($H71,'08_Attendance_Rules'!$A$2:$A$5,0)),"Half Day",IF($T71="Y","Half Day","Present")))))</f>
        <v>Present</v>
      </c>
      <c r="AA71" s="11" t="str">
        <f t="shared" si="3"/>
        <v>12:11</v>
      </c>
      <c r="AB71" s="11" t="str">
        <f t="shared" si="4"/>
        <v>0:11</v>
      </c>
    </row>
    <row r="72" ht="15.0" customHeight="1">
      <c r="A72" s="9" t="s">
        <v>2204</v>
      </c>
      <c r="B72" s="9" t="s">
        <v>583</v>
      </c>
      <c r="C72" s="9" t="s">
        <v>819</v>
      </c>
      <c r="D72" s="9" t="s">
        <v>1459</v>
      </c>
      <c r="E72" s="9" t="s">
        <v>1740</v>
      </c>
      <c r="F72" s="9" t="s">
        <v>454</v>
      </c>
      <c r="G72" s="9" t="s">
        <v>454</v>
      </c>
      <c r="H72" s="9">
        <v>12.0</v>
      </c>
      <c r="I72" s="9">
        <v>720.0</v>
      </c>
      <c r="J72" s="9" t="s">
        <v>1655</v>
      </c>
      <c r="K72" s="9" t="s">
        <v>1692</v>
      </c>
      <c r="L72" s="9" t="s">
        <v>1518</v>
      </c>
      <c r="M72" s="9">
        <v>722.0</v>
      </c>
      <c r="N72" s="9">
        <v>0.0</v>
      </c>
      <c r="O72" s="9">
        <v>120.0</v>
      </c>
      <c r="P72" s="9">
        <v>120.0</v>
      </c>
      <c r="Q72" s="9" t="s">
        <v>355</v>
      </c>
      <c r="R72" s="9">
        <v>6.0</v>
      </c>
      <c r="S72" s="9"/>
      <c r="T72" s="9" t="s">
        <v>124</v>
      </c>
      <c r="U72" s="9" t="s">
        <v>124</v>
      </c>
      <c r="V72" s="9" t="s">
        <v>2205</v>
      </c>
      <c r="W72" s="9"/>
      <c r="X72" s="9">
        <f t="shared" si="1"/>
        <v>722</v>
      </c>
      <c r="Y72" s="9">
        <f t="shared" si="2"/>
        <v>2</v>
      </c>
      <c r="Z72" s="23" t="str">
        <f t="array" ref="Z72">IF($J72&lt;&gt;"Working",IF($M72&gt;0,$J72&amp;" — worked",$J72),IF($U72="Y","Present",IF($X72&lt;INDEX('08_Attendance_Rules'!$C$2:$C$5,MATCH($H72,'08_Attendance_Rules'!$A$2:$A$5,0)),"Absent",IF($X72&lt;INDEX('08_Attendance_Rules'!$B$2:$B$5,MATCH($H72,'08_Attendance_Rules'!$A$2:$A$5,0)),"Half Day",IF($T72="Y","Half Day","Present")))))</f>
        <v>Present</v>
      </c>
      <c r="AA72" s="9" t="str">
        <f t="shared" si="3"/>
        <v>12:02</v>
      </c>
      <c r="AB72" s="9" t="str">
        <f t="shared" si="4"/>
        <v>0:02</v>
      </c>
    </row>
    <row r="73" ht="15.0" customHeight="1">
      <c r="A73" s="11" t="s">
        <v>2206</v>
      </c>
      <c r="B73" s="11" t="s">
        <v>583</v>
      </c>
      <c r="C73" s="11" t="s">
        <v>819</v>
      </c>
      <c r="D73" s="11" t="s">
        <v>1545</v>
      </c>
      <c r="E73" s="11" t="s">
        <v>1753</v>
      </c>
      <c r="F73" s="11" t="s">
        <v>454</v>
      </c>
      <c r="G73" s="11" t="s">
        <v>454</v>
      </c>
      <c r="H73" s="11">
        <v>12.0</v>
      </c>
      <c r="I73" s="11">
        <v>720.0</v>
      </c>
      <c r="J73" s="11" t="s">
        <v>1655</v>
      </c>
      <c r="K73" s="11" t="s">
        <v>1546</v>
      </c>
      <c r="L73" s="11" t="s">
        <v>1548</v>
      </c>
      <c r="M73" s="11">
        <v>737.0</v>
      </c>
      <c r="N73" s="11">
        <v>60.0</v>
      </c>
      <c r="O73" s="11">
        <v>0.0</v>
      </c>
      <c r="P73" s="11">
        <v>0.0</v>
      </c>
      <c r="Q73" s="11" t="s">
        <v>355</v>
      </c>
      <c r="R73" s="11">
        <v>2.0</v>
      </c>
      <c r="S73" s="11"/>
      <c r="T73" s="11" t="s">
        <v>124</v>
      </c>
      <c r="U73" s="11" t="s">
        <v>124</v>
      </c>
      <c r="V73" s="11"/>
      <c r="W73" s="11"/>
      <c r="X73" s="11">
        <f t="shared" si="1"/>
        <v>737</v>
      </c>
      <c r="Y73" s="11">
        <f t="shared" si="2"/>
        <v>17</v>
      </c>
      <c r="Z73" s="24" t="str">
        <f t="array" ref="Z73">IF($J73&lt;&gt;"Working",IF($M73&gt;0,$J73&amp;" — worked",$J73),IF($U73="Y","Present",IF($X73&lt;INDEX('08_Attendance_Rules'!$C$2:$C$5,MATCH($H73,'08_Attendance_Rules'!$A$2:$A$5,0)),"Absent",IF($X73&lt;INDEX('08_Attendance_Rules'!$B$2:$B$5,MATCH($H73,'08_Attendance_Rules'!$A$2:$A$5,0)),"Half Day",IF($T73="Y","Half Day","Present")))))</f>
        <v>Present</v>
      </c>
      <c r="AA73" s="11" t="str">
        <f t="shared" si="3"/>
        <v>12:17</v>
      </c>
      <c r="AB73" s="11" t="str">
        <f t="shared" si="4"/>
        <v>0:17</v>
      </c>
    </row>
    <row r="74" ht="15.0" customHeight="1">
      <c r="A74" s="9" t="s">
        <v>2207</v>
      </c>
      <c r="B74" s="9" t="s">
        <v>583</v>
      </c>
      <c r="C74" s="9" t="s">
        <v>819</v>
      </c>
      <c r="D74" s="9" t="s">
        <v>1409</v>
      </c>
      <c r="E74" s="9" t="s">
        <v>1763</v>
      </c>
      <c r="F74" s="9" t="s">
        <v>454</v>
      </c>
      <c r="G74" s="9" t="s">
        <v>454</v>
      </c>
      <c r="H74" s="9">
        <v>12.0</v>
      </c>
      <c r="I74" s="9">
        <v>720.0</v>
      </c>
      <c r="J74" s="9" t="s">
        <v>1765</v>
      </c>
      <c r="K74" s="9"/>
      <c r="L74" s="9"/>
      <c r="M74" s="9">
        <v>0.0</v>
      </c>
      <c r="N74" s="9">
        <v>0.0</v>
      </c>
      <c r="O74" s="9">
        <v>0.0</v>
      </c>
      <c r="P74" s="9">
        <v>0.0</v>
      </c>
      <c r="Q74" s="9" t="s">
        <v>355</v>
      </c>
      <c r="R74" s="9"/>
      <c r="S74" s="9"/>
      <c r="T74" s="9" t="s">
        <v>124</v>
      </c>
      <c r="U74" s="9" t="s">
        <v>124</v>
      </c>
      <c r="V74" s="9"/>
      <c r="W74" s="9"/>
      <c r="X74" s="9">
        <f t="shared" si="1"/>
        <v>0</v>
      </c>
      <c r="Y74" s="9">
        <f t="shared" si="2"/>
        <v>0</v>
      </c>
      <c r="Z74" s="23" t="str">
        <f t="array" ref="Z74">IF($J74&lt;&gt;"Working",IF($M74&gt;0,$J74&amp;" — worked",$J74),IF($U74="Y","Present",IF($X74&lt;INDEX('08_Attendance_Rules'!$C$2:$C$5,MATCH($H74,'08_Attendance_Rules'!$A$2:$A$5,0)),"Absent",IF($X74&lt;INDEX('08_Attendance_Rules'!$B$2:$B$5,MATCH($H74,'08_Attendance_Rules'!$A$2:$A$5,0)),"Half Day",IF($T74="Y","Half Day","Present")))))</f>
        <v>Weekly Off</v>
      </c>
      <c r="AA74" s="9" t="str">
        <f t="shared" si="3"/>
        <v>-</v>
      </c>
      <c r="AB74" s="9" t="str">
        <f t="shared" si="4"/>
        <v>-</v>
      </c>
    </row>
    <row r="75" ht="15.0" customHeight="1">
      <c r="A75" s="11" t="s">
        <v>2208</v>
      </c>
      <c r="B75" s="11" t="s">
        <v>583</v>
      </c>
      <c r="C75" s="11" t="s">
        <v>819</v>
      </c>
      <c r="D75" s="11" t="s">
        <v>1337</v>
      </c>
      <c r="E75" s="11" t="s">
        <v>1773</v>
      </c>
      <c r="F75" s="11" t="s">
        <v>454</v>
      </c>
      <c r="G75" s="11" t="s">
        <v>454</v>
      </c>
      <c r="H75" s="11">
        <v>12.0</v>
      </c>
      <c r="I75" s="11">
        <v>720.0</v>
      </c>
      <c r="J75" s="11" t="s">
        <v>1655</v>
      </c>
      <c r="K75" s="11" t="s">
        <v>457</v>
      </c>
      <c r="L75" s="11" t="s">
        <v>1535</v>
      </c>
      <c r="M75" s="11">
        <v>730.0</v>
      </c>
      <c r="N75" s="11">
        <v>60.0</v>
      </c>
      <c r="O75" s="11">
        <v>0.0</v>
      </c>
      <c r="P75" s="11">
        <v>0.0</v>
      </c>
      <c r="Q75" s="11" t="s">
        <v>355</v>
      </c>
      <c r="R75" s="11"/>
      <c r="S75" s="11"/>
      <c r="T75" s="11" t="s">
        <v>124</v>
      </c>
      <c r="U75" s="11" t="s">
        <v>124</v>
      </c>
      <c r="V75" s="11"/>
      <c r="W75" s="11"/>
      <c r="X75" s="11">
        <f t="shared" si="1"/>
        <v>730</v>
      </c>
      <c r="Y75" s="11">
        <f t="shared" si="2"/>
        <v>10</v>
      </c>
      <c r="Z75" s="24" t="str">
        <f t="array" ref="Z75">IF($J75&lt;&gt;"Working",IF($M75&gt;0,$J75&amp;" — worked",$J75),IF($U75="Y","Present",IF($X75&lt;INDEX('08_Attendance_Rules'!$C$2:$C$5,MATCH($H75,'08_Attendance_Rules'!$A$2:$A$5,0)),"Absent",IF($X75&lt;INDEX('08_Attendance_Rules'!$B$2:$B$5,MATCH($H75,'08_Attendance_Rules'!$A$2:$A$5,0)),"Half Day",IF($T75="Y","Half Day","Present")))))</f>
        <v>Present</v>
      </c>
      <c r="AA75" s="11" t="str">
        <f t="shared" si="3"/>
        <v>12:10</v>
      </c>
      <c r="AB75" s="11" t="str">
        <f t="shared" si="4"/>
        <v>0:10</v>
      </c>
    </row>
    <row r="76" ht="15.0" customHeight="1">
      <c r="A76" s="9" t="s">
        <v>2209</v>
      </c>
      <c r="B76" s="9" t="s">
        <v>583</v>
      </c>
      <c r="C76" s="9" t="s">
        <v>819</v>
      </c>
      <c r="D76" s="9" t="s">
        <v>531</v>
      </c>
      <c r="E76" s="9" t="s">
        <v>1653</v>
      </c>
      <c r="F76" s="9" t="s">
        <v>454</v>
      </c>
      <c r="G76" s="9" t="s">
        <v>454</v>
      </c>
      <c r="H76" s="9">
        <v>12.0</v>
      </c>
      <c r="I76" s="9">
        <v>720.0</v>
      </c>
      <c r="J76" s="9" t="s">
        <v>1655</v>
      </c>
      <c r="K76" s="9" t="s">
        <v>1552</v>
      </c>
      <c r="L76" s="9" t="s">
        <v>1498</v>
      </c>
      <c r="M76" s="9">
        <v>729.0</v>
      </c>
      <c r="N76" s="9">
        <v>60.0</v>
      </c>
      <c r="O76" s="9">
        <v>0.0</v>
      </c>
      <c r="P76" s="9">
        <v>0.0</v>
      </c>
      <c r="Q76" s="9" t="s">
        <v>355</v>
      </c>
      <c r="R76" s="9"/>
      <c r="S76" s="9"/>
      <c r="T76" s="9" t="s">
        <v>124</v>
      </c>
      <c r="U76" s="9" t="s">
        <v>124</v>
      </c>
      <c r="V76" s="9"/>
      <c r="W76" s="9"/>
      <c r="X76" s="9">
        <f t="shared" si="1"/>
        <v>729</v>
      </c>
      <c r="Y76" s="9">
        <f t="shared" si="2"/>
        <v>9</v>
      </c>
      <c r="Z76" s="23" t="str">
        <f t="array" ref="Z76">IF($J76&lt;&gt;"Working",IF($M76&gt;0,$J76&amp;" — worked",$J76),IF($U76="Y","Present",IF($X76&lt;INDEX('08_Attendance_Rules'!$C$2:$C$5,MATCH($H76,'08_Attendance_Rules'!$A$2:$A$5,0)),"Absent",IF($X76&lt;INDEX('08_Attendance_Rules'!$B$2:$B$5,MATCH($H76,'08_Attendance_Rules'!$A$2:$A$5,0)),"Half Day",IF($T76="Y","Half Day","Present")))))</f>
        <v>Present</v>
      </c>
      <c r="AA76" s="9" t="str">
        <f t="shared" si="3"/>
        <v>12:09</v>
      </c>
      <c r="AB76" s="9" t="str">
        <f t="shared" si="4"/>
        <v>0:09</v>
      </c>
    </row>
    <row r="77" ht="15.0" customHeight="1">
      <c r="A77" s="11" t="s">
        <v>2210</v>
      </c>
      <c r="B77" s="11" t="s">
        <v>586</v>
      </c>
      <c r="C77" s="11" t="s">
        <v>840</v>
      </c>
      <c r="D77" s="11" t="s">
        <v>1165</v>
      </c>
      <c r="E77" s="11" t="s">
        <v>1653</v>
      </c>
      <c r="F77" s="11" t="s">
        <v>462</v>
      </c>
      <c r="G77" s="11" t="s">
        <v>462</v>
      </c>
      <c r="H77" s="11">
        <v>12.0</v>
      </c>
      <c r="I77" s="11">
        <v>720.0</v>
      </c>
      <c r="J77" s="11" t="s">
        <v>1655</v>
      </c>
      <c r="K77" s="11" t="s">
        <v>1706</v>
      </c>
      <c r="L77" s="11" t="s">
        <v>1692</v>
      </c>
      <c r="M77" s="11">
        <v>731.0</v>
      </c>
      <c r="N77" s="11">
        <v>60.0</v>
      </c>
      <c r="O77" s="11">
        <v>0.0</v>
      </c>
      <c r="P77" s="11">
        <v>0.0</v>
      </c>
      <c r="Q77" s="11" t="s">
        <v>355</v>
      </c>
      <c r="R77" s="11"/>
      <c r="S77" s="11"/>
      <c r="T77" s="11" t="s">
        <v>124</v>
      </c>
      <c r="U77" s="11" t="s">
        <v>124</v>
      </c>
      <c r="V77" s="11"/>
      <c r="W77" s="11"/>
      <c r="X77" s="11">
        <f t="shared" si="1"/>
        <v>731</v>
      </c>
      <c r="Y77" s="11">
        <f t="shared" si="2"/>
        <v>11</v>
      </c>
      <c r="Z77" s="24" t="str">
        <f t="array" ref="Z77">IF($J77&lt;&gt;"Working",IF($M77&gt;0,$J77&amp;" — worked",$J77),IF($U77="Y","Present",IF($X77&lt;INDEX('08_Attendance_Rules'!$C$2:$C$5,MATCH($H77,'08_Attendance_Rules'!$A$2:$A$5,0)),"Absent",IF($X77&lt;INDEX('08_Attendance_Rules'!$B$2:$B$5,MATCH($H77,'08_Attendance_Rules'!$A$2:$A$5,0)),"Half Day",IF($T77="Y","Half Day","Present")))))</f>
        <v>Present</v>
      </c>
      <c r="AA77" s="11" t="str">
        <f t="shared" si="3"/>
        <v>12:11</v>
      </c>
      <c r="AB77" s="11" t="str">
        <f t="shared" si="4"/>
        <v>0:11</v>
      </c>
    </row>
    <row r="78" ht="15.0" customHeight="1">
      <c r="A78" s="9" t="s">
        <v>2211</v>
      </c>
      <c r="B78" s="9" t="s">
        <v>586</v>
      </c>
      <c r="C78" s="9" t="s">
        <v>840</v>
      </c>
      <c r="D78" s="9" t="s">
        <v>593</v>
      </c>
      <c r="E78" s="9" t="s">
        <v>1698</v>
      </c>
      <c r="F78" s="9" t="s">
        <v>462</v>
      </c>
      <c r="G78" s="9" t="s">
        <v>462</v>
      </c>
      <c r="H78" s="9">
        <v>12.0</v>
      </c>
      <c r="I78" s="9">
        <v>720.0</v>
      </c>
      <c r="J78" s="9" t="s">
        <v>1655</v>
      </c>
      <c r="K78" s="9" t="s">
        <v>1607</v>
      </c>
      <c r="L78" s="9" t="s">
        <v>1710</v>
      </c>
      <c r="M78" s="9">
        <v>733.0</v>
      </c>
      <c r="N78" s="9">
        <v>60.0</v>
      </c>
      <c r="O78" s="9">
        <v>0.0</v>
      </c>
      <c r="P78" s="9">
        <v>0.0</v>
      </c>
      <c r="Q78" s="9" t="s">
        <v>355</v>
      </c>
      <c r="R78" s="9"/>
      <c r="S78" s="9"/>
      <c r="T78" s="9" t="s">
        <v>124</v>
      </c>
      <c r="U78" s="9" t="s">
        <v>124</v>
      </c>
      <c r="V78" s="9"/>
      <c r="W78" s="9"/>
      <c r="X78" s="9">
        <f t="shared" si="1"/>
        <v>733</v>
      </c>
      <c r="Y78" s="9">
        <f t="shared" si="2"/>
        <v>13</v>
      </c>
      <c r="Z78" s="23" t="str">
        <f t="array" ref="Z78">IF($J78&lt;&gt;"Working",IF($M78&gt;0,$J78&amp;" — worked",$J78),IF($U78="Y","Present",IF($X78&lt;INDEX('08_Attendance_Rules'!$C$2:$C$5,MATCH($H78,'08_Attendance_Rules'!$A$2:$A$5,0)),"Absent",IF($X78&lt;INDEX('08_Attendance_Rules'!$B$2:$B$5,MATCH($H78,'08_Attendance_Rules'!$A$2:$A$5,0)),"Half Day",IF($T78="Y","Half Day","Present")))))</f>
        <v>Present</v>
      </c>
      <c r="AA78" s="9" t="str">
        <f t="shared" si="3"/>
        <v>12:13</v>
      </c>
      <c r="AB78" s="9" t="str">
        <f t="shared" si="4"/>
        <v>0:13</v>
      </c>
    </row>
    <row r="79" ht="15.0" customHeight="1">
      <c r="A79" s="11" t="s">
        <v>2212</v>
      </c>
      <c r="B79" s="11" t="s">
        <v>586</v>
      </c>
      <c r="C79" s="11" t="s">
        <v>840</v>
      </c>
      <c r="D79" s="11" t="s">
        <v>1505</v>
      </c>
      <c r="E79" s="11" t="s">
        <v>1713</v>
      </c>
      <c r="F79" s="11" t="s">
        <v>462</v>
      </c>
      <c r="G79" s="11" t="s">
        <v>462</v>
      </c>
      <c r="H79" s="11">
        <v>12.0</v>
      </c>
      <c r="I79" s="11">
        <v>720.0</v>
      </c>
      <c r="J79" s="11" t="s">
        <v>1655</v>
      </c>
      <c r="K79" s="11" t="s">
        <v>1714</v>
      </c>
      <c r="L79" s="11" t="s">
        <v>1716</v>
      </c>
      <c r="M79" s="11">
        <v>730.0</v>
      </c>
      <c r="N79" s="11">
        <v>60.0</v>
      </c>
      <c r="O79" s="11">
        <v>0.0</v>
      </c>
      <c r="P79" s="11">
        <v>0.0</v>
      </c>
      <c r="Q79" s="11" t="s">
        <v>355</v>
      </c>
      <c r="R79" s="11"/>
      <c r="S79" s="11"/>
      <c r="T79" s="11" t="s">
        <v>124</v>
      </c>
      <c r="U79" s="11" t="s">
        <v>124</v>
      </c>
      <c r="V79" s="11"/>
      <c r="W79" s="11"/>
      <c r="X79" s="11">
        <f t="shared" si="1"/>
        <v>730</v>
      </c>
      <c r="Y79" s="11">
        <f t="shared" si="2"/>
        <v>10</v>
      </c>
      <c r="Z79" s="24" t="str">
        <f t="array" ref="Z79">IF($J79&lt;&gt;"Working",IF($M79&gt;0,$J79&amp;" — worked",$J79),IF($U79="Y","Present",IF($X79&lt;INDEX('08_Attendance_Rules'!$C$2:$C$5,MATCH($H79,'08_Attendance_Rules'!$A$2:$A$5,0)),"Absent",IF($X79&lt;INDEX('08_Attendance_Rules'!$B$2:$B$5,MATCH($H79,'08_Attendance_Rules'!$A$2:$A$5,0)),"Half Day",IF($T79="Y","Half Day","Present")))))</f>
        <v>Present</v>
      </c>
      <c r="AA79" s="11" t="str">
        <f t="shared" si="3"/>
        <v>12:10</v>
      </c>
      <c r="AB79" s="11" t="str">
        <f t="shared" si="4"/>
        <v>0:10</v>
      </c>
    </row>
    <row r="80" ht="15.0" customHeight="1">
      <c r="A80" s="9" t="s">
        <v>2213</v>
      </c>
      <c r="B80" s="9" t="s">
        <v>586</v>
      </c>
      <c r="C80" s="9" t="s">
        <v>840</v>
      </c>
      <c r="D80" s="9" t="s">
        <v>1511</v>
      </c>
      <c r="E80" s="9" t="s">
        <v>1740</v>
      </c>
      <c r="F80" s="9" t="s">
        <v>462</v>
      </c>
      <c r="G80" s="9" t="s">
        <v>462</v>
      </c>
      <c r="H80" s="9">
        <v>12.0</v>
      </c>
      <c r="I80" s="9">
        <v>720.0</v>
      </c>
      <c r="J80" s="9" t="s">
        <v>1655</v>
      </c>
      <c r="K80" s="9" t="s">
        <v>458</v>
      </c>
      <c r="L80" s="9" t="s">
        <v>1719</v>
      </c>
      <c r="M80" s="9">
        <v>734.0</v>
      </c>
      <c r="N80" s="9">
        <v>60.0</v>
      </c>
      <c r="O80" s="9">
        <v>0.0</v>
      </c>
      <c r="P80" s="9">
        <v>0.0</v>
      </c>
      <c r="Q80" s="9" t="s">
        <v>355</v>
      </c>
      <c r="R80" s="9"/>
      <c r="S80" s="9"/>
      <c r="T80" s="9" t="s">
        <v>124</v>
      </c>
      <c r="U80" s="9" t="s">
        <v>124</v>
      </c>
      <c r="V80" s="9"/>
      <c r="W80" s="9"/>
      <c r="X80" s="9">
        <f t="shared" si="1"/>
        <v>734</v>
      </c>
      <c r="Y80" s="9">
        <f t="shared" si="2"/>
        <v>14</v>
      </c>
      <c r="Z80" s="23" t="str">
        <f t="array" ref="Z80">IF($J80&lt;&gt;"Working",IF($M80&gt;0,$J80&amp;" — worked",$J80),IF($U80="Y","Present",IF($X80&lt;INDEX('08_Attendance_Rules'!$C$2:$C$5,MATCH($H80,'08_Attendance_Rules'!$A$2:$A$5,0)),"Absent",IF($X80&lt;INDEX('08_Attendance_Rules'!$B$2:$B$5,MATCH($H80,'08_Attendance_Rules'!$A$2:$A$5,0)),"Half Day",IF($T80="Y","Half Day","Present")))))</f>
        <v>Present</v>
      </c>
      <c r="AA80" s="9" t="str">
        <f t="shared" si="3"/>
        <v>12:14</v>
      </c>
      <c r="AB80" s="9" t="str">
        <f t="shared" si="4"/>
        <v>0:14</v>
      </c>
    </row>
    <row r="81" ht="15.0" customHeight="1">
      <c r="A81" s="11" t="s">
        <v>2214</v>
      </c>
      <c r="B81" s="11" t="s">
        <v>586</v>
      </c>
      <c r="C81" s="11" t="s">
        <v>840</v>
      </c>
      <c r="D81" s="11" t="s">
        <v>1515</v>
      </c>
      <c r="E81" s="11" t="s">
        <v>1753</v>
      </c>
      <c r="F81" s="11" t="s">
        <v>462</v>
      </c>
      <c r="G81" s="11" t="s">
        <v>462</v>
      </c>
      <c r="H81" s="11">
        <v>12.0</v>
      </c>
      <c r="I81" s="11">
        <v>720.0</v>
      </c>
      <c r="J81" s="11" t="s">
        <v>1655</v>
      </c>
      <c r="K81" s="11" t="s">
        <v>1721</v>
      </c>
      <c r="L81" s="11" t="s">
        <v>1723</v>
      </c>
      <c r="M81" s="11">
        <v>732.0</v>
      </c>
      <c r="N81" s="11">
        <v>60.0</v>
      </c>
      <c r="O81" s="11">
        <v>0.0</v>
      </c>
      <c r="P81" s="11">
        <v>0.0</v>
      </c>
      <c r="Q81" s="11" t="s">
        <v>355</v>
      </c>
      <c r="R81" s="11"/>
      <c r="S81" s="11"/>
      <c r="T81" s="11" t="s">
        <v>124</v>
      </c>
      <c r="U81" s="11" t="s">
        <v>124</v>
      </c>
      <c r="V81" s="11"/>
      <c r="W81" s="11"/>
      <c r="X81" s="11">
        <f t="shared" si="1"/>
        <v>732</v>
      </c>
      <c r="Y81" s="11">
        <f t="shared" si="2"/>
        <v>12</v>
      </c>
      <c r="Z81" s="24" t="str">
        <f t="array" ref="Z81">IF($J81&lt;&gt;"Working",IF($M81&gt;0,$J81&amp;" — worked",$J81),IF($U81="Y","Present",IF($X81&lt;INDEX('08_Attendance_Rules'!$C$2:$C$5,MATCH($H81,'08_Attendance_Rules'!$A$2:$A$5,0)),"Absent",IF($X81&lt;INDEX('08_Attendance_Rules'!$B$2:$B$5,MATCH($H81,'08_Attendance_Rules'!$A$2:$A$5,0)),"Half Day",IF($T81="Y","Half Day","Present")))))</f>
        <v>Present</v>
      </c>
      <c r="AA81" s="11" t="str">
        <f t="shared" si="3"/>
        <v>12:12</v>
      </c>
      <c r="AB81" s="11" t="str">
        <f t="shared" si="4"/>
        <v>0:12</v>
      </c>
    </row>
    <row r="82" ht="15.0" customHeight="1">
      <c r="A82" s="9" t="s">
        <v>2215</v>
      </c>
      <c r="B82" s="9" t="s">
        <v>586</v>
      </c>
      <c r="C82" s="9" t="s">
        <v>840</v>
      </c>
      <c r="D82" s="9" t="s">
        <v>1359</v>
      </c>
      <c r="E82" s="9" t="s">
        <v>1763</v>
      </c>
      <c r="F82" s="9" t="s">
        <v>462</v>
      </c>
      <c r="G82" s="9" t="s">
        <v>462</v>
      </c>
      <c r="H82" s="9">
        <v>12.0</v>
      </c>
      <c r="I82" s="9">
        <v>720.0</v>
      </c>
      <c r="J82" s="9" t="s">
        <v>1765</v>
      </c>
      <c r="K82" s="9"/>
      <c r="L82" s="9"/>
      <c r="M82" s="9">
        <v>0.0</v>
      </c>
      <c r="N82" s="9">
        <v>0.0</v>
      </c>
      <c r="O82" s="9">
        <v>0.0</v>
      </c>
      <c r="P82" s="9">
        <v>0.0</v>
      </c>
      <c r="Q82" s="9" t="s">
        <v>355</v>
      </c>
      <c r="R82" s="9"/>
      <c r="S82" s="9"/>
      <c r="T82" s="9" t="s">
        <v>124</v>
      </c>
      <c r="U82" s="9" t="s">
        <v>124</v>
      </c>
      <c r="V82" s="9"/>
      <c r="W82" s="9"/>
      <c r="X82" s="9">
        <f t="shared" si="1"/>
        <v>0</v>
      </c>
      <c r="Y82" s="9">
        <f t="shared" si="2"/>
        <v>0</v>
      </c>
      <c r="Z82" s="23" t="str">
        <f t="array" ref="Z82">IF($J82&lt;&gt;"Working",IF($M82&gt;0,$J82&amp;" — worked",$J82),IF($U82="Y","Present",IF($X82&lt;INDEX('08_Attendance_Rules'!$C$2:$C$5,MATCH($H82,'08_Attendance_Rules'!$A$2:$A$5,0)),"Absent",IF($X82&lt;INDEX('08_Attendance_Rules'!$B$2:$B$5,MATCH($H82,'08_Attendance_Rules'!$A$2:$A$5,0)),"Half Day",IF($T82="Y","Half Day","Present")))))</f>
        <v>Weekly Off</v>
      </c>
      <c r="AA82" s="9" t="str">
        <f t="shared" si="3"/>
        <v>-</v>
      </c>
      <c r="AB82" s="9" t="str">
        <f t="shared" si="4"/>
        <v>-</v>
      </c>
    </row>
    <row r="83" ht="15.0" customHeight="1">
      <c r="A83" s="11" t="s">
        <v>2216</v>
      </c>
      <c r="B83" s="11" t="s">
        <v>586</v>
      </c>
      <c r="C83" s="11" t="s">
        <v>840</v>
      </c>
      <c r="D83" s="11" t="s">
        <v>1332</v>
      </c>
      <c r="E83" s="11" t="s">
        <v>1773</v>
      </c>
      <c r="F83" s="11" t="s">
        <v>462</v>
      </c>
      <c r="G83" s="11" t="s">
        <v>462</v>
      </c>
      <c r="H83" s="11">
        <v>12.0</v>
      </c>
      <c r="I83" s="11">
        <v>720.0</v>
      </c>
      <c r="J83" s="11" t="s">
        <v>1655</v>
      </c>
      <c r="K83" s="11" t="s">
        <v>1725</v>
      </c>
      <c r="L83" s="11" t="s">
        <v>1727</v>
      </c>
      <c r="M83" s="11">
        <v>743.0</v>
      </c>
      <c r="N83" s="11">
        <v>60.0</v>
      </c>
      <c r="O83" s="11">
        <v>0.0</v>
      </c>
      <c r="P83" s="11">
        <v>0.0</v>
      </c>
      <c r="Q83" s="11" t="s">
        <v>355</v>
      </c>
      <c r="R83" s="11"/>
      <c r="S83" s="11"/>
      <c r="T83" s="11" t="s">
        <v>124</v>
      </c>
      <c r="U83" s="11" t="s">
        <v>124</v>
      </c>
      <c r="V83" s="11"/>
      <c r="W83" s="11"/>
      <c r="X83" s="11">
        <f t="shared" si="1"/>
        <v>743</v>
      </c>
      <c r="Y83" s="11">
        <f t="shared" si="2"/>
        <v>23</v>
      </c>
      <c r="Z83" s="24" t="str">
        <f t="array" ref="Z83">IF($J83&lt;&gt;"Working",IF($M83&gt;0,$J83&amp;" — worked",$J83),IF($U83="Y","Present",IF($X83&lt;INDEX('08_Attendance_Rules'!$C$2:$C$5,MATCH($H83,'08_Attendance_Rules'!$A$2:$A$5,0)),"Absent",IF($X83&lt;INDEX('08_Attendance_Rules'!$B$2:$B$5,MATCH($H83,'08_Attendance_Rules'!$A$2:$A$5,0)),"Half Day",IF($T83="Y","Half Day","Present")))))</f>
        <v>Present</v>
      </c>
      <c r="AA83" s="11" t="str">
        <f t="shared" si="3"/>
        <v>12:23</v>
      </c>
      <c r="AB83" s="11" t="str">
        <f t="shared" si="4"/>
        <v>0:23</v>
      </c>
    </row>
    <row r="84" ht="15.0" customHeight="1">
      <c r="A84" s="9" t="s">
        <v>2217</v>
      </c>
      <c r="B84" s="9" t="s">
        <v>586</v>
      </c>
      <c r="C84" s="9" t="s">
        <v>840</v>
      </c>
      <c r="D84" s="9" t="s">
        <v>1524</v>
      </c>
      <c r="E84" s="9" t="s">
        <v>1653</v>
      </c>
      <c r="F84" s="9" t="s">
        <v>462</v>
      </c>
      <c r="G84" s="9" t="s">
        <v>462</v>
      </c>
      <c r="H84" s="9">
        <v>12.0</v>
      </c>
      <c r="I84" s="9">
        <v>720.0</v>
      </c>
      <c r="J84" s="9" t="s">
        <v>1655</v>
      </c>
      <c r="K84" s="9" t="s">
        <v>1729</v>
      </c>
      <c r="L84" s="9" t="s">
        <v>1619</v>
      </c>
      <c r="M84" s="9">
        <v>726.0</v>
      </c>
      <c r="N84" s="9">
        <v>60.0</v>
      </c>
      <c r="O84" s="9">
        <v>0.0</v>
      </c>
      <c r="P84" s="9">
        <v>0.0</v>
      </c>
      <c r="Q84" s="9" t="s">
        <v>355</v>
      </c>
      <c r="R84" s="9"/>
      <c r="S84" s="9"/>
      <c r="T84" s="9" t="s">
        <v>124</v>
      </c>
      <c r="U84" s="9" t="s">
        <v>124</v>
      </c>
      <c r="V84" s="9"/>
      <c r="W84" s="9"/>
      <c r="X84" s="9">
        <f t="shared" si="1"/>
        <v>726</v>
      </c>
      <c r="Y84" s="9">
        <f t="shared" si="2"/>
        <v>6</v>
      </c>
      <c r="Z84" s="23" t="str">
        <f t="array" ref="Z84">IF($J84&lt;&gt;"Working",IF($M84&gt;0,$J84&amp;" — worked",$J84),IF($U84="Y","Present",IF($X84&lt;INDEX('08_Attendance_Rules'!$C$2:$C$5,MATCH($H84,'08_Attendance_Rules'!$A$2:$A$5,0)),"Absent",IF($X84&lt;INDEX('08_Attendance_Rules'!$B$2:$B$5,MATCH($H84,'08_Attendance_Rules'!$A$2:$A$5,0)),"Half Day",IF($T84="Y","Half Day","Present")))))</f>
        <v>Present</v>
      </c>
      <c r="AA84" s="9" t="str">
        <f t="shared" si="3"/>
        <v>12:06</v>
      </c>
      <c r="AB84" s="9" t="str">
        <f t="shared" si="4"/>
        <v>0:06</v>
      </c>
    </row>
    <row r="85" ht="15.0" customHeight="1">
      <c r="A85" s="11" t="s">
        <v>2218</v>
      </c>
      <c r="B85" s="11" t="s">
        <v>586</v>
      </c>
      <c r="C85" s="11" t="s">
        <v>840</v>
      </c>
      <c r="D85" s="11" t="s">
        <v>1377</v>
      </c>
      <c r="E85" s="11" t="s">
        <v>1698</v>
      </c>
      <c r="F85" s="11" t="s">
        <v>462</v>
      </c>
      <c r="G85" s="11" t="s">
        <v>462</v>
      </c>
      <c r="H85" s="11">
        <v>12.0</v>
      </c>
      <c r="I85" s="11">
        <v>720.0</v>
      </c>
      <c r="J85" s="11" t="s">
        <v>1655</v>
      </c>
      <c r="K85" s="11" t="s">
        <v>1732</v>
      </c>
      <c r="L85" s="11" t="s">
        <v>1734</v>
      </c>
      <c r="M85" s="11">
        <v>732.0</v>
      </c>
      <c r="N85" s="11">
        <v>60.0</v>
      </c>
      <c r="O85" s="11">
        <v>0.0</v>
      </c>
      <c r="P85" s="11">
        <v>0.0</v>
      </c>
      <c r="Q85" s="11" t="s">
        <v>355</v>
      </c>
      <c r="R85" s="11"/>
      <c r="S85" s="11"/>
      <c r="T85" s="11" t="s">
        <v>124</v>
      </c>
      <c r="U85" s="11" t="s">
        <v>124</v>
      </c>
      <c r="V85" s="11"/>
      <c r="W85" s="11"/>
      <c r="X85" s="11">
        <f t="shared" si="1"/>
        <v>732</v>
      </c>
      <c r="Y85" s="11">
        <f t="shared" si="2"/>
        <v>12</v>
      </c>
      <c r="Z85" s="24" t="str">
        <f t="array" ref="Z85">IF($J85&lt;&gt;"Working",IF($M85&gt;0,$J85&amp;" — worked",$J85),IF($U85="Y","Present",IF($X85&lt;INDEX('08_Attendance_Rules'!$C$2:$C$5,MATCH($H85,'08_Attendance_Rules'!$A$2:$A$5,0)),"Absent",IF($X85&lt;INDEX('08_Attendance_Rules'!$B$2:$B$5,MATCH($H85,'08_Attendance_Rules'!$A$2:$A$5,0)),"Half Day",IF($T85="Y","Half Day","Present")))))</f>
        <v>Present</v>
      </c>
      <c r="AA85" s="11" t="str">
        <f t="shared" si="3"/>
        <v>12:12</v>
      </c>
      <c r="AB85" s="11" t="str">
        <f t="shared" si="4"/>
        <v>0:12</v>
      </c>
    </row>
    <row r="86" ht="15.0" customHeight="1">
      <c r="A86" s="9" t="s">
        <v>2219</v>
      </c>
      <c r="B86" s="9" t="s">
        <v>586</v>
      </c>
      <c r="C86" s="9" t="s">
        <v>840</v>
      </c>
      <c r="D86" s="9" t="s">
        <v>1355</v>
      </c>
      <c r="E86" s="9" t="s">
        <v>1713</v>
      </c>
      <c r="F86" s="9" t="s">
        <v>462</v>
      </c>
      <c r="G86" s="9" t="s">
        <v>462</v>
      </c>
      <c r="H86" s="9">
        <v>12.0</v>
      </c>
      <c r="I86" s="9">
        <v>720.0</v>
      </c>
      <c r="J86" s="9" t="s">
        <v>1655</v>
      </c>
      <c r="K86" s="9" t="s">
        <v>1736</v>
      </c>
      <c r="L86" s="9" t="s">
        <v>1739</v>
      </c>
      <c r="M86" s="9">
        <v>731.0</v>
      </c>
      <c r="N86" s="9">
        <v>60.0</v>
      </c>
      <c r="O86" s="9">
        <v>0.0</v>
      </c>
      <c r="P86" s="9">
        <v>0.0</v>
      </c>
      <c r="Q86" s="9" t="s">
        <v>355</v>
      </c>
      <c r="R86" s="9">
        <v>1.0</v>
      </c>
      <c r="S86" s="9"/>
      <c r="T86" s="9" t="s">
        <v>124</v>
      </c>
      <c r="U86" s="9" t="s">
        <v>124</v>
      </c>
      <c r="V86" s="9"/>
      <c r="W86" s="9"/>
      <c r="X86" s="9">
        <f t="shared" si="1"/>
        <v>731</v>
      </c>
      <c r="Y86" s="9">
        <f t="shared" si="2"/>
        <v>11</v>
      </c>
      <c r="Z86" s="23" t="str">
        <f t="array" ref="Z86">IF($J86&lt;&gt;"Working",IF($M86&gt;0,$J86&amp;" — worked",$J86),IF($U86="Y","Present",IF($X86&lt;INDEX('08_Attendance_Rules'!$C$2:$C$5,MATCH($H86,'08_Attendance_Rules'!$A$2:$A$5,0)),"Absent",IF($X86&lt;INDEX('08_Attendance_Rules'!$B$2:$B$5,MATCH($H86,'08_Attendance_Rules'!$A$2:$A$5,0)),"Half Day",IF($T86="Y","Half Day","Present")))))</f>
        <v>Present</v>
      </c>
      <c r="AA86" s="9" t="str">
        <f t="shared" si="3"/>
        <v>12:11</v>
      </c>
      <c r="AB86" s="9" t="str">
        <f t="shared" si="4"/>
        <v>0:11</v>
      </c>
    </row>
    <row r="87" ht="15.0" customHeight="1">
      <c r="A87" s="11" t="s">
        <v>2220</v>
      </c>
      <c r="B87" s="11" t="s">
        <v>586</v>
      </c>
      <c r="C87" s="11" t="s">
        <v>840</v>
      </c>
      <c r="D87" s="11" t="s">
        <v>1459</v>
      </c>
      <c r="E87" s="11" t="s">
        <v>1740</v>
      </c>
      <c r="F87" s="11" t="s">
        <v>462</v>
      </c>
      <c r="G87" s="11" t="s">
        <v>462</v>
      </c>
      <c r="H87" s="11">
        <v>12.0</v>
      </c>
      <c r="I87" s="11">
        <v>720.0</v>
      </c>
      <c r="J87" s="11" t="s">
        <v>1655</v>
      </c>
      <c r="K87" s="11" t="s">
        <v>1742</v>
      </c>
      <c r="L87" s="11" t="s">
        <v>1744</v>
      </c>
      <c r="M87" s="11">
        <v>732.0</v>
      </c>
      <c r="N87" s="11">
        <v>60.0</v>
      </c>
      <c r="O87" s="11">
        <v>0.0</v>
      </c>
      <c r="P87" s="11">
        <v>0.0</v>
      </c>
      <c r="Q87" s="11" t="s">
        <v>355</v>
      </c>
      <c r="R87" s="11"/>
      <c r="S87" s="11"/>
      <c r="T87" s="11" t="s">
        <v>124</v>
      </c>
      <c r="U87" s="11" t="s">
        <v>124</v>
      </c>
      <c r="V87" s="11"/>
      <c r="W87" s="11"/>
      <c r="X87" s="11">
        <f t="shared" si="1"/>
        <v>732</v>
      </c>
      <c r="Y87" s="11">
        <f t="shared" si="2"/>
        <v>12</v>
      </c>
      <c r="Z87" s="24" t="str">
        <f t="array" ref="Z87">IF($J87&lt;&gt;"Working",IF($M87&gt;0,$J87&amp;" — worked",$J87),IF($U87="Y","Present",IF($X87&lt;INDEX('08_Attendance_Rules'!$C$2:$C$5,MATCH($H87,'08_Attendance_Rules'!$A$2:$A$5,0)),"Absent",IF($X87&lt;INDEX('08_Attendance_Rules'!$B$2:$B$5,MATCH($H87,'08_Attendance_Rules'!$A$2:$A$5,0)),"Half Day",IF($T87="Y","Half Day","Present")))))</f>
        <v>Present</v>
      </c>
      <c r="AA87" s="11" t="str">
        <f t="shared" si="3"/>
        <v>12:12</v>
      </c>
      <c r="AB87" s="11" t="str">
        <f t="shared" si="4"/>
        <v>0:12</v>
      </c>
    </row>
    <row r="88" ht="15.0" customHeight="1">
      <c r="A88" s="9" t="s">
        <v>2221</v>
      </c>
      <c r="B88" s="9" t="s">
        <v>586</v>
      </c>
      <c r="C88" s="9" t="s">
        <v>840</v>
      </c>
      <c r="D88" s="9" t="s">
        <v>1545</v>
      </c>
      <c r="E88" s="9" t="s">
        <v>1753</v>
      </c>
      <c r="F88" s="9" t="s">
        <v>462</v>
      </c>
      <c r="G88" s="9" t="s">
        <v>462</v>
      </c>
      <c r="H88" s="9">
        <v>12.0</v>
      </c>
      <c r="I88" s="9">
        <v>720.0</v>
      </c>
      <c r="J88" s="9" t="s">
        <v>1655</v>
      </c>
      <c r="K88" s="9" t="s">
        <v>1746</v>
      </c>
      <c r="L88" s="9" t="s">
        <v>1567</v>
      </c>
      <c r="M88" s="9">
        <v>737.0</v>
      </c>
      <c r="N88" s="9">
        <v>60.0</v>
      </c>
      <c r="O88" s="9">
        <v>0.0</v>
      </c>
      <c r="P88" s="9">
        <v>0.0</v>
      </c>
      <c r="Q88" s="9" t="s">
        <v>355</v>
      </c>
      <c r="R88" s="9">
        <v>2.0</v>
      </c>
      <c r="S88" s="9"/>
      <c r="T88" s="9" t="s">
        <v>124</v>
      </c>
      <c r="U88" s="9" t="s">
        <v>124</v>
      </c>
      <c r="V88" s="9"/>
      <c r="W88" s="9"/>
      <c r="X88" s="9">
        <f t="shared" si="1"/>
        <v>737</v>
      </c>
      <c r="Y88" s="9">
        <f t="shared" si="2"/>
        <v>17</v>
      </c>
      <c r="Z88" s="23" t="str">
        <f t="array" ref="Z88">IF($J88&lt;&gt;"Working",IF($M88&gt;0,$J88&amp;" — worked",$J88),IF($U88="Y","Present",IF($X88&lt;INDEX('08_Attendance_Rules'!$C$2:$C$5,MATCH($H88,'08_Attendance_Rules'!$A$2:$A$5,0)),"Absent",IF($X88&lt;INDEX('08_Attendance_Rules'!$B$2:$B$5,MATCH($H88,'08_Attendance_Rules'!$A$2:$A$5,0)),"Half Day",IF($T88="Y","Half Day","Present")))))</f>
        <v>Present</v>
      </c>
      <c r="AA88" s="9" t="str">
        <f t="shared" si="3"/>
        <v>12:17</v>
      </c>
      <c r="AB88" s="9" t="str">
        <f t="shared" si="4"/>
        <v>0:17</v>
      </c>
    </row>
    <row r="89" ht="15.0" customHeight="1">
      <c r="A89" s="11" t="s">
        <v>2222</v>
      </c>
      <c r="B89" s="11" t="s">
        <v>586</v>
      </c>
      <c r="C89" s="11" t="s">
        <v>840</v>
      </c>
      <c r="D89" s="11" t="s">
        <v>1409</v>
      </c>
      <c r="E89" s="11" t="s">
        <v>1763</v>
      </c>
      <c r="F89" s="11" t="s">
        <v>462</v>
      </c>
      <c r="G89" s="11" t="s">
        <v>462</v>
      </c>
      <c r="H89" s="11">
        <v>12.0</v>
      </c>
      <c r="I89" s="11">
        <v>720.0</v>
      </c>
      <c r="J89" s="11" t="s">
        <v>1765</v>
      </c>
      <c r="K89" s="11"/>
      <c r="L89" s="11"/>
      <c r="M89" s="11">
        <v>0.0</v>
      </c>
      <c r="N89" s="11">
        <v>0.0</v>
      </c>
      <c r="O89" s="11">
        <v>0.0</v>
      </c>
      <c r="P89" s="11">
        <v>0.0</v>
      </c>
      <c r="Q89" s="11" t="s">
        <v>355</v>
      </c>
      <c r="R89" s="11"/>
      <c r="S89" s="11"/>
      <c r="T89" s="11" t="s">
        <v>124</v>
      </c>
      <c r="U89" s="11" t="s">
        <v>124</v>
      </c>
      <c r="V89" s="11"/>
      <c r="W89" s="11"/>
      <c r="X89" s="11">
        <f t="shared" si="1"/>
        <v>0</v>
      </c>
      <c r="Y89" s="11">
        <f t="shared" si="2"/>
        <v>0</v>
      </c>
      <c r="Z89" s="24" t="str">
        <f t="array" ref="Z89">IF($J89&lt;&gt;"Working",IF($M89&gt;0,$J89&amp;" — worked",$J89),IF($U89="Y","Present",IF($X89&lt;INDEX('08_Attendance_Rules'!$C$2:$C$5,MATCH($H89,'08_Attendance_Rules'!$A$2:$A$5,0)),"Absent",IF($X89&lt;INDEX('08_Attendance_Rules'!$B$2:$B$5,MATCH($H89,'08_Attendance_Rules'!$A$2:$A$5,0)),"Half Day",IF($T89="Y","Half Day","Present")))))</f>
        <v>Weekly Off</v>
      </c>
      <c r="AA89" s="11" t="str">
        <f t="shared" si="3"/>
        <v>-</v>
      </c>
      <c r="AB89" s="11" t="str">
        <f t="shared" si="4"/>
        <v>-</v>
      </c>
    </row>
    <row r="90" ht="15.0" customHeight="1">
      <c r="A90" s="9" t="s">
        <v>2223</v>
      </c>
      <c r="B90" s="9" t="s">
        <v>586</v>
      </c>
      <c r="C90" s="9" t="s">
        <v>840</v>
      </c>
      <c r="D90" s="9" t="s">
        <v>1337</v>
      </c>
      <c r="E90" s="9" t="s">
        <v>1773</v>
      </c>
      <c r="F90" s="9" t="s">
        <v>462</v>
      </c>
      <c r="G90" s="9" t="s">
        <v>462</v>
      </c>
      <c r="H90" s="9">
        <v>12.0</v>
      </c>
      <c r="I90" s="9">
        <v>720.0</v>
      </c>
      <c r="J90" s="9" t="s">
        <v>1655</v>
      </c>
      <c r="K90" s="9" t="s">
        <v>458</v>
      </c>
      <c r="L90" s="9" t="s">
        <v>1656</v>
      </c>
      <c r="M90" s="9">
        <v>730.0</v>
      </c>
      <c r="N90" s="9">
        <v>60.0</v>
      </c>
      <c r="O90" s="9">
        <v>0.0</v>
      </c>
      <c r="P90" s="9">
        <v>0.0</v>
      </c>
      <c r="Q90" s="9" t="s">
        <v>355</v>
      </c>
      <c r="R90" s="9"/>
      <c r="S90" s="9"/>
      <c r="T90" s="9" t="s">
        <v>124</v>
      </c>
      <c r="U90" s="9" t="s">
        <v>124</v>
      </c>
      <c r="V90" s="9"/>
      <c r="W90" s="9"/>
      <c r="X90" s="9">
        <f t="shared" si="1"/>
        <v>730</v>
      </c>
      <c r="Y90" s="9">
        <f t="shared" si="2"/>
        <v>10</v>
      </c>
      <c r="Z90" s="23" t="str">
        <f t="array" ref="Z90">IF($J90&lt;&gt;"Working",IF($M90&gt;0,$J90&amp;" — worked",$J90),IF($U90="Y","Present",IF($X90&lt;INDEX('08_Attendance_Rules'!$C$2:$C$5,MATCH($H90,'08_Attendance_Rules'!$A$2:$A$5,0)),"Absent",IF($X90&lt;INDEX('08_Attendance_Rules'!$B$2:$B$5,MATCH($H90,'08_Attendance_Rules'!$A$2:$A$5,0)),"Half Day",IF($T90="Y","Half Day","Present")))))</f>
        <v>Present</v>
      </c>
      <c r="AA90" s="9" t="str">
        <f t="shared" si="3"/>
        <v>12:10</v>
      </c>
      <c r="AB90" s="9" t="str">
        <f t="shared" si="4"/>
        <v>0:10</v>
      </c>
    </row>
    <row r="91" ht="15.0" customHeight="1">
      <c r="A91" s="11" t="s">
        <v>2224</v>
      </c>
      <c r="B91" s="11" t="s">
        <v>586</v>
      </c>
      <c r="C91" s="11" t="s">
        <v>840</v>
      </c>
      <c r="D91" s="11" t="s">
        <v>531</v>
      </c>
      <c r="E91" s="11" t="s">
        <v>1653</v>
      </c>
      <c r="F91" s="11" t="s">
        <v>462</v>
      </c>
      <c r="G91" s="11" t="s">
        <v>462</v>
      </c>
      <c r="H91" s="11">
        <v>12.0</v>
      </c>
      <c r="I91" s="11">
        <v>720.0</v>
      </c>
      <c r="J91" s="11" t="s">
        <v>1655</v>
      </c>
      <c r="K91" s="11" t="s">
        <v>1732</v>
      </c>
      <c r="L91" s="11" t="s">
        <v>1692</v>
      </c>
      <c r="M91" s="11">
        <v>729.0</v>
      </c>
      <c r="N91" s="11">
        <v>60.0</v>
      </c>
      <c r="O91" s="11">
        <v>0.0</v>
      </c>
      <c r="P91" s="11">
        <v>0.0</v>
      </c>
      <c r="Q91" s="11" t="s">
        <v>355</v>
      </c>
      <c r="R91" s="11"/>
      <c r="S91" s="11"/>
      <c r="T91" s="11" t="s">
        <v>124</v>
      </c>
      <c r="U91" s="11" t="s">
        <v>124</v>
      </c>
      <c r="V91" s="11"/>
      <c r="W91" s="11"/>
      <c r="X91" s="11">
        <f t="shared" si="1"/>
        <v>729</v>
      </c>
      <c r="Y91" s="11">
        <f t="shared" si="2"/>
        <v>9</v>
      </c>
      <c r="Z91" s="24" t="str">
        <f t="array" ref="Z91">IF($J91&lt;&gt;"Working",IF($M91&gt;0,$J91&amp;" — worked",$J91),IF($U91="Y","Present",IF($X91&lt;INDEX('08_Attendance_Rules'!$C$2:$C$5,MATCH($H91,'08_Attendance_Rules'!$A$2:$A$5,0)),"Absent",IF($X91&lt;INDEX('08_Attendance_Rules'!$B$2:$B$5,MATCH($H91,'08_Attendance_Rules'!$A$2:$A$5,0)),"Half Day",IF($T91="Y","Half Day","Present")))))</f>
        <v>Present</v>
      </c>
      <c r="AA91" s="11" t="str">
        <f t="shared" si="3"/>
        <v>12:09</v>
      </c>
      <c r="AB91" s="11" t="str">
        <f t="shared" si="4"/>
        <v>0:09</v>
      </c>
    </row>
    <row r="92" ht="15.0" customHeight="1">
      <c r="A92" s="9" t="s">
        <v>2225</v>
      </c>
      <c r="B92" s="9" t="s">
        <v>854</v>
      </c>
      <c r="C92" s="9" t="s">
        <v>855</v>
      </c>
      <c r="D92" s="9" t="s">
        <v>1165</v>
      </c>
      <c r="E92" s="9" t="s">
        <v>1653</v>
      </c>
      <c r="F92" s="9" t="s">
        <v>454</v>
      </c>
      <c r="G92" s="9" t="s">
        <v>454</v>
      </c>
      <c r="H92" s="9">
        <v>12.0</v>
      </c>
      <c r="I92" s="9">
        <v>720.0</v>
      </c>
      <c r="J92" s="9" t="s">
        <v>1655</v>
      </c>
      <c r="K92" s="9" t="s">
        <v>1493</v>
      </c>
      <c r="L92" s="9" t="s">
        <v>1498</v>
      </c>
      <c r="M92" s="9">
        <v>731.0</v>
      </c>
      <c r="N92" s="9">
        <v>60.0</v>
      </c>
      <c r="O92" s="9">
        <v>0.0</v>
      </c>
      <c r="P92" s="9">
        <v>0.0</v>
      </c>
      <c r="Q92" s="9" t="s">
        <v>355</v>
      </c>
      <c r="R92" s="9"/>
      <c r="S92" s="9"/>
      <c r="T92" s="9" t="s">
        <v>124</v>
      </c>
      <c r="U92" s="9" t="s">
        <v>124</v>
      </c>
      <c r="V92" s="9"/>
      <c r="W92" s="9"/>
      <c r="X92" s="9">
        <f t="shared" si="1"/>
        <v>731</v>
      </c>
      <c r="Y92" s="9">
        <f t="shared" si="2"/>
        <v>11</v>
      </c>
      <c r="Z92" s="23" t="str">
        <f t="array" ref="Z92">IF($J92&lt;&gt;"Working",IF($M92&gt;0,$J92&amp;" — worked",$J92),IF($U92="Y","Present",IF($X92&lt;INDEX('08_Attendance_Rules'!$C$2:$C$5,MATCH($H92,'08_Attendance_Rules'!$A$2:$A$5,0)),"Absent",IF($X92&lt;INDEX('08_Attendance_Rules'!$B$2:$B$5,MATCH($H92,'08_Attendance_Rules'!$A$2:$A$5,0)),"Half Day",IF($T92="Y","Half Day","Present")))))</f>
        <v>Present</v>
      </c>
      <c r="AA92" s="9" t="str">
        <f t="shared" si="3"/>
        <v>12:11</v>
      </c>
      <c r="AB92" s="9" t="str">
        <f t="shared" si="4"/>
        <v>0:11</v>
      </c>
    </row>
    <row r="93" ht="15.0" customHeight="1">
      <c r="A93" s="11" t="s">
        <v>2226</v>
      </c>
      <c r="B93" s="11" t="s">
        <v>854</v>
      </c>
      <c r="C93" s="11" t="s">
        <v>855</v>
      </c>
      <c r="D93" s="11" t="s">
        <v>593</v>
      </c>
      <c r="E93" s="11" t="s">
        <v>1698</v>
      </c>
      <c r="F93" s="11" t="s">
        <v>454</v>
      </c>
      <c r="G93" s="11" t="s">
        <v>454</v>
      </c>
      <c r="H93" s="11">
        <v>12.0</v>
      </c>
      <c r="I93" s="11">
        <v>720.0</v>
      </c>
      <c r="J93" s="11" t="s">
        <v>1655</v>
      </c>
      <c r="K93" s="11" t="s">
        <v>1500</v>
      </c>
      <c r="L93" s="11" t="s">
        <v>1503</v>
      </c>
      <c r="M93" s="11">
        <v>733.0</v>
      </c>
      <c r="N93" s="11">
        <v>60.0</v>
      </c>
      <c r="O93" s="11">
        <v>0.0</v>
      </c>
      <c r="P93" s="11">
        <v>0.0</v>
      </c>
      <c r="Q93" s="11" t="s">
        <v>355</v>
      </c>
      <c r="R93" s="11"/>
      <c r="S93" s="11"/>
      <c r="T93" s="11" t="s">
        <v>124</v>
      </c>
      <c r="U93" s="11" t="s">
        <v>124</v>
      </c>
      <c r="V93" s="11"/>
      <c r="W93" s="11"/>
      <c r="X93" s="11">
        <f t="shared" si="1"/>
        <v>733</v>
      </c>
      <c r="Y93" s="11">
        <f t="shared" si="2"/>
        <v>13</v>
      </c>
      <c r="Z93" s="24" t="str">
        <f t="array" ref="Z93">IF($J93&lt;&gt;"Working",IF($M93&gt;0,$J93&amp;" — worked",$J93),IF($U93="Y","Present",IF($X93&lt;INDEX('08_Attendance_Rules'!$C$2:$C$5,MATCH($H93,'08_Attendance_Rules'!$A$2:$A$5,0)),"Absent",IF($X93&lt;INDEX('08_Attendance_Rules'!$B$2:$B$5,MATCH($H93,'08_Attendance_Rules'!$A$2:$A$5,0)),"Half Day",IF($T93="Y","Half Day","Present")))))</f>
        <v>Present</v>
      </c>
      <c r="AA93" s="11" t="str">
        <f t="shared" si="3"/>
        <v>12:13</v>
      </c>
      <c r="AB93" s="11" t="str">
        <f t="shared" si="4"/>
        <v>0:13</v>
      </c>
    </row>
    <row r="94" ht="15.0" customHeight="1">
      <c r="A94" s="9" t="s">
        <v>2227</v>
      </c>
      <c r="B94" s="9" t="s">
        <v>854</v>
      </c>
      <c r="C94" s="9" t="s">
        <v>855</v>
      </c>
      <c r="D94" s="9" t="s">
        <v>1505</v>
      </c>
      <c r="E94" s="9" t="s">
        <v>1713</v>
      </c>
      <c r="F94" s="9" t="s">
        <v>454</v>
      </c>
      <c r="G94" s="9" t="s">
        <v>454</v>
      </c>
      <c r="H94" s="9">
        <v>12.0</v>
      </c>
      <c r="I94" s="9">
        <v>720.0</v>
      </c>
      <c r="J94" s="9" t="s">
        <v>1655</v>
      </c>
      <c r="K94" s="9" t="s">
        <v>1506</v>
      </c>
      <c r="L94" s="9" t="s">
        <v>1509</v>
      </c>
      <c r="M94" s="9">
        <v>730.0</v>
      </c>
      <c r="N94" s="9">
        <v>60.0</v>
      </c>
      <c r="O94" s="9">
        <v>0.0</v>
      </c>
      <c r="P94" s="9">
        <v>0.0</v>
      </c>
      <c r="Q94" s="9" t="s">
        <v>355</v>
      </c>
      <c r="R94" s="9"/>
      <c r="S94" s="9"/>
      <c r="T94" s="9" t="s">
        <v>124</v>
      </c>
      <c r="U94" s="9" t="s">
        <v>124</v>
      </c>
      <c r="V94" s="9"/>
      <c r="W94" s="9"/>
      <c r="X94" s="9">
        <f t="shared" si="1"/>
        <v>730</v>
      </c>
      <c r="Y94" s="9">
        <f t="shared" si="2"/>
        <v>10</v>
      </c>
      <c r="Z94" s="23" t="str">
        <f t="array" ref="Z94">IF($J94&lt;&gt;"Working",IF($M94&gt;0,$J94&amp;" — worked",$J94),IF($U94="Y","Present",IF($X94&lt;INDEX('08_Attendance_Rules'!$C$2:$C$5,MATCH($H94,'08_Attendance_Rules'!$A$2:$A$5,0)),"Absent",IF($X94&lt;INDEX('08_Attendance_Rules'!$B$2:$B$5,MATCH($H94,'08_Attendance_Rules'!$A$2:$A$5,0)),"Half Day",IF($T94="Y","Half Day","Present")))))</f>
        <v>Present</v>
      </c>
      <c r="AA94" s="9" t="str">
        <f t="shared" si="3"/>
        <v>12:10</v>
      </c>
      <c r="AB94" s="9" t="str">
        <f t="shared" si="4"/>
        <v>0:10</v>
      </c>
    </row>
    <row r="95" ht="15.0" customHeight="1">
      <c r="A95" s="11" t="s">
        <v>2228</v>
      </c>
      <c r="B95" s="11" t="s">
        <v>854</v>
      </c>
      <c r="C95" s="11" t="s">
        <v>855</v>
      </c>
      <c r="D95" s="11" t="s">
        <v>1511</v>
      </c>
      <c r="E95" s="11" t="s">
        <v>1740</v>
      </c>
      <c r="F95" s="11" t="s">
        <v>454</v>
      </c>
      <c r="G95" s="11" t="s">
        <v>454</v>
      </c>
      <c r="H95" s="11">
        <v>12.0</v>
      </c>
      <c r="I95" s="11">
        <v>720.0</v>
      </c>
      <c r="J95" s="11" t="s">
        <v>1655</v>
      </c>
      <c r="K95" s="11" t="s">
        <v>457</v>
      </c>
      <c r="L95" s="11" t="s">
        <v>1513</v>
      </c>
      <c r="M95" s="11">
        <v>734.0</v>
      </c>
      <c r="N95" s="11">
        <v>60.0</v>
      </c>
      <c r="O95" s="11">
        <v>0.0</v>
      </c>
      <c r="P95" s="11">
        <v>0.0</v>
      </c>
      <c r="Q95" s="11" t="s">
        <v>355</v>
      </c>
      <c r="R95" s="11"/>
      <c r="S95" s="11"/>
      <c r="T95" s="11" t="s">
        <v>124</v>
      </c>
      <c r="U95" s="11" t="s">
        <v>124</v>
      </c>
      <c r="V95" s="11"/>
      <c r="W95" s="11"/>
      <c r="X95" s="11">
        <f t="shared" si="1"/>
        <v>734</v>
      </c>
      <c r="Y95" s="11">
        <f t="shared" si="2"/>
        <v>14</v>
      </c>
      <c r="Z95" s="24" t="str">
        <f t="array" ref="Z95">IF($J95&lt;&gt;"Working",IF($M95&gt;0,$J95&amp;" — worked",$J95),IF($U95="Y","Present",IF($X95&lt;INDEX('08_Attendance_Rules'!$C$2:$C$5,MATCH($H95,'08_Attendance_Rules'!$A$2:$A$5,0)),"Absent",IF($X95&lt;INDEX('08_Attendance_Rules'!$B$2:$B$5,MATCH($H95,'08_Attendance_Rules'!$A$2:$A$5,0)),"Half Day",IF($T95="Y","Half Day","Present")))))</f>
        <v>Present</v>
      </c>
      <c r="AA95" s="11" t="str">
        <f t="shared" si="3"/>
        <v>12:14</v>
      </c>
      <c r="AB95" s="11" t="str">
        <f t="shared" si="4"/>
        <v>0:14</v>
      </c>
    </row>
    <row r="96" ht="15.0" customHeight="1">
      <c r="A96" s="9" t="s">
        <v>2229</v>
      </c>
      <c r="B96" s="9" t="s">
        <v>854</v>
      </c>
      <c r="C96" s="9" t="s">
        <v>855</v>
      </c>
      <c r="D96" s="9" t="s">
        <v>1515</v>
      </c>
      <c r="E96" s="9" t="s">
        <v>1753</v>
      </c>
      <c r="F96" s="9" t="s">
        <v>454</v>
      </c>
      <c r="G96" s="9" t="s">
        <v>454</v>
      </c>
      <c r="H96" s="9">
        <v>12.0</v>
      </c>
      <c r="I96" s="9">
        <v>720.0</v>
      </c>
      <c r="J96" s="9" t="s">
        <v>1655</v>
      </c>
      <c r="K96" s="9" t="s">
        <v>1516</v>
      </c>
      <c r="L96" s="9" t="s">
        <v>1518</v>
      </c>
      <c r="M96" s="9">
        <v>732.0</v>
      </c>
      <c r="N96" s="9">
        <v>60.0</v>
      </c>
      <c r="O96" s="9">
        <v>0.0</v>
      </c>
      <c r="P96" s="9">
        <v>0.0</v>
      </c>
      <c r="Q96" s="9" t="s">
        <v>355</v>
      </c>
      <c r="R96" s="9"/>
      <c r="S96" s="9"/>
      <c r="T96" s="9" t="s">
        <v>124</v>
      </c>
      <c r="U96" s="9" t="s">
        <v>124</v>
      </c>
      <c r="V96" s="9"/>
      <c r="W96" s="9"/>
      <c r="X96" s="9">
        <f t="shared" si="1"/>
        <v>732</v>
      </c>
      <c r="Y96" s="9">
        <f t="shared" si="2"/>
        <v>12</v>
      </c>
      <c r="Z96" s="23" t="str">
        <f t="array" ref="Z96">IF($J96&lt;&gt;"Working",IF($M96&gt;0,$J96&amp;" — worked",$J96),IF($U96="Y","Present",IF($X96&lt;INDEX('08_Attendance_Rules'!$C$2:$C$5,MATCH($H96,'08_Attendance_Rules'!$A$2:$A$5,0)),"Absent",IF($X96&lt;INDEX('08_Attendance_Rules'!$B$2:$B$5,MATCH($H96,'08_Attendance_Rules'!$A$2:$A$5,0)),"Half Day",IF($T96="Y","Half Day","Present")))))</f>
        <v>Present</v>
      </c>
      <c r="AA96" s="9" t="str">
        <f t="shared" si="3"/>
        <v>12:12</v>
      </c>
      <c r="AB96" s="9" t="str">
        <f t="shared" si="4"/>
        <v>0:12</v>
      </c>
    </row>
    <row r="97" ht="21.75" customHeight="1">
      <c r="A97" s="11" t="s">
        <v>2230</v>
      </c>
      <c r="B97" s="11" t="s">
        <v>854</v>
      </c>
      <c r="C97" s="11" t="s">
        <v>855</v>
      </c>
      <c r="D97" s="11" t="s">
        <v>1359</v>
      </c>
      <c r="E97" s="11" t="s">
        <v>1763</v>
      </c>
      <c r="F97" s="11" t="s">
        <v>454</v>
      </c>
      <c r="G97" s="11" t="s">
        <v>454</v>
      </c>
      <c r="H97" s="11">
        <v>12.0</v>
      </c>
      <c r="I97" s="11">
        <v>720.0</v>
      </c>
      <c r="J97" s="11" t="s">
        <v>1765</v>
      </c>
      <c r="K97" s="11" t="s">
        <v>1744</v>
      </c>
      <c r="L97" s="11" t="s">
        <v>1539</v>
      </c>
      <c r="M97" s="11">
        <v>728.0</v>
      </c>
      <c r="N97" s="11">
        <v>60.0</v>
      </c>
      <c r="O97" s="11">
        <v>0.0</v>
      </c>
      <c r="P97" s="11">
        <v>0.0</v>
      </c>
      <c r="Q97" s="11" t="s">
        <v>355</v>
      </c>
      <c r="R97" s="11"/>
      <c r="S97" s="11"/>
      <c r="T97" s="11" t="s">
        <v>124</v>
      </c>
      <c r="U97" s="11" t="s">
        <v>124</v>
      </c>
      <c r="V97" s="11" t="s">
        <v>2231</v>
      </c>
      <c r="W97" s="11"/>
      <c r="X97" s="11">
        <f t="shared" si="1"/>
        <v>728</v>
      </c>
      <c r="Y97" s="11">
        <f t="shared" si="2"/>
        <v>728</v>
      </c>
      <c r="Z97" s="24" t="str">
        <f t="array" ref="Z97">IF($J97&lt;&gt;"Working",IF($M97&gt;0,$J97&amp;" — worked",$J97),IF($U97="Y","Present",IF($X97&lt;INDEX('08_Attendance_Rules'!$C$2:$C$5,MATCH($H97,'08_Attendance_Rules'!$A$2:$A$5,0)),"Absent",IF($X97&lt;INDEX('08_Attendance_Rules'!$B$2:$B$5,MATCH($H97,'08_Attendance_Rules'!$A$2:$A$5,0)),"Half Day",IF($T97="Y","Half Day","Present")))))</f>
        <v>Weekly Off — worked</v>
      </c>
      <c r="AA97" s="11" t="str">
        <f t="shared" si="3"/>
        <v>12:08</v>
      </c>
      <c r="AB97" s="11" t="str">
        <f t="shared" si="4"/>
        <v>12:08</v>
      </c>
    </row>
    <row r="98" ht="15.0" customHeight="1">
      <c r="A98" s="9" t="s">
        <v>2238</v>
      </c>
      <c r="B98" s="9" t="s">
        <v>854</v>
      </c>
      <c r="C98" s="9" t="s">
        <v>855</v>
      </c>
      <c r="D98" s="9" t="s">
        <v>1332</v>
      </c>
      <c r="E98" s="9" t="s">
        <v>1773</v>
      </c>
      <c r="F98" s="9" t="s">
        <v>454</v>
      </c>
      <c r="G98" s="9" t="s">
        <v>454</v>
      </c>
      <c r="H98" s="9">
        <v>12.0</v>
      </c>
      <c r="I98" s="9">
        <v>720.0</v>
      </c>
      <c r="J98" s="9" t="s">
        <v>1655</v>
      </c>
      <c r="K98" s="9" t="s">
        <v>1520</v>
      </c>
      <c r="L98" s="9" t="s">
        <v>1522</v>
      </c>
      <c r="M98" s="9">
        <v>743.0</v>
      </c>
      <c r="N98" s="9">
        <v>60.0</v>
      </c>
      <c r="O98" s="9">
        <v>0.0</v>
      </c>
      <c r="P98" s="9">
        <v>0.0</v>
      </c>
      <c r="Q98" s="9" t="s">
        <v>355</v>
      </c>
      <c r="R98" s="9"/>
      <c r="S98" s="9"/>
      <c r="T98" s="9" t="s">
        <v>124</v>
      </c>
      <c r="U98" s="9" t="s">
        <v>124</v>
      </c>
      <c r="V98" s="9"/>
      <c r="W98" s="9"/>
      <c r="X98" s="9">
        <f t="shared" si="1"/>
        <v>743</v>
      </c>
      <c r="Y98" s="9">
        <f t="shared" si="2"/>
        <v>23</v>
      </c>
      <c r="Z98" s="23" t="str">
        <f t="array" ref="Z98">IF($J98&lt;&gt;"Working",IF($M98&gt;0,$J98&amp;" — worked",$J98),IF($U98="Y","Present",IF($X98&lt;INDEX('08_Attendance_Rules'!$C$2:$C$5,MATCH($H98,'08_Attendance_Rules'!$A$2:$A$5,0)),"Absent",IF($X98&lt;INDEX('08_Attendance_Rules'!$B$2:$B$5,MATCH($H98,'08_Attendance_Rules'!$A$2:$A$5,0)),"Half Day",IF($T98="Y","Half Day","Present")))))</f>
        <v>Present</v>
      </c>
      <c r="AA98" s="9" t="str">
        <f t="shared" si="3"/>
        <v>12:23</v>
      </c>
      <c r="AB98" s="9" t="str">
        <f t="shared" si="4"/>
        <v>0:23</v>
      </c>
    </row>
    <row r="99" ht="15.0" customHeight="1">
      <c r="A99" s="11" t="s">
        <v>2264</v>
      </c>
      <c r="B99" s="11" t="s">
        <v>854</v>
      </c>
      <c r="C99" s="11" t="s">
        <v>855</v>
      </c>
      <c r="D99" s="11" t="s">
        <v>1524</v>
      </c>
      <c r="E99" s="11" t="s">
        <v>1653</v>
      </c>
      <c r="F99" s="11" t="s">
        <v>454</v>
      </c>
      <c r="G99" s="11" t="s">
        <v>454</v>
      </c>
      <c r="H99" s="11">
        <v>12.0</v>
      </c>
      <c r="I99" s="11">
        <v>720.0</v>
      </c>
      <c r="J99" s="11" t="s">
        <v>1655</v>
      </c>
      <c r="K99" s="11" t="s">
        <v>472</v>
      </c>
      <c r="L99" s="11" t="s">
        <v>1571</v>
      </c>
      <c r="M99" s="11">
        <v>726.0</v>
      </c>
      <c r="N99" s="11">
        <v>60.0</v>
      </c>
      <c r="O99" s="11">
        <v>0.0</v>
      </c>
      <c r="P99" s="11">
        <v>0.0</v>
      </c>
      <c r="Q99" s="11" t="s">
        <v>355</v>
      </c>
      <c r="R99" s="11"/>
      <c r="S99" s="11"/>
      <c r="T99" s="11" t="s">
        <v>124</v>
      </c>
      <c r="U99" s="11" t="s">
        <v>124</v>
      </c>
      <c r="V99" s="11"/>
      <c r="W99" s="11"/>
      <c r="X99" s="11">
        <f t="shared" si="1"/>
        <v>726</v>
      </c>
      <c r="Y99" s="11">
        <f t="shared" si="2"/>
        <v>6</v>
      </c>
      <c r="Z99" s="24" t="str">
        <f t="array" ref="Z99">IF($J99&lt;&gt;"Working",IF($M99&gt;0,$J99&amp;" — worked",$J99),IF($U99="Y","Present",IF($X99&lt;INDEX('08_Attendance_Rules'!$C$2:$C$5,MATCH($H99,'08_Attendance_Rules'!$A$2:$A$5,0)),"Absent",IF($X99&lt;INDEX('08_Attendance_Rules'!$B$2:$B$5,MATCH($H99,'08_Attendance_Rules'!$A$2:$A$5,0)),"Half Day",IF($T99="Y","Half Day","Present")))))</f>
        <v>Present</v>
      </c>
      <c r="AA99" s="11" t="str">
        <f t="shared" si="3"/>
        <v>12:06</v>
      </c>
      <c r="AB99" s="11" t="str">
        <f t="shared" si="4"/>
        <v>0:06</v>
      </c>
    </row>
    <row r="100" ht="15.0" customHeight="1">
      <c r="A100" s="9" t="s">
        <v>2273</v>
      </c>
      <c r="B100" s="9" t="s">
        <v>854</v>
      </c>
      <c r="C100" s="9" t="s">
        <v>855</v>
      </c>
      <c r="D100" s="9" t="s">
        <v>1377</v>
      </c>
      <c r="E100" s="9" t="s">
        <v>1698</v>
      </c>
      <c r="F100" s="9" t="s">
        <v>454</v>
      </c>
      <c r="G100" s="9" t="s">
        <v>454</v>
      </c>
      <c r="H100" s="9">
        <v>12.0</v>
      </c>
      <c r="I100" s="9">
        <v>720.0</v>
      </c>
      <c r="J100" s="9" t="s">
        <v>1655</v>
      </c>
      <c r="K100" s="9" t="s">
        <v>1552</v>
      </c>
      <c r="L100" s="9" t="s">
        <v>1574</v>
      </c>
      <c r="M100" s="9">
        <v>732.0</v>
      </c>
      <c r="N100" s="9">
        <v>60.0</v>
      </c>
      <c r="O100" s="9">
        <v>0.0</v>
      </c>
      <c r="P100" s="9">
        <v>0.0</v>
      </c>
      <c r="Q100" s="9" t="s">
        <v>355</v>
      </c>
      <c r="R100" s="9"/>
      <c r="S100" s="9"/>
      <c r="T100" s="9" t="s">
        <v>124</v>
      </c>
      <c r="U100" s="9" t="s">
        <v>124</v>
      </c>
      <c r="V100" s="9"/>
      <c r="W100" s="9"/>
      <c r="X100" s="9">
        <f t="shared" si="1"/>
        <v>732</v>
      </c>
      <c r="Y100" s="9">
        <f t="shared" si="2"/>
        <v>12</v>
      </c>
      <c r="Z100" s="23" t="str">
        <f t="array" ref="Z100">IF($J100&lt;&gt;"Working",IF($M100&gt;0,$J100&amp;" — worked",$J100),IF($U100="Y","Present",IF($X100&lt;INDEX('08_Attendance_Rules'!$C$2:$C$5,MATCH($H100,'08_Attendance_Rules'!$A$2:$A$5,0)),"Absent",IF($X100&lt;INDEX('08_Attendance_Rules'!$B$2:$B$5,MATCH($H100,'08_Attendance_Rules'!$A$2:$A$5,0)),"Half Day",IF($T100="Y","Half Day","Present")))))</f>
        <v>Present</v>
      </c>
      <c r="AA100" s="9" t="str">
        <f t="shared" si="3"/>
        <v>12:12</v>
      </c>
      <c r="AB100" s="9" t="str">
        <f t="shared" si="4"/>
        <v>0:12</v>
      </c>
    </row>
    <row r="101" ht="15.0" customHeight="1">
      <c r="A101" s="11" t="s">
        <v>2276</v>
      </c>
      <c r="B101" s="11" t="s">
        <v>854</v>
      </c>
      <c r="C101" s="11" t="s">
        <v>855</v>
      </c>
      <c r="D101" s="11" t="s">
        <v>1355</v>
      </c>
      <c r="E101" s="11" t="s">
        <v>1713</v>
      </c>
      <c r="F101" s="11" t="s">
        <v>454</v>
      </c>
      <c r="G101" s="11" t="s">
        <v>454</v>
      </c>
      <c r="H101" s="11">
        <v>12.0</v>
      </c>
      <c r="I101" s="11">
        <v>720.0</v>
      </c>
      <c r="J101" s="11" t="s">
        <v>1655</v>
      </c>
      <c r="K101" s="11" t="s">
        <v>1537</v>
      </c>
      <c r="L101" s="11" t="s">
        <v>1539</v>
      </c>
      <c r="M101" s="11">
        <v>731.0</v>
      </c>
      <c r="N101" s="11">
        <v>60.0</v>
      </c>
      <c r="O101" s="11">
        <v>0.0</v>
      </c>
      <c r="P101" s="11">
        <v>0.0</v>
      </c>
      <c r="Q101" s="11" t="s">
        <v>355</v>
      </c>
      <c r="R101" s="11">
        <v>1.0</v>
      </c>
      <c r="S101" s="11"/>
      <c r="T101" s="11" t="s">
        <v>124</v>
      </c>
      <c r="U101" s="11" t="s">
        <v>124</v>
      </c>
      <c r="V101" s="11"/>
      <c r="W101" s="11"/>
      <c r="X101" s="11">
        <f t="shared" si="1"/>
        <v>731</v>
      </c>
      <c r="Y101" s="11">
        <f t="shared" si="2"/>
        <v>11</v>
      </c>
      <c r="Z101" s="24" t="str">
        <f t="array" ref="Z101">IF($J101&lt;&gt;"Working",IF($M101&gt;0,$J101&amp;" — worked",$J101),IF($U101="Y","Present",IF($X101&lt;INDEX('08_Attendance_Rules'!$C$2:$C$5,MATCH($H101,'08_Attendance_Rules'!$A$2:$A$5,0)),"Absent",IF($X101&lt;INDEX('08_Attendance_Rules'!$B$2:$B$5,MATCH($H101,'08_Attendance_Rules'!$A$2:$A$5,0)),"Half Day",IF($T101="Y","Half Day","Present")))))</f>
        <v>Present</v>
      </c>
      <c r="AA101" s="11" t="str">
        <f t="shared" si="3"/>
        <v>12:11</v>
      </c>
      <c r="AB101" s="11" t="str">
        <f t="shared" si="4"/>
        <v>0:11</v>
      </c>
    </row>
    <row r="102" ht="15.0" customHeight="1">
      <c r="A102" s="9" t="s">
        <v>2282</v>
      </c>
      <c r="B102" s="9" t="s">
        <v>854</v>
      </c>
      <c r="C102" s="9" t="s">
        <v>855</v>
      </c>
      <c r="D102" s="9" t="s">
        <v>1459</v>
      </c>
      <c r="E102" s="9" t="s">
        <v>1740</v>
      </c>
      <c r="F102" s="9" t="s">
        <v>454</v>
      </c>
      <c r="G102" s="9" t="s">
        <v>454</v>
      </c>
      <c r="H102" s="9">
        <v>12.0</v>
      </c>
      <c r="I102" s="9">
        <v>720.0</v>
      </c>
      <c r="J102" s="9" t="s">
        <v>1655</v>
      </c>
      <c r="K102" s="9" t="s">
        <v>1541</v>
      </c>
      <c r="L102" s="9" t="s">
        <v>1543</v>
      </c>
      <c r="M102" s="9">
        <v>732.0</v>
      </c>
      <c r="N102" s="9">
        <v>60.0</v>
      </c>
      <c r="O102" s="9">
        <v>0.0</v>
      </c>
      <c r="P102" s="9">
        <v>0.0</v>
      </c>
      <c r="Q102" s="9" t="s">
        <v>355</v>
      </c>
      <c r="R102" s="9"/>
      <c r="S102" s="9"/>
      <c r="T102" s="9" t="s">
        <v>124</v>
      </c>
      <c r="U102" s="9" t="s">
        <v>124</v>
      </c>
      <c r="V102" s="9"/>
      <c r="W102" s="9"/>
      <c r="X102" s="9">
        <f t="shared" si="1"/>
        <v>732</v>
      </c>
      <c r="Y102" s="9">
        <f t="shared" si="2"/>
        <v>12</v>
      </c>
      <c r="Z102" s="23" t="str">
        <f t="array" ref="Z102">IF($J102&lt;&gt;"Working",IF($M102&gt;0,$J102&amp;" — worked",$J102),IF($U102="Y","Present",IF($X102&lt;INDEX('08_Attendance_Rules'!$C$2:$C$5,MATCH($H102,'08_Attendance_Rules'!$A$2:$A$5,0)),"Absent",IF($X102&lt;INDEX('08_Attendance_Rules'!$B$2:$B$5,MATCH($H102,'08_Attendance_Rules'!$A$2:$A$5,0)),"Half Day",IF($T102="Y","Half Day","Present")))))</f>
        <v>Present</v>
      </c>
      <c r="AA102" s="9" t="str">
        <f t="shared" si="3"/>
        <v>12:12</v>
      </c>
      <c r="AB102" s="9" t="str">
        <f t="shared" si="4"/>
        <v>0:12</v>
      </c>
    </row>
    <row r="103" ht="15.0" customHeight="1">
      <c r="A103" s="11" t="s">
        <v>2287</v>
      </c>
      <c r="B103" s="11" t="s">
        <v>854</v>
      </c>
      <c r="C103" s="11" t="s">
        <v>855</v>
      </c>
      <c r="D103" s="11" t="s">
        <v>1545</v>
      </c>
      <c r="E103" s="11" t="s">
        <v>1753</v>
      </c>
      <c r="F103" s="11" t="s">
        <v>454</v>
      </c>
      <c r="G103" s="11" t="s">
        <v>454</v>
      </c>
      <c r="H103" s="11">
        <v>12.0</v>
      </c>
      <c r="I103" s="11">
        <v>720.0</v>
      </c>
      <c r="J103" s="11" t="s">
        <v>1655</v>
      </c>
      <c r="K103" s="11" t="s">
        <v>1546</v>
      </c>
      <c r="L103" s="11" t="s">
        <v>1548</v>
      </c>
      <c r="M103" s="11">
        <v>737.0</v>
      </c>
      <c r="N103" s="11">
        <v>60.0</v>
      </c>
      <c r="O103" s="11">
        <v>0.0</v>
      </c>
      <c r="P103" s="11">
        <v>0.0</v>
      </c>
      <c r="Q103" s="11" t="s">
        <v>355</v>
      </c>
      <c r="R103" s="11">
        <v>2.0</v>
      </c>
      <c r="S103" s="11"/>
      <c r="T103" s="11" t="s">
        <v>124</v>
      </c>
      <c r="U103" s="11" t="s">
        <v>124</v>
      </c>
      <c r="V103" s="11"/>
      <c r="W103" s="11"/>
      <c r="X103" s="11">
        <f t="shared" si="1"/>
        <v>737</v>
      </c>
      <c r="Y103" s="11">
        <f t="shared" si="2"/>
        <v>17</v>
      </c>
      <c r="Z103" s="24" t="str">
        <f t="array" ref="Z103">IF($J103&lt;&gt;"Working",IF($M103&gt;0,$J103&amp;" — worked",$J103),IF($U103="Y","Present",IF($X103&lt;INDEX('08_Attendance_Rules'!$C$2:$C$5,MATCH($H103,'08_Attendance_Rules'!$A$2:$A$5,0)),"Absent",IF($X103&lt;INDEX('08_Attendance_Rules'!$B$2:$B$5,MATCH($H103,'08_Attendance_Rules'!$A$2:$A$5,0)),"Half Day",IF($T103="Y","Half Day","Present")))))</f>
        <v>Present</v>
      </c>
      <c r="AA103" s="11" t="str">
        <f t="shared" si="3"/>
        <v>12:17</v>
      </c>
      <c r="AB103" s="11" t="str">
        <f t="shared" si="4"/>
        <v>0:17</v>
      </c>
    </row>
    <row r="104" ht="15.0" customHeight="1">
      <c r="A104" s="9" t="s">
        <v>2294</v>
      </c>
      <c r="B104" s="9" t="s">
        <v>854</v>
      </c>
      <c r="C104" s="9" t="s">
        <v>855</v>
      </c>
      <c r="D104" s="9" t="s">
        <v>1409</v>
      </c>
      <c r="E104" s="9" t="s">
        <v>1763</v>
      </c>
      <c r="F104" s="9" t="s">
        <v>454</v>
      </c>
      <c r="G104" s="9" t="s">
        <v>454</v>
      </c>
      <c r="H104" s="9">
        <v>12.0</v>
      </c>
      <c r="I104" s="9">
        <v>720.0</v>
      </c>
      <c r="J104" s="9" t="s">
        <v>1765</v>
      </c>
      <c r="K104" s="9"/>
      <c r="L104" s="9"/>
      <c r="M104" s="9">
        <v>0.0</v>
      </c>
      <c r="N104" s="9">
        <v>0.0</v>
      </c>
      <c r="O104" s="9">
        <v>0.0</v>
      </c>
      <c r="P104" s="9">
        <v>0.0</v>
      </c>
      <c r="Q104" s="9" t="s">
        <v>355</v>
      </c>
      <c r="R104" s="9"/>
      <c r="S104" s="9"/>
      <c r="T104" s="9" t="s">
        <v>124</v>
      </c>
      <c r="U104" s="9" t="s">
        <v>124</v>
      </c>
      <c r="V104" s="9"/>
      <c r="W104" s="9"/>
      <c r="X104" s="9">
        <f t="shared" si="1"/>
        <v>0</v>
      </c>
      <c r="Y104" s="9">
        <f t="shared" si="2"/>
        <v>0</v>
      </c>
      <c r="Z104" s="23" t="str">
        <f t="array" ref="Z104">IF($J104&lt;&gt;"Working",IF($M104&gt;0,$J104&amp;" — worked",$J104),IF($U104="Y","Present",IF($X104&lt;INDEX('08_Attendance_Rules'!$C$2:$C$5,MATCH($H104,'08_Attendance_Rules'!$A$2:$A$5,0)),"Absent",IF($X104&lt;INDEX('08_Attendance_Rules'!$B$2:$B$5,MATCH($H104,'08_Attendance_Rules'!$A$2:$A$5,0)),"Half Day",IF($T104="Y","Half Day","Present")))))</f>
        <v>Weekly Off</v>
      </c>
      <c r="AA104" s="9" t="str">
        <f t="shared" si="3"/>
        <v>-</v>
      </c>
      <c r="AB104" s="9" t="str">
        <f t="shared" si="4"/>
        <v>-</v>
      </c>
    </row>
    <row r="105" ht="15.0" customHeight="1">
      <c r="A105" s="11" t="s">
        <v>2299</v>
      </c>
      <c r="B105" s="11" t="s">
        <v>854</v>
      </c>
      <c r="C105" s="11" t="s">
        <v>855</v>
      </c>
      <c r="D105" s="11" t="s">
        <v>1337</v>
      </c>
      <c r="E105" s="11" t="s">
        <v>1773</v>
      </c>
      <c r="F105" s="11" t="s">
        <v>454</v>
      </c>
      <c r="G105" s="11" t="s">
        <v>454</v>
      </c>
      <c r="H105" s="11">
        <v>12.0</v>
      </c>
      <c r="I105" s="11">
        <v>720.0</v>
      </c>
      <c r="J105" s="11" t="s">
        <v>1655</v>
      </c>
      <c r="K105" s="11" t="s">
        <v>457</v>
      </c>
      <c r="L105" s="11" t="s">
        <v>1535</v>
      </c>
      <c r="M105" s="11">
        <v>730.0</v>
      </c>
      <c r="N105" s="11">
        <v>60.0</v>
      </c>
      <c r="O105" s="11">
        <v>0.0</v>
      </c>
      <c r="P105" s="11">
        <v>0.0</v>
      </c>
      <c r="Q105" s="11" t="s">
        <v>355</v>
      </c>
      <c r="R105" s="11"/>
      <c r="S105" s="11"/>
      <c r="T105" s="11" t="s">
        <v>124</v>
      </c>
      <c r="U105" s="11" t="s">
        <v>124</v>
      </c>
      <c r="V105" s="11"/>
      <c r="W105" s="11"/>
      <c r="X105" s="11">
        <f t="shared" si="1"/>
        <v>730</v>
      </c>
      <c r="Y105" s="11">
        <f t="shared" si="2"/>
        <v>10</v>
      </c>
      <c r="Z105" s="24" t="str">
        <f t="array" ref="Z105">IF($J105&lt;&gt;"Working",IF($M105&gt;0,$J105&amp;" — worked",$J105),IF($U105="Y","Present",IF($X105&lt;INDEX('08_Attendance_Rules'!$C$2:$C$5,MATCH($H105,'08_Attendance_Rules'!$A$2:$A$5,0)),"Absent",IF($X105&lt;INDEX('08_Attendance_Rules'!$B$2:$B$5,MATCH($H105,'08_Attendance_Rules'!$A$2:$A$5,0)),"Half Day",IF($T105="Y","Half Day","Present")))))</f>
        <v>Present</v>
      </c>
      <c r="AA105" s="11" t="str">
        <f t="shared" si="3"/>
        <v>12:10</v>
      </c>
      <c r="AB105" s="11" t="str">
        <f t="shared" si="4"/>
        <v>0:10</v>
      </c>
    </row>
    <row r="106" ht="15.0" customHeight="1">
      <c r="A106" s="9" t="s">
        <v>2300</v>
      </c>
      <c r="B106" s="9" t="s">
        <v>854</v>
      </c>
      <c r="C106" s="9" t="s">
        <v>855</v>
      </c>
      <c r="D106" s="9" t="s">
        <v>531</v>
      </c>
      <c r="E106" s="9" t="s">
        <v>1653</v>
      </c>
      <c r="F106" s="9" t="s">
        <v>454</v>
      </c>
      <c r="G106" s="9" t="s">
        <v>454</v>
      </c>
      <c r="H106" s="9">
        <v>12.0</v>
      </c>
      <c r="I106" s="9">
        <v>720.0</v>
      </c>
      <c r="J106" s="9" t="s">
        <v>1655</v>
      </c>
      <c r="K106" s="9" t="s">
        <v>1552</v>
      </c>
      <c r="L106" s="9" t="s">
        <v>1498</v>
      </c>
      <c r="M106" s="9">
        <v>729.0</v>
      </c>
      <c r="N106" s="9">
        <v>60.0</v>
      </c>
      <c r="O106" s="9">
        <v>0.0</v>
      </c>
      <c r="P106" s="9">
        <v>0.0</v>
      </c>
      <c r="Q106" s="9" t="s">
        <v>355</v>
      </c>
      <c r="R106" s="9"/>
      <c r="S106" s="9"/>
      <c r="T106" s="9" t="s">
        <v>124</v>
      </c>
      <c r="U106" s="9" t="s">
        <v>124</v>
      </c>
      <c r="V106" s="9"/>
      <c r="W106" s="9"/>
      <c r="X106" s="9">
        <f t="shared" si="1"/>
        <v>729</v>
      </c>
      <c r="Y106" s="9">
        <f t="shared" si="2"/>
        <v>9</v>
      </c>
      <c r="Z106" s="23" t="str">
        <f t="array" ref="Z106">IF($J106&lt;&gt;"Working",IF($M106&gt;0,$J106&amp;" — worked",$J106),IF($U106="Y","Present",IF($X106&lt;INDEX('08_Attendance_Rules'!$C$2:$C$5,MATCH($H106,'08_Attendance_Rules'!$A$2:$A$5,0)),"Absent",IF($X106&lt;INDEX('08_Attendance_Rules'!$B$2:$B$5,MATCH($H106,'08_Attendance_Rules'!$A$2:$A$5,0)),"Half Day",IF($T106="Y","Half Day","Present")))))</f>
        <v>Present</v>
      </c>
      <c r="AA106" s="9" t="str">
        <f t="shared" si="3"/>
        <v>12:09</v>
      </c>
      <c r="AB106" s="9" t="str">
        <f t="shared" si="4"/>
        <v>0:09</v>
      </c>
    </row>
    <row r="107" ht="15.0" customHeight="1">
      <c r="A107" s="11" t="s">
        <v>2301</v>
      </c>
      <c r="B107" s="11" t="s">
        <v>889</v>
      </c>
      <c r="C107" s="11" t="s">
        <v>890</v>
      </c>
      <c r="D107" s="11" t="s">
        <v>1165</v>
      </c>
      <c r="E107" s="11" t="s">
        <v>1653</v>
      </c>
      <c r="F107" s="11" t="s">
        <v>454</v>
      </c>
      <c r="G107" s="11" t="s">
        <v>454</v>
      </c>
      <c r="H107" s="11">
        <v>12.0</v>
      </c>
      <c r="I107" s="11">
        <v>720.0</v>
      </c>
      <c r="J107" s="11" t="s">
        <v>1655</v>
      </c>
      <c r="K107" s="11" t="s">
        <v>1493</v>
      </c>
      <c r="L107" s="11" t="s">
        <v>1498</v>
      </c>
      <c r="M107" s="11">
        <v>731.0</v>
      </c>
      <c r="N107" s="11">
        <v>60.0</v>
      </c>
      <c r="O107" s="11">
        <v>0.0</v>
      </c>
      <c r="P107" s="11">
        <v>0.0</v>
      </c>
      <c r="Q107" s="11" t="s">
        <v>355</v>
      </c>
      <c r="R107" s="11"/>
      <c r="S107" s="11"/>
      <c r="T107" s="11" t="s">
        <v>124</v>
      </c>
      <c r="U107" s="11" t="s">
        <v>124</v>
      </c>
      <c r="V107" s="11"/>
      <c r="W107" s="11"/>
      <c r="X107" s="11">
        <f t="shared" si="1"/>
        <v>731</v>
      </c>
      <c r="Y107" s="11">
        <f t="shared" si="2"/>
        <v>11</v>
      </c>
      <c r="Z107" s="24" t="str">
        <f t="array" ref="Z107">IF($J107&lt;&gt;"Working",IF($M107&gt;0,$J107&amp;" — worked",$J107),IF($U107="Y","Present",IF($X107&lt;INDEX('08_Attendance_Rules'!$C$2:$C$5,MATCH($H107,'08_Attendance_Rules'!$A$2:$A$5,0)),"Absent",IF($X107&lt;INDEX('08_Attendance_Rules'!$B$2:$B$5,MATCH($H107,'08_Attendance_Rules'!$A$2:$A$5,0)),"Half Day",IF($T107="Y","Half Day","Present")))))</f>
        <v>Present</v>
      </c>
      <c r="AA107" s="11" t="str">
        <f t="shared" si="3"/>
        <v>12:11</v>
      </c>
      <c r="AB107" s="11" t="str">
        <f t="shared" si="4"/>
        <v>0:11</v>
      </c>
    </row>
    <row r="108" ht="15.0" customHeight="1">
      <c r="A108" s="9" t="s">
        <v>2302</v>
      </c>
      <c r="B108" s="9" t="s">
        <v>889</v>
      </c>
      <c r="C108" s="9" t="s">
        <v>890</v>
      </c>
      <c r="D108" s="9" t="s">
        <v>593</v>
      </c>
      <c r="E108" s="9" t="s">
        <v>1698</v>
      </c>
      <c r="F108" s="9" t="s">
        <v>454</v>
      </c>
      <c r="G108" s="9" t="s">
        <v>454</v>
      </c>
      <c r="H108" s="9">
        <v>12.0</v>
      </c>
      <c r="I108" s="9">
        <v>720.0</v>
      </c>
      <c r="J108" s="9" t="s">
        <v>1655</v>
      </c>
      <c r="K108" s="9" t="s">
        <v>1500</v>
      </c>
      <c r="L108" s="9" t="s">
        <v>1503</v>
      </c>
      <c r="M108" s="9">
        <v>733.0</v>
      </c>
      <c r="N108" s="9">
        <v>60.0</v>
      </c>
      <c r="O108" s="9">
        <v>0.0</v>
      </c>
      <c r="P108" s="9">
        <v>0.0</v>
      </c>
      <c r="Q108" s="9" t="s">
        <v>355</v>
      </c>
      <c r="R108" s="9"/>
      <c r="S108" s="9"/>
      <c r="T108" s="9" t="s">
        <v>124</v>
      </c>
      <c r="U108" s="9" t="s">
        <v>124</v>
      </c>
      <c r="V108" s="9"/>
      <c r="W108" s="9"/>
      <c r="X108" s="9">
        <f t="shared" si="1"/>
        <v>733</v>
      </c>
      <c r="Y108" s="9">
        <f t="shared" si="2"/>
        <v>13</v>
      </c>
      <c r="Z108" s="23" t="str">
        <f t="array" ref="Z108">IF($J108&lt;&gt;"Working",IF($M108&gt;0,$J108&amp;" — worked",$J108),IF($U108="Y","Present",IF($X108&lt;INDEX('08_Attendance_Rules'!$C$2:$C$5,MATCH($H108,'08_Attendance_Rules'!$A$2:$A$5,0)),"Absent",IF($X108&lt;INDEX('08_Attendance_Rules'!$B$2:$B$5,MATCH($H108,'08_Attendance_Rules'!$A$2:$A$5,0)),"Half Day",IF($T108="Y","Half Day","Present")))))</f>
        <v>Present</v>
      </c>
      <c r="AA108" s="9" t="str">
        <f t="shared" si="3"/>
        <v>12:13</v>
      </c>
      <c r="AB108" s="9" t="str">
        <f t="shared" si="4"/>
        <v>0:13</v>
      </c>
    </row>
    <row r="109" ht="15.0" customHeight="1">
      <c r="A109" s="11" t="s">
        <v>2303</v>
      </c>
      <c r="B109" s="11" t="s">
        <v>889</v>
      </c>
      <c r="C109" s="11" t="s">
        <v>890</v>
      </c>
      <c r="D109" s="11" t="s">
        <v>1505</v>
      </c>
      <c r="E109" s="11" t="s">
        <v>1713</v>
      </c>
      <c r="F109" s="11" t="s">
        <v>454</v>
      </c>
      <c r="G109" s="11" t="s">
        <v>454</v>
      </c>
      <c r="H109" s="11">
        <v>12.0</v>
      </c>
      <c r="I109" s="11">
        <v>720.0</v>
      </c>
      <c r="J109" s="11" t="s">
        <v>1655</v>
      </c>
      <c r="K109" s="11" t="s">
        <v>1506</v>
      </c>
      <c r="L109" s="11" t="s">
        <v>1509</v>
      </c>
      <c r="M109" s="11">
        <v>730.0</v>
      </c>
      <c r="N109" s="11">
        <v>60.0</v>
      </c>
      <c r="O109" s="11">
        <v>0.0</v>
      </c>
      <c r="P109" s="11">
        <v>0.0</v>
      </c>
      <c r="Q109" s="11" t="s">
        <v>355</v>
      </c>
      <c r="R109" s="11"/>
      <c r="S109" s="11"/>
      <c r="T109" s="11" t="s">
        <v>124</v>
      </c>
      <c r="U109" s="11" t="s">
        <v>124</v>
      </c>
      <c r="V109" s="11"/>
      <c r="W109" s="11"/>
      <c r="X109" s="11">
        <f t="shared" si="1"/>
        <v>730</v>
      </c>
      <c r="Y109" s="11">
        <f t="shared" si="2"/>
        <v>10</v>
      </c>
      <c r="Z109" s="24" t="str">
        <f t="array" ref="Z109">IF($J109&lt;&gt;"Working",IF($M109&gt;0,$J109&amp;" — worked",$J109),IF($U109="Y","Present",IF($X109&lt;INDEX('08_Attendance_Rules'!$C$2:$C$5,MATCH($H109,'08_Attendance_Rules'!$A$2:$A$5,0)),"Absent",IF($X109&lt;INDEX('08_Attendance_Rules'!$B$2:$B$5,MATCH($H109,'08_Attendance_Rules'!$A$2:$A$5,0)),"Half Day",IF($T109="Y","Half Day","Present")))))</f>
        <v>Present</v>
      </c>
      <c r="AA109" s="11" t="str">
        <f t="shared" si="3"/>
        <v>12:10</v>
      </c>
      <c r="AB109" s="11" t="str">
        <f t="shared" si="4"/>
        <v>0:10</v>
      </c>
    </row>
    <row r="110" ht="15.0" customHeight="1">
      <c r="A110" s="9" t="s">
        <v>2304</v>
      </c>
      <c r="B110" s="9" t="s">
        <v>889</v>
      </c>
      <c r="C110" s="9" t="s">
        <v>890</v>
      </c>
      <c r="D110" s="9" t="s">
        <v>1511</v>
      </c>
      <c r="E110" s="9" t="s">
        <v>1740</v>
      </c>
      <c r="F110" s="9" t="s">
        <v>454</v>
      </c>
      <c r="G110" s="9" t="s">
        <v>454</v>
      </c>
      <c r="H110" s="9">
        <v>12.0</v>
      </c>
      <c r="I110" s="9">
        <v>720.0</v>
      </c>
      <c r="J110" s="9" t="s">
        <v>1655</v>
      </c>
      <c r="K110" s="9" t="s">
        <v>457</v>
      </c>
      <c r="L110" s="9" t="s">
        <v>1513</v>
      </c>
      <c r="M110" s="9">
        <v>734.0</v>
      </c>
      <c r="N110" s="9">
        <v>60.0</v>
      </c>
      <c r="O110" s="9">
        <v>0.0</v>
      </c>
      <c r="P110" s="9">
        <v>0.0</v>
      </c>
      <c r="Q110" s="9" t="s">
        <v>355</v>
      </c>
      <c r="R110" s="9"/>
      <c r="S110" s="9"/>
      <c r="T110" s="9" t="s">
        <v>124</v>
      </c>
      <c r="U110" s="9" t="s">
        <v>124</v>
      </c>
      <c r="V110" s="9"/>
      <c r="W110" s="9"/>
      <c r="X110" s="9">
        <f t="shared" si="1"/>
        <v>734</v>
      </c>
      <c r="Y110" s="9">
        <f t="shared" si="2"/>
        <v>14</v>
      </c>
      <c r="Z110" s="23" t="str">
        <f t="array" ref="Z110">IF($J110&lt;&gt;"Working",IF($M110&gt;0,$J110&amp;" — worked",$J110),IF($U110="Y","Present",IF($X110&lt;INDEX('08_Attendance_Rules'!$C$2:$C$5,MATCH($H110,'08_Attendance_Rules'!$A$2:$A$5,0)),"Absent",IF($X110&lt;INDEX('08_Attendance_Rules'!$B$2:$B$5,MATCH($H110,'08_Attendance_Rules'!$A$2:$A$5,0)),"Half Day",IF($T110="Y","Half Day","Present")))))</f>
        <v>Present</v>
      </c>
      <c r="AA110" s="9" t="str">
        <f t="shared" si="3"/>
        <v>12:14</v>
      </c>
      <c r="AB110" s="9" t="str">
        <f t="shared" si="4"/>
        <v>0:14</v>
      </c>
    </row>
    <row r="111" ht="15.0" customHeight="1">
      <c r="A111" s="11" t="s">
        <v>2305</v>
      </c>
      <c r="B111" s="11" t="s">
        <v>889</v>
      </c>
      <c r="C111" s="11" t="s">
        <v>890</v>
      </c>
      <c r="D111" s="11" t="s">
        <v>1515</v>
      </c>
      <c r="E111" s="11" t="s">
        <v>1753</v>
      </c>
      <c r="F111" s="11" t="s">
        <v>454</v>
      </c>
      <c r="G111" s="11" t="s">
        <v>454</v>
      </c>
      <c r="H111" s="11">
        <v>12.0</v>
      </c>
      <c r="I111" s="11">
        <v>720.0</v>
      </c>
      <c r="J111" s="11" t="s">
        <v>1655</v>
      </c>
      <c r="K111" s="11" t="s">
        <v>1516</v>
      </c>
      <c r="L111" s="11" t="s">
        <v>1518</v>
      </c>
      <c r="M111" s="11">
        <v>732.0</v>
      </c>
      <c r="N111" s="11">
        <v>60.0</v>
      </c>
      <c r="O111" s="11">
        <v>0.0</v>
      </c>
      <c r="P111" s="11">
        <v>0.0</v>
      </c>
      <c r="Q111" s="11" t="s">
        <v>355</v>
      </c>
      <c r="R111" s="11"/>
      <c r="S111" s="11"/>
      <c r="T111" s="11" t="s">
        <v>124</v>
      </c>
      <c r="U111" s="11" t="s">
        <v>124</v>
      </c>
      <c r="V111" s="11"/>
      <c r="W111" s="11"/>
      <c r="X111" s="11">
        <f t="shared" si="1"/>
        <v>732</v>
      </c>
      <c r="Y111" s="11">
        <f t="shared" si="2"/>
        <v>12</v>
      </c>
      <c r="Z111" s="24" t="str">
        <f t="array" ref="Z111">IF($J111&lt;&gt;"Working",IF($M111&gt;0,$J111&amp;" — worked",$J111),IF($U111="Y","Present",IF($X111&lt;INDEX('08_Attendance_Rules'!$C$2:$C$5,MATCH($H111,'08_Attendance_Rules'!$A$2:$A$5,0)),"Absent",IF($X111&lt;INDEX('08_Attendance_Rules'!$B$2:$B$5,MATCH($H111,'08_Attendance_Rules'!$A$2:$A$5,0)),"Half Day",IF($T111="Y","Half Day","Present")))))</f>
        <v>Present</v>
      </c>
      <c r="AA111" s="11" t="str">
        <f t="shared" si="3"/>
        <v>12:12</v>
      </c>
      <c r="AB111" s="11" t="str">
        <f t="shared" si="4"/>
        <v>0:12</v>
      </c>
    </row>
    <row r="112" ht="15.0" customHeight="1">
      <c r="A112" s="9" t="s">
        <v>2306</v>
      </c>
      <c r="B112" s="9" t="s">
        <v>889</v>
      </c>
      <c r="C112" s="9" t="s">
        <v>890</v>
      </c>
      <c r="D112" s="9" t="s">
        <v>1359</v>
      </c>
      <c r="E112" s="9" t="s">
        <v>1763</v>
      </c>
      <c r="F112" s="9" t="s">
        <v>454</v>
      </c>
      <c r="G112" s="9" t="s">
        <v>454</v>
      </c>
      <c r="H112" s="9">
        <v>12.0</v>
      </c>
      <c r="I112" s="9">
        <v>720.0</v>
      </c>
      <c r="J112" s="9" t="s">
        <v>1655</v>
      </c>
      <c r="K112" s="9" t="s">
        <v>1716</v>
      </c>
      <c r="L112" s="9" t="s">
        <v>1746</v>
      </c>
      <c r="M112" s="9">
        <v>719.0</v>
      </c>
      <c r="N112" s="9">
        <v>60.0</v>
      </c>
      <c r="O112" s="9">
        <v>0.0</v>
      </c>
      <c r="P112" s="9">
        <v>0.0</v>
      </c>
      <c r="Q112" s="9" t="s">
        <v>355</v>
      </c>
      <c r="R112" s="9">
        <v>3.0</v>
      </c>
      <c r="S112" s="9"/>
      <c r="T112" s="9" t="s">
        <v>124</v>
      </c>
      <c r="U112" s="9" t="s">
        <v>124</v>
      </c>
      <c r="V112" s="9"/>
      <c r="W112" s="9"/>
      <c r="X112" s="9">
        <f t="shared" si="1"/>
        <v>719</v>
      </c>
      <c r="Y112" s="9">
        <f t="shared" si="2"/>
        <v>0</v>
      </c>
      <c r="Z112" s="23" t="str">
        <f t="array" ref="Z112">IF($J112&lt;&gt;"Working",IF($M112&gt;0,$J112&amp;" — worked",$J112),IF($U112="Y","Present",IF($X112&lt;INDEX('08_Attendance_Rules'!$C$2:$C$5,MATCH($H112,'08_Attendance_Rules'!$A$2:$A$5,0)),"Absent",IF($X112&lt;INDEX('08_Attendance_Rules'!$B$2:$B$5,MATCH($H112,'08_Attendance_Rules'!$A$2:$A$5,0)),"Half Day",IF($T112="Y","Half Day","Present")))))</f>
        <v>Present</v>
      </c>
      <c r="AA112" s="9" t="str">
        <f t="shared" si="3"/>
        <v>11:59</v>
      </c>
      <c r="AB112" s="9" t="str">
        <f t="shared" si="4"/>
        <v>-</v>
      </c>
    </row>
    <row r="113" ht="15.0" customHeight="1">
      <c r="A113" s="11" t="s">
        <v>2307</v>
      </c>
      <c r="B113" s="11" t="s">
        <v>889</v>
      </c>
      <c r="C113" s="11" t="s">
        <v>890</v>
      </c>
      <c r="D113" s="11" t="s">
        <v>1332</v>
      </c>
      <c r="E113" s="11" t="s">
        <v>1773</v>
      </c>
      <c r="F113" s="11" t="s">
        <v>454</v>
      </c>
      <c r="G113" s="11" t="s">
        <v>454</v>
      </c>
      <c r="H113" s="11">
        <v>12.0</v>
      </c>
      <c r="I113" s="11">
        <v>720.0</v>
      </c>
      <c r="J113" s="11" t="s">
        <v>1655</v>
      </c>
      <c r="K113" s="11" t="s">
        <v>1520</v>
      </c>
      <c r="L113" s="11" t="s">
        <v>1522</v>
      </c>
      <c r="M113" s="11">
        <v>743.0</v>
      </c>
      <c r="N113" s="11">
        <v>60.0</v>
      </c>
      <c r="O113" s="11">
        <v>0.0</v>
      </c>
      <c r="P113" s="11">
        <v>0.0</v>
      </c>
      <c r="Q113" s="11" t="s">
        <v>355</v>
      </c>
      <c r="R113" s="11"/>
      <c r="S113" s="11"/>
      <c r="T113" s="11" t="s">
        <v>124</v>
      </c>
      <c r="U113" s="11" t="s">
        <v>124</v>
      </c>
      <c r="V113" s="11"/>
      <c r="W113" s="11"/>
      <c r="X113" s="11">
        <f t="shared" si="1"/>
        <v>743</v>
      </c>
      <c r="Y113" s="11">
        <f t="shared" si="2"/>
        <v>23</v>
      </c>
      <c r="Z113" s="24" t="str">
        <f t="array" ref="Z113">IF($J113&lt;&gt;"Working",IF($M113&gt;0,$J113&amp;" — worked",$J113),IF($U113="Y","Present",IF($X113&lt;INDEX('08_Attendance_Rules'!$C$2:$C$5,MATCH($H113,'08_Attendance_Rules'!$A$2:$A$5,0)),"Absent",IF($X113&lt;INDEX('08_Attendance_Rules'!$B$2:$B$5,MATCH($H113,'08_Attendance_Rules'!$A$2:$A$5,0)),"Half Day",IF($T113="Y","Half Day","Present")))))</f>
        <v>Present</v>
      </c>
      <c r="AA113" s="11" t="str">
        <f t="shared" si="3"/>
        <v>12:23</v>
      </c>
      <c r="AB113" s="11" t="str">
        <f t="shared" si="4"/>
        <v>0:23</v>
      </c>
    </row>
    <row r="114" ht="15.0" customHeight="1">
      <c r="A114" s="9" t="s">
        <v>2308</v>
      </c>
      <c r="B114" s="9" t="s">
        <v>889</v>
      </c>
      <c r="C114" s="9" t="s">
        <v>890</v>
      </c>
      <c r="D114" s="9" t="s">
        <v>1524</v>
      </c>
      <c r="E114" s="9" t="s">
        <v>1653</v>
      </c>
      <c r="F114" s="9" t="s">
        <v>454</v>
      </c>
      <c r="G114" s="9" t="s">
        <v>454</v>
      </c>
      <c r="H114" s="9">
        <v>12.0</v>
      </c>
      <c r="I114" s="9">
        <v>720.0</v>
      </c>
      <c r="J114" s="9" t="s">
        <v>1655</v>
      </c>
      <c r="K114" s="9" t="s">
        <v>472</v>
      </c>
      <c r="L114" s="9" t="s">
        <v>1571</v>
      </c>
      <c r="M114" s="9">
        <v>726.0</v>
      </c>
      <c r="N114" s="9">
        <v>60.0</v>
      </c>
      <c r="O114" s="9">
        <v>0.0</v>
      </c>
      <c r="P114" s="9">
        <v>0.0</v>
      </c>
      <c r="Q114" s="9" t="s">
        <v>355</v>
      </c>
      <c r="R114" s="9"/>
      <c r="S114" s="9"/>
      <c r="T114" s="9" t="s">
        <v>124</v>
      </c>
      <c r="U114" s="9" t="s">
        <v>124</v>
      </c>
      <c r="V114" s="9"/>
      <c r="W114" s="9"/>
      <c r="X114" s="9">
        <f t="shared" si="1"/>
        <v>726</v>
      </c>
      <c r="Y114" s="9">
        <f t="shared" si="2"/>
        <v>6</v>
      </c>
      <c r="Z114" s="23" t="str">
        <f t="array" ref="Z114">IF($J114&lt;&gt;"Working",IF($M114&gt;0,$J114&amp;" — worked",$J114),IF($U114="Y","Present",IF($X114&lt;INDEX('08_Attendance_Rules'!$C$2:$C$5,MATCH($H114,'08_Attendance_Rules'!$A$2:$A$5,0)),"Absent",IF($X114&lt;INDEX('08_Attendance_Rules'!$B$2:$B$5,MATCH($H114,'08_Attendance_Rules'!$A$2:$A$5,0)),"Half Day",IF($T114="Y","Half Day","Present")))))</f>
        <v>Present</v>
      </c>
      <c r="AA114" s="9" t="str">
        <f t="shared" si="3"/>
        <v>12:06</v>
      </c>
      <c r="AB114" s="9" t="str">
        <f t="shared" si="4"/>
        <v>0:06</v>
      </c>
    </row>
    <row r="115" ht="15.0" customHeight="1">
      <c r="A115" s="11" t="s">
        <v>2309</v>
      </c>
      <c r="B115" s="11" t="s">
        <v>889</v>
      </c>
      <c r="C115" s="11" t="s">
        <v>890</v>
      </c>
      <c r="D115" s="11" t="s">
        <v>1377</v>
      </c>
      <c r="E115" s="11" t="s">
        <v>1698</v>
      </c>
      <c r="F115" s="11" t="s">
        <v>454</v>
      </c>
      <c r="G115" s="11" t="s">
        <v>454</v>
      </c>
      <c r="H115" s="11">
        <v>12.0</v>
      </c>
      <c r="I115" s="11">
        <v>720.0</v>
      </c>
      <c r="J115" s="11" t="s">
        <v>1655</v>
      </c>
      <c r="K115" s="11" t="s">
        <v>1552</v>
      </c>
      <c r="L115" s="11" t="s">
        <v>1574</v>
      </c>
      <c r="M115" s="11">
        <v>732.0</v>
      </c>
      <c r="N115" s="11">
        <v>60.0</v>
      </c>
      <c r="O115" s="11">
        <v>0.0</v>
      </c>
      <c r="P115" s="11">
        <v>0.0</v>
      </c>
      <c r="Q115" s="11" t="s">
        <v>355</v>
      </c>
      <c r="R115" s="11"/>
      <c r="S115" s="11"/>
      <c r="T115" s="11" t="s">
        <v>124</v>
      </c>
      <c r="U115" s="11" t="s">
        <v>124</v>
      </c>
      <c r="V115" s="11"/>
      <c r="W115" s="11"/>
      <c r="X115" s="11">
        <f t="shared" si="1"/>
        <v>732</v>
      </c>
      <c r="Y115" s="11">
        <f t="shared" si="2"/>
        <v>12</v>
      </c>
      <c r="Z115" s="24" t="str">
        <f t="array" ref="Z115">IF($J115&lt;&gt;"Working",IF($M115&gt;0,$J115&amp;" — worked",$J115),IF($U115="Y","Present",IF($X115&lt;INDEX('08_Attendance_Rules'!$C$2:$C$5,MATCH($H115,'08_Attendance_Rules'!$A$2:$A$5,0)),"Absent",IF($X115&lt;INDEX('08_Attendance_Rules'!$B$2:$B$5,MATCH($H115,'08_Attendance_Rules'!$A$2:$A$5,0)),"Half Day",IF($T115="Y","Half Day","Present")))))</f>
        <v>Present</v>
      </c>
      <c r="AA115" s="11" t="str">
        <f t="shared" si="3"/>
        <v>12:12</v>
      </c>
      <c r="AB115" s="11" t="str">
        <f t="shared" si="4"/>
        <v>0:12</v>
      </c>
    </row>
    <row r="116" ht="15.0" customHeight="1">
      <c r="A116" s="9" t="s">
        <v>2310</v>
      </c>
      <c r="B116" s="9" t="s">
        <v>889</v>
      </c>
      <c r="C116" s="9" t="s">
        <v>890</v>
      </c>
      <c r="D116" s="9" t="s">
        <v>1355</v>
      </c>
      <c r="E116" s="9" t="s">
        <v>1713</v>
      </c>
      <c r="F116" s="9" t="s">
        <v>454</v>
      </c>
      <c r="G116" s="9" t="s">
        <v>454</v>
      </c>
      <c r="H116" s="9">
        <v>12.0</v>
      </c>
      <c r="I116" s="9">
        <v>720.0</v>
      </c>
      <c r="J116" s="9" t="s">
        <v>1655</v>
      </c>
      <c r="K116" s="9" t="s">
        <v>1537</v>
      </c>
      <c r="L116" s="9" t="s">
        <v>1539</v>
      </c>
      <c r="M116" s="9">
        <v>731.0</v>
      </c>
      <c r="N116" s="9">
        <v>60.0</v>
      </c>
      <c r="O116" s="9">
        <v>0.0</v>
      </c>
      <c r="P116" s="9">
        <v>0.0</v>
      </c>
      <c r="Q116" s="9" t="s">
        <v>355</v>
      </c>
      <c r="R116" s="9">
        <v>1.0</v>
      </c>
      <c r="S116" s="9"/>
      <c r="T116" s="9" t="s">
        <v>124</v>
      </c>
      <c r="U116" s="9" t="s">
        <v>124</v>
      </c>
      <c r="V116" s="9"/>
      <c r="W116" s="9"/>
      <c r="X116" s="9">
        <f t="shared" si="1"/>
        <v>731</v>
      </c>
      <c r="Y116" s="9">
        <f t="shared" si="2"/>
        <v>11</v>
      </c>
      <c r="Z116" s="23" t="str">
        <f t="array" ref="Z116">IF($J116&lt;&gt;"Working",IF($M116&gt;0,$J116&amp;" — worked",$J116),IF($U116="Y","Present",IF($X116&lt;INDEX('08_Attendance_Rules'!$C$2:$C$5,MATCH($H116,'08_Attendance_Rules'!$A$2:$A$5,0)),"Absent",IF($X116&lt;INDEX('08_Attendance_Rules'!$B$2:$B$5,MATCH($H116,'08_Attendance_Rules'!$A$2:$A$5,0)),"Half Day",IF($T116="Y","Half Day","Present")))))</f>
        <v>Present</v>
      </c>
      <c r="AA116" s="9" t="str">
        <f t="shared" si="3"/>
        <v>12:11</v>
      </c>
      <c r="AB116" s="9" t="str">
        <f t="shared" si="4"/>
        <v>0:11</v>
      </c>
    </row>
    <row r="117" ht="15.0" customHeight="1">
      <c r="A117" s="11" t="s">
        <v>2311</v>
      </c>
      <c r="B117" s="11" t="s">
        <v>889</v>
      </c>
      <c r="C117" s="11" t="s">
        <v>890</v>
      </c>
      <c r="D117" s="11" t="s">
        <v>1459</v>
      </c>
      <c r="E117" s="11" t="s">
        <v>1740</v>
      </c>
      <c r="F117" s="11" t="s">
        <v>454</v>
      </c>
      <c r="G117" s="11" t="s">
        <v>454</v>
      </c>
      <c r="H117" s="11">
        <v>12.0</v>
      </c>
      <c r="I117" s="11">
        <v>720.0</v>
      </c>
      <c r="J117" s="11" t="s">
        <v>1655</v>
      </c>
      <c r="K117" s="11" t="s">
        <v>1541</v>
      </c>
      <c r="L117" s="11" t="s">
        <v>1543</v>
      </c>
      <c r="M117" s="11">
        <v>732.0</v>
      </c>
      <c r="N117" s="11">
        <v>60.0</v>
      </c>
      <c r="O117" s="11">
        <v>0.0</v>
      </c>
      <c r="P117" s="11">
        <v>0.0</v>
      </c>
      <c r="Q117" s="11" t="s">
        <v>355</v>
      </c>
      <c r="R117" s="11"/>
      <c r="S117" s="11"/>
      <c r="T117" s="11" t="s">
        <v>124</v>
      </c>
      <c r="U117" s="11" t="s">
        <v>124</v>
      </c>
      <c r="V117" s="11"/>
      <c r="W117" s="11"/>
      <c r="X117" s="11">
        <f t="shared" si="1"/>
        <v>732</v>
      </c>
      <c r="Y117" s="11">
        <f t="shared" si="2"/>
        <v>12</v>
      </c>
      <c r="Z117" s="24" t="str">
        <f t="array" ref="Z117">IF($J117&lt;&gt;"Working",IF($M117&gt;0,$J117&amp;" — worked",$J117),IF($U117="Y","Present",IF($X117&lt;INDEX('08_Attendance_Rules'!$C$2:$C$5,MATCH($H117,'08_Attendance_Rules'!$A$2:$A$5,0)),"Absent",IF($X117&lt;INDEX('08_Attendance_Rules'!$B$2:$B$5,MATCH($H117,'08_Attendance_Rules'!$A$2:$A$5,0)),"Half Day",IF($T117="Y","Half Day","Present")))))</f>
        <v>Present</v>
      </c>
      <c r="AA117" s="11" t="str">
        <f t="shared" si="3"/>
        <v>12:12</v>
      </c>
      <c r="AB117" s="11" t="str">
        <f t="shared" si="4"/>
        <v>0:12</v>
      </c>
    </row>
    <row r="118" ht="15.0" customHeight="1">
      <c r="A118" s="9" t="s">
        <v>2312</v>
      </c>
      <c r="B118" s="9" t="s">
        <v>889</v>
      </c>
      <c r="C118" s="9" t="s">
        <v>890</v>
      </c>
      <c r="D118" s="9" t="s">
        <v>1545</v>
      </c>
      <c r="E118" s="9" t="s">
        <v>1753</v>
      </c>
      <c r="F118" s="9" t="s">
        <v>454</v>
      </c>
      <c r="G118" s="9" t="s">
        <v>454</v>
      </c>
      <c r="H118" s="9">
        <v>12.0</v>
      </c>
      <c r="I118" s="9">
        <v>720.0</v>
      </c>
      <c r="J118" s="9" t="s">
        <v>1655</v>
      </c>
      <c r="K118" s="9" t="s">
        <v>1546</v>
      </c>
      <c r="L118" s="9" t="s">
        <v>1548</v>
      </c>
      <c r="M118" s="9">
        <v>737.0</v>
      </c>
      <c r="N118" s="9">
        <v>60.0</v>
      </c>
      <c r="O118" s="9">
        <v>0.0</v>
      </c>
      <c r="P118" s="9">
        <v>0.0</v>
      </c>
      <c r="Q118" s="9" t="s">
        <v>355</v>
      </c>
      <c r="R118" s="9">
        <v>2.0</v>
      </c>
      <c r="S118" s="9"/>
      <c r="T118" s="9" t="s">
        <v>124</v>
      </c>
      <c r="U118" s="9" t="s">
        <v>124</v>
      </c>
      <c r="V118" s="9"/>
      <c r="W118" s="9"/>
      <c r="X118" s="9">
        <f t="shared" si="1"/>
        <v>737</v>
      </c>
      <c r="Y118" s="9">
        <f t="shared" si="2"/>
        <v>17</v>
      </c>
      <c r="Z118" s="23" t="str">
        <f t="array" ref="Z118">IF($J118&lt;&gt;"Working",IF($M118&gt;0,$J118&amp;" — worked",$J118),IF($U118="Y","Present",IF($X118&lt;INDEX('08_Attendance_Rules'!$C$2:$C$5,MATCH($H118,'08_Attendance_Rules'!$A$2:$A$5,0)),"Absent",IF($X118&lt;INDEX('08_Attendance_Rules'!$B$2:$B$5,MATCH($H118,'08_Attendance_Rules'!$A$2:$A$5,0)),"Half Day",IF($T118="Y","Half Day","Present")))))</f>
        <v>Present</v>
      </c>
      <c r="AA118" s="9" t="str">
        <f t="shared" si="3"/>
        <v>12:17</v>
      </c>
      <c r="AB118" s="9" t="str">
        <f t="shared" si="4"/>
        <v>0:17</v>
      </c>
    </row>
    <row r="119" ht="15.0" customHeight="1">
      <c r="A119" s="11" t="s">
        <v>2313</v>
      </c>
      <c r="B119" s="11" t="s">
        <v>889</v>
      </c>
      <c r="C119" s="11" t="s">
        <v>890</v>
      </c>
      <c r="D119" s="11" t="s">
        <v>1409</v>
      </c>
      <c r="E119" s="11" t="s">
        <v>1763</v>
      </c>
      <c r="F119" s="11" t="s">
        <v>454</v>
      </c>
      <c r="G119" s="11" t="s">
        <v>454</v>
      </c>
      <c r="H119" s="11">
        <v>12.0</v>
      </c>
      <c r="I119" s="11">
        <v>720.0</v>
      </c>
      <c r="J119" s="11" t="s">
        <v>1655</v>
      </c>
      <c r="K119" s="11" t="s">
        <v>1493</v>
      </c>
      <c r="L119" s="11" t="s">
        <v>1819</v>
      </c>
      <c r="M119" s="11">
        <v>732.0</v>
      </c>
      <c r="N119" s="11">
        <v>60.0</v>
      </c>
      <c r="O119" s="11">
        <v>0.0</v>
      </c>
      <c r="P119" s="11">
        <v>0.0</v>
      </c>
      <c r="Q119" s="11" t="s">
        <v>355</v>
      </c>
      <c r="R119" s="11"/>
      <c r="S119" s="11"/>
      <c r="T119" s="11" t="s">
        <v>124</v>
      </c>
      <c r="U119" s="11" t="s">
        <v>124</v>
      </c>
      <c r="V119" s="11"/>
      <c r="W119" s="11"/>
      <c r="X119" s="11">
        <f t="shared" si="1"/>
        <v>732</v>
      </c>
      <c r="Y119" s="11">
        <f t="shared" si="2"/>
        <v>12</v>
      </c>
      <c r="Z119" s="24" t="str">
        <f t="array" ref="Z119">IF($J119&lt;&gt;"Working",IF($M119&gt;0,$J119&amp;" — worked",$J119),IF($U119="Y","Present",IF($X119&lt;INDEX('08_Attendance_Rules'!$C$2:$C$5,MATCH($H119,'08_Attendance_Rules'!$A$2:$A$5,0)),"Absent",IF($X119&lt;INDEX('08_Attendance_Rules'!$B$2:$B$5,MATCH($H119,'08_Attendance_Rules'!$A$2:$A$5,0)),"Half Day",IF($T119="Y","Half Day","Present")))))</f>
        <v>Present</v>
      </c>
      <c r="AA119" s="11" t="str">
        <f t="shared" si="3"/>
        <v>12:12</v>
      </c>
      <c r="AB119" s="11" t="str">
        <f t="shared" si="4"/>
        <v>0:12</v>
      </c>
    </row>
    <row r="120" ht="15.0" customHeight="1">
      <c r="A120" s="9" t="s">
        <v>2314</v>
      </c>
      <c r="B120" s="9" t="s">
        <v>889</v>
      </c>
      <c r="C120" s="9" t="s">
        <v>890</v>
      </c>
      <c r="D120" s="9" t="s">
        <v>1337</v>
      </c>
      <c r="E120" s="9" t="s">
        <v>1773</v>
      </c>
      <c r="F120" s="9" t="s">
        <v>454</v>
      </c>
      <c r="G120" s="9" t="s">
        <v>454</v>
      </c>
      <c r="H120" s="9">
        <v>12.0</v>
      </c>
      <c r="I120" s="9">
        <v>720.0</v>
      </c>
      <c r="J120" s="9" t="s">
        <v>1655</v>
      </c>
      <c r="K120" s="9" t="s">
        <v>457</v>
      </c>
      <c r="L120" s="9" t="s">
        <v>1535</v>
      </c>
      <c r="M120" s="9">
        <v>730.0</v>
      </c>
      <c r="N120" s="9">
        <v>60.0</v>
      </c>
      <c r="O120" s="9">
        <v>0.0</v>
      </c>
      <c r="P120" s="9">
        <v>0.0</v>
      </c>
      <c r="Q120" s="9" t="s">
        <v>355</v>
      </c>
      <c r="R120" s="9"/>
      <c r="S120" s="9"/>
      <c r="T120" s="9" t="s">
        <v>124</v>
      </c>
      <c r="U120" s="9" t="s">
        <v>124</v>
      </c>
      <c r="V120" s="9"/>
      <c r="W120" s="9"/>
      <c r="X120" s="9">
        <f t="shared" si="1"/>
        <v>730</v>
      </c>
      <c r="Y120" s="9">
        <f t="shared" si="2"/>
        <v>10</v>
      </c>
      <c r="Z120" s="23" t="str">
        <f t="array" ref="Z120">IF($J120&lt;&gt;"Working",IF($M120&gt;0,$J120&amp;" — worked",$J120),IF($U120="Y","Present",IF($X120&lt;INDEX('08_Attendance_Rules'!$C$2:$C$5,MATCH($H120,'08_Attendance_Rules'!$A$2:$A$5,0)),"Absent",IF($X120&lt;INDEX('08_Attendance_Rules'!$B$2:$B$5,MATCH($H120,'08_Attendance_Rules'!$A$2:$A$5,0)),"Half Day",IF($T120="Y","Half Day","Present")))))</f>
        <v>Present</v>
      </c>
      <c r="AA120" s="9" t="str">
        <f t="shared" si="3"/>
        <v>12:10</v>
      </c>
      <c r="AB120" s="9" t="str">
        <f t="shared" si="4"/>
        <v>0:10</v>
      </c>
    </row>
    <row r="121" ht="15.0" customHeight="1">
      <c r="A121" s="11" t="s">
        <v>2315</v>
      </c>
      <c r="B121" s="11" t="s">
        <v>889</v>
      </c>
      <c r="C121" s="11" t="s">
        <v>890</v>
      </c>
      <c r="D121" s="11" t="s">
        <v>531</v>
      </c>
      <c r="E121" s="11" t="s">
        <v>1653</v>
      </c>
      <c r="F121" s="11" t="s">
        <v>454</v>
      </c>
      <c r="G121" s="11" t="s">
        <v>454</v>
      </c>
      <c r="H121" s="11">
        <v>12.0</v>
      </c>
      <c r="I121" s="11">
        <v>720.0</v>
      </c>
      <c r="J121" s="11" t="s">
        <v>1655</v>
      </c>
      <c r="K121" s="11" t="s">
        <v>1552</v>
      </c>
      <c r="L121" s="11" t="s">
        <v>1498</v>
      </c>
      <c r="M121" s="11">
        <v>729.0</v>
      </c>
      <c r="N121" s="11">
        <v>60.0</v>
      </c>
      <c r="O121" s="11">
        <v>0.0</v>
      </c>
      <c r="P121" s="11">
        <v>0.0</v>
      </c>
      <c r="Q121" s="11" t="s">
        <v>355</v>
      </c>
      <c r="R121" s="11"/>
      <c r="S121" s="11"/>
      <c r="T121" s="11" t="s">
        <v>124</v>
      </c>
      <c r="U121" s="11" t="s">
        <v>124</v>
      </c>
      <c r="V121" s="11"/>
      <c r="W121" s="11"/>
      <c r="X121" s="11">
        <f t="shared" si="1"/>
        <v>729</v>
      </c>
      <c r="Y121" s="11">
        <f t="shared" si="2"/>
        <v>9</v>
      </c>
      <c r="Z121" s="24" t="str">
        <f t="array" ref="Z121">IF($J121&lt;&gt;"Working",IF($M121&gt;0,$J121&amp;" — worked",$J121),IF($U121="Y","Present",IF($X121&lt;INDEX('08_Attendance_Rules'!$C$2:$C$5,MATCH($H121,'08_Attendance_Rules'!$A$2:$A$5,0)),"Absent",IF($X121&lt;INDEX('08_Attendance_Rules'!$B$2:$B$5,MATCH($H121,'08_Attendance_Rules'!$A$2:$A$5,0)),"Half Day",IF($T121="Y","Half Day","Present")))))</f>
        <v>Present</v>
      </c>
      <c r="AA121" s="11" t="str">
        <f t="shared" si="3"/>
        <v>12:09</v>
      </c>
      <c r="AB121" s="11" t="str">
        <f t="shared" si="4"/>
        <v>0:09</v>
      </c>
    </row>
    <row r="122" ht="15.0" customHeight="1">
      <c r="A122" s="9" t="s">
        <v>2316</v>
      </c>
      <c r="B122" s="9" t="s">
        <v>908</v>
      </c>
      <c r="C122" s="9" t="s">
        <v>909</v>
      </c>
      <c r="D122" s="9" t="s">
        <v>1165</v>
      </c>
      <c r="E122" s="9" t="s">
        <v>1653</v>
      </c>
      <c r="F122" s="9" t="s">
        <v>454</v>
      </c>
      <c r="G122" s="9" t="s">
        <v>454</v>
      </c>
      <c r="H122" s="9">
        <v>12.0</v>
      </c>
      <c r="I122" s="9">
        <v>720.0</v>
      </c>
      <c r="J122" s="9" t="s">
        <v>1655</v>
      </c>
      <c r="K122" s="9" t="s">
        <v>1493</v>
      </c>
      <c r="L122" s="9" t="s">
        <v>1498</v>
      </c>
      <c r="M122" s="9">
        <v>731.0</v>
      </c>
      <c r="N122" s="9">
        <v>60.0</v>
      </c>
      <c r="O122" s="9">
        <v>0.0</v>
      </c>
      <c r="P122" s="9">
        <v>0.0</v>
      </c>
      <c r="Q122" s="9" t="s">
        <v>381</v>
      </c>
      <c r="R122" s="9"/>
      <c r="S122" s="9"/>
      <c r="T122" s="9" t="s">
        <v>124</v>
      </c>
      <c r="U122" s="9" t="s">
        <v>124</v>
      </c>
      <c r="V122" s="9"/>
      <c r="W122" s="9"/>
      <c r="X122" s="9">
        <f t="shared" si="1"/>
        <v>731</v>
      </c>
      <c r="Y122" s="9">
        <f t="shared" si="2"/>
        <v>0</v>
      </c>
      <c r="Z122" s="23" t="str">
        <f t="array" ref="Z122">IF($J122&lt;&gt;"Working",IF($M122&gt;0,$J122&amp;" — worked",$J122),IF($U122="Y","Present",IF($X122&lt;INDEX('08_Attendance_Rules'!$C$2:$C$5,MATCH($H122,'08_Attendance_Rules'!$A$2:$A$5,0)),"Absent",IF($X122&lt;INDEX('08_Attendance_Rules'!$B$2:$B$5,MATCH($H122,'08_Attendance_Rules'!$A$2:$A$5,0)),"Half Day",IF($T122="Y","Half Day","Present")))))</f>
        <v>Present</v>
      </c>
      <c r="AA122" s="9" t="str">
        <f t="shared" si="3"/>
        <v>12:11</v>
      </c>
      <c r="AB122" s="9" t="str">
        <f t="shared" si="4"/>
        <v>-</v>
      </c>
    </row>
    <row r="123" ht="15.0" customHeight="1">
      <c r="A123" s="11" t="s">
        <v>2317</v>
      </c>
      <c r="B123" s="11" t="s">
        <v>908</v>
      </c>
      <c r="C123" s="11" t="s">
        <v>909</v>
      </c>
      <c r="D123" s="11" t="s">
        <v>593</v>
      </c>
      <c r="E123" s="11" t="s">
        <v>1698</v>
      </c>
      <c r="F123" s="11" t="s">
        <v>454</v>
      </c>
      <c r="G123" s="11" t="s">
        <v>454</v>
      </c>
      <c r="H123" s="11">
        <v>12.0</v>
      </c>
      <c r="I123" s="11">
        <v>720.0</v>
      </c>
      <c r="J123" s="11" t="s">
        <v>1655</v>
      </c>
      <c r="K123" s="11" t="s">
        <v>1500</v>
      </c>
      <c r="L123" s="11" t="s">
        <v>1503</v>
      </c>
      <c r="M123" s="11">
        <v>733.0</v>
      </c>
      <c r="N123" s="11">
        <v>60.0</v>
      </c>
      <c r="O123" s="11">
        <v>0.0</v>
      </c>
      <c r="P123" s="11">
        <v>0.0</v>
      </c>
      <c r="Q123" s="11" t="s">
        <v>381</v>
      </c>
      <c r="R123" s="11"/>
      <c r="S123" s="11"/>
      <c r="T123" s="11" t="s">
        <v>124</v>
      </c>
      <c r="U123" s="11" t="s">
        <v>124</v>
      </c>
      <c r="V123" s="11"/>
      <c r="W123" s="11"/>
      <c r="X123" s="11">
        <f t="shared" si="1"/>
        <v>733</v>
      </c>
      <c r="Y123" s="11">
        <f t="shared" si="2"/>
        <v>0</v>
      </c>
      <c r="Z123" s="24" t="str">
        <f t="array" ref="Z123">IF($J123&lt;&gt;"Working",IF($M123&gt;0,$J123&amp;" — worked",$J123),IF($U123="Y","Present",IF($X123&lt;INDEX('08_Attendance_Rules'!$C$2:$C$5,MATCH($H123,'08_Attendance_Rules'!$A$2:$A$5,0)),"Absent",IF($X123&lt;INDEX('08_Attendance_Rules'!$B$2:$B$5,MATCH($H123,'08_Attendance_Rules'!$A$2:$A$5,0)),"Half Day",IF($T123="Y","Half Day","Present")))))</f>
        <v>Present</v>
      </c>
      <c r="AA123" s="11" t="str">
        <f t="shared" si="3"/>
        <v>12:13</v>
      </c>
      <c r="AB123" s="11" t="str">
        <f t="shared" si="4"/>
        <v>-</v>
      </c>
    </row>
    <row r="124" ht="15.0" customHeight="1">
      <c r="A124" s="9" t="s">
        <v>2318</v>
      </c>
      <c r="B124" s="9" t="s">
        <v>908</v>
      </c>
      <c r="C124" s="9" t="s">
        <v>909</v>
      </c>
      <c r="D124" s="9" t="s">
        <v>1505</v>
      </c>
      <c r="E124" s="9" t="s">
        <v>1713</v>
      </c>
      <c r="F124" s="9" t="s">
        <v>454</v>
      </c>
      <c r="G124" s="9" t="s">
        <v>454</v>
      </c>
      <c r="H124" s="9">
        <v>12.0</v>
      </c>
      <c r="I124" s="9">
        <v>720.0</v>
      </c>
      <c r="J124" s="9" t="s">
        <v>1655</v>
      </c>
      <c r="K124" s="9" t="s">
        <v>1506</v>
      </c>
      <c r="L124" s="9" t="s">
        <v>1509</v>
      </c>
      <c r="M124" s="9">
        <v>730.0</v>
      </c>
      <c r="N124" s="9">
        <v>60.0</v>
      </c>
      <c r="O124" s="9">
        <v>0.0</v>
      </c>
      <c r="P124" s="9">
        <v>0.0</v>
      </c>
      <c r="Q124" s="9" t="s">
        <v>381</v>
      </c>
      <c r="R124" s="9"/>
      <c r="S124" s="9"/>
      <c r="T124" s="9" t="s">
        <v>124</v>
      </c>
      <c r="U124" s="9" t="s">
        <v>124</v>
      </c>
      <c r="V124" s="9"/>
      <c r="W124" s="9"/>
      <c r="X124" s="9">
        <f t="shared" si="1"/>
        <v>730</v>
      </c>
      <c r="Y124" s="9">
        <f t="shared" si="2"/>
        <v>0</v>
      </c>
      <c r="Z124" s="23" t="str">
        <f t="array" ref="Z124">IF($J124&lt;&gt;"Working",IF($M124&gt;0,$J124&amp;" — worked",$J124),IF($U124="Y","Present",IF($X124&lt;INDEX('08_Attendance_Rules'!$C$2:$C$5,MATCH($H124,'08_Attendance_Rules'!$A$2:$A$5,0)),"Absent",IF($X124&lt;INDEX('08_Attendance_Rules'!$B$2:$B$5,MATCH($H124,'08_Attendance_Rules'!$A$2:$A$5,0)),"Half Day",IF($T124="Y","Half Day","Present")))))</f>
        <v>Present</v>
      </c>
      <c r="AA124" s="9" t="str">
        <f t="shared" si="3"/>
        <v>12:10</v>
      </c>
      <c r="AB124" s="9" t="str">
        <f t="shared" si="4"/>
        <v>-</v>
      </c>
    </row>
    <row r="125" ht="15.0" customHeight="1">
      <c r="A125" s="11" t="s">
        <v>2319</v>
      </c>
      <c r="B125" s="11" t="s">
        <v>908</v>
      </c>
      <c r="C125" s="11" t="s">
        <v>909</v>
      </c>
      <c r="D125" s="11" t="s">
        <v>1511</v>
      </c>
      <c r="E125" s="11" t="s">
        <v>1740</v>
      </c>
      <c r="F125" s="11" t="s">
        <v>454</v>
      </c>
      <c r="G125" s="11" t="s">
        <v>454</v>
      </c>
      <c r="H125" s="11">
        <v>12.0</v>
      </c>
      <c r="I125" s="11">
        <v>720.0</v>
      </c>
      <c r="J125" s="11" t="s">
        <v>1655</v>
      </c>
      <c r="K125" s="11" t="s">
        <v>457</v>
      </c>
      <c r="L125" s="11" t="s">
        <v>1513</v>
      </c>
      <c r="M125" s="11">
        <v>734.0</v>
      </c>
      <c r="N125" s="11">
        <v>60.0</v>
      </c>
      <c r="O125" s="11">
        <v>0.0</v>
      </c>
      <c r="P125" s="11">
        <v>0.0</v>
      </c>
      <c r="Q125" s="11" t="s">
        <v>381</v>
      </c>
      <c r="R125" s="11"/>
      <c r="S125" s="11"/>
      <c r="T125" s="11" t="s">
        <v>124</v>
      </c>
      <c r="U125" s="11" t="s">
        <v>124</v>
      </c>
      <c r="V125" s="11"/>
      <c r="W125" s="11"/>
      <c r="X125" s="11">
        <f t="shared" si="1"/>
        <v>734</v>
      </c>
      <c r="Y125" s="11">
        <f t="shared" si="2"/>
        <v>0</v>
      </c>
      <c r="Z125" s="24" t="str">
        <f t="array" ref="Z125">IF($J125&lt;&gt;"Working",IF($M125&gt;0,$J125&amp;" — worked",$J125),IF($U125="Y","Present",IF($X125&lt;INDEX('08_Attendance_Rules'!$C$2:$C$5,MATCH($H125,'08_Attendance_Rules'!$A$2:$A$5,0)),"Absent",IF($X125&lt;INDEX('08_Attendance_Rules'!$B$2:$B$5,MATCH($H125,'08_Attendance_Rules'!$A$2:$A$5,0)),"Half Day",IF($T125="Y","Half Day","Present")))))</f>
        <v>Present</v>
      </c>
      <c r="AA125" s="11" t="str">
        <f t="shared" si="3"/>
        <v>12:14</v>
      </c>
      <c r="AB125" s="11" t="str">
        <f t="shared" si="4"/>
        <v>-</v>
      </c>
    </row>
    <row r="126" ht="15.0" customHeight="1">
      <c r="A126" s="9" t="s">
        <v>2320</v>
      </c>
      <c r="B126" s="9" t="s">
        <v>908</v>
      </c>
      <c r="C126" s="9" t="s">
        <v>909</v>
      </c>
      <c r="D126" s="9" t="s">
        <v>1515</v>
      </c>
      <c r="E126" s="9" t="s">
        <v>1753</v>
      </c>
      <c r="F126" s="9" t="s">
        <v>454</v>
      </c>
      <c r="G126" s="9" t="s">
        <v>454</v>
      </c>
      <c r="H126" s="9">
        <v>12.0</v>
      </c>
      <c r="I126" s="9">
        <v>720.0</v>
      </c>
      <c r="J126" s="9" t="s">
        <v>1655</v>
      </c>
      <c r="K126" s="9" t="s">
        <v>1516</v>
      </c>
      <c r="L126" s="9" t="s">
        <v>1518</v>
      </c>
      <c r="M126" s="9">
        <v>732.0</v>
      </c>
      <c r="N126" s="9">
        <v>60.0</v>
      </c>
      <c r="O126" s="9">
        <v>0.0</v>
      </c>
      <c r="P126" s="9">
        <v>0.0</v>
      </c>
      <c r="Q126" s="9" t="s">
        <v>381</v>
      </c>
      <c r="R126" s="9"/>
      <c r="S126" s="9"/>
      <c r="T126" s="9" t="s">
        <v>124</v>
      </c>
      <c r="U126" s="9" t="s">
        <v>124</v>
      </c>
      <c r="V126" s="9"/>
      <c r="W126" s="9"/>
      <c r="X126" s="9">
        <f t="shared" si="1"/>
        <v>732</v>
      </c>
      <c r="Y126" s="9">
        <f t="shared" si="2"/>
        <v>0</v>
      </c>
      <c r="Z126" s="23" t="str">
        <f t="array" ref="Z126">IF($J126&lt;&gt;"Working",IF($M126&gt;0,$J126&amp;" — worked",$J126),IF($U126="Y","Present",IF($X126&lt;INDEX('08_Attendance_Rules'!$C$2:$C$5,MATCH($H126,'08_Attendance_Rules'!$A$2:$A$5,0)),"Absent",IF($X126&lt;INDEX('08_Attendance_Rules'!$B$2:$B$5,MATCH($H126,'08_Attendance_Rules'!$A$2:$A$5,0)),"Half Day",IF($T126="Y","Half Day","Present")))))</f>
        <v>Present</v>
      </c>
      <c r="AA126" s="9" t="str">
        <f t="shared" si="3"/>
        <v>12:12</v>
      </c>
      <c r="AB126" s="9" t="str">
        <f t="shared" si="4"/>
        <v>-</v>
      </c>
    </row>
    <row r="127" ht="15.0" customHeight="1">
      <c r="A127" s="11" t="s">
        <v>2321</v>
      </c>
      <c r="B127" s="11" t="s">
        <v>908</v>
      </c>
      <c r="C127" s="11" t="s">
        <v>909</v>
      </c>
      <c r="D127" s="11" t="s">
        <v>1359</v>
      </c>
      <c r="E127" s="11" t="s">
        <v>1763</v>
      </c>
      <c r="F127" s="11" t="s">
        <v>454</v>
      </c>
      <c r="G127" s="11" t="s">
        <v>454</v>
      </c>
      <c r="H127" s="11">
        <v>12.0</v>
      </c>
      <c r="I127" s="11">
        <v>720.0</v>
      </c>
      <c r="J127" s="11" t="s">
        <v>1765</v>
      </c>
      <c r="K127" s="11" t="s">
        <v>1716</v>
      </c>
      <c r="L127" s="11" t="s">
        <v>1503</v>
      </c>
      <c r="M127" s="11">
        <v>728.0</v>
      </c>
      <c r="N127" s="11">
        <v>60.0</v>
      </c>
      <c r="O127" s="11">
        <v>0.0</v>
      </c>
      <c r="P127" s="11">
        <v>0.0</v>
      </c>
      <c r="Q127" s="11" t="s">
        <v>381</v>
      </c>
      <c r="R127" s="11"/>
      <c r="S127" s="11"/>
      <c r="T127" s="11" t="s">
        <v>124</v>
      </c>
      <c r="U127" s="11" t="s">
        <v>124</v>
      </c>
      <c r="V127" s="11" t="s">
        <v>2322</v>
      </c>
      <c r="W127" s="11"/>
      <c r="X127" s="11">
        <f t="shared" si="1"/>
        <v>728</v>
      </c>
      <c r="Y127" s="11">
        <f t="shared" si="2"/>
        <v>728</v>
      </c>
      <c r="Z127" s="24" t="str">
        <f t="array" ref="Z127">IF($J127&lt;&gt;"Working",IF($M127&gt;0,$J127&amp;" — worked",$J127),IF($U127="Y","Present",IF($X127&lt;INDEX('08_Attendance_Rules'!$C$2:$C$5,MATCH($H127,'08_Attendance_Rules'!$A$2:$A$5,0)),"Absent",IF($X127&lt;INDEX('08_Attendance_Rules'!$B$2:$B$5,MATCH($H127,'08_Attendance_Rules'!$A$2:$A$5,0)),"Half Day",IF($T127="Y","Half Day","Present")))))</f>
        <v>Weekly Off — worked</v>
      </c>
      <c r="AA127" s="11" t="str">
        <f t="shared" si="3"/>
        <v>12:08</v>
      </c>
      <c r="AB127" s="11" t="str">
        <f t="shared" si="4"/>
        <v>12:08</v>
      </c>
    </row>
    <row r="128" ht="15.0" customHeight="1">
      <c r="A128" s="9" t="s">
        <v>2323</v>
      </c>
      <c r="B128" s="9" t="s">
        <v>908</v>
      </c>
      <c r="C128" s="9" t="s">
        <v>909</v>
      </c>
      <c r="D128" s="9" t="s">
        <v>1332</v>
      </c>
      <c r="E128" s="9" t="s">
        <v>1773</v>
      </c>
      <c r="F128" s="9" t="s">
        <v>454</v>
      </c>
      <c r="G128" s="9" t="s">
        <v>454</v>
      </c>
      <c r="H128" s="9">
        <v>12.0</v>
      </c>
      <c r="I128" s="9">
        <v>720.0</v>
      </c>
      <c r="J128" s="9" t="s">
        <v>1655</v>
      </c>
      <c r="K128" s="9" t="s">
        <v>1520</v>
      </c>
      <c r="L128" s="9" t="s">
        <v>1522</v>
      </c>
      <c r="M128" s="9">
        <v>743.0</v>
      </c>
      <c r="N128" s="9">
        <v>60.0</v>
      </c>
      <c r="O128" s="9">
        <v>0.0</v>
      </c>
      <c r="P128" s="9">
        <v>0.0</v>
      </c>
      <c r="Q128" s="9" t="s">
        <v>381</v>
      </c>
      <c r="R128" s="9"/>
      <c r="S128" s="9"/>
      <c r="T128" s="9" t="s">
        <v>124</v>
      </c>
      <c r="U128" s="9" t="s">
        <v>124</v>
      </c>
      <c r="V128" s="9"/>
      <c r="W128" s="9"/>
      <c r="X128" s="9">
        <f t="shared" si="1"/>
        <v>743</v>
      </c>
      <c r="Y128" s="9">
        <f t="shared" si="2"/>
        <v>0</v>
      </c>
      <c r="Z128" s="23" t="str">
        <f t="array" ref="Z128">IF($J128&lt;&gt;"Working",IF($M128&gt;0,$J128&amp;" — worked",$J128),IF($U128="Y","Present",IF($X128&lt;INDEX('08_Attendance_Rules'!$C$2:$C$5,MATCH($H128,'08_Attendance_Rules'!$A$2:$A$5,0)),"Absent",IF($X128&lt;INDEX('08_Attendance_Rules'!$B$2:$B$5,MATCH($H128,'08_Attendance_Rules'!$A$2:$A$5,0)),"Half Day",IF($T128="Y","Half Day","Present")))))</f>
        <v>Present</v>
      </c>
      <c r="AA128" s="9" t="str">
        <f t="shared" si="3"/>
        <v>12:23</v>
      </c>
      <c r="AB128" s="9" t="str">
        <f t="shared" si="4"/>
        <v>-</v>
      </c>
    </row>
    <row r="129" ht="15.0" customHeight="1">
      <c r="A129" s="11" t="s">
        <v>2324</v>
      </c>
      <c r="B129" s="11" t="s">
        <v>908</v>
      </c>
      <c r="C129" s="11" t="s">
        <v>909</v>
      </c>
      <c r="D129" s="11" t="s">
        <v>1524</v>
      </c>
      <c r="E129" s="11" t="s">
        <v>1653</v>
      </c>
      <c r="F129" s="11" t="s">
        <v>454</v>
      </c>
      <c r="G129" s="11" t="s">
        <v>454</v>
      </c>
      <c r="H129" s="11">
        <v>12.0</v>
      </c>
      <c r="I129" s="11">
        <v>720.0</v>
      </c>
      <c r="J129" s="11" t="s">
        <v>1655</v>
      </c>
      <c r="K129" s="11" t="s">
        <v>472</v>
      </c>
      <c r="L129" s="11" t="s">
        <v>1571</v>
      </c>
      <c r="M129" s="11">
        <v>726.0</v>
      </c>
      <c r="N129" s="11">
        <v>60.0</v>
      </c>
      <c r="O129" s="11">
        <v>0.0</v>
      </c>
      <c r="P129" s="11">
        <v>0.0</v>
      </c>
      <c r="Q129" s="11" t="s">
        <v>381</v>
      </c>
      <c r="R129" s="11"/>
      <c r="S129" s="11"/>
      <c r="T129" s="11" t="s">
        <v>124</v>
      </c>
      <c r="U129" s="11" t="s">
        <v>124</v>
      </c>
      <c r="V129" s="11"/>
      <c r="W129" s="11"/>
      <c r="X129" s="11">
        <f t="shared" si="1"/>
        <v>726</v>
      </c>
      <c r="Y129" s="11">
        <f t="shared" si="2"/>
        <v>0</v>
      </c>
      <c r="Z129" s="24" t="str">
        <f t="array" ref="Z129">IF($J129&lt;&gt;"Working",IF($M129&gt;0,$J129&amp;" — worked",$J129),IF($U129="Y","Present",IF($X129&lt;INDEX('08_Attendance_Rules'!$C$2:$C$5,MATCH($H129,'08_Attendance_Rules'!$A$2:$A$5,0)),"Absent",IF($X129&lt;INDEX('08_Attendance_Rules'!$B$2:$B$5,MATCH($H129,'08_Attendance_Rules'!$A$2:$A$5,0)),"Half Day",IF($T129="Y","Half Day","Present")))))</f>
        <v>Present</v>
      </c>
      <c r="AA129" s="11" t="str">
        <f t="shared" si="3"/>
        <v>12:06</v>
      </c>
      <c r="AB129" s="11" t="str">
        <f t="shared" si="4"/>
        <v>-</v>
      </c>
    </row>
    <row r="130" ht="15.0" customHeight="1">
      <c r="A130" s="9" t="s">
        <v>2325</v>
      </c>
      <c r="B130" s="9" t="s">
        <v>908</v>
      </c>
      <c r="C130" s="9" t="s">
        <v>909</v>
      </c>
      <c r="D130" s="9" t="s">
        <v>1377</v>
      </c>
      <c r="E130" s="9" t="s">
        <v>1698</v>
      </c>
      <c r="F130" s="9" t="s">
        <v>454</v>
      </c>
      <c r="G130" s="9" t="s">
        <v>454</v>
      </c>
      <c r="H130" s="9">
        <v>12.0</v>
      </c>
      <c r="I130" s="9">
        <v>720.0</v>
      </c>
      <c r="J130" s="9" t="s">
        <v>1655</v>
      </c>
      <c r="K130" s="9" t="s">
        <v>1552</v>
      </c>
      <c r="L130" s="9" t="s">
        <v>1574</v>
      </c>
      <c r="M130" s="9">
        <v>732.0</v>
      </c>
      <c r="N130" s="9">
        <v>60.0</v>
      </c>
      <c r="O130" s="9">
        <v>0.0</v>
      </c>
      <c r="P130" s="9">
        <v>0.0</v>
      </c>
      <c r="Q130" s="9" t="s">
        <v>381</v>
      </c>
      <c r="R130" s="9"/>
      <c r="S130" s="9"/>
      <c r="T130" s="9" t="s">
        <v>124</v>
      </c>
      <c r="U130" s="9" t="s">
        <v>124</v>
      </c>
      <c r="V130" s="9"/>
      <c r="W130" s="9"/>
      <c r="X130" s="9">
        <f t="shared" si="1"/>
        <v>732</v>
      </c>
      <c r="Y130" s="9">
        <f t="shared" si="2"/>
        <v>0</v>
      </c>
      <c r="Z130" s="23" t="str">
        <f t="array" ref="Z130">IF($J130&lt;&gt;"Working",IF($M130&gt;0,$J130&amp;" — worked",$J130),IF($U130="Y","Present",IF($X130&lt;INDEX('08_Attendance_Rules'!$C$2:$C$5,MATCH($H130,'08_Attendance_Rules'!$A$2:$A$5,0)),"Absent",IF($X130&lt;INDEX('08_Attendance_Rules'!$B$2:$B$5,MATCH($H130,'08_Attendance_Rules'!$A$2:$A$5,0)),"Half Day",IF($T130="Y","Half Day","Present")))))</f>
        <v>Present</v>
      </c>
      <c r="AA130" s="9" t="str">
        <f t="shared" si="3"/>
        <v>12:12</v>
      </c>
      <c r="AB130" s="9" t="str">
        <f t="shared" si="4"/>
        <v>-</v>
      </c>
    </row>
    <row r="131" ht="15.0" customHeight="1">
      <c r="A131" s="11" t="s">
        <v>2326</v>
      </c>
      <c r="B131" s="11" t="s">
        <v>908</v>
      </c>
      <c r="C131" s="11" t="s">
        <v>909</v>
      </c>
      <c r="D131" s="11" t="s">
        <v>1355</v>
      </c>
      <c r="E131" s="11" t="s">
        <v>1713</v>
      </c>
      <c r="F131" s="11" t="s">
        <v>454</v>
      </c>
      <c r="G131" s="11" t="s">
        <v>454</v>
      </c>
      <c r="H131" s="11">
        <v>12.0</v>
      </c>
      <c r="I131" s="11">
        <v>720.0</v>
      </c>
      <c r="J131" s="11" t="s">
        <v>1655</v>
      </c>
      <c r="K131" s="11" t="s">
        <v>1537</v>
      </c>
      <c r="L131" s="11" t="s">
        <v>1539</v>
      </c>
      <c r="M131" s="11">
        <v>731.0</v>
      </c>
      <c r="N131" s="11">
        <v>60.0</v>
      </c>
      <c r="O131" s="11">
        <v>0.0</v>
      </c>
      <c r="P131" s="11">
        <v>0.0</v>
      </c>
      <c r="Q131" s="11" t="s">
        <v>381</v>
      </c>
      <c r="R131" s="11">
        <v>1.0</v>
      </c>
      <c r="S131" s="11"/>
      <c r="T131" s="11" t="s">
        <v>124</v>
      </c>
      <c r="U131" s="11" t="s">
        <v>124</v>
      </c>
      <c r="V131" s="11"/>
      <c r="W131" s="11"/>
      <c r="X131" s="11">
        <f t="shared" si="1"/>
        <v>731</v>
      </c>
      <c r="Y131" s="11">
        <f t="shared" si="2"/>
        <v>0</v>
      </c>
      <c r="Z131" s="24" t="str">
        <f t="array" ref="Z131">IF($J131&lt;&gt;"Working",IF($M131&gt;0,$J131&amp;" — worked",$J131),IF($U131="Y","Present",IF($X131&lt;INDEX('08_Attendance_Rules'!$C$2:$C$5,MATCH($H131,'08_Attendance_Rules'!$A$2:$A$5,0)),"Absent",IF($X131&lt;INDEX('08_Attendance_Rules'!$B$2:$B$5,MATCH($H131,'08_Attendance_Rules'!$A$2:$A$5,0)),"Half Day",IF($T131="Y","Half Day","Present")))))</f>
        <v>Present</v>
      </c>
      <c r="AA131" s="11" t="str">
        <f t="shared" si="3"/>
        <v>12:11</v>
      </c>
      <c r="AB131" s="11" t="str">
        <f t="shared" si="4"/>
        <v>-</v>
      </c>
    </row>
    <row r="132" ht="15.0" customHeight="1">
      <c r="A132" s="9" t="s">
        <v>2327</v>
      </c>
      <c r="B132" s="9" t="s">
        <v>908</v>
      </c>
      <c r="C132" s="9" t="s">
        <v>909</v>
      </c>
      <c r="D132" s="9" t="s">
        <v>1459</v>
      </c>
      <c r="E132" s="9" t="s">
        <v>1740</v>
      </c>
      <c r="F132" s="9" t="s">
        <v>454</v>
      </c>
      <c r="G132" s="9" t="s">
        <v>454</v>
      </c>
      <c r="H132" s="9">
        <v>12.0</v>
      </c>
      <c r="I132" s="9">
        <v>720.0</v>
      </c>
      <c r="J132" s="9" t="s">
        <v>1655</v>
      </c>
      <c r="K132" s="9" t="s">
        <v>1541</v>
      </c>
      <c r="L132" s="9" t="s">
        <v>1543</v>
      </c>
      <c r="M132" s="9">
        <v>732.0</v>
      </c>
      <c r="N132" s="9">
        <v>60.0</v>
      </c>
      <c r="O132" s="9">
        <v>0.0</v>
      </c>
      <c r="P132" s="9">
        <v>0.0</v>
      </c>
      <c r="Q132" s="9" t="s">
        <v>381</v>
      </c>
      <c r="R132" s="9"/>
      <c r="S132" s="9"/>
      <c r="T132" s="9" t="s">
        <v>124</v>
      </c>
      <c r="U132" s="9" t="s">
        <v>124</v>
      </c>
      <c r="V132" s="9"/>
      <c r="W132" s="9"/>
      <c r="X132" s="9">
        <f t="shared" si="1"/>
        <v>732</v>
      </c>
      <c r="Y132" s="9">
        <f t="shared" si="2"/>
        <v>0</v>
      </c>
      <c r="Z132" s="23" t="str">
        <f t="array" ref="Z132">IF($J132&lt;&gt;"Working",IF($M132&gt;0,$J132&amp;" — worked",$J132),IF($U132="Y","Present",IF($X132&lt;INDEX('08_Attendance_Rules'!$C$2:$C$5,MATCH($H132,'08_Attendance_Rules'!$A$2:$A$5,0)),"Absent",IF($X132&lt;INDEX('08_Attendance_Rules'!$B$2:$B$5,MATCH($H132,'08_Attendance_Rules'!$A$2:$A$5,0)),"Half Day",IF($T132="Y","Half Day","Present")))))</f>
        <v>Present</v>
      </c>
      <c r="AA132" s="9" t="str">
        <f t="shared" si="3"/>
        <v>12:12</v>
      </c>
      <c r="AB132" s="9" t="str">
        <f t="shared" si="4"/>
        <v>-</v>
      </c>
    </row>
    <row r="133" ht="15.0" customHeight="1">
      <c r="A133" s="11" t="s">
        <v>2328</v>
      </c>
      <c r="B133" s="11" t="s">
        <v>908</v>
      </c>
      <c r="C133" s="11" t="s">
        <v>909</v>
      </c>
      <c r="D133" s="11" t="s">
        <v>1545</v>
      </c>
      <c r="E133" s="11" t="s">
        <v>1753</v>
      </c>
      <c r="F133" s="11" t="s">
        <v>454</v>
      </c>
      <c r="G133" s="11" t="s">
        <v>454</v>
      </c>
      <c r="H133" s="11">
        <v>12.0</v>
      </c>
      <c r="I133" s="11">
        <v>720.0</v>
      </c>
      <c r="J133" s="11" t="s">
        <v>1655</v>
      </c>
      <c r="K133" s="11" t="s">
        <v>1546</v>
      </c>
      <c r="L133" s="11" t="s">
        <v>1548</v>
      </c>
      <c r="M133" s="11">
        <v>737.0</v>
      </c>
      <c r="N133" s="11">
        <v>60.0</v>
      </c>
      <c r="O133" s="11">
        <v>0.0</v>
      </c>
      <c r="P133" s="11">
        <v>0.0</v>
      </c>
      <c r="Q133" s="11" t="s">
        <v>381</v>
      </c>
      <c r="R133" s="11">
        <v>2.0</v>
      </c>
      <c r="S133" s="11"/>
      <c r="T133" s="11" t="s">
        <v>124</v>
      </c>
      <c r="U133" s="11" t="s">
        <v>124</v>
      </c>
      <c r="V133" s="11"/>
      <c r="W133" s="11"/>
      <c r="X133" s="11">
        <f t="shared" si="1"/>
        <v>737</v>
      </c>
      <c r="Y133" s="11">
        <f t="shared" si="2"/>
        <v>0</v>
      </c>
      <c r="Z133" s="24" t="str">
        <f t="array" ref="Z133">IF($J133&lt;&gt;"Working",IF($M133&gt;0,$J133&amp;" — worked",$J133),IF($U133="Y","Present",IF($X133&lt;INDEX('08_Attendance_Rules'!$C$2:$C$5,MATCH($H133,'08_Attendance_Rules'!$A$2:$A$5,0)),"Absent",IF($X133&lt;INDEX('08_Attendance_Rules'!$B$2:$B$5,MATCH($H133,'08_Attendance_Rules'!$A$2:$A$5,0)),"Half Day",IF($T133="Y","Half Day","Present")))))</f>
        <v>Present</v>
      </c>
      <c r="AA133" s="11" t="str">
        <f t="shared" si="3"/>
        <v>12:17</v>
      </c>
      <c r="AB133" s="11" t="str">
        <f t="shared" si="4"/>
        <v>-</v>
      </c>
    </row>
    <row r="134" ht="15.0" customHeight="1">
      <c r="A134" s="9" t="s">
        <v>2329</v>
      </c>
      <c r="B134" s="9" t="s">
        <v>908</v>
      </c>
      <c r="C134" s="9" t="s">
        <v>909</v>
      </c>
      <c r="D134" s="9" t="s">
        <v>1409</v>
      </c>
      <c r="E134" s="9" t="s">
        <v>1763</v>
      </c>
      <c r="F134" s="9" t="s">
        <v>454</v>
      </c>
      <c r="G134" s="9" t="s">
        <v>454</v>
      </c>
      <c r="H134" s="9">
        <v>12.0</v>
      </c>
      <c r="I134" s="9">
        <v>720.0</v>
      </c>
      <c r="J134" s="9" t="s">
        <v>1765</v>
      </c>
      <c r="K134" s="9"/>
      <c r="L134" s="9"/>
      <c r="M134" s="9">
        <v>0.0</v>
      </c>
      <c r="N134" s="9">
        <v>0.0</v>
      </c>
      <c r="O134" s="9">
        <v>0.0</v>
      </c>
      <c r="P134" s="9">
        <v>0.0</v>
      </c>
      <c r="Q134" s="9" t="s">
        <v>381</v>
      </c>
      <c r="R134" s="9"/>
      <c r="S134" s="9"/>
      <c r="T134" s="9" t="s">
        <v>124</v>
      </c>
      <c r="U134" s="9" t="s">
        <v>124</v>
      </c>
      <c r="V134" s="9"/>
      <c r="W134" s="9"/>
      <c r="X134" s="9">
        <f t="shared" si="1"/>
        <v>0</v>
      </c>
      <c r="Y134" s="9">
        <f t="shared" si="2"/>
        <v>0</v>
      </c>
      <c r="Z134" s="23" t="str">
        <f t="array" ref="Z134">IF($J134&lt;&gt;"Working",IF($M134&gt;0,$J134&amp;" — worked",$J134),IF($U134="Y","Present",IF($X134&lt;INDEX('08_Attendance_Rules'!$C$2:$C$5,MATCH($H134,'08_Attendance_Rules'!$A$2:$A$5,0)),"Absent",IF($X134&lt;INDEX('08_Attendance_Rules'!$B$2:$B$5,MATCH($H134,'08_Attendance_Rules'!$A$2:$A$5,0)),"Half Day",IF($T134="Y","Half Day","Present")))))</f>
        <v>Weekly Off</v>
      </c>
      <c r="AA134" s="9" t="str">
        <f t="shared" si="3"/>
        <v>-</v>
      </c>
      <c r="AB134" s="9" t="str">
        <f t="shared" si="4"/>
        <v>-</v>
      </c>
    </row>
    <row r="135" ht="15.0" customHeight="1">
      <c r="A135" s="11" t="s">
        <v>2347</v>
      </c>
      <c r="B135" s="11" t="s">
        <v>908</v>
      </c>
      <c r="C135" s="11" t="s">
        <v>909</v>
      </c>
      <c r="D135" s="11" t="s">
        <v>1337</v>
      </c>
      <c r="E135" s="11" t="s">
        <v>1773</v>
      </c>
      <c r="F135" s="11" t="s">
        <v>454</v>
      </c>
      <c r="G135" s="11" t="s">
        <v>454</v>
      </c>
      <c r="H135" s="11">
        <v>12.0</v>
      </c>
      <c r="I135" s="11">
        <v>720.0</v>
      </c>
      <c r="J135" s="11" t="s">
        <v>1655</v>
      </c>
      <c r="K135" s="11" t="s">
        <v>457</v>
      </c>
      <c r="L135" s="11" t="s">
        <v>1535</v>
      </c>
      <c r="M135" s="11">
        <v>730.0</v>
      </c>
      <c r="N135" s="11">
        <v>60.0</v>
      </c>
      <c r="O135" s="11">
        <v>0.0</v>
      </c>
      <c r="P135" s="11">
        <v>0.0</v>
      </c>
      <c r="Q135" s="11" t="s">
        <v>381</v>
      </c>
      <c r="R135" s="11"/>
      <c r="S135" s="11"/>
      <c r="T135" s="11" t="s">
        <v>124</v>
      </c>
      <c r="U135" s="11" t="s">
        <v>124</v>
      </c>
      <c r="V135" s="11"/>
      <c r="W135" s="11"/>
      <c r="X135" s="11">
        <f t="shared" si="1"/>
        <v>730</v>
      </c>
      <c r="Y135" s="11">
        <f t="shared" si="2"/>
        <v>0</v>
      </c>
      <c r="Z135" s="24" t="str">
        <f t="array" ref="Z135">IF($J135&lt;&gt;"Working",IF($M135&gt;0,$J135&amp;" — worked",$J135),IF($U135="Y","Present",IF($X135&lt;INDEX('08_Attendance_Rules'!$C$2:$C$5,MATCH($H135,'08_Attendance_Rules'!$A$2:$A$5,0)),"Absent",IF($X135&lt;INDEX('08_Attendance_Rules'!$B$2:$B$5,MATCH($H135,'08_Attendance_Rules'!$A$2:$A$5,0)),"Half Day",IF($T135="Y","Half Day","Present")))))</f>
        <v>Present</v>
      </c>
      <c r="AA135" s="11" t="str">
        <f t="shared" si="3"/>
        <v>12:10</v>
      </c>
      <c r="AB135" s="11" t="str">
        <f t="shared" si="4"/>
        <v>-</v>
      </c>
    </row>
    <row r="136" ht="15.0" customHeight="1">
      <c r="A136" s="9" t="s">
        <v>2358</v>
      </c>
      <c r="B136" s="9" t="s">
        <v>908</v>
      </c>
      <c r="C136" s="9" t="s">
        <v>909</v>
      </c>
      <c r="D136" s="9" t="s">
        <v>531</v>
      </c>
      <c r="E136" s="9" t="s">
        <v>1653</v>
      </c>
      <c r="F136" s="9" t="s">
        <v>454</v>
      </c>
      <c r="G136" s="9" t="s">
        <v>454</v>
      </c>
      <c r="H136" s="9">
        <v>12.0</v>
      </c>
      <c r="I136" s="9">
        <v>720.0</v>
      </c>
      <c r="J136" s="9" t="s">
        <v>1655</v>
      </c>
      <c r="K136" s="9" t="s">
        <v>1552</v>
      </c>
      <c r="L136" s="9" t="s">
        <v>1498</v>
      </c>
      <c r="M136" s="9">
        <v>729.0</v>
      </c>
      <c r="N136" s="9">
        <v>60.0</v>
      </c>
      <c r="O136" s="9">
        <v>0.0</v>
      </c>
      <c r="P136" s="9">
        <v>0.0</v>
      </c>
      <c r="Q136" s="9" t="s">
        <v>381</v>
      </c>
      <c r="R136" s="9"/>
      <c r="S136" s="9"/>
      <c r="T136" s="9" t="s">
        <v>124</v>
      </c>
      <c r="U136" s="9" t="s">
        <v>124</v>
      </c>
      <c r="V136" s="9"/>
      <c r="W136" s="9"/>
      <c r="X136" s="9">
        <f t="shared" si="1"/>
        <v>729</v>
      </c>
      <c r="Y136" s="9">
        <f t="shared" si="2"/>
        <v>0</v>
      </c>
      <c r="Z136" s="23" t="str">
        <f t="array" ref="Z136">IF($J136&lt;&gt;"Working",IF($M136&gt;0,$J136&amp;" — worked",$J136),IF($U136="Y","Present",IF($X136&lt;INDEX('08_Attendance_Rules'!$C$2:$C$5,MATCH($H136,'08_Attendance_Rules'!$A$2:$A$5,0)),"Absent",IF($X136&lt;INDEX('08_Attendance_Rules'!$B$2:$B$5,MATCH($H136,'08_Attendance_Rules'!$A$2:$A$5,0)),"Half Day",IF($T136="Y","Half Day","Present")))))</f>
        <v>Present</v>
      </c>
      <c r="AA136" s="9" t="str">
        <f t="shared" si="3"/>
        <v>12:09</v>
      </c>
      <c r="AB136" s="9" t="str">
        <f t="shared" si="4"/>
        <v>-</v>
      </c>
    </row>
    <row r="137" ht="15.0" customHeight="1">
      <c r="A137" s="11" t="s">
        <v>2359</v>
      </c>
      <c r="B137" s="11" t="s">
        <v>928</v>
      </c>
      <c r="C137" s="11" t="s">
        <v>929</v>
      </c>
      <c r="D137" s="11" t="s">
        <v>1165</v>
      </c>
      <c r="E137" s="11" t="s">
        <v>1653</v>
      </c>
      <c r="F137" s="11" t="s">
        <v>454</v>
      </c>
      <c r="G137" s="11" t="s">
        <v>454</v>
      </c>
      <c r="H137" s="11">
        <v>12.0</v>
      </c>
      <c r="I137" s="11">
        <v>720.0</v>
      </c>
      <c r="J137" s="11" t="s">
        <v>1655</v>
      </c>
      <c r="K137" s="11" t="s">
        <v>1493</v>
      </c>
      <c r="L137" s="11" t="s">
        <v>1498</v>
      </c>
      <c r="M137" s="11">
        <v>731.0</v>
      </c>
      <c r="N137" s="11">
        <v>60.0</v>
      </c>
      <c r="O137" s="11">
        <v>0.0</v>
      </c>
      <c r="P137" s="11">
        <v>0.0</v>
      </c>
      <c r="Q137" s="11" t="s">
        <v>381</v>
      </c>
      <c r="R137" s="11"/>
      <c r="S137" s="11"/>
      <c r="T137" s="11" t="s">
        <v>124</v>
      </c>
      <c r="U137" s="11" t="s">
        <v>124</v>
      </c>
      <c r="V137" s="11"/>
      <c r="W137" s="11"/>
      <c r="X137" s="11">
        <f t="shared" si="1"/>
        <v>731</v>
      </c>
      <c r="Y137" s="11">
        <f t="shared" si="2"/>
        <v>0</v>
      </c>
      <c r="Z137" s="24" t="str">
        <f t="array" ref="Z137">IF($J137&lt;&gt;"Working",IF($M137&gt;0,$J137&amp;" — worked",$J137),IF($U137="Y","Present",IF($X137&lt;INDEX('08_Attendance_Rules'!$C$2:$C$5,MATCH($H137,'08_Attendance_Rules'!$A$2:$A$5,0)),"Absent",IF($X137&lt;INDEX('08_Attendance_Rules'!$B$2:$B$5,MATCH($H137,'08_Attendance_Rules'!$A$2:$A$5,0)),"Half Day",IF($T137="Y","Half Day","Present")))))</f>
        <v>Present</v>
      </c>
      <c r="AA137" s="11" t="str">
        <f t="shared" si="3"/>
        <v>12:11</v>
      </c>
      <c r="AB137" s="11" t="str">
        <f t="shared" si="4"/>
        <v>-</v>
      </c>
    </row>
    <row r="138" ht="15.0" customHeight="1">
      <c r="A138" s="9" t="s">
        <v>2360</v>
      </c>
      <c r="B138" s="9" t="s">
        <v>928</v>
      </c>
      <c r="C138" s="9" t="s">
        <v>929</v>
      </c>
      <c r="D138" s="9" t="s">
        <v>593</v>
      </c>
      <c r="E138" s="9" t="s">
        <v>1698</v>
      </c>
      <c r="F138" s="9" t="s">
        <v>454</v>
      </c>
      <c r="G138" s="9" t="s">
        <v>454</v>
      </c>
      <c r="H138" s="9">
        <v>12.0</v>
      </c>
      <c r="I138" s="9">
        <v>720.0</v>
      </c>
      <c r="J138" s="9" t="s">
        <v>1655</v>
      </c>
      <c r="K138" s="9" t="s">
        <v>1500</v>
      </c>
      <c r="L138" s="9" t="s">
        <v>1503</v>
      </c>
      <c r="M138" s="9">
        <v>733.0</v>
      </c>
      <c r="N138" s="9">
        <v>60.0</v>
      </c>
      <c r="O138" s="9">
        <v>0.0</v>
      </c>
      <c r="P138" s="9">
        <v>0.0</v>
      </c>
      <c r="Q138" s="9" t="s">
        <v>381</v>
      </c>
      <c r="R138" s="9"/>
      <c r="S138" s="9"/>
      <c r="T138" s="9" t="s">
        <v>124</v>
      </c>
      <c r="U138" s="9" t="s">
        <v>124</v>
      </c>
      <c r="V138" s="9"/>
      <c r="W138" s="9"/>
      <c r="X138" s="9">
        <f t="shared" si="1"/>
        <v>733</v>
      </c>
      <c r="Y138" s="9">
        <f t="shared" si="2"/>
        <v>0</v>
      </c>
      <c r="Z138" s="23" t="str">
        <f t="array" ref="Z138">IF($J138&lt;&gt;"Working",IF($M138&gt;0,$J138&amp;" — worked",$J138),IF($U138="Y","Present",IF($X138&lt;INDEX('08_Attendance_Rules'!$C$2:$C$5,MATCH($H138,'08_Attendance_Rules'!$A$2:$A$5,0)),"Absent",IF($X138&lt;INDEX('08_Attendance_Rules'!$B$2:$B$5,MATCH($H138,'08_Attendance_Rules'!$A$2:$A$5,0)),"Half Day",IF($T138="Y","Half Day","Present")))))</f>
        <v>Present</v>
      </c>
      <c r="AA138" s="9" t="str">
        <f t="shared" si="3"/>
        <v>12:13</v>
      </c>
      <c r="AB138" s="9" t="str">
        <f t="shared" si="4"/>
        <v>-</v>
      </c>
    </row>
    <row r="139" ht="15.0" customHeight="1">
      <c r="A139" s="11" t="s">
        <v>2361</v>
      </c>
      <c r="B139" s="11" t="s">
        <v>928</v>
      </c>
      <c r="C139" s="11" t="s">
        <v>929</v>
      </c>
      <c r="D139" s="11" t="s">
        <v>1505</v>
      </c>
      <c r="E139" s="11" t="s">
        <v>1713</v>
      </c>
      <c r="F139" s="11" t="s">
        <v>454</v>
      </c>
      <c r="G139" s="11" t="s">
        <v>454</v>
      </c>
      <c r="H139" s="11">
        <v>12.0</v>
      </c>
      <c r="I139" s="11">
        <v>720.0</v>
      </c>
      <c r="J139" s="11" t="s">
        <v>1655</v>
      </c>
      <c r="K139" s="11" t="s">
        <v>1506</v>
      </c>
      <c r="L139" s="11" t="s">
        <v>1509</v>
      </c>
      <c r="M139" s="11">
        <v>730.0</v>
      </c>
      <c r="N139" s="11">
        <v>60.0</v>
      </c>
      <c r="O139" s="11">
        <v>0.0</v>
      </c>
      <c r="P139" s="11">
        <v>0.0</v>
      </c>
      <c r="Q139" s="11" t="s">
        <v>381</v>
      </c>
      <c r="R139" s="11"/>
      <c r="S139" s="11"/>
      <c r="T139" s="11" t="s">
        <v>124</v>
      </c>
      <c r="U139" s="11" t="s">
        <v>124</v>
      </c>
      <c r="V139" s="11"/>
      <c r="W139" s="11"/>
      <c r="X139" s="11">
        <f t="shared" si="1"/>
        <v>730</v>
      </c>
      <c r="Y139" s="11">
        <f t="shared" si="2"/>
        <v>0</v>
      </c>
      <c r="Z139" s="24" t="str">
        <f t="array" ref="Z139">IF($J139&lt;&gt;"Working",IF($M139&gt;0,$J139&amp;" — worked",$J139),IF($U139="Y","Present",IF($X139&lt;INDEX('08_Attendance_Rules'!$C$2:$C$5,MATCH($H139,'08_Attendance_Rules'!$A$2:$A$5,0)),"Absent",IF($X139&lt;INDEX('08_Attendance_Rules'!$B$2:$B$5,MATCH($H139,'08_Attendance_Rules'!$A$2:$A$5,0)),"Half Day",IF($T139="Y","Half Day","Present")))))</f>
        <v>Present</v>
      </c>
      <c r="AA139" s="11" t="str">
        <f t="shared" si="3"/>
        <v>12:10</v>
      </c>
      <c r="AB139" s="11" t="str">
        <f t="shared" si="4"/>
        <v>-</v>
      </c>
    </row>
    <row r="140" ht="15.0" customHeight="1">
      <c r="A140" s="9" t="s">
        <v>2362</v>
      </c>
      <c r="B140" s="9" t="s">
        <v>928</v>
      </c>
      <c r="C140" s="9" t="s">
        <v>929</v>
      </c>
      <c r="D140" s="9" t="s">
        <v>1511</v>
      </c>
      <c r="E140" s="9" t="s">
        <v>1740</v>
      </c>
      <c r="F140" s="9" t="s">
        <v>454</v>
      </c>
      <c r="G140" s="9" t="s">
        <v>454</v>
      </c>
      <c r="H140" s="9">
        <v>12.0</v>
      </c>
      <c r="I140" s="9">
        <v>720.0</v>
      </c>
      <c r="J140" s="9" t="s">
        <v>1655</v>
      </c>
      <c r="K140" s="9" t="s">
        <v>457</v>
      </c>
      <c r="L140" s="9" t="s">
        <v>1513</v>
      </c>
      <c r="M140" s="9">
        <v>734.0</v>
      </c>
      <c r="N140" s="9">
        <v>60.0</v>
      </c>
      <c r="O140" s="9">
        <v>0.0</v>
      </c>
      <c r="P140" s="9">
        <v>0.0</v>
      </c>
      <c r="Q140" s="9" t="s">
        <v>381</v>
      </c>
      <c r="R140" s="9"/>
      <c r="S140" s="9"/>
      <c r="T140" s="9" t="s">
        <v>124</v>
      </c>
      <c r="U140" s="9" t="s">
        <v>124</v>
      </c>
      <c r="V140" s="9"/>
      <c r="W140" s="9"/>
      <c r="X140" s="9">
        <f t="shared" si="1"/>
        <v>734</v>
      </c>
      <c r="Y140" s="9">
        <f t="shared" si="2"/>
        <v>0</v>
      </c>
      <c r="Z140" s="23" t="str">
        <f t="array" ref="Z140">IF($J140&lt;&gt;"Working",IF($M140&gt;0,$J140&amp;" — worked",$J140),IF($U140="Y","Present",IF($X140&lt;INDEX('08_Attendance_Rules'!$C$2:$C$5,MATCH($H140,'08_Attendance_Rules'!$A$2:$A$5,0)),"Absent",IF($X140&lt;INDEX('08_Attendance_Rules'!$B$2:$B$5,MATCH($H140,'08_Attendance_Rules'!$A$2:$A$5,0)),"Half Day",IF($T140="Y","Half Day","Present")))))</f>
        <v>Present</v>
      </c>
      <c r="AA140" s="9" t="str">
        <f t="shared" si="3"/>
        <v>12:14</v>
      </c>
      <c r="AB140" s="9" t="str">
        <f t="shared" si="4"/>
        <v>-</v>
      </c>
    </row>
    <row r="141" ht="15.0" customHeight="1">
      <c r="A141" s="11" t="s">
        <v>2363</v>
      </c>
      <c r="B141" s="11" t="s">
        <v>928</v>
      </c>
      <c r="C141" s="11" t="s">
        <v>929</v>
      </c>
      <c r="D141" s="11" t="s">
        <v>1515</v>
      </c>
      <c r="E141" s="11" t="s">
        <v>1753</v>
      </c>
      <c r="F141" s="11" t="s">
        <v>454</v>
      </c>
      <c r="G141" s="11" t="s">
        <v>454</v>
      </c>
      <c r="H141" s="11">
        <v>12.0</v>
      </c>
      <c r="I141" s="11">
        <v>720.0</v>
      </c>
      <c r="J141" s="11" t="s">
        <v>1655</v>
      </c>
      <c r="K141" s="11" t="s">
        <v>1516</v>
      </c>
      <c r="L141" s="11" t="s">
        <v>1518</v>
      </c>
      <c r="M141" s="11">
        <v>732.0</v>
      </c>
      <c r="N141" s="11">
        <v>60.0</v>
      </c>
      <c r="O141" s="11">
        <v>0.0</v>
      </c>
      <c r="P141" s="11">
        <v>0.0</v>
      </c>
      <c r="Q141" s="11" t="s">
        <v>381</v>
      </c>
      <c r="R141" s="11"/>
      <c r="S141" s="11"/>
      <c r="T141" s="11" t="s">
        <v>124</v>
      </c>
      <c r="U141" s="11" t="s">
        <v>124</v>
      </c>
      <c r="V141" s="11"/>
      <c r="W141" s="11"/>
      <c r="X141" s="11">
        <f t="shared" si="1"/>
        <v>732</v>
      </c>
      <c r="Y141" s="11">
        <f t="shared" si="2"/>
        <v>0</v>
      </c>
      <c r="Z141" s="24" t="str">
        <f t="array" ref="Z141">IF($J141&lt;&gt;"Working",IF($M141&gt;0,$J141&amp;" — worked",$J141),IF($U141="Y","Present",IF($X141&lt;INDEX('08_Attendance_Rules'!$C$2:$C$5,MATCH($H141,'08_Attendance_Rules'!$A$2:$A$5,0)),"Absent",IF($X141&lt;INDEX('08_Attendance_Rules'!$B$2:$B$5,MATCH($H141,'08_Attendance_Rules'!$A$2:$A$5,0)),"Half Day",IF($T141="Y","Half Day","Present")))))</f>
        <v>Present</v>
      </c>
      <c r="AA141" s="11" t="str">
        <f t="shared" si="3"/>
        <v>12:12</v>
      </c>
      <c r="AB141" s="11" t="str">
        <f t="shared" si="4"/>
        <v>-</v>
      </c>
    </row>
    <row r="142" ht="15.0" customHeight="1">
      <c r="A142" s="9" t="s">
        <v>2364</v>
      </c>
      <c r="B142" s="9" t="s">
        <v>928</v>
      </c>
      <c r="C142" s="9" t="s">
        <v>929</v>
      </c>
      <c r="D142" s="9" t="s">
        <v>1359</v>
      </c>
      <c r="E142" s="9" t="s">
        <v>1763</v>
      </c>
      <c r="F142" s="9" t="s">
        <v>454</v>
      </c>
      <c r="G142" s="9" t="s">
        <v>454</v>
      </c>
      <c r="H142" s="9">
        <v>12.0</v>
      </c>
      <c r="I142" s="9">
        <v>720.0</v>
      </c>
      <c r="J142" s="9" t="s">
        <v>1655</v>
      </c>
      <c r="K142" s="9" t="s">
        <v>1716</v>
      </c>
      <c r="L142" s="9" t="s">
        <v>1746</v>
      </c>
      <c r="M142" s="9">
        <v>719.0</v>
      </c>
      <c r="N142" s="9">
        <v>60.0</v>
      </c>
      <c r="O142" s="9">
        <v>0.0</v>
      </c>
      <c r="P142" s="9">
        <v>0.0</v>
      </c>
      <c r="Q142" s="9" t="s">
        <v>381</v>
      </c>
      <c r="R142" s="9">
        <v>3.0</v>
      </c>
      <c r="S142" s="9"/>
      <c r="T142" s="9" t="s">
        <v>124</v>
      </c>
      <c r="U142" s="9" t="s">
        <v>124</v>
      </c>
      <c r="V142" s="9"/>
      <c r="W142" s="9"/>
      <c r="X142" s="9">
        <f t="shared" si="1"/>
        <v>719</v>
      </c>
      <c r="Y142" s="9">
        <f t="shared" si="2"/>
        <v>0</v>
      </c>
      <c r="Z142" s="23" t="str">
        <f t="array" ref="Z142">IF($J142&lt;&gt;"Working",IF($M142&gt;0,$J142&amp;" — worked",$J142),IF($U142="Y","Present",IF($X142&lt;INDEX('08_Attendance_Rules'!$C$2:$C$5,MATCH($H142,'08_Attendance_Rules'!$A$2:$A$5,0)),"Absent",IF($X142&lt;INDEX('08_Attendance_Rules'!$B$2:$B$5,MATCH($H142,'08_Attendance_Rules'!$A$2:$A$5,0)),"Half Day",IF($T142="Y","Half Day","Present")))))</f>
        <v>Present</v>
      </c>
      <c r="AA142" s="9" t="str">
        <f t="shared" si="3"/>
        <v>11:59</v>
      </c>
      <c r="AB142" s="9" t="str">
        <f t="shared" si="4"/>
        <v>-</v>
      </c>
    </row>
    <row r="143" ht="15.0" customHeight="1">
      <c r="A143" s="11" t="s">
        <v>2365</v>
      </c>
      <c r="B143" s="11" t="s">
        <v>928</v>
      </c>
      <c r="C143" s="11" t="s">
        <v>929</v>
      </c>
      <c r="D143" s="11" t="s">
        <v>1332</v>
      </c>
      <c r="E143" s="11" t="s">
        <v>1773</v>
      </c>
      <c r="F143" s="11" t="s">
        <v>454</v>
      </c>
      <c r="G143" s="11" t="s">
        <v>454</v>
      </c>
      <c r="H143" s="11">
        <v>12.0</v>
      </c>
      <c r="I143" s="11">
        <v>720.0</v>
      </c>
      <c r="J143" s="11" t="s">
        <v>1655</v>
      </c>
      <c r="K143" s="11" t="s">
        <v>1520</v>
      </c>
      <c r="L143" s="11" t="s">
        <v>1522</v>
      </c>
      <c r="M143" s="11">
        <v>743.0</v>
      </c>
      <c r="N143" s="11">
        <v>60.0</v>
      </c>
      <c r="O143" s="11">
        <v>0.0</v>
      </c>
      <c r="P143" s="11">
        <v>0.0</v>
      </c>
      <c r="Q143" s="11" t="s">
        <v>381</v>
      </c>
      <c r="R143" s="11"/>
      <c r="S143" s="11"/>
      <c r="T143" s="11" t="s">
        <v>124</v>
      </c>
      <c r="U143" s="11" t="s">
        <v>124</v>
      </c>
      <c r="V143" s="11"/>
      <c r="W143" s="11"/>
      <c r="X143" s="11">
        <f t="shared" si="1"/>
        <v>743</v>
      </c>
      <c r="Y143" s="11">
        <f t="shared" si="2"/>
        <v>0</v>
      </c>
      <c r="Z143" s="24" t="str">
        <f t="array" ref="Z143">IF($J143&lt;&gt;"Working",IF($M143&gt;0,$J143&amp;" — worked",$J143),IF($U143="Y","Present",IF($X143&lt;INDEX('08_Attendance_Rules'!$C$2:$C$5,MATCH($H143,'08_Attendance_Rules'!$A$2:$A$5,0)),"Absent",IF($X143&lt;INDEX('08_Attendance_Rules'!$B$2:$B$5,MATCH($H143,'08_Attendance_Rules'!$A$2:$A$5,0)),"Half Day",IF($T143="Y","Half Day","Present")))))</f>
        <v>Present</v>
      </c>
      <c r="AA143" s="11" t="str">
        <f t="shared" si="3"/>
        <v>12:23</v>
      </c>
      <c r="AB143" s="11" t="str">
        <f t="shared" si="4"/>
        <v>-</v>
      </c>
    </row>
    <row r="144" ht="15.0" customHeight="1">
      <c r="A144" s="9" t="s">
        <v>2366</v>
      </c>
      <c r="B144" s="9" t="s">
        <v>928</v>
      </c>
      <c r="C144" s="9" t="s">
        <v>929</v>
      </c>
      <c r="D144" s="9" t="s">
        <v>1524</v>
      </c>
      <c r="E144" s="9" t="s">
        <v>1653</v>
      </c>
      <c r="F144" s="9" t="s">
        <v>454</v>
      </c>
      <c r="G144" s="9" t="s">
        <v>454</v>
      </c>
      <c r="H144" s="9">
        <v>12.0</v>
      </c>
      <c r="I144" s="9">
        <v>720.0</v>
      </c>
      <c r="J144" s="9" t="s">
        <v>1655</v>
      </c>
      <c r="K144" s="9" t="s">
        <v>472</v>
      </c>
      <c r="L144" s="9" t="s">
        <v>1571</v>
      </c>
      <c r="M144" s="9">
        <v>726.0</v>
      </c>
      <c r="N144" s="9">
        <v>60.0</v>
      </c>
      <c r="O144" s="9">
        <v>0.0</v>
      </c>
      <c r="P144" s="9">
        <v>0.0</v>
      </c>
      <c r="Q144" s="9" t="s">
        <v>381</v>
      </c>
      <c r="R144" s="9"/>
      <c r="S144" s="9"/>
      <c r="T144" s="9" t="s">
        <v>124</v>
      </c>
      <c r="U144" s="9" t="s">
        <v>124</v>
      </c>
      <c r="V144" s="9"/>
      <c r="W144" s="9"/>
      <c r="X144" s="9">
        <f t="shared" si="1"/>
        <v>726</v>
      </c>
      <c r="Y144" s="9">
        <f t="shared" si="2"/>
        <v>0</v>
      </c>
      <c r="Z144" s="23" t="str">
        <f t="array" ref="Z144">IF($J144&lt;&gt;"Working",IF($M144&gt;0,$J144&amp;" — worked",$J144),IF($U144="Y","Present",IF($X144&lt;INDEX('08_Attendance_Rules'!$C$2:$C$5,MATCH($H144,'08_Attendance_Rules'!$A$2:$A$5,0)),"Absent",IF($X144&lt;INDEX('08_Attendance_Rules'!$B$2:$B$5,MATCH($H144,'08_Attendance_Rules'!$A$2:$A$5,0)),"Half Day",IF($T144="Y","Half Day","Present")))))</f>
        <v>Present</v>
      </c>
      <c r="AA144" s="9" t="str">
        <f t="shared" si="3"/>
        <v>12:06</v>
      </c>
      <c r="AB144" s="9" t="str">
        <f t="shared" si="4"/>
        <v>-</v>
      </c>
    </row>
    <row r="145" ht="15.0" customHeight="1">
      <c r="A145" s="11" t="s">
        <v>2367</v>
      </c>
      <c r="B145" s="11" t="s">
        <v>928</v>
      </c>
      <c r="C145" s="11" t="s">
        <v>929</v>
      </c>
      <c r="D145" s="11" t="s">
        <v>1377</v>
      </c>
      <c r="E145" s="11" t="s">
        <v>1698</v>
      </c>
      <c r="F145" s="11" t="s">
        <v>454</v>
      </c>
      <c r="G145" s="11" t="s">
        <v>454</v>
      </c>
      <c r="H145" s="11">
        <v>12.0</v>
      </c>
      <c r="I145" s="11">
        <v>720.0</v>
      </c>
      <c r="J145" s="11" t="s">
        <v>1655</v>
      </c>
      <c r="K145" s="11" t="s">
        <v>1552</v>
      </c>
      <c r="L145" s="11" t="s">
        <v>1574</v>
      </c>
      <c r="M145" s="11">
        <v>732.0</v>
      </c>
      <c r="N145" s="11">
        <v>60.0</v>
      </c>
      <c r="O145" s="11">
        <v>0.0</v>
      </c>
      <c r="P145" s="11">
        <v>0.0</v>
      </c>
      <c r="Q145" s="11" t="s">
        <v>381</v>
      </c>
      <c r="R145" s="11"/>
      <c r="S145" s="11"/>
      <c r="T145" s="11" t="s">
        <v>124</v>
      </c>
      <c r="U145" s="11" t="s">
        <v>124</v>
      </c>
      <c r="V145" s="11"/>
      <c r="W145" s="11"/>
      <c r="X145" s="11">
        <f t="shared" si="1"/>
        <v>732</v>
      </c>
      <c r="Y145" s="11">
        <f t="shared" si="2"/>
        <v>0</v>
      </c>
      <c r="Z145" s="24" t="str">
        <f t="array" ref="Z145">IF($J145&lt;&gt;"Working",IF($M145&gt;0,$J145&amp;" — worked",$J145),IF($U145="Y","Present",IF($X145&lt;INDEX('08_Attendance_Rules'!$C$2:$C$5,MATCH($H145,'08_Attendance_Rules'!$A$2:$A$5,0)),"Absent",IF($X145&lt;INDEX('08_Attendance_Rules'!$B$2:$B$5,MATCH($H145,'08_Attendance_Rules'!$A$2:$A$5,0)),"Half Day",IF($T145="Y","Half Day","Present")))))</f>
        <v>Present</v>
      </c>
      <c r="AA145" s="11" t="str">
        <f t="shared" si="3"/>
        <v>12:12</v>
      </c>
      <c r="AB145" s="11" t="str">
        <f t="shared" si="4"/>
        <v>-</v>
      </c>
    </row>
    <row r="146" ht="15.0" customHeight="1">
      <c r="A146" s="9" t="s">
        <v>2368</v>
      </c>
      <c r="B146" s="9" t="s">
        <v>928</v>
      </c>
      <c r="C146" s="9" t="s">
        <v>929</v>
      </c>
      <c r="D146" s="9" t="s">
        <v>1355</v>
      </c>
      <c r="E146" s="9" t="s">
        <v>1713</v>
      </c>
      <c r="F146" s="9" t="s">
        <v>454</v>
      </c>
      <c r="G146" s="9" t="s">
        <v>454</v>
      </c>
      <c r="H146" s="9">
        <v>12.0</v>
      </c>
      <c r="I146" s="9">
        <v>720.0</v>
      </c>
      <c r="J146" s="9" t="s">
        <v>1655</v>
      </c>
      <c r="K146" s="9" t="s">
        <v>1537</v>
      </c>
      <c r="L146" s="9" t="s">
        <v>1539</v>
      </c>
      <c r="M146" s="9">
        <v>731.0</v>
      </c>
      <c r="N146" s="9">
        <v>60.0</v>
      </c>
      <c r="O146" s="9">
        <v>0.0</v>
      </c>
      <c r="P146" s="9">
        <v>0.0</v>
      </c>
      <c r="Q146" s="9" t="s">
        <v>381</v>
      </c>
      <c r="R146" s="9">
        <v>1.0</v>
      </c>
      <c r="S146" s="9"/>
      <c r="T146" s="9" t="s">
        <v>124</v>
      </c>
      <c r="U146" s="9" t="s">
        <v>124</v>
      </c>
      <c r="V146" s="9"/>
      <c r="W146" s="9"/>
      <c r="X146" s="9">
        <f t="shared" si="1"/>
        <v>731</v>
      </c>
      <c r="Y146" s="9">
        <f t="shared" si="2"/>
        <v>0</v>
      </c>
      <c r="Z146" s="23" t="str">
        <f t="array" ref="Z146">IF($J146&lt;&gt;"Working",IF($M146&gt;0,$J146&amp;" — worked",$J146),IF($U146="Y","Present",IF($X146&lt;INDEX('08_Attendance_Rules'!$C$2:$C$5,MATCH($H146,'08_Attendance_Rules'!$A$2:$A$5,0)),"Absent",IF($X146&lt;INDEX('08_Attendance_Rules'!$B$2:$B$5,MATCH($H146,'08_Attendance_Rules'!$A$2:$A$5,0)),"Half Day",IF($T146="Y","Half Day","Present")))))</f>
        <v>Present</v>
      </c>
      <c r="AA146" s="9" t="str">
        <f t="shared" si="3"/>
        <v>12:11</v>
      </c>
      <c r="AB146" s="9" t="str">
        <f t="shared" si="4"/>
        <v>-</v>
      </c>
    </row>
    <row r="147" ht="15.0" customHeight="1">
      <c r="A147" s="11" t="s">
        <v>2369</v>
      </c>
      <c r="B147" s="11" t="s">
        <v>928</v>
      </c>
      <c r="C147" s="11" t="s">
        <v>929</v>
      </c>
      <c r="D147" s="11" t="s">
        <v>1459</v>
      </c>
      <c r="E147" s="11" t="s">
        <v>1740</v>
      </c>
      <c r="F147" s="11" t="s">
        <v>454</v>
      </c>
      <c r="G147" s="11" t="s">
        <v>454</v>
      </c>
      <c r="H147" s="11">
        <v>12.0</v>
      </c>
      <c r="I147" s="11">
        <v>720.0</v>
      </c>
      <c r="J147" s="11" t="s">
        <v>1655</v>
      </c>
      <c r="K147" s="11" t="s">
        <v>1541</v>
      </c>
      <c r="L147" s="11" t="s">
        <v>1543</v>
      </c>
      <c r="M147" s="11">
        <v>732.0</v>
      </c>
      <c r="N147" s="11">
        <v>60.0</v>
      </c>
      <c r="O147" s="11">
        <v>0.0</v>
      </c>
      <c r="P147" s="11">
        <v>0.0</v>
      </c>
      <c r="Q147" s="11" t="s">
        <v>381</v>
      </c>
      <c r="R147" s="11"/>
      <c r="S147" s="11"/>
      <c r="T147" s="11" t="s">
        <v>124</v>
      </c>
      <c r="U147" s="11" t="s">
        <v>124</v>
      </c>
      <c r="V147" s="11"/>
      <c r="W147" s="11"/>
      <c r="X147" s="11">
        <f t="shared" si="1"/>
        <v>732</v>
      </c>
      <c r="Y147" s="11">
        <f t="shared" si="2"/>
        <v>0</v>
      </c>
      <c r="Z147" s="24" t="str">
        <f t="array" ref="Z147">IF($J147&lt;&gt;"Working",IF($M147&gt;0,$J147&amp;" — worked",$J147),IF($U147="Y","Present",IF($X147&lt;INDEX('08_Attendance_Rules'!$C$2:$C$5,MATCH($H147,'08_Attendance_Rules'!$A$2:$A$5,0)),"Absent",IF($X147&lt;INDEX('08_Attendance_Rules'!$B$2:$B$5,MATCH($H147,'08_Attendance_Rules'!$A$2:$A$5,0)),"Half Day",IF($T147="Y","Half Day","Present")))))</f>
        <v>Present</v>
      </c>
      <c r="AA147" s="11" t="str">
        <f t="shared" si="3"/>
        <v>12:12</v>
      </c>
      <c r="AB147" s="11" t="str">
        <f t="shared" si="4"/>
        <v>-</v>
      </c>
    </row>
    <row r="148" ht="15.0" customHeight="1">
      <c r="A148" s="9" t="s">
        <v>2370</v>
      </c>
      <c r="B148" s="9" t="s">
        <v>928</v>
      </c>
      <c r="C148" s="9" t="s">
        <v>929</v>
      </c>
      <c r="D148" s="9" t="s">
        <v>1545</v>
      </c>
      <c r="E148" s="9" t="s">
        <v>1753</v>
      </c>
      <c r="F148" s="9" t="s">
        <v>454</v>
      </c>
      <c r="G148" s="9" t="s">
        <v>454</v>
      </c>
      <c r="H148" s="9">
        <v>12.0</v>
      </c>
      <c r="I148" s="9">
        <v>720.0</v>
      </c>
      <c r="J148" s="9" t="s">
        <v>1655</v>
      </c>
      <c r="K148" s="9" t="s">
        <v>1546</v>
      </c>
      <c r="L148" s="9" t="s">
        <v>1548</v>
      </c>
      <c r="M148" s="9">
        <v>737.0</v>
      </c>
      <c r="N148" s="9">
        <v>60.0</v>
      </c>
      <c r="O148" s="9">
        <v>0.0</v>
      </c>
      <c r="P148" s="9">
        <v>0.0</v>
      </c>
      <c r="Q148" s="9" t="s">
        <v>381</v>
      </c>
      <c r="R148" s="9">
        <v>2.0</v>
      </c>
      <c r="S148" s="9"/>
      <c r="T148" s="9" t="s">
        <v>124</v>
      </c>
      <c r="U148" s="9" t="s">
        <v>124</v>
      </c>
      <c r="V148" s="9"/>
      <c r="W148" s="9"/>
      <c r="X148" s="9">
        <f t="shared" si="1"/>
        <v>737</v>
      </c>
      <c r="Y148" s="9">
        <f t="shared" si="2"/>
        <v>0</v>
      </c>
      <c r="Z148" s="23" t="str">
        <f t="array" ref="Z148">IF($J148&lt;&gt;"Working",IF($M148&gt;0,$J148&amp;" — worked",$J148),IF($U148="Y","Present",IF($X148&lt;INDEX('08_Attendance_Rules'!$C$2:$C$5,MATCH($H148,'08_Attendance_Rules'!$A$2:$A$5,0)),"Absent",IF($X148&lt;INDEX('08_Attendance_Rules'!$B$2:$B$5,MATCH($H148,'08_Attendance_Rules'!$A$2:$A$5,0)),"Half Day",IF($T148="Y","Half Day","Present")))))</f>
        <v>Present</v>
      </c>
      <c r="AA148" s="9" t="str">
        <f t="shared" si="3"/>
        <v>12:17</v>
      </c>
      <c r="AB148" s="9" t="str">
        <f t="shared" si="4"/>
        <v>-</v>
      </c>
    </row>
    <row r="149" ht="15.0" customHeight="1">
      <c r="A149" s="11" t="s">
        <v>2371</v>
      </c>
      <c r="B149" s="11" t="s">
        <v>928</v>
      </c>
      <c r="C149" s="11" t="s">
        <v>929</v>
      </c>
      <c r="D149" s="11" t="s">
        <v>1409</v>
      </c>
      <c r="E149" s="11" t="s">
        <v>1763</v>
      </c>
      <c r="F149" s="11" t="s">
        <v>454</v>
      </c>
      <c r="G149" s="11" t="s">
        <v>454</v>
      </c>
      <c r="H149" s="11">
        <v>12.0</v>
      </c>
      <c r="I149" s="11">
        <v>720.0</v>
      </c>
      <c r="J149" s="11" t="s">
        <v>1655</v>
      </c>
      <c r="K149" s="11" t="s">
        <v>1493</v>
      </c>
      <c r="L149" s="11" t="s">
        <v>1819</v>
      </c>
      <c r="M149" s="11">
        <v>732.0</v>
      </c>
      <c r="N149" s="11">
        <v>60.0</v>
      </c>
      <c r="O149" s="11">
        <v>0.0</v>
      </c>
      <c r="P149" s="11">
        <v>0.0</v>
      </c>
      <c r="Q149" s="11" t="s">
        <v>381</v>
      </c>
      <c r="R149" s="11"/>
      <c r="S149" s="11"/>
      <c r="T149" s="11" t="s">
        <v>124</v>
      </c>
      <c r="U149" s="11" t="s">
        <v>124</v>
      </c>
      <c r="V149" s="11"/>
      <c r="W149" s="11"/>
      <c r="X149" s="11">
        <f t="shared" si="1"/>
        <v>732</v>
      </c>
      <c r="Y149" s="11">
        <f t="shared" si="2"/>
        <v>0</v>
      </c>
      <c r="Z149" s="24" t="str">
        <f t="array" ref="Z149">IF($J149&lt;&gt;"Working",IF($M149&gt;0,$J149&amp;" — worked",$J149),IF($U149="Y","Present",IF($X149&lt;INDEX('08_Attendance_Rules'!$C$2:$C$5,MATCH($H149,'08_Attendance_Rules'!$A$2:$A$5,0)),"Absent",IF($X149&lt;INDEX('08_Attendance_Rules'!$B$2:$B$5,MATCH($H149,'08_Attendance_Rules'!$A$2:$A$5,0)),"Half Day",IF($T149="Y","Half Day","Present")))))</f>
        <v>Present</v>
      </c>
      <c r="AA149" s="11" t="str">
        <f t="shared" si="3"/>
        <v>12:12</v>
      </c>
      <c r="AB149" s="11" t="str">
        <f t="shared" si="4"/>
        <v>-</v>
      </c>
    </row>
    <row r="150" ht="15.0" customHeight="1">
      <c r="A150" s="9" t="s">
        <v>2372</v>
      </c>
      <c r="B150" s="9" t="s">
        <v>928</v>
      </c>
      <c r="C150" s="9" t="s">
        <v>929</v>
      </c>
      <c r="D150" s="9" t="s">
        <v>1337</v>
      </c>
      <c r="E150" s="9" t="s">
        <v>1773</v>
      </c>
      <c r="F150" s="9" t="s">
        <v>454</v>
      </c>
      <c r="G150" s="9" t="s">
        <v>454</v>
      </c>
      <c r="H150" s="9">
        <v>12.0</v>
      </c>
      <c r="I150" s="9">
        <v>720.0</v>
      </c>
      <c r="J150" s="9" t="s">
        <v>1655</v>
      </c>
      <c r="K150" s="9" t="s">
        <v>457</v>
      </c>
      <c r="L150" s="9" t="s">
        <v>1535</v>
      </c>
      <c r="M150" s="9">
        <v>730.0</v>
      </c>
      <c r="N150" s="9">
        <v>60.0</v>
      </c>
      <c r="O150" s="9">
        <v>0.0</v>
      </c>
      <c r="P150" s="9">
        <v>0.0</v>
      </c>
      <c r="Q150" s="9" t="s">
        <v>381</v>
      </c>
      <c r="R150" s="9"/>
      <c r="S150" s="9"/>
      <c r="T150" s="9" t="s">
        <v>124</v>
      </c>
      <c r="U150" s="9" t="s">
        <v>124</v>
      </c>
      <c r="V150" s="9"/>
      <c r="W150" s="9"/>
      <c r="X150" s="9">
        <f t="shared" si="1"/>
        <v>730</v>
      </c>
      <c r="Y150" s="9">
        <f t="shared" si="2"/>
        <v>0</v>
      </c>
      <c r="Z150" s="23" t="str">
        <f t="array" ref="Z150">IF($J150&lt;&gt;"Working",IF($M150&gt;0,$J150&amp;" — worked",$J150),IF($U150="Y","Present",IF($X150&lt;INDEX('08_Attendance_Rules'!$C$2:$C$5,MATCH($H150,'08_Attendance_Rules'!$A$2:$A$5,0)),"Absent",IF($X150&lt;INDEX('08_Attendance_Rules'!$B$2:$B$5,MATCH($H150,'08_Attendance_Rules'!$A$2:$A$5,0)),"Half Day",IF($T150="Y","Half Day","Present")))))</f>
        <v>Present</v>
      </c>
      <c r="AA150" s="9" t="str">
        <f t="shared" si="3"/>
        <v>12:10</v>
      </c>
      <c r="AB150" s="9" t="str">
        <f t="shared" si="4"/>
        <v>-</v>
      </c>
    </row>
    <row r="151" ht="15.0" customHeight="1">
      <c r="A151" s="11" t="s">
        <v>2373</v>
      </c>
      <c r="B151" s="11" t="s">
        <v>928</v>
      </c>
      <c r="C151" s="11" t="s">
        <v>929</v>
      </c>
      <c r="D151" s="11" t="s">
        <v>531</v>
      </c>
      <c r="E151" s="11" t="s">
        <v>1653</v>
      </c>
      <c r="F151" s="11" t="s">
        <v>454</v>
      </c>
      <c r="G151" s="11" t="s">
        <v>454</v>
      </c>
      <c r="H151" s="11">
        <v>12.0</v>
      </c>
      <c r="I151" s="11">
        <v>720.0</v>
      </c>
      <c r="J151" s="11" t="s">
        <v>1655</v>
      </c>
      <c r="K151" s="11" t="s">
        <v>1552</v>
      </c>
      <c r="L151" s="11" t="s">
        <v>1498</v>
      </c>
      <c r="M151" s="11">
        <v>729.0</v>
      </c>
      <c r="N151" s="11">
        <v>60.0</v>
      </c>
      <c r="O151" s="11">
        <v>0.0</v>
      </c>
      <c r="P151" s="11">
        <v>0.0</v>
      </c>
      <c r="Q151" s="11" t="s">
        <v>381</v>
      </c>
      <c r="R151" s="11"/>
      <c r="S151" s="11"/>
      <c r="T151" s="11" t="s">
        <v>124</v>
      </c>
      <c r="U151" s="11" t="s">
        <v>124</v>
      </c>
      <c r="V151" s="11"/>
      <c r="W151" s="11"/>
      <c r="X151" s="11">
        <f t="shared" si="1"/>
        <v>729</v>
      </c>
      <c r="Y151" s="11">
        <f t="shared" si="2"/>
        <v>0</v>
      </c>
      <c r="Z151" s="24" t="str">
        <f t="array" ref="Z151">IF($J151&lt;&gt;"Working",IF($M151&gt;0,$J151&amp;" — worked",$J151),IF($U151="Y","Present",IF($X151&lt;INDEX('08_Attendance_Rules'!$C$2:$C$5,MATCH($H151,'08_Attendance_Rules'!$A$2:$A$5,0)),"Absent",IF($X151&lt;INDEX('08_Attendance_Rules'!$B$2:$B$5,MATCH($H151,'08_Attendance_Rules'!$A$2:$A$5,0)),"Half Day",IF($T151="Y","Half Day","Present")))))</f>
        <v>Present</v>
      </c>
      <c r="AA151" s="11" t="str">
        <f t="shared" si="3"/>
        <v>12:09</v>
      </c>
      <c r="AB151" s="11" t="str">
        <f t="shared" si="4"/>
        <v>-</v>
      </c>
    </row>
    <row r="152" ht="15.0" customHeight="1">
      <c r="A152" s="9" t="s">
        <v>2374</v>
      </c>
      <c r="B152" s="9" t="s">
        <v>967</v>
      </c>
      <c r="C152" s="9" t="s">
        <v>968</v>
      </c>
      <c r="D152" s="9" t="s">
        <v>1165</v>
      </c>
      <c r="E152" s="9" t="s">
        <v>1653</v>
      </c>
      <c r="F152" s="9" t="s">
        <v>466</v>
      </c>
      <c r="G152" s="9" t="s">
        <v>466</v>
      </c>
      <c r="H152" s="9">
        <v>10.0</v>
      </c>
      <c r="I152" s="9">
        <v>600.0</v>
      </c>
      <c r="J152" s="9" t="s">
        <v>1655</v>
      </c>
      <c r="K152" s="9" t="s">
        <v>1919</v>
      </c>
      <c r="L152" s="9" t="s">
        <v>1922</v>
      </c>
      <c r="M152" s="9">
        <v>611.0</v>
      </c>
      <c r="N152" s="9">
        <v>45.0</v>
      </c>
      <c r="O152" s="9">
        <v>0.0</v>
      </c>
      <c r="P152" s="9">
        <v>0.0</v>
      </c>
      <c r="Q152" s="9" t="s">
        <v>355</v>
      </c>
      <c r="R152" s="9"/>
      <c r="S152" s="9"/>
      <c r="T152" s="9" t="s">
        <v>124</v>
      </c>
      <c r="U152" s="9" t="s">
        <v>124</v>
      </c>
      <c r="V152" s="9"/>
      <c r="W152" s="9"/>
      <c r="X152" s="9">
        <f t="shared" si="1"/>
        <v>611</v>
      </c>
      <c r="Y152" s="9">
        <f t="shared" si="2"/>
        <v>11</v>
      </c>
      <c r="Z152" s="23" t="str">
        <f t="array" ref="Z152">IF($J152&lt;&gt;"Working",IF($M152&gt;0,$J152&amp;" — worked",$J152),IF($U152="Y","Present",IF($X152&lt;INDEX('08_Attendance_Rules'!$C$2:$C$5,MATCH($H152,'08_Attendance_Rules'!$A$2:$A$5,0)),"Absent",IF($X152&lt;INDEX('08_Attendance_Rules'!$B$2:$B$5,MATCH($H152,'08_Attendance_Rules'!$A$2:$A$5,0)),"Half Day",IF($T152="Y","Half Day","Present")))))</f>
        <v>Present</v>
      </c>
      <c r="AA152" s="9" t="str">
        <f t="shared" si="3"/>
        <v>10:11</v>
      </c>
      <c r="AB152" s="9" t="str">
        <f t="shared" si="4"/>
        <v>0:11</v>
      </c>
    </row>
    <row r="153" ht="15.0" customHeight="1">
      <c r="A153" s="11" t="s">
        <v>2375</v>
      </c>
      <c r="B153" s="11" t="s">
        <v>967</v>
      </c>
      <c r="C153" s="11" t="s">
        <v>968</v>
      </c>
      <c r="D153" s="11" t="s">
        <v>593</v>
      </c>
      <c r="E153" s="11" t="s">
        <v>1698</v>
      </c>
      <c r="F153" s="11" t="s">
        <v>466</v>
      </c>
      <c r="G153" s="11" t="s">
        <v>466</v>
      </c>
      <c r="H153" s="11">
        <v>10.0</v>
      </c>
      <c r="I153" s="11">
        <v>600.0</v>
      </c>
      <c r="J153" s="11" t="s">
        <v>1655</v>
      </c>
      <c r="K153" s="11" t="s">
        <v>1924</v>
      </c>
      <c r="L153" s="11" t="s">
        <v>1928</v>
      </c>
      <c r="M153" s="11">
        <v>613.0</v>
      </c>
      <c r="N153" s="11">
        <v>45.0</v>
      </c>
      <c r="O153" s="11">
        <v>0.0</v>
      </c>
      <c r="P153" s="11">
        <v>0.0</v>
      </c>
      <c r="Q153" s="11" t="s">
        <v>355</v>
      </c>
      <c r="R153" s="11"/>
      <c r="S153" s="11"/>
      <c r="T153" s="11" t="s">
        <v>124</v>
      </c>
      <c r="U153" s="11" t="s">
        <v>124</v>
      </c>
      <c r="V153" s="11"/>
      <c r="W153" s="11"/>
      <c r="X153" s="11">
        <f t="shared" si="1"/>
        <v>613</v>
      </c>
      <c r="Y153" s="11">
        <f t="shared" si="2"/>
        <v>13</v>
      </c>
      <c r="Z153" s="24" t="str">
        <f t="array" ref="Z153">IF($J153&lt;&gt;"Working",IF($M153&gt;0,$J153&amp;" — worked",$J153),IF($U153="Y","Present",IF($X153&lt;INDEX('08_Attendance_Rules'!$C$2:$C$5,MATCH($H153,'08_Attendance_Rules'!$A$2:$A$5,0)),"Absent",IF($X153&lt;INDEX('08_Attendance_Rules'!$B$2:$B$5,MATCH($H153,'08_Attendance_Rules'!$A$2:$A$5,0)),"Half Day",IF($T153="Y","Half Day","Present")))))</f>
        <v>Present</v>
      </c>
      <c r="AA153" s="11" t="str">
        <f t="shared" si="3"/>
        <v>10:13</v>
      </c>
      <c r="AB153" s="11" t="str">
        <f t="shared" si="4"/>
        <v>0:13</v>
      </c>
    </row>
    <row r="154" ht="15.0" customHeight="1">
      <c r="A154" s="9" t="s">
        <v>2376</v>
      </c>
      <c r="B154" s="9" t="s">
        <v>967</v>
      </c>
      <c r="C154" s="9" t="s">
        <v>968</v>
      </c>
      <c r="D154" s="9" t="s">
        <v>1505</v>
      </c>
      <c r="E154" s="9" t="s">
        <v>1713</v>
      </c>
      <c r="F154" s="9" t="s">
        <v>466</v>
      </c>
      <c r="G154" s="9" t="s">
        <v>466</v>
      </c>
      <c r="H154" s="9">
        <v>10.0</v>
      </c>
      <c r="I154" s="9">
        <v>600.0</v>
      </c>
      <c r="J154" s="9" t="s">
        <v>1655</v>
      </c>
      <c r="K154" s="9" t="s">
        <v>1930</v>
      </c>
      <c r="L154" s="9" t="s">
        <v>1933</v>
      </c>
      <c r="M154" s="9">
        <v>610.0</v>
      </c>
      <c r="N154" s="9">
        <v>45.0</v>
      </c>
      <c r="O154" s="9">
        <v>0.0</v>
      </c>
      <c r="P154" s="9">
        <v>0.0</v>
      </c>
      <c r="Q154" s="9" t="s">
        <v>355</v>
      </c>
      <c r="R154" s="9"/>
      <c r="S154" s="9"/>
      <c r="T154" s="9" t="s">
        <v>124</v>
      </c>
      <c r="U154" s="9" t="s">
        <v>124</v>
      </c>
      <c r="V154" s="9"/>
      <c r="W154" s="9"/>
      <c r="X154" s="9">
        <f t="shared" si="1"/>
        <v>610</v>
      </c>
      <c r="Y154" s="9">
        <f t="shared" si="2"/>
        <v>10</v>
      </c>
      <c r="Z154" s="23" t="str">
        <f t="array" ref="Z154">IF($J154&lt;&gt;"Working",IF($M154&gt;0,$J154&amp;" — worked",$J154),IF($U154="Y","Present",IF($X154&lt;INDEX('08_Attendance_Rules'!$C$2:$C$5,MATCH($H154,'08_Attendance_Rules'!$A$2:$A$5,0)),"Absent",IF($X154&lt;INDEX('08_Attendance_Rules'!$B$2:$B$5,MATCH($H154,'08_Attendance_Rules'!$A$2:$A$5,0)),"Half Day",IF($T154="Y","Half Day","Present")))))</f>
        <v>Present</v>
      </c>
      <c r="AA154" s="9" t="str">
        <f t="shared" si="3"/>
        <v>10:10</v>
      </c>
      <c r="AB154" s="9" t="str">
        <f t="shared" si="4"/>
        <v>0:10</v>
      </c>
    </row>
    <row r="155" ht="15.0" customHeight="1">
      <c r="A155" s="11" t="s">
        <v>2377</v>
      </c>
      <c r="B155" s="11" t="s">
        <v>967</v>
      </c>
      <c r="C155" s="11" t="s">
        <v>968</v>
      </c>
      <c r="D155" s="11" t="s">
        <v>1511</v>
      </c>
      <c r="E155" s="11" t="s">
        <v>1740</v>
      </c>
      <c r="F155" s="11" t="s">
        <v>466</v>
      </c>
      <c r="G155" s="11" t="s">
        <v>466</v>
      </c>
      <c r="H155" s="11">
        <v>10.0</v>
      </c>
      <c r="I155" s="11">
        <v>600.0</v>
      </c>
      <c r="J155" s="11" t="s">
        <v>1655</v>
      </c>
      <c r="K155" s="11" t="s">
        <v>469</v>
      </c>
      <c r="L155" s="11" t="s">
        <v>1936</v>
      </c>
      <c r="M155" s="11">
        <v>614.0</v>
      </c>
      <c r="N155" s="11">
        <v>45.0</v>
      </c>
      <c r="O155" s="11">
        <v>0.0</v>
      </c>
      <c r="P155" s="11">
        <v>0.0</v>
      </c>
      <c r="Q155" s="11" t="s">
        <v>355</v>
      </c>
      <c r="R155" s="11"/>
      <c r="S155" s="11"/>
      <c r="T155" s="11" t="s">
        <v>124</v>
      </c>
      <c r="U155" s="11" t="s">
        <v>124</v>
      </c>
      <c r="V155" s="11"/>
      <c r="W155" s="11"/>
      <c r="X155" s="11">
        <f t="shared" si="1"/>
        <v>614</v>
      </c>
      <c r="Y155" s="11">
        <f t="shared" si="2"/>
        <v>14</v>
      </c>
      <c r="Z155" s="24" t="str">
        <f t="array" ref="Z155">IF($J155&lt;&gt;"Working",IF($M155&gt;0,$J155&amp;" — worked",$J155),IF($U155="Y","Present",IF($X155&lt;INDEX('08_Attendance_Rules'!$C$2:$C$5,MATCH($H155,'08_Attendance_Rules'!$A$2:$A$5,0)),"Absent",IF($X155&lt;INDEX('08_Attendance_Rules'!$B$2:$B$5,MATCH($H155,'08_Attendance_Rules'!$A$2:$A$5,0)),"Half Day",IF($T155="Y","Half Day","Present")))))</f>
        <v>Present</v>
      </c>
      <c r="AA155" s="11" t="str">
        <f t="shared" si="3"/>
        <v>10:14</v>
      </c>
      <c r="AB155" s="11" t="str">
        <f t="shared" si="4"/>
        <v>0:14</v>
      </c>
    </row>
    <row r="156" ht="15.0" customHeight="1">
      <c r="A156" s="9" t="s">
        <v>2378</v>
      </c>
      <c r="B156" s="9" t="s">
        <v>967</v>
      </c>
      <c r="C156" s="9" t="s">
        <v>968</v>
      </c>
      <c r="D156" s="9" t="s">
        <v>1515</v>
      </c>
      <c r="E156" s="9" t="s">
        <v>1753</v>
      </c>
      <c r="F156" s="9" t="s">
        <v>466</v>
      </c>
      <c r="G156" s="9" t="s">
        <v>466</v>
      </c>
      <c r="H156" s="9">
        <v>10.0</v>
      </c>
      <c r="I156" s="9">
        <v>600.0</v>
      </c>
      <c r="J156" s="9" t="s">
        <v>1655</v>
      </c>
      <c r="K156" s="9" t="s">
        <v>1938</v>
      </c>
      <c r="L156" s="9" t="s">
        <v>1940</v>
      </c>
      <c r="M156" s="9">
        <v>612.0</v>
      </c>
      <c r="N156" s="9">
        <v>45.0</v>
      </c>
      <c r="O156" s="9">
        <v>0.0</v>
      </c>
      <c r="P156" s="9">
        <v>0.0</v>
      </c>
      <c r="Q156" s="9" t="s">
        <v>355</v>
      </c>
      <c r="R156" s="9"/>
      <c r="S156" s="9"/>
      <c r="T156" s="9" t="s">
        <v>124</v>
      </c>
      <c r="U156" s="9" t="s">
        <v>124</v>
      </c>
      <c r="V156" s="9"/>
      <c r="W156" s="9"/>
      <c r="X156" s="9">
        <f t="shared" si="1"/>
        <v>612</v>
      </c>
      <c r="Y156" s="9">
        <f t="shared" si="2"/>
        <v>12</v>
      </c>
      <c r="Z156" s="23" t="str">
        <f t="array" ref="Z156">IF($J156&lt;&gt;"Working",IF($M156&gt;0,$J156&amp;" — worked",$J156),IF($U156="Y","Present",IF($X156&lt;INDEX('08_Attendance_Rules'!$C$2:$C$5,MATCH($H156,'08_Attendance_Rules'!$A$2:$A$5,0)),"Absent",IF($X156&lt;INDEX('08_Attendance_Rules'!$B$2:$B$5,MATCH($H156,'08_Attendance_Rules'!$A$2:$A$5,0)),"Half Day",IF($T156="Y","Half Day","Present")))))</f>
        <v>Present</v>
      </c>
      <c r="AA156" s="9" t="str">
        <f t="shared" si="3"/>
        <v>10:12</v>
      </c>
      <c r="AB156" s="9" t="str">
        <f t="shared" si="4"/>
        <v>0:12</v>
      </c>
    </row>
    <row r="157" ht="15.0" customHeight="1">
      <c r="A157" s="11" t="s">
        <v>2379</v>
      </c>
      <c r="B157" s="11" t="s">
        <v>967</v>
      </c>
      <c r="C157" s="11" t="s">
        <v>968</v>
      </c>
      <c r="D157" s="11" t="s">
        <v>1359</v>
      </c>
      <c r="E157" s="11" t="s">
        <v>1763</v>
      </c>
      <c r="F157" s="11" t="s">
        <v>466</v>
      </c>
      <c r="G157" s="11" t="s">
        <v>466</v>
      </c>
      <c r="H157" s="11">
        <v>10.0</v>
      </c>
      <c r="I157" s="11">
        <v>600.0</v>
      </c>
      <c r="J157" s="11" t="s">
        <v>1765</v>
      </c>
      <c r="K157" s="11"/>
      <c r="L157" s="11"/>
      <c r="M157" s="11">
        <v>0.0</v>
      </c>
      <c r="N157" s="11">
        <v>0.0</v>
      </c>
      <c r="O157" s="11">
        <v>0.0</v>
      </c>
      <c r="P157" s="11">
        <v>0.0</v>
      </c>
      <c r="Q157" s="11" t="s">
        <v>355</v>
      </c>
      <c r="R157" s="11"/>
      <c r="S157" s="11"/>
      <c r="T157" s="11" t="s">
        <v>124</v>
      </c>
      <c r="U157" s="11" t="s">
        <v>124</v>
      </c>
      <c r="V157" s="11"/>
      <c r="W157" s="11"/>
      <c r="X157" s="11">
        <f t="shared" si="1"/>
        <v>0</v>
      </c>
      <c r="Y157" s="11">
        <f t="shared" si="2"/>
        <v>0</v>
      </c>
      <c r="Z157" s="24" t="str">
        <f t="array" ref="Z157">IF($J157&lt;&gt;"Working",IF($M157&gt;0,$J157&amp;" — worked",$J157),IF($U157="Y","Present",IF($X157&lt;INDEX('08_Attendance_Rules'!$C$2:$C$5,MATCH($H157,'08_Attendance_Rules'!$A$2:$A$5,0)),"Absent",IF($X157&lt;INDEX('08_Attendance_Rules'!$B$2:$B$5,MATCH($H157,'08_Attendance_Rules'!$A$2:$A$5,0)),"Half Day",IF($T157="Y","Half Day","Present")))))</f>
        <v>Weekly Off</v>
      </c>
      <c r="AA157" s="11" t="str">
        <f t="shared" si="3"/>
        <v>-</v>
      </c>
      <c r="AB157" s="11" t="str">
        <f t="shared" si="4"/>
        <v>-</v>
      </c>
    </row>
    <row r="158" ht="15.0" customHeight="1">
      <c r="A158" s="9" t="s">
        <v>2380</v>
      </c>
      <c r="B158" s="9" t="s">
        <v>967</v>
      </c>
      <c r="C158" s="9" t="s">
        <v>968</v>
      </c>
      <c r="D158" s="9" t="s">
        <v>1332</v>
      </c>
      <c r="E158" s="9" t="s">
        <v>1773</v>
      </c>
      <c r="F158" s="9" t="s">
        <v>466</v>
      </c>
      <c r="G158" s="9" t="s">
        <v>466</v>
      </c>
      <c r="H158" s="9">
        <v>10.0</v>
      </c>
      <c r="I158" s="9">
        <v>600.0</v>
      </c>
      <c r="J158" s="9" t="s">
        <v>1655</v>
      </c>
      <c r="K158" s="9" t="s">
        <v>1943</v>
      </c>
      <c r="L158" s="9" t="s">
        <v>1945</v>
      </c>
      <c r="M158" s="9">
        <v>495.0</v>
      </c>
      <c r="N158" s="9">
        <v>45.0</v>
      </c>
      <c r="O158" s="9">
        <v>0.0</v>
      </c>
      <c r="P158" s="9">
        <v>0.0</v>
      </c>
      <c r="Q158" s="9" t="s">
        <v>355</v>
      </c>
      <c r="R158" s="9">
        <v>5.0</v>
      </c>
      <c r="S158" s="9"/>
      <c r="T158" s="9" t="s">
        <v>124</v>
      </c>
      <c r="U158" s="9" t="s">
        <v>124</v>
      </c>
      <c r="V158" s="9" t="s">
        <v>2381</v>
      </c>
      <c r="W158" s="9"/>
      <c r="X158" s="9">
        <f t="shared" si="1"/>
        <v>495</v>
      </c>
      <c r="Y158" s="9">
        <f t="shared" si="2"/>
        <v>0</v>
      </c>
      <c r="Z158" s="23" t="str">
        <f t="array" ref="Z158">IF($J158&lt;&gt;"Working",IF($M158&gt;0,$J158&amp;" — worked",$J158),IF($U158="Y","Present",IF($X158&lt;INDEX('08_Attendance_Rules'!$C$2:$C$5,MATCH($H158,'08_Attendance_Rules'!$A$2:$A$5,0)),"Absent",IF($X158&lt;INDEX('08_Attendance_Rules'!$B$2:$B$5,MATCH($H158,'08_Attendance_Rules'!$A$2:$A$5,0)),"Half Day",IF($T158="Y","Half Day","Present")))))</f>
        <v>Half Day</v>
      </c>
      <c r="AA158" s="9" t="str">
        <f t="shared" si="3"/>
        <v>8:15</v>
      </c>
      <c r="AB158" s="9" t="str">
        <f t="shared" si="4"/>
        <v>-</v>
      </c>
    </row>
    <row r="159" ht="15.0" customHeight="1">
      <c r="A159" s="11" t="s">
        <v>2382</v>
      </c>
      <c r="B159" s="11" t="s">
        <v>967</v>
      </c>
      <c r="C159" s="11" t="s">
        <v>968</v>
      </c>
      <c r="D159" s="11" t="s">
        <v>1524</v>
      </c>
      <c r="E159" s="11" t="s">
        <v>1653</v>
      </c>
      <c r="F159" s="11" t="s">
        <v>466</v>
      </c>
      <c r="G159" s="11" t="s">
        <v>466</v>
      </c>
      <c r="H159" s="11">
        <v>10.0</v>
      </c>
      <c r="I159" s="11">
        <v>600.0</v>
      </c>
      <c r="J159" s="11" t="s">
        <v>1655</v>
      </c>
      <c r="K159" s="11" t="s">
        <v>1947</v>
      </c>
      <c r="L159" s="11" t="s">
        <v>1949</v>
      </c>
      <c r="M159" s="11">
        <v>606.0</v>
      </c>
      <c r="N159" s="11">
        <v>45.0</v>
      </c>
      <c r="O159" s="11">
        <v>0.0</v>
      </c>
      <c r="P159" s="11">
        <v>0.0</v>
      </c>
      <c r="Q159" s="11" t="s">
        <v>355</v>
      </c>
      <c r="R159" s="11"/>
      <c r="S159" s="11"/>
      <c r="T159" s="11" t="s">
        <v>124</v>
      </c>
      <c r="U159" s="11" t="s">
        <v>124</v>
      </c>
      <c r="V159" s="11"/>
      <c r="W159" s="11"/>
      <c r="X159" s="11">
        <f t="shared" si="1"/>
        <v>606</v>
      </c>
      <c r="Y159" s="11">
        <f t="shared" si="2"/>
        <v>6</v>
      </c>
      <c r="Z159" s="24" t="str">
        <f t="array" ref="Z159">IF($J159&lt;&gt;"Working",IF($M159&gt;0,$J159&amp;" — worked",$J159),IF($U159="Y","Present",IF($X159&lt;INDEX('08_Attendance_Rules'!$C$2:$C$5,MATCH($H159,'08_Attendance_Rules'!$A$2:$A$5,0)),"Absent",IF($X159&lt;INDEX('08_Attendance_Rules'!$B$2:$B$5,MATCH($H159,'08_Attendance_Rules'!$A$2:$A$5,0)),"Half Day",IF($T159="Y","Half Day","Present")))))</f>
        <v>Present</v>
      </c>
      <c r="AA159" s="11" t="str">
        <f t="shared" si="3"/>
        <v>10:06</v>
      </c>
      <c r="AB159" s="11" t="str">
        <f t="shared" si="4"/>
        <v>0:06</v>
      </c>
    </row>
    <row r="160" ht="15.0" customHeight="1">
      <c r="A160" s="9" t="s">
        <v>2383</v>
      </c>
      <c r="B160" s="9" t="s">
        <v>967</v>
      </c>
      <c r="C160" s="9" t="s">
        <v>968</v>
      </c>
      <c r="D160" s="9" t="s">
        <v>1377</v>
      </c>
      <c r="E160" s="9" t="s">
        <v>1698</v>
      </c>
      <c r="F160" s="9" t="s">
        <v>466</v>
      </c>
      <c r="G160" s="9" t="s">
        <v>466</v>
      </c>
      <c r="H160" s="9">
        <v>10.0</v>
      </c>
      <c r="I160" s="9">
        <v>600.0</v>
      </c>
      <c r="J160" s="9" t="s">
        <v>1655</v>
      </c>
      <c r="K160" s="9" t="s">
        <v>1951</v>
      </c>
      <c r="L160" s="9" t="s">
        <v>1953</v>
      </c>
      <c r="M160" s="9">
        <v>612.0</v>
      </c>
      <c r="N160" s="9">
        <v>45.0</v>
      </c>
      <c r="O160" s="9">
        <v>0.0</v>
      </c>
      <c r="P160" s="9">
        <v>0.0</v>
      </c>
      <c r="Q160" s="9" t="s">
        <v>355</v>
      </c>
      <c r="R160" s="9"/>
      <c r="S160" s="9"/>
      <c r="T160" s="9" t="s">
        <v>124</v>
      </c>
      <c r="U160" s="9" t="s">
        <v>124</v>
      </c>
      <c r="V160" s="9"/>
      <c r="W160" s="9"/>
      <c r="X160" s="9">
        <f t="shared" si="1"/>
        <v>612</v>
      </c>
      <c r="Y160" s="9">
        <f t="shared" si="2"/>
        <v>12</v>
      </c>
      <c r="Z160" s="23" t="str">
        <f t="array" ref="Z160">IF($J160&lt;&gt;"Working",IF($M160&gt;0,$J160&amp;" — worked",$J160),IF($U160="Y","Present",IF($X160&lt;INDEX('08_Attendance_Rules'!$C$2:$C$5,MATCH($H160,'08_Attendance_Rules'!$A$2:$A$5,0)),"Absent",IF($X160&lt;INDEX('08_Attendance_Rules'!$B$2:$B$5,MATCH($H160,'08_Attendance_Rules'!$A$2:$A$5,0)),"Half Day",IF($T160="Y","Half Day","Present")))))</f>
        <v>Present</v>
      </c>
      <c r="AA160" s="9" t="str">
        <f t="shared" si="3"/>
        <v>10:12</v>
      </c>
      <c r="AB160" s="9" t="str">
        <f t="shared" si="4"/>
        <v>0:12</v>
      </c>
    </row>
    <row r="161" ht="15.0" customHeight="1">
      <c r="A161" s="11" t="s">
        <v>2384</v>
      </c>
      <c r="B161" s="11" t="s">
        <v>967</v>
      </c>
      <c r="C161" s="11" t="s">
        <v>968</v>
      </c>
      <c r="D161" s="11" t="s">
        <v>1355</v>
      </c>
      <c r="E161" s="11" t="s">
        <v>1713</v>
      </c>
      <c r="F161" s="11" t="s">
        <v>466</v>
      </c>
      <c r="G161" s="11" t="s">
        <v>466</v>
      </c>
      <c r="H161" s="11">
        <v>10.0</v>
      </c>
      <c r="I161" s="11">
        <v>600.0</v>
      </c>
      <c r="J161" s="11" t="s">
        <v>1655</v>
      </c>
      <c r="K161" s="11" t="s">
        <v>1955</v>
      </c>
      <c r="L161" s="11" t="s">
        <v>1957</v>
      </c>
      <c r="M161" s="11">
        <v>611.0</v>
      </c>
      <c r="N161" s="11">
        <v>45.0</v>
      </c>
      <c r="O161" s="11">
        <v>0.0</v>
      </c>
      <c r="P161" s="11">
        <v>0.0</v>
      </c>
      <c r="Q161" s="11" t="s">
        <v>355</v>
      </c>
      <c r="R161" s="11">
        <v>1.0</v>
      </c>
      <c r="S161" s="11"/>
      <c r="T161" s="11" t="s">
        <v>124</v>
      </c>
      <c r="U161" s="11" t="s">
        <v>124</v>
      </c>
      <c r="V161" s="11"/>
      <c r="W161" s="11"/>
      <c r="X161" s="11">
        <f t="shared" si="1"/>
        <v>611</v>
      </c>
      <c r="Y161" s="11">
        <f t="shared" si="2"/>
        <v>11</v>
      </c>
      <c r="Z161" s="24" t="str">
        <f t="array" ref="Z161">IF($J161&lt;&gt;"Working",IF($M161&gt;0,$J161&amp;" — worked",$J161),IF($U161="Y","Present",IF($X161&lt;INDEX('08_Attendance_Rules'!$C$2:$C$5,MATCH($H161,'08_Attendance_Rules'!$A$2:$A$5,0)),"Absent",IF($X161&lt;INDEX('08_Attendance_Rules'!$B$2:$B$5,MATCH($H161,'08_Attendance_Rules'!$A$2:$A$5,0)),"Half Day",IF($T161="Y","Half Day","Present")))))</f>
        <v>Present</v>
      </c>
      <c r="AA161" s="11" t="str">
        <f t="shared" si="3"/>
        <v>10:11</v>
      </c>
      <c r="AB161" s="11" t="str">
        <f t="shared" si="4"/>
        <v>0:11</v>
      </c>
    </row>
    <row r="162" ht="15.0" customHeight="1">
      <c r="A162" s="9" t="s">
        <v>2393</v>
      </c>
      <c r="B162" s="9" t="s">
        <v>967</v>
      </c>
      <c r="C162" s="9" t="s">
        <v>968</v>
      </c>
      <c r="D162" s="9" t="s">
        <v>1459</v>
      </c>
      <c r="E162" s="9" t="s">
        <v>1740</v>
      </c>
      <c r="F162" s="9" t="s">
        <v>466</v>
      </c>
      <c r="G162" s="9" t="s">
        <v>466</v>
      </c>
      <c r="H162" s="9">
        <v>10.0</v>
      </c>
      <c r="I162" s="9">
        <v>600.0</v>
      </c>
      <c r="J162" s="9" t="s">
        <v>1655</v>
      </c>
      <c r="K162" s="9" t="s">
        <v>1960</v>
      </c>
      <c r="L162" s="9" t="s">
        <v>1963</v>
      </c>
      <c r="M162" s="9">
        <v>612.0</v>
      </c>
      <c r="N162" s="9">
        <v>45.0</v>
      </c>
      <c r="O162" s="9">
        <v>0.0</v>
      </c>
      <c r="P162" s="9">
        <v>0.0</v>
      </c>
      <c r="Q162" s="9" t="s">
        <v>355</v>
      </c>
      <c r="R162" s="9"/>
      <c r="S162" s="9"/>
      <c r="T162" s="9" t="s">
        <v>124</v>
      </c>
      <c r="U162" s="9" t="s">
        <v>124</v>
      </c>
      <c r="V162" s="9"/>
      <c r="W162" s="9"/>
      <c r="X162" s="9">
        <f t="shared" si="1"/>
        <v>612</v>
      </c>
      <c r="Y162" s="9">
        <f t="shared" si="2"/>
        <v>12</v>
      </c>
      <c r="Z162" s="23" t="str">
        <f t="array" ref="Z162">IF($J162&lt;&gt;"Working",IF($M162&gt;0,$J162&amp;" — worked",$J162),IF($U162="Y","Present",IF($X162&lt;INDEX('08_Attendance_Rules'!$C$2:$C$5,MATCH($H162,'08_Attendance_Rules'!$A$2:$A$5,0)),"Absent",IF($X162&lt;INDEX('08_Attendance_Rules'!$B$2:$B$5,MATCH($H162,'08_Attendance_Rules'!$A$2:$A$5,0)),"Half Day",IF($T162="Y","Half Day","Present")))))</f>
        <v>Present</v>
      </c>
      <c r="AA162" s="9" t="str">
        <f t="shared" si="3"/>
        <v>10:12</v>
      </c>
      <c r="AB162" s="9" t="str">
        <f t="shared" si="4"/>
        <v>0:12</v>
      </c>
    </row>
    <row r="163" ht="15.0" customHeight="1">
      <c r="A163" s="11" t="s">
        <v>2405</v>
      </c>
      <c r="B163" s="11" t="s">
        <v>967</v>
      </c>
      <c r="C163" s="11" t="s">
        <v>968</v>
      </c>
      <c r="D163" s="11" t="s">
        <v>1545</v>
      </c>
      <c r="E163" s="11" t="s">
        <v>1753</v>
      </c>
      <c r="F163" s="11" t="s">
        <v>466</v>
      </c>
      <c r="G163" s="11" t="s">
        <v>466</v>
      </c>
      <c r="H163" s="11">
        <v>10.0</v>
      </c>
      <c r="I163" s="11">
        <v>600.0</v>
      </c>
      <c r="J163" s="11" t="s">
        <v>1655</v>
      </c>
      <c r="K163" s="11" t="s">
        <v>1965</v>
      </c>
      <c r="L163" s="11" t="s">
        <v>1967</v>
      </c>
      <c r="M163" s="11">
        <v>617.0</v>
      </c>
      <c r="N163" s="11">
        <v>45.0</v>
      </c>
      <c r="O163" s="11">
        <v>0.0</v>
      </c>
      <c r="P163" s="11">
        <v>0.0</v>
      </c>
      <c r="Q163" s="11" t="s">
        <v>355</v>
      </c>
      <c r="R163" s="11">
        <v>2.0</v>
      </c>
      <c r="S163" s="11"/>
      <c r="T163" s="11" t="s">
        <v>124</v>
      </c>
      <c r="U163" s="11" t="s">
        <v>124</v>
      </c>
      <c r="V163" s="11"/>
      <c r="W163" s="11"/>
      <c r="X163" s="11">
        <f t="shared" si="1"/>
        <v>617</v>
      </c>
      <c r="Y163" s="11">
        <f t="shared" si="2"/>
        <v>17</v>
      </c>
      <c r="Z163" s="24" t="str">
        <f t="array" ref="Z163">IF($J163&lt;&gt;"Working",IF($M163&gt;0,$J163&amp;" — worked",$J163),IF($U163="Y","Present",IF($X163&lt;INDEX('08_Attendance_Rules'!$C$2:$C$5,MATCH($H163,'08_Attendance_Rules'!$A$2:$A$5,0)),"Absent",IF($X163&lt;INDEX('08_Attendance_Rules'!$B$2:$B$5,MATCH($H163,'08_Attendance_Rules'!$A$2:$A$5,0)),"Half Day",IF($T163="Y","Half Day","Present")))))</f>
        <v>Present</v>
      </c>
      <c r="AA163" s="11" t="str">
        <f t="shared" si="3"/>
        <v>10:17</v>
      </c>
      <c r="AB163" s="11" t="str">
        <f t="shared" si="4"/>
        <v>0:17</v>
      </c>
    </row>
    <row r="164" ht="15.0" customHeight="1">
      <c r="A164" s="9" t="s">
        <v>2410</v>
      </c>
      <c r="B164" s="9" t="s">
        <v>967</v>
      </c>
      <c r="C164" s="9" t="s">
        <v>968</v>
      </c>
      <c r="D164" s="9" t="s">
        <v>1409</v>
      </c>
      <c r="E164" s="9" t="s">
        <v>1763</v>
      </c>
      <c r="F164" s="9" t="s">
        <v>466</v>
      </c>
      <c r="G164" s="9" t="s">
        <v>466</v>
      </c>
      <c r="H164" s="9">
        <v>10.0</v>
      </c>
      <c r="I164" s="9">
        <v>600.0</v>
      </c>
      <c r="J164" s="9" t="s">
        <v>1765</v>
      </c>
      <c r="K164" s="9"/>
      <c r="L164" s="9"/>
      <c r="M164" s="9">
        <v>0.0</v>
      </c>
      <c r="N164" s="9">
        <v>0.0</v>
      </c>
      <c r="O164" s="9">
        <v>0.0</v>
      </c>
      <c r="P164" s="9">
        <v>0.0</v>
      </c>
      <c r="Q164" s="9" t="s">
        <v>355</v>
      </c>
      <c r="R164" s="9"/>
      <c r="S164" s="9"/>
      <c r="T164" s="9" t="s">
        <v>124</v>
      </c>
      <c r="U164" s="9" t="s">
        <v>124</v>
      </c>
      <c r="V164" s="9"/>
      <c r="W164" s="9"/>
      <c r="X164" s="9">
        <f t="shared" si="1"/>
        <v>0</v>
      </c>
      <c r="Y164" s="9">
        <f t="shared" si="2"/>
        <v>0</v>
      </c>
      <c r="Z164" s="23" t="str">
        <f t="array" ref="Z164">IF($J164&lt;&gt;"Working",IF($M164&gt;0,$J164&amp;" — worked",$J164),IF($U164="Y","Present",IF($X164&lt;INDEX('08_Attendance_Rules'!$C$2:$C$5,MATCH($H164,'08_Attendance_Rules'!$A$2:$A$5,0)),"Absent",IF($X164&lt;INDEX('08_Attendance_Rules'!$B$2:$B$5,MATCH($H164,'08_Attendance_Rules'!$A$2:$A$5,0)),"Half Day",IF($T164="Y","Half Day","Present")))))</f>
        <v>Weekly Off</v>
      </c>
      <c r="AA164" s="9" t="str">
        <f t="shared" si="3"/>
        <v>-</v>
      </c>
      <c r="AB164" s="9" t="str">
        <f t="shared" si="4"/>
        <v>-</v>
      </c>
    </row>
    <row r="165" ht="15.0" customHeight="1">
      <c r="A165" s="11" t="s">
        <v>2412</v>
      </c>
      <c r="B165" s="11" t="s">
        <v>967</v>
      </c>
      <c r="C165" s="11" t="s">
        <v>968</v>
      </c>
      <c r="D165" s="11" t="s">
        <v>1337</v>
      </c>
      <c r="E165" s="11" t="s">
        <v>1773</v>
      </c>
      <c r="F165" s="11" t="s">
        <v>466</v>
      </c>
      <c r="G165" s="11" t="s">
        <v>466</v>
      </c>
      <c r="H165" s="11">
        <v>10.0</v>
      </c>
      <c r="I165" s="11">
        <v>600.0</v>
      </c>
      <c r="J165" s="11" t="s">
        <v>1655</v>
      </c>
      <c r="K165" s="11" t="s">
        <v>469</v>
      </c>
      <c r="L165" s="11" t="s">
        <v>1970</v>
      </c>
      <c r="M165" s="11">
        <v>610.0</v>
      </c>
      <c r="N165" s="11">
        <v>45.0</v>
      </c>
      <c r="O165" s="11">
        <v>0.0</v>
      </c>
      <c r="P165" s="11">
        <v>0.0</v>
      </c>
      <c r="Q165" s="11" t="s">
        <v>355</v>
      </c>
      <c r="R165" s="11"/>
      <c r="S165" s="11"/>
      <c r="T165" s="11" t="s">
        <v>124</v>
      </c>
      <c r="U165" s="11" t="s">
        <v>124</v>
      </c>
      <c r="V165" s="11"/>
      <c r="W165" s="11"/>
      <c r="X165" s="11">
        <f t="shared" si="1"/>
        <v>610</v>
      </c>
      <c r="Y165" s="11">
        <f t="shared" si="2"/>
        <v>10</v>
      </c>
      <c r="Z165" s="24" t="str">
        <f t="array" ref="Z165">IF($J165&lt;&gt;"Working",IF($M165&gt;0,$J165&amp;" — worked",$J165),IF($U165="Y","Present",IF($X165&lt;INDEX('08_Attendance_Rules'!$C$2:$C$5,MATCH($H165,'08_Attendance_Rules'!$A$2:$A$5,0)),"Absent",IF($X165&lt;INDEX('08_Attendance_Rules'!$B$2:$B$5,MATCH($H165,'08_Attendance_Rules'!$A$2:$A$5,0)),"Half Day",IF($T165="Y","Half Day","Present")))))</f>
        <v>Present</v>
      </c>
      <c r="AA165" s="11" t="str">
        <f t="shared" si="3"/>
        <v>10:10</v>
      </c>
      <c r="AB165" s="11" t="str">
        <f t="shared" si="4"/>
        <v>0:10</v>
      </c>
    </row>
    <row r="166" ht="15.0" customHeight="1">
      <c r="A166" s="9" t="s">
        <v>2413</v>
      </c>
      <c r="B166" s="9" t="s">
        <v>967</v>
      </c>
      <c r="C166" s="9" t="s">
        <v>968</v>
      </c>
      <c r="D166" s="9" t="s">
        <v>531</v>
      </c>
      <c r="E166" s="9" t="s">
        <v>1653</v>
      </c>
      <c r="F166" s="9" t="s">
        <v>466</v>
      </c>
      <c r="G166" s="9" t="s">
        <v>466</v>
      </c>
      <c r="H166" s="9">
        <v>10.0</v>
      </c>
      <c r="I166" s="9">
        <v>600.0</v>
      </c>
      <c r="J166" s="9" t="s">
        <v>1655</v>
      </c>
      <c r="K166" s="9" t="s">
        <v>1951</v>
      </c>
      <c r="L166" s="9" t="s">
        <v>1922</v>
      </c>
      <c r="M166" s="9">
        <v>609.0</v>
      </c>
      <c r="N166" s="9">
        <v>45.0</v>
      </c>
      <c r="O166" s="9">
        <v>0.0</v>
      </c>
      <c r="P166" s="9">
        <v>0.0</v>
      </c>
      <c r="Q166" s="9" t="s">
        <v>355</v>
      </c>
      <c r="R166" s="9"/>
      <c r="S166" s="9"/>
      <c r="T166" s="9" t="s">
        <v>124</v>
      </c>
      <c r="U166" s="9" t="s">
        <v>124</v>
      </c>
      <c r="V166" s="9"/>
      <c r="W166" s="9"/>
      <c r="X166" s="9">
        <f t="shared" si="1"/>
        <v>609</v>
      </c>
      <c r="Y166" s="9">
        <f t="shared" si="2"/>
        <v>9</v>
      </c>
      <c r="Z166" s="23" t="str">
        <f t="array" ref="Z166">IF($J166&lt;&gt;"Working",IF($M166&gt;0,$J166&amp;" — worked",$J166),IF($U166="Y","Present",IF($X166&lt;INDEX('08_Attendance_Rules'!$C$2:$C$5,MATCH($H166,'08_Attendance_Rules'!$A$2:$A$5,0)),"Absent",IF($X166&lt;INDEX('08_Attendance_Rules'!$B$2:$B$5,MATCH($H166,'08_Attendance_Rules'!$A$2:$A$5,0)),"Half Day",IF($T166="Y","Half Day","Present")))))</f>
        <v>Present</v>
      </c>
      <c r="AA166" s="9" t="str">
        <f t="shared" si="3"/>
        <v>10:09</v>
      </c>
      <c r="AB166" s="9" t="str">
        <f t="shared" si="4"/>
        <v>0:09</v>
      </c>
    </row>
    <row r="167" ht="15.0" customHeight="1">
      <c r="A167" s="11" t="s">
        <v>2414</v>
      </c>
      <c r="B167" s="11" t="s">
        <v>984</v>
      </c>
      <c r="C167" s="11" t="s">
        <v>985</v>
      </c>
      <c r="D167" s="11" t="s">
        <v>1165</v>
      </c>
      <c r="E167" s="11" t="s">
        <v>1653</v>
      </c>
      <c r="F167" s="11" t="s">
        <v>478</v>
      </c>
      <c r="G167" s="11" t="s">
        <v>478</v>
      </c>
      <c r="H167" s="11">
        <v>9.0</v>
      </c>
      <c r="I167" s="11">
        <v>540.0</v>
      </c>
      <c r="J167" s="11" t="s">
        <v>1655</v>
      </c>
      <c r="K167" s="11" t="s">
        <v>1975</v>
      </c>
      <c r="L167" s="11" t="s">
        <v>1977</v>
      </c>
      <c r="M167" s="11">
        <v>551.0</v>
      </c>
      <c r="N167" s="11">
        <v>45.0</v>
      </c>
      <c r="O167" s="11">
        <v>0.0</v>
      </c>
      <c r="P167" s="11">
        <v>0.0</v>
      </c>
      <c r="Q167" s="11" t="s">
        <v>355</v>
      </c>
      <c r="R167" s="11"/>
      <c r="S167" s="11"/>
      <c r="T167" s="11" t="s">
        <v>124</v>
      </c>
      <c r="U167" s="11" t="s">
        <v>124</v>
      </c>
      <c r="V167" s="11"/>
      <c r="W167" s="11"/>
      <c r="X167" s="11">
        <f t="shared" si="1"/>
        <v>551</v>
      </c>
      <c r="Y167" s="11">
        <f t="shared" si="2"/>
        <v>11</v>
      </c>
      <c r="Z167" s="24" t="str">
        <f t="array" ref="Z167">IF($J167&lt;&gt;"Working",IF($M167&gt;0,$J167&amp;" — worked",$J167),IF($U167="Y","Present",IF($X167&lt;INDEX('08_Attendance_Rules'!$C$2:$C$5,MATCH($H167,'08_Attendance_Rules'!$A$2:$A$5,0)),"Absent",IF($X167&lt;INDEX('08_Attendance_Rules'!$B$2:$B$5,MATCH($H167,'08_Attendance_Rules'!$A$2:$A$5,0)),"Half Day",IF($T167="Y","Half Day","Present")))))</f>
        <v>Present</v>
      </c>
      <c r="AA167" s="11" t="str">
        <f t="shared" si="3"/>
        <v>9:11</v>
      </c>
      <c r="AB167" s="11" t="str">
        <f t="shared" si="4"/>
        <v>0:11</v>
      </c>
    </row>
    <row r="168" ht="15.0" customHeight="1">
      <c r="A168" s="9" t="s">
        <v>2415</v>
      </c>
      <c r="B168" s="9" t="s">
        <v>984</v>
      </c>
      <c r="C168" s="9" t="s">
        <v>985</v>
      </c>
      <c r="D168" s="9" t="s">
        <v>593</v>
      </c>
      <c r="E168" s="9" t="s">
        <v>1698</v>
      </c>
      <c r="F168" s="9" t="s">
        <v>478</v>
      </c>
      <c r="G168" s="9" t="s">
        <v>478</v>
      </c>
      <c r="H168" s="9">
        <v>9.0</v>
      </c>
      <c r="I168" s="9">
        <v>540.0</v>
      </c>
      <c r="J168" s="9" t="s">
        <v>1655</v>
      </c>
      <c r="K168" s="9" t="s">
        <v>1979</v>
      </c>
      <c r="L168" s="9" t="s">
        <v>1981</v>
      </c>
      <c r="M168" s="9">
        <v>553.0</v>
      </c>
      <c r="N168" s="9">
        <v>45.0</v>
      </c>
      <c r="O168" s="9">
        <v>0.0</v>
      </c>
      <c r="P168" s="9">
        <v>0.0</v>
      </c>
      <c r="Q168" s="9" t="s">
        <v>355</v>
      </c>
      <c r="R168" s="9"/>
      <c r="S168" s="9"/>
      <c r="T168" s="9" t="s">
        <v>124</v>
      </c>
      <c r="U168" s="9" t="s">
        <v>124</v>
      </c>
      <c r="V168" s="9"/>
      <c r="W168" s="9"/>
      <c r="X168" s="9">
        <f t="shared" si="1"/>
        <v>553</v>
      </c>
      <c r="Y168" s="9">
        <f t="shared" si="2"/>
        <v>13</v>
      </c>
      <c r="Z168" s="23" t="str">
        <f t="array" ref="Z168">IF($J168&lt;&gt;"Working",IF($M168&gt;0,$J168&amp;" — worked",$J168),IF($U168="Y","Present",IF($X168&lt;INDEX('08_Attendance_Rules'!$C$2:$C$5,MATCH($H168,'08_Attendance_Rules'!$A$2:$A$5,0)),"Absent",IF($X168&lt;INDEX('08_Attendance_Rules'!$B$2:$B$5,MATCH($H168,'08_Attendance_Rules'!$A$2:$A$5,0)),"Half Day",IF($T168="Y","Half Day","Present")))))</f>
        <v>Present</v>
      </c>
      <c r="AA168" s="9" t="str">
        <f t="shared" si="3"/>
        <v>9:13</v>
      </c>
      <c r="AB168" s="9" t="str">
        <f t="shared" si="4"/>
        <v>0:13</v>
      </c>
    </row>
    <row r="169" ht="15.0" customHeight="1">
      <c r="A169" s="11" t="s">
        <v>2416</v>
      </c>
      <c r="B169" s="11" t="s">
        <v>984</v>
      </c>
      <c r="C169" s="11" t="s">
        <v>985</v>
      </c>
      <c r="D169" s="11" t="s">
        <v>1505</v>
      </c>
      <c r="E169" s="11" t="s">
        <v>1713</v>
      </c>
      <c r="F169" s="11" t="s">
        <v>478</v>
      </c>
      <c r="G169" s="11" t="s">
        <v>478</v>
      </c>
      <c r="H169" s="11">
        <v>9.0</v>
      </c>
      <c r="I169" s="11">
        <v>540.0</v>
      </c>
      <c r="J169" s="11" t="s">
        <v>1655</v>
      </c>
      <c r="K169" s="11" t="s">
        <v>1983</v>
      </c>
      <c r="L169" s="11" t="s">
        <v>1985</v>
      </c>
      <c r="M169" s="11">
        <v>550.0</v>
      </c>
      <c r="N169" s="11">
        <v>45.0</v>
      </c>
      <c r="O169" s="11">
        <v>0.0</v>
      </c>
      <c r="P169" s="11">
        <v>0.0</v>
      </c>
      <c r="Q169" s="11" t="s">
        <v>355</v>
      </c>
      <c r="R169" s="11"/>
      <c r="S169" s="11"/>
      <c r="T169" s="11" t="s">
        <v>124</v>
      </c>
      <c r="U169" s="11" t="s">
        <v>124</v>
      </c>
      <c r="V169" s="11"/>
      <c r="W169" s="11"/>
      <c r="X169" s="11">
        <f t="shared" si="1"/>
        <v>550</v>
      </c>
      <c r="Y169" s="11">
        <f t="shared" si="2"/>
        <v>10</v>
      </c>
      <c r="Z169" s="24" t="str">
        <f t="array" ref="Z169">IF($J169&lt;&gt;"Working",IF($M169&gt;0,$J169&amp;" — worked",$J169),IF($U169="Y","Present",IF($X169&lt;INDEX('08_Attendance_Rules'!$C$2:$C$5,MATCH($H169,'08_Attendance_Rules'!$A$2:$A$5,0)),"Absent",IF($X169&lt;INDEX('08_Attendance_Rules'!$B$2:$B$5,MATCH($H169,'08_Attendance_Rules'!$A$2:$A$5,0)),"Half Day",IF($T169="Y","Half Day","Present")))))</f>
        <v>Present</v>
      </c>
      <c r="AA169" s="11" t="str">
        <f t="shared" si="3"/>
        <v>9:10</v>
      </c>
      <c r="AB169" s="11" t="str">
        <f t="shared" si="4"/>
        <v>0:10</v>
      </c>
    </row>
    <row r="170" ht="15.0" customHeight="1">
      <c r="A170" s="9" t="s">
        <v>2417</v>
      </c>
      <c r="B170" s="9" t="s">
        <v>984</v>
      </c>
      <c r="C170" s="9" t="s">
        <v>985</v>
      </c>
      <c r="D170" s="9" t="s">
        <v>1511</v>
      </c>
      <c r="E170" s="9" t="s">
        <v>1740</v>
      </c>
      <c r="F170" s="9" t="s">
        <v>478</v>
      </c>
      <c r="G170" s="9" t="s">
        <v>478</v>
      </c>
      <c r="H170" s="9">
        <v>9.0</v>
      </c>
      <c r="I170" s="9">
        <v>540.0</v>
      </c>
      <c r="J170" s="9" t="s">
        <v>1655</v>
      </c>
      <c r="K170" s="9" t="s">
        <v>481</v>
      </c>
      <c r="L170" s="9" t="s">
        <v>1989</v>
      </c>
      <c r="M170" s="9">
        <v>554.0</v>
      </c>
      <c r="N170" s="9">
        <v>45.0</v>
      </c>
      <c r="O170" s="9">
        <v>0.0</v>
      </c>
      <c r="P170" s="9">
        <v>0.0</v>
      </c>
      <c r="Q170" s="9" t="s">
        <v>355</v>
      </c>
      <c r="R170" s="9"/>
      <c r="S170" s="9"/>
      <c r="T170" s="9" t="s">
        <v>124</v>
      </c>
      <c r="U170" s="9" t="s">
        <v>124</v>
      </c>
      <c r="V170" s="9"/>
      <c r="W170" s="9"/>
      <c r="X170" s="9">
        <f t="shared" si="1"/>
        <v>554</v>
      </c>
      <c r="Y170" s="9">
        <f t="shared" si="2"/>
        <v>14</v>
      </c>
      <c r="Z170" s="23" t="str">
        <f t="array" ref="Z170">IF($J170&lt;&gt;"Working",IF($M170&gt;0,$J170&amp;" — worked",$J170),IF($U170="Y","Present",IF($X170&lt;INDEX('08_Attendance_Rules'!$C$2:$C$5,MATCH($H170,'08_Attendance_Rules'!$A$2:$A$5,0)),"Absent",IF($X170&lt;INDEX('08_Attendance_Rules'!$B$2:$B$5,MATCH($H170,'08_Attendance_Rules'!$A$2:$A$5,0)),"Half Day",IF($T170="Y","Half Day","Present")))))</f>
        <v>Present</v>
      </c>
      <c r="AA170" s="9" t="str">
        <f t="shared" si="3"/>
        <v>9:14</v>
      </c>
      <c r="AB170" s="9" t="str">
        <f t="shared" si="4"/>
        <v>0:14</v>
      </c>
    </row>
    <row r="171" ht="15.0" customHeight="1">
      <c r="A171" s="11" t="s">
        <v>2418</v>
      </c>
      <c r="B171" s="11" t="s">
        <v>984</v>
      </c>
      <c r="C171" s="11" t="s">
        <v>985</v>
      </c>
      <c r="D171" s="11" t="s">
        <v>1515</v>
      </c>
      <c r="E171" s="11" t="s">
        <v>1753</v>
      </c>
      <c r="F171" s="11" t="s">
        <v>478</v>
      </c>
      <c r="G171" s="11" t="s">
        <v>478</v>
      </c>
      <c r="H171" s="11">
        <v>9.0</v>
      </c>
      <c r="I171" s="11">
        <v>540.0</v>
      </c>
      <c r="J171" s="11" t="s">
        <v>1655</v>
      </c>
      <c r="K171" s="11" t="s">
        <v>1991</v>
      </c>
      <c r="L171" s="11" t="s">
        <v>1993</v>
      </c>
      <c r="M171" s="11">
        <v>552.0</v>
      </c>
      <c r="N171" s="11">
        <v>45.0</v>
      </c>
      <c r="O171" s="11">
        <v>0.0</v>
      </c>
      <c r="P171" s="11">
        <v>0.0</v>
      </c>
      <c r="Q171" s="11" t="s">
        <v>355</v>
      </c>
      <c r="R171" s="11"/>
      <c r="S171" s="11"/>
      <c r="T171" s="11" t="s">
        <v>124</v>
      </c>
      <c r="U171" s="11" t="s">
        <v>124</v>
      </c>
      <c r="V171" s="11"/>
      <c r="W171" s="11"/>
      <c r="X171" s="11">
        <f t="shared" si="1"/>
        <v>552</v>
      </c>
      <c r="Y171" s="11">
        <f t="shared" si="2"/>
        <v>12</v>
      </c>
      <c r="Z171" s="24" t="str">
        <f t="array" ref="Z171">IF($J171&lt;&gt;"Working",IF($M171&gt;0,$J171&amp;" — worked",$J171),IF($U171="Y","Present",IF($X171&lt;INDEX('08_Attendance_Rules'!$C$2:$C$5,MATCH($H171,'08_Attendance_Rules'!$A$2:$A$5,0)),"Absent",IF($X171&lt;INDEX('08_Attendance_Rules'!$B$2:$B$5,MATCH($H171,'08_Attendance_Rules'!$A$2:$A$5,0)),"Half Day",IF($T171="Y","Half Day","Present")))))</f>
        <v>Present</v>
      </c>
      <c r="AA171" s="11" t="str">
        <f t="shared" si="3"/>
        <v>9:12</v>
      </c>
      <c r="AB171" s="11" t="str">
        <f t="shared" si="4"/>
        <v>0:12</v>
      </c>
    </row>
    <row r="172" ht="15.0" customHeight="1">
      <c r="A172" s="9" t="s">
        <v>2419</v>
      </c>
      <c r="B172" s="9" t="s">
        <v>984</v>
      </c>
      <c r="C172" s="9" t="s">
        <v>985</v>
      </c>
      <c r="D172" s="9" t="s">
        <v>1359</v>
      </c>
      <c r="E172" s="9" t="s">
        <v>1763</v>
      </c>
      <c r="F172" s="9" t="s">
        <v>478</v>
      </c>
      <c r="G172" s="9" t="s">
        <v>478</v>
      </c>
      <c r="H172" s="9">
        <v>9.0</v>
      </c>
      <c r="I172" s="9">
        <v>540.0</v>
      </c>
      <c r="J172" s="9" t="s">
        <v>1765</v>
      </c>
      <c r="K172" s="9"/>
      <c r="L172" s="9"/>
      <c r="M172" s="9">
        <v>0.0</v>
      </c>
      <c r="N172" s="9">
        <v>0.0</v>
      </c>
      <c r="O172" s="9">
        <v>0.0</v>
      </c>
      <c r="P172" s="9">
        <v>0.0</v>
      </c>
      <c r="Q172" s="9" t="s">
        <v>355</v>
      </c>
      <c r="R172" s="9"/>
      <c r="S172" s="9"/>
      <c r="T172" s="9" t="s">
        <v>124</v>
      </c>
      <c r="U172" s="9" t="s">
        <v>124</v>
      </c>
      <c r="V172" s="9"/>
      <c r="W172" s="9"/>
      <c r="X172" s="9">
        <f t="shared" si="1"/>
        <v>0</v>
      </c>
      <c r="Y172" s="9">
        <f t="shared" si="2"/>
        <v>0</v>
      </c>
      <c r="Z172" s="23" t="str">
        <f t="array" ref="Z172">IF($J172&lt;&gt;"Working",IF($M172&gt;0,$J172&amp;" — worked",$J172),IF($U172="Y","Present",IF($X172&lt;INDEX('08_Attendance_Rules'!$C$2:$C$5,MATCH($H172,'08_Attendance_Rules'!$A$2:$A$5,0)),"Absent",IF($X172&lt;INDEX('08_Attendance_Rules'!$B$2:$B$5,MATCH($H172,'08_Attendance_Rules'!$A$2:$A$5,0)),"Half Day",IF($T172="Y","Half Day","Present")))))</f>
        <v>Weekly Off</v>
      </c>
      <c r="AA172" s="9" t="str">
        <f t="shared" si="3"/>
        <v>-</v>
      </c>
      <c r="AB172" s="9" t="str">
        <f t="shared" si="4"/>
        <v>-</v>
      </c>
    </row>
    <row r="173" ht="15.0" customHeight="1">
      <c r="A173" s="11" t="s">
        <v>2420</v>
      </c>
      <c r="B173" s="11" t="s">
        <v>984</v>
      </c>
      <c r="C173" s="11" t="s">
        <v>985</v>
      </c>
      <c r="D173" s="11" t="s">
        <v>1332</v>
      </c>
      <c r="E173" s="11" t="s">
        <v>1773</v>
      </c>
      <c r="F173" s="11" t="s">
        <v>478</v>
      </c>
      <c r="G173" s="11" t="s">
        <v>478</v>
      </c>
      <c r="H173" s="11">
        <v>9.0</v>
      </c>
      <c r="I173" s="11">
        <v>540.0</v>
      </c>
      <c r="J173" s="11" t="s">
        <v>2421</v>
      </c>
      <c r="K173" s="11"/>
      <c r="L173" s="11"/>
      <c r="M173" s="11">
        <v>0.0</v>
      </c>
      <c r="N173" s="11">
        <v>0.0</v>
      </c>
      <c r="O173" s="11">
        <v>0.0</v>
      </c>
      <c r="P173" s="11">
        <v>0.0</v>
      </c>
      <c r="Q173" s="11" t="s">
        <v>355</v>
      </c>
      <c r="R173" s="11"/>
      <c r="S173" s="11"/>
      <c r="T173" s="11" t="s">
        <v>124</v>
      </c>
      <c r="U173" s="11" t="s">
        <v>124</v>
      </c>
      <c r="V173" s="11" t="s">
        <v>2422</v>
      </c>
      <c r="W173" s="11"/>
      <c r="X173" s="11">
        <f t="shared" si="1"/>
        <v>0</v>
      </c>
      <c r="Y173" s="11">
        <f t="shared" si="2"/>
        <v>0</v>
      </c>
      <c r="Z173" s="24" t="str">
        <f t="array" ref="Z173">IF($J173&lt;&gt;"Working",IF($M173&gt;0,$J173&amp;" — worked",$J173),IF($U173="Y","Present",IF($X173&lt;INDEX('08_Attendance_Rules'!$C$2:$C$5,MATCH($H173,'08_Attendance_Rules'!$A$2:$A$5,0)),"Absent",IF($X173&lt;INDEX('08_Attendance_Rules'!$B$2:$B$5,MATCH($H173,'08_Attendance_Rules'!$A$2:$A$5,0)),"Half Day",IF($T173="Y","Half Day","Present")))))</f>
        <v>On Leave</v>
      </c>
      <c r="AA173" s="11" t="str">
        <f t="shared" si="3"/>
        <v>-</v>
      </c>
      <c r="AB173" s="11" t="str">
        <f t="shared" si="4"/>
        <v>-</v>
      </c>
    </row>
    <row r="174" ht="15.0" customHeight="1">
      <c r="A174" s="9" t="s">
        <v>2423</v>
      </c>
      <c r="B174" s="9" t="s">
        <v>984</v>
      </c>
      <c r="C174" s="9" t="s">
        <v>985</v>
      </c>
      <c r="D174" s="9" t="s">
        <v>1524</v>
      </c>
      <c r="E174" s="9" t="s">
        <v>1653</v>
      </c>
      <c r="F174" s="9" t="s">
        <v>478</v>
      </c>
      <c r="G174" s="9" t="s">
        <v>478</v>
      </c>
      <c r="H174" s="9">
        <v>9.0</v>
      </c>
      <c r="I174" s="9">
        <v>540.0</v>
      </c>
      <c r="J174" s="9" t="s">
        <v>2421</v>
      </c>
      <c r="K174" s="9"/>
      <c r="L174" s="9"/>
      <c r="M174" s="9">
        <v>0.0</v>
      </c>
      <c r="N174" s="9">
        <v>0.0</v>
      </c>
      <c r="O174" s="9">
        <v>0.0</v>
      </c>
      <c r="P174" s="9">
        <v>0.0</v>
      </c>
      <c r="Q174" s="9" t="s">
        <v>355</v>
      </c>
      <c r="R174" s="9"/>
      <c r="S174" s="9"/>
      <c r="T174" s="9" t="s">
        <v>124</v>
      </c>
      <c r="U174" s="9" t="s">
        <v>124</v>
      </c>
      <c r="V174" s="9" t="s">
        <v>2422</v>
      </c>
      <c r="W174" s="9"/>
      <c r="X174" s="9">
        <f t="shared" si="1"/>
        <v>0</v>
      </c>
      <c r="Y174" s="9">
        <f t="shared" si="2"/>
        <v>0</v>
      </c>
      <c r="Z174" s="23" t="str">
        <f t="array" ref="Z174">IF($J174&lt;&gt;"Working",IF($M174&gt;0,$J174&amp;" — worked",$J174),IF($U174="Y","Present",IF($X174&lt;INDEX('08_Attendance_Rules'!$C$2:$C$5,MATCH($H174,'08_Attendance_Rules'!$A$2:$A$5,0)),"Absent",IF($X174&lt;INDEX('08_Attendance_Rules'!$B$2:$B$5,MATCH($H174,'08_Attendance_Rules'!$A$2:$A$5,0)),"Half Day",IF($T174="Y","Half Day","Present")))))</f>
        <v>On Leave</v>
      </c>
      <c r="AA174" s="9" t="str">
        <f t="shared" si="3"/>
        <v>-</v>
      </c>
      <c r="AB174" s="9" t="str">
        <f t="shared" si="4"/>
        <v>-</v>
      </c>
    </row>
    <row r="175" ht="15.0" customHeight="1">
      <c r="A175" s="11" t="s">
        <v>2424</v>
      </c>
      <c r="B175" s="11" t="s">
        <v>984</v>
      </c>
      <c r="C175" s="11" t="s">
        <v>985</v>
      </c>
      <c r="D175" s="11" t="s">
        <v>1377</v>
      </c>
      <c r="E175" s="11" t="s">
        <v>1698</v>
      </c>
      <c r="F175" s="11" t="s">
        <v>478</v>
      </c>
      <c r="G175" s="11" t="s">
        <v>478</v>
      </c>
      <c r="H175" s="11">
        <v>9.0</v>
      </c>
      <c r="I175" s="11">
        <v>540.0</v>
      </c>
      <c r="J175" s="11" t="s">
        <v>2421</v>
      </c>
      <c r="K175" s="11"/>
      <c r="L175" s="11"/>
      <c r="M175" s="11">
        <v>0.0</v>
      </c>
      <c r="N175" s="11">
        <v>0.0</v>
      </c>
      <c r="O175" s="11">
        <v>0.0</v>
      </c>
      <c r="P175" s="11">
        <v>0.0</v>
      </c>
      <c r="Q175" s="11" t="s">
        <v>355</v>
      </c>
      <c r="R175" s="11"/>
      <c r="S175" s="11"/>
      <c r="T175" s="11" t="s">
        <v>124</v>
      </c>
      <c r="U175" s="11" t="s">
        <v>124</v>
      </c>
      <c r="V175" s="11" t="s">
        <v>2422</v>
      </c>
      <c r="W175" s="11"/>
      <c r="X175" s="11">
        <f t="shared" si="1"/>
        <v>0</v>
      </c>
      <c r="Y175" s="11">
        <f t="shared" si="2"/>
        <v>0</v>
      </c>
      <c r="Z175" s="24" t="str">
        <f t="array" ref="Z175">IF($J175&lt;&gt;"Working",IF($M175&gt;0,$J175&amp;" — worked",$J175),IF($U175="Y","Present",IF($X175&lt;INDEX('08_Attendance_Rules'!$C$2:$C$5,MATCH($H175,'08_Attendance_Rules'!$A$2:$A$5,0)),"Absent",IF($X175&lt;INDEX('08_Attendance_Rules'!$B$2:$B$5,MATCH($H175,'08_Attendance_Rules'!$A$2:$A$5,0)),"Half Day",IF($T175="Y","Half Day","Present")))))</f>
        <v>On Leave</v>
      </c>
      <c r="AA175" s="11" t="str">
        <f t="shared" si="3"/>
        <v>-</v>
      </c>
      <c r="AB175" s="11" t="str">
        <f t="shared" si="4"/>
        <v>-</v>
      </c>
    </row>
    <row r="176" ht="15.0" customHeight="1">
      <c r="A176" s="9" t="s">
        <v>2425</v>
      </c>
      <c r="B176" s="9" t="s">
        <v>984</v>
      </c>
      <c r="C176" s="9" t="s">
        <v>985</v>
      </c>
      <c r="D176" s="9" t="s">
        <v>1355</v>
      </c>
      <c r="E176" s="9" t="s">
        <v>1713</v>
      </c>
      <c r="F176" s="9" t="s">
        <v>478</v>
      </c>
      <c r="G176" s="9" t="s">
        <v>478</v>
      </c>
      <c r="H176" s="9">
        <v>9.0</v>
      </c>
      <c r="I176" s="9">
        <v>540.0</v>
      </c>
      <c r="J176" s="9" t="s">
        <v>2421</v>
      </c>
      <c r="K176" s="9"/>
      <c r="L176" s="9"/>
      <c r="M176" s="9">
        <v>0.0</v>
      </c>
      <c r="N176" s="9">
        <v>0.0</v>
      </c>
      <c r="O176" s="9">
        <v>0.0</v>
      </c>
      <c r="P176" s="9">
        <v>0.0</v>
      </c>
      <c r="Q176" s="9" t="s">
        <v>355</v>
      </c>
      <c r="R176" s="9"/>
      <c r="S176" s="9"/>
      <c r="T176" s="9" t="s">
        <v>124</v>
      </c>
      <c r="U176" s="9" t="s">
        <v>124</v>
      </c>
      <c r="V176" s="9" t="s">
        <v>2422</v>
      </c>
      <c r="W176" s="9"/>
      <c r="X176" s="9">
        <f t="shared" si="1"/>
        <v>0</v>
      </c>
      <c r="Y176" s="9">
        <f t="shared" si="2"/>
        <v>0</v>
      </c>
      <c r="Z176" s="23" t="str">
        <f t="array" ref="Z176">IF($J176&lt;&gt;"Working",IF($M176&gt;0,$J176&amp;" — worked",$J176),IF($U176="Y","Present",IF($X176&lt;INDEX('08_Attendance_Rules'!$C$2:$C$5,MATCH($H176,'08_Attendance_Rules'!$A$2:$A$5,0)),"Absent",IF($X176&lt;INDEX('08_Attendance_Rules'!$B$2:$B$5,MATCH($H176,'08_Attendance_Rules'!$A$2:$A$5,0)),"Half Day",IF($T176="Y","Half Day","Present")))))</f>
        <v>On Leave</v>
      </c>
      <c r="AA176" s="9" t="str">
        <f t="shared" si="3"/>
        <v>-</v>
      </c>
      <c r="AB176" s="9" t="str">
        <f t="shared" si="4"/>
        <v>-</v>
      </c>
    </row>
    <row r="177" ht="15.0" customHeight="1">
      <c r="A177" s="11" t="s">
        <v>2426</v>
      </c>
      <c r="B177" s="11" t="s">
        <v>984</v>
      </c>
      <c r="C177" s="11" t="s">
        <v>985</v>
      </c>
      <c r="D177" s="11" t="s">
        <v>1459</v>
      </c>
      <c r="E177" s="11" t="s">
        <v>1740</v>
      </c>
      <c r="F177" s="11" t="s">
        <v>478</v>
      </c>
      <c r="G177" s="11" t="s">
        <v>478</v>
      </c>
      <c r="H177" s="11">
        <v>9.0</v>
      </c>
      <c r="I177" s="11">
        <v>540.0</v>
      </c>
      <c r="J177" s="11" t="s">
        <v>2421</v>
      </c>
      <c r="K177" s="11"/>
      <c r="L177" s="11"/>
      <c r="M177" s="11">
        <v>0.0</v>
      </c>
      <c r="N177" s="11">
        <v>0.0</v>
      </c>
      <c r="O177" s="11">
        <v>0.0</v>
      </c>
      <c r="P177" s="11">
        <v>0.0</v>
      </c>
      <c r="Q177" s="11" t="s">
        <v>355</v>
      </c>
      <c r="R177" s="11"/>
      <c r="S177" s="11"/>
      <c r="T177" s="11" t="s">
        <v>124</v>
      </c>
      <c r="U177" s="11" t="s">
        <v>124</v>
      </c>
      <c r="V177" s="11" t="s">
        <v>2422</v>
      </c>
      <c r="W177" s="11"/>
      <c r="X177" s="11">
        <f t="shared" si="1"/>
        <v>0</v>
      </c>
      <c r="Y177" s="11">
        <f t="shared" si="2"/>
        <v>0</v>
      </c>
      <c r="Z177" s="24" t="str">
        <f t="array" ref="Z177">IF($J177&lt;&gt;"Working",IF($M177&gt;0,$J177&amp;" — worked",$J177),IF($U177="Y","Present",IF($X177&lt;INDEX('08_Attendance_Rules'!$C$2:$C$5,MATCH($H177,'08_Attendance_Rules'!$A$2:$A$5,0)),"Absent",IF($X177&lt;INDEX('08_Attendance_Rules'!$B$2:$B$5,MATCH($H177,'08_Attendance_Rules'!$A$2:$A$5,0)),"Half Day",IF($T177="Y","Half Day","Present")))))</f>
        <v>On Leave</v>
      </c>
      <c r="AA177" s="11" t="str">
        <f t="shared" si="3"/>
        <v>-</v>
      </c>
      <c r="AB177" s="11" t="str">
        <f t="shared" si="4"/>
        <v>-</v>
      </c>
    </row>
    <row r="178" ht="15.0" customHeight="1">
      <c r="A178" s="9" t="s">
        <v>2427</v>
      </c>
      <c r="B178" s="9" t="s">
        <v>984</v>
      </c>
      <c r="C178" s="9" t="s">
        <v>985</v>
      </c>
      <c r="D178" s="9" t="s">
        <v>1545</v>
      </c>
      <c r="E178" s="9" t="s">
        <v>1753</v>
      </c>
      <c r="F178" s="9" t="s">
        <v>478</v>
      </c>
      <c r="G178" s="9" t="s">
        <v>478</v>
      </c>
      <c r="H178" s="9">
        <v>9.0</v>
      </c>
      <c r="I178" s="9">
        <v>540.0</v>
      </c>
      <c r="J178" s="9" t="s">
        <v>1655</v>
      </c>
      <c r="K178" s="9" t="s">
        <v>1995</v>
      </c>
      <c r="L178" s="9" t="s">
        <v>1997</v>
      </c>
      <c r="M178" s="9">
        <v>557.0</v>
      </c>
      <c r="N178" s="9">
        <v>45.0</v>
      </c>
      <c r="O178" s="9">
        <v>0.0</v>
      </c>
      <c r="P178" s="9">
        <v>0.0</v>
      </c>
      <c r="Q178" s="9" t="s">
        <v>355</v>
      </c>
      <c r="R178" s="9">
        <v>2.0</v>
      </c>
      <c r="S178" s="9"/>
      <c r="T178" s="9" t="s">
        <v>124</v>
      </c>
      <c r="U178" s="9" t="s">
        <v>124</v>
      </c>
      <c r="V178" s="9"/>
      <c r="W178" s="9"/>
      <c r="X178" s="9">
        <f t="shared" si="1"/>
        <v>557</v>
      </c>
      <c r="Y178" s="9">
        <f t="shared" si="2"/>
        <v>17</v>
      </c>
      <c r="Z178" s="23" t="str">
        <f t="array" ref="Z178">IF($J178&lt;&gt;"Working",IF($M178&gt;0,$J178&amp;" — worked",$J178),IF($U178="Y","Present",IF($X178&lt;INDEX('08_Attendance_Rules'!$C$2:$C$5,MATCH($H178,'08_Attendance_Rules'!$A$2:$A$5,0)),"Absent",IF($X178&lt;INDEX('08_Attendance_Rules'!$B$2:$B$5,MATCH($H178,'08_Attendance_Rules'!$A$2:$A$5,0)),"Half Day",IF($T178="Y","Half Day","Present")))))</f>
        <v>Present</v>
      </c>
      <c r="AA178" s="9" t="str">
        <f t="shared" si="3"/>
        <v>9:17</v>
      </c>
      <c r="AB178" s="9" t="str">
        <f t="shared" si="4"/>
        <v>0:17</v>
      </c>
    </row>
    <row r="179" ht="15.0" customHeight="1">
      <c r="A179" s="11" t="s">
        <v>2428</v>
      </c>
      <c r="B179" s="11" t="s">
        <v>984</v>
      </c>
      <c r="C179" s="11" t="s">
        <v>985</v>
      </c>
      <c r="D179" s="11" t="s">
        <v>1409</v>
      </c>
      <c r="E179" s="11" t="s">
        <v>1763</v>
      </c>
      <c r="F179" s="11" t="s">
        <v>478</v>
      </c>
      <c r="G179" s="11" t="s">
        <v>478</v>
      </c>
      <c r="H179" s="11">
        <v>9.0</v>
      </c>
      <c r="I179" s="11">
        <v>540.0</v>
      </c>
      <c r="J179" s="11" t="s">
        <v>1765</v>
      </c>
      <c r="K179" s="11"/>
      <c r="L179" s="11"/>
      <c r="M179" s="11">
        <v>0.0</v>
      </c>
      <c r="N179" s="11">
        <v>0.0</v>
      </c>
      <c r="O179" s="11">
        <v>0.0</v>
      </c>
      <c r="P179" s="11">
        <v>0.0</v>
      </c>
      <c r="Q179" s="11" t="s">
        <v>355</v>
      </c>
      <c r="R179" s="11"/>
      <c r="S179" s="11"/>
      <c r="T179" s="11" t="s">
        <v>124</v>
      </c>
      <c r="U179" s="11" t="s">
        <v>124</v>
      </c>
      <c r="V179" s="11"/>
      <c r="W179" s="11"/>
      <c r="X179" s="11">
        <f t="shared" si="1"/>
        <v>0</v>
      </c>
      <c r="Y179" s="11">
        <f t="shared" si="2"/>
        <v>0</v>
      </c>
      <c r="Z179" s="24" t="str">
        <f t="array" ref="Z179">IF($J179&lt;&gt;"Working",IF($M179&gt;0,$J179&amp;" — worked",$J179),IF($U179="Y","Present",IF($X179&lt;INDEX('08_Attendance_Rules'!$C$2:$C$5,MATCH($H179,'08_Attendance_Rules'!$A$2:$A$5,0)),"Absent",IF($X179&lt;INDEX('08_Attendance_Rules'!$B$2:$B$5,MATCH($H179,'08_Attendance_Rules'!$A$2:$A$5,0)),"Half Day",IF($T179="Y","Half Day","Present")))))</f>
        <v>Weekly Off</v>
      </c>
      <c r="AA179" s="11" t="str">
        <f t="shared" si="3"/>
        <v>-</v>
      </c>
      <c r="AB179" s="11" t="str">
        <f t="shared" si="4"/>
        <v>-</v>
      </c>
    </row>
    <row r="180" ht="15.0" customHeight="1">
      <c r="A180" s="9" t="s">
        <v>2429</v>
      </c>
      <c r="B180" s="9" t="s">
        <v>984</v>
      </c>
      <c r="C180" s="9" t="s">
        <v>985</v>
      </c>
      <c r="D180" s="9" t="s">
        <v>1337</v>
      </c>
      <c r="E180" s="9" t="s">
        <v>1773</v>
      </c>
      <c r="F180" s="9" t="s">
        <v>478</v>
      </c>
      <c r="G180" s="9" t="s">
        <v>478</v>
      </c>
      <c r="H180" s="9">
        <v>9.0</v>
      </c>
      <c r="I180" s="9">
        <v>540.0</v>
      </c>
      <c r="J180" s="9" t="s">
        <v>1655</v>
      </c>
      <c r="K180" s="9" t="s">
        <v>481</v>
      </c>
      <c r="L180" s="9" t="s">
        <v>2000</v>
      </c>
      <c r="M180" s="9">
        <v>550.0</v>
      </c>
      <c r="N180" s="9">
        <v>45.0</v>
      </c>
      <c r="O180" s="9">
        <v>0.0</v>
      </c>
      <c r="P180" s="9">
        <v>0.0</v>
      </c>
      <c r="Q180" s="9" t="s">
        <v>355</v>
      </c>
      <c r="R180" s="9"/>
      <c r="S180" s="9"/>
      <c r="T180" s="9" t="s">
        <v>124</v>
      </c>
      <c r="U180" s="9" t="s">
        <v>124</v>
      </c>
      <c r="V180" s="9"/>
      <c r="W180" s="9"/>
      <c r="X180" s="9">
        <f t="shared" si="1"/>
        <v>550</v>
      </c>
      <c r="Y180" s="9">
        <f t="shared" si="2"/>
        <v>10</v>
      </c>
      <c r="Z180" s="23" t="str">
        <f t="array" ref="Z180">IF($J180&lt;&gt;"Working",IF($M180&gt;0,$J180&amp;" — worked",$J180),IF($U180="Y","Present",IF($X180&lt;INDEX('08_Attendance_Rules'!$C$2:$C$5,MATCH($H180,'08_Attendance_Rules'!$A$2:$A$5,0)),"Absent",IF($X180&lt;INDEX('08_Attendance_Rules'!$B$2:$B$5,MATCH($H180,'08_Attendance_Rules'!$A$2:$A$5,0)),"Half Day",IF($T180="Y","Half Day","Present")))))</f>
        <v>Present</v>
      </c>
      <c r="AA180" s="9" t="str">
        <f t="shared" si="3"/>
        <v>9:10</v>
      </c>
      <c r="AB180" s="9" t="str">
        <f t="shared" si="4"/>
        <v>0:10</v>
      </c>
    </row>
    <row r="181" ht="15.0" customHeight="1">
      <c r="A181" s="11" t="s">
        <v>2430</v>
      </c>
      <c r="B181" s="11" t="s">
        <v>984</v>
      </c>
      <c r="C181" s="11" t="s">
        <v>985</v>
      </c>
      <c r="D181" s="11" t="s">
        <v>531</v>
      </c>
      <c r="E181" s="11" t="s">
        <v>1653</v>
      </c>
      <c r="F181" s="11" t="s">
        <v>478</v>
      </c>
      <c r="G181" s="11" t="s">
        <v>478</v>
      </c>
      <c r="H181" s="11">
        <v>9.0</v>
      </c>
      <c r="I181" s="11">
        <v>540.0</v>
      </c>
      <c r="J181" s="11" t="s">
        <v>1655</v>
      </c>
      <c r="K181" s="11" t="s">
        <v>2002</v>
      </c>
      <c r="L181" s="11" t="s">
        <v>1977</v>
      </c>
      <c r="M181" s="11">
        <v>549.0</v>
      </c>
      <c r="N181" s="11">
        <v>45.0</v>
      </c>
      <c r="O181" s="11">
        <v>0.0</v>
      </c>
      <c r="P181" s="11">
        <v>0.0</v>
      </c>
      <c r="Q181" s="11" t="s">
        <v>355</v>
      </c>
      <c r="R181" s="11"/>
      <c r="S181" s="11"/>
      <c r="T181" s="11" t="s">
        <v>124</v>
      </c>
      <c r="U181" s="11" t="s">
        <v>124</v>
      </c>
      <c r="V181" s="11"/>
      <c r="W181" s="11"/>
      <c r="X181" s="11">
        <f t="shared" si="1"/>
        <v>549</v>
      </c>
      <c r="Y181" s="11">
        <f t="shared" si="2"/>
        <v>9</v>
      </c>
      <c r="Z181" s="24" t="str">
        <f t="array" ref="Z181">IF($J181&lt;&gt;"Working",IF($M181&gt;0,$J181&amp;" — worked",$J181),IF($U181="Y","Present",IF($X181&lt;INDEX('08_Attendance_Rules'!$C$2:$C$5,MATCH($H181,'08_Attendance_Rules'!$A$2:$A$5,0)),"Absent",IF($X181&lt;INDEX('08_Attendance_Rules'!$B$2:$B$5,MATCH($H181,'08_Attendance_Rules'!$A$2:$A$5,0)),"Half Day",IF($T181="Y","Half Day","Present")))))</f>
        <v>Present</v>
      </c>
      <c r="AA181" s="11" t="str">
        <f t="shared" si="3"/>
        <v>9:09</v>
      </c>
      <c r="AB181" s="11" t="str">
        <f t="shared" si="4"/>
        <v>0:09</v>
      </c>
    </row>
    <row r="182" ht="15.0" customHeight="1">
      <c r="A182" s="9" t="s">
        <v>2431</v>
      </c>
      <c r="B182" s="9" t="s">
        <v>1000</v>
      </c>
      <c r="C182" s="9" t="s">
        <v>1001</v>
      </c>
      <c r="D182" s="9" t="s">
        <v>1165</v>
      </c>
      <c r="E182" s="9" t="s">
        <v>1653</v>
      </c>
      <c r="F182" s="9" t="s">
        <v>473</v>
      </c>
      <c r="G182" s="9" t="s">
        <v>473</v>
      </c>
      <c r="H182" s="9">
        <v>10.0</v>
      </c>
      <c r="I182" s="9">
        <v>600.0</v>
      </c>
      <c r="J182" s="9" t="s">
        <v>1655</v>
      </c>
      <c r="K182" s="9" t="s">
        <v>2006</v>
      </c>
      <c r="L182" s="9" t="s">
        <v>2009</v>
      </c>
      <c r="M182" s="9">
        <v>611.0</v>
      </c>
      <c r="N182" s="9">
        <v>45.0</v>
      </c>
      <c r="O182" s="9">
        <v>0.0</v>
      </c>
      <c r="P182" s="9">
        <v>0.0</v>
      </c>
      <c r="Q182" s="9" t="s">
        <v>355</v>
      </c>
      <c r="R182" s="9"/>
      <c r="S182" s="9"/>
      <c r="T182" s="9" t="s">
        <v>124</v>
      </c>
      <c r="U182" s="9" t="s">
        <v>124</v>
      </c>
      <c r="V182" s="9"/>
      <c r="W182" s="9"/>
      <c r="X182" s="9">
        <f t="shared" si="1"/>
        <v>611</v>
      </c>
      <c r="Y182" s="9">
        <f t="shared" si="2"/>
        <v>11</v>
      </c>
      <c r="Z182" s="23" t="str">
        <f t="array" ref="Z182">IF($J182&lt;&gt;"Working",IF($M182&gt;0,$J182&amp;" — worked",$J182),IF($U182="Y","Present",IF($X182&lt;INDEX('08_Attendance_Rules'!$C$2:$C$5,MATCH($H182,'08_Attendance_Rules'!$A$2:$A$5,0)),"Absent",IF($X182&lt;INDEX('08_Attendance_Rules'!$B$2:$B$5,MATCH($H182,'08_Attendance_Rules'!$A$2:$A$5,0)),"Half Day",IF($T182="Y","Half Day","Present")))))</f>
        <v>Present</v>
      </c>
      <c r="AA182" s="9" t="str">
        <f t="shared" si="3"/>
        <v>10:11</v>
      </c>
      <c r="AB182" s="9" t="str">
        <f t="shared" si="4"/>
        <v>0:11</v>
      </c>
    </row>
    <row r="183" ht="15.0" customHeight="1">
      <c r="A183" s="11" t="s">
        <v>2432</v>
      </c>
      <c r="B183" s="11" t="s">
        <v>1000</v>
      </c>
      <c r="C183" s="11" t="s">
        <v>1001</v>
      </c>
      <c r="D183" s="11" t="s">
        <v>593</v>
      </c>
      <c r="E183" s="11" t="s">
        <v>1698</v>
      </c>
      <c r="F183" s="11" t="s">
        <v>473</v>
      </c>
      <c r="G183" s="11" t="s">
        <v>473</v>
      </c>
      <c r="H183" s="11">
        <v>10.0</v>
      </c>
      <c r="I183" s="11">
        <v>600.0</v>
      </c>
      <c r="J183" s="11" t="s">
        <v>1655</v>
      </c>
      <c r="K183" s="11" t="s">
        <v>2011</v>
      </c>
      <c r="L183" s="11" t="s">
        <v>2013</v>
      </c>
      <c r="M183" s="11">
        <v>613.0</v>
      </c>
      <c r="N183" s="11">
        <v>45.0</v>
      </c>
      <c r="O183" s="11">
        <v>0.0</v>
      </c>
      <c r="P183" s="11">
        <v>0.0</v>
      </c>
      <c r="Q183" s="11" t="s">
        <v>355</v>
      </c>
      <c r="R183" s="11"/>
      <c r="S183" s="11"/>
      <c r="T183" s="11" t="s">
        <v>124</v>
      </c>
      <c r="U183" s="11" t="s">
        <v>124</v>
      </c>
      <c r="V183" s="11"/>
      <c r="W183" s="11"/>
      <c r="X183" s="11">
        <f t="shared" si="1"/>
        <v>613</v>
      </c>
      <c r="Y183" s="11">
        <f t="shared" si="2"/>
        <v>13</v>
      </c>
      <c r="Z183" s="24" t="str">
        <f t="array" ref="Z183">IF($J183&lt;&gt;"Working",IF($M183&gt;0,$J183&amp;" — worked",$J183),IF($U183="Y","Present",IF($X183&lt;INDEX('08_Attendance_Rules'!$C$2:$C$5,MATCH($H183,'08_Attendance_Rules'!$A$2:$A$5,0)),"Absent",IF($X183&lt;INDEX('08_Attendance_Rules'!$B$2:$B$5,MATCH($H183,'08_Attendance_Rules'!$A$2:$A$5,0)),"Half Day",IF($T183="Y","Half Day","Present")))))</f>
        <v>Present</v>
      </c>
      <c r="AA183" s="11" t="str">
        <f t="shared" si="3"/>
        <v>10:13</v>
      </c>
      <c r="AB183" s="11" t="str">
        <f t="shared" si="4"/>
        <v>0:13</v>
      </c>
    </row>
    <row r="184" ht="15.0" customHeight="1">
      <c r="A184" s="9" t="s">
        <v>2433</v>
      </c>
      <c r="B184" s="9" t="s">
        <v>1000</v>
      </c>
      <c r="C184" s="9" t="s">
        <v>1001</v>
      </c>
      <c r="D184" s="9" t="s">
        <v>1505</v>
      </c>
      <c r="E184" s="9" t="s">
        <v>1713</v>
      </c>
      <c r="F184" s="9" t="s">
        <v>473</v>
      </c>
      <c r="G184" s="9" t="s">
        <v>473</v>
      </c>
      <c r="H184" s="9">
        <v>10.0</v>
      </c>
      <c r="I184" s="9">
        <v>600.0</v>
      </c>
      <c r="J184" s="9" t="s">
        <v>1655</v>
      </c>
      <c r="K184" s="9" t="s">
        <v>2015</v>
      </c>
      <c r="L184" s="9" t="s">
        <v>2017</v>
      </c>
      <c r="M184" s="9">
        <v>610.0</v>
      </c>
      <c r="N184" s="9">
        <v>45.0</v>
      </c>
      <c r="O184" s="9">
        <v>0.0</v>
      </c>
      <c r="P184" s="9">
        <v>0.0</v>
      </c>
      <c r="Q184" s="9" t="s">
        <v>355</v>
      </c>
      <c r="R184" s="9"/>
      <c r="S184" s="9"/>
      <c r="T184" s="9" t="s">
        <v>124</v>
      </c>
      <c r="U184" s="9" t="s">
        <v>124</v>
      </c>
      <c r="V184" s="9"/>
      <c r="W184" s="9"/>
      <c r="X184" s="9">
        <f t="shared" si="1"/>
        <v>610</v>
      </c>
      <c r="Y184" s="9">
        <f t="shared" si="2"/>
        <v>10</v>
      </c>
      <c r="Z184" s="23" t="str">
        <f t="array" ref="Z184">IF($J184&lt;&gt;"Working",IF($M184&gt;0,$J184&amp;" — worked",$J184),IF($U184="Y","Present",IF($X184&lt;INDEX('08_Attendance_Rules'!$C$2:$C$5,MATCH($H184,'08_Attendance_Rules'!$A$2:$A$5,0)),"Absent",IF($X184&lt;INDEX('08_Attendance_Rules'!$B$2:$B$5,MATCH($H184,'08_Attendance_Rules'!$A$2:$A$5,0)),"Half Day",IF($T184="Y","Half Day","Present")))))</f>
        <v>Present</v>
      </c>
      <c r="AA184" s="9" t="str">
        <f t="shared" si="3"/>
        <v>10:10</v>
      </c>
      <c r="AB184" s="9" t="str">
        <f t="shared" si="4"/>
        <v>0:10</v>
      </c>
    </row>
    <row r="185" ht="15.0" customHeight="1">
      <c r="A185" s="11" t="s">
        <v>2434</v>
      </c>
      <c r="B185" s="11" t="s">
        <v>1000</v>
      </c>
      <c r="C185" s="11" t="s">
        <v>1001</v>
      </c>
      <c r="D185" s="11" t="s">
        <v>1511</v>
      </c>
      <c r="E185" s="11" t="s">
        <v>1740</v>
      </c>
      <c r="F185" s="11" t="s">
        <v>473</v>
      </c>
      <c r="G185" s="11" t="s">
        <v>473</v>
      </c>
      <c r="H185" s="11">
        <v>10.0</v>
      </c>
      <c r="I185" s="11">
        <v>600.0</v>
      </c>
      <c r="J185" s="11" t="s">
        <v>1655</v>
      </c>
      <c r="K185" s="11" t="s">
        <v>470</v>
      </c>
      <c r="L185" s="11" t="s">
        <v>2021</v>
      </c>
      <c r="M185" s="11">
        <v>614.0</v>
      </c>
      <c r="N185" s="11">
        <v>45.0</v>
      </c>
      <c r="O185" s="11">
        <v>0.0</v>
      </c>
      <c r="P185" s="11">
        <v>0.0</v>
      </c>
      <c r="Q185" s="11" t="s">
        <v>355</v>
      </c>
      <c r="R185" s="11"/>
      <c r="S185" s="11"/>
      <c r="T185" s="11" t="s">
        <v>124</v>
      </c>
      <c r="U185" s="11" t="s">
        <v>124</v>
      </c>
      <c r="V185" s="11"/>
      <c r="W185" s="11"/>
      <c r="X185" s="11">
        <f t="shared" si="1"/>
        <v>614</v>
      </c>
      <c r="Y185" s="11">
        <f t="shared" si="2"/>
        <v>14</v>
      </c>
      <c r="Z185" s="24" t="str">
        <f t="array" ref="Z185">IF($J185&lt;&gt;"Working",IF($M185&gt;0,$J185&amp;" — worked",$J185),IF($U185="Y","Present",IF($X185&lt;INDEX('08_Attendance_Rules'!$C$2:$C$5,MATCH($H185,'08_Attendance_Rules'!$A$2:$A$5,0)),"Absent",IF($X185&lt;INDEX('08_Attendance_Rules'!$B$2:$B$5,MATCH($H185,'08_Attendance_Rules'!$A$2:$A$5,0)),"Half Day",IF($T185="Y","Half Day","Present")))))</f>
        <v>Present</v>
      </c>
      <c r="AA185" s="11" t="str">
        <f t="shared" si="3"/>
        <v>10:14</v>
      </c>
      <c r="AB185" s="11" t="str">
        <f t="shared" si="4"/>
        <v>0:14</v>
      </c>
    </row>
    <row r="186" ht="15.0" customHeight="1">
      <c r="A186" s="9" t="s">
        <v>2435</v>
      </c>
      <c r="B186" s="9" t="s">
        <v>1000</v>
      </c>
      <c r="C186" s="9" t="s">
        <v>1001</v>
      </c>
      <c r="D186" s="9" t="s">
        <v>1515</v>
      </c>
      <c r="E186" s="9" t="s">
        <v>1753</v>
      </c>
      <c r="F186" s="9" t="s">
        <v>473</v>
      </c>
      <c r="G186" s="9" t="s">
        <v>473</v>
      </c>
      <c r="H186" s="9">
        <v>10.0</v>
      </c>
      <c r="I186" s="9">
        <v>600.0</v>
      </c>
      <c r="J186" s="9" t="s">
        <v>1655</v>
      </c>
      <c r="K186" s="9" t="s">
        <v>2023</v>
      </c>
      <c r="L186" s="9" t="s">
        <v>2025</v>
      </c>
      <c r="M186" s="9">
        <v>612.0</v>
      </c>
      <c r="N186" s="9">
        <v>45.0</v>
      </c>
      <c r="O186" s="9">
        <v>0.0</v>
      </c>
      <c r="P186" s="9">
        <v>0.0</v>
      </c>
      <c r="Q186" s="9" t="s">
        <v>355</v>
      </c>
      <c r="R186" s="9"/>
      <c r="S186" s="9"/>
      <c r="T186" s="9" t="s">
        <v>124</v>
      </c>
      <c r="U186" s="9" t="s">
        <v>124</v>
      </c>
      <c r="V186" s="9"/>
      <c r="W186" s="9"/>
      <c r="X186" s="9">
        <f t="shared" si="1"/>
        <v>612</v>
      </c>
      <c r="Y186" s="9">
        <f t="shared" si="2"/>
        <v>12</v>
      </c>
      <c r="Z186" s="23" t="str">
        <f t="array" ref="Z186">IF($J186&lt;&gt;"Working",IF($M186&gt;0,$J186&amp;" — worked",$J186),IF($U186="Y","Present",IF($X186&lt;INDEX('08_Attendance_Rules'!$C$2:$C$5,MATCH($H186,'08_Attendance_Rules'!$A$2:$A$5,0)),"Absent",IF($X186&lt;INDEX('08_Attendance_Rules'!$B$2:$B$5,MATCH($H186,'08_Attendance_Rules'!$A$2:$A$5,0)),"Half Day",IF($T186="Y","Half Day","Present")))))</f>
        <v>Present</v>
      </c>
      <c r="AA186" s="9" t="str">
        <f t="shared" si="3"/>
        <v>10:12</v>
      </c>
      <c r="AB186" s="9" t="str">
        <f t="shared" si="4"/>
        <v>0:12</v>
      </c>
    </row>
    <row r="187" ht="15.0" customHeight="1">
      <c r="A187" s="11" t="s">
        <v>2436</v>
      </c>
      <c r="B187" s="11" t="s">
        <v>1000</v>
      </c>
      <c r="C187" s="11" t="s">
        <v>1001</v>
      </c>
      <c r="D187" s="11" t="s">
        <v>1359</v>
      </c>
      <c r="E187" s="11" t="s">
        <v>1763</v>
      </c>
      <c r="F187" s="11" t="s">
        <v>473</v>
      </c>
      <c r="G187" s="11" t="s">
        <v>473</v>
      </c>
      <c r="H187" s="11">
        <v>10.0</v>
      </c>
      <c r="I187" s="11">
        <v>600.0</v>
      </c>
      <c r="J187" s="11" t="s">
        <v>1765</v>
      </c>
      <c r="K187" s="11"/>
      <c r="L187" s="11"/>
      <c r="M187" s="11">
        <v>0.0</v>
      </c>
      <c r="N187" s="11">
        <v>0.0</v>
      </c>
      <c r="O187" s="11">
        <v>0.0</v>
      </c>
      <c r="P187" s="11">
        <v>0.0</v>
      </c>
      <c r="Q187" s="11" t="s">
        <v>355</v>
      </c>
      <c r="R187" s="11"/>
      <c r="S187" s="11"/>
      <c r="T187" s="11" t="s">
        <v>124</v>
      </c>
      <c r="U187" s="11" t="s">
        <v>124</v>
      </c>
      <c r="V187" s="11"/>
      <c r="W187" s="11"/>
      <c r="X187" s="11">
        <f t="shared" si="1"/>
        <v>0</v>
      </c>
      <c r="Y187" s="11">
        <f t="shared" si="2"/>
        <v>0</v>
      </c>
      <c r="Z187" s="24" t="str">
        <f t="array" ref="Z187">IF($J187&lt;&gt;"Working",IF($M187&gt;0,$J187&amp;" — worked",$J187),IF($U187="Y","Present",IF($X187&lt;INDEX('08_Attendance_Rules'!$C$2:$C$5,MATCH($H187,'08_Attendance_Rules'!$A$2:$A$5,0)),"Absent",IF($X187&lt;INDEX('08_Attendance_Rules'!$B$2:$B$5,MATCH($H187,'08_Attendance_Rules'!$A$2:$A$5,0)),"Half Day",IF($T187="Y","Half Day","Present")))))</f>
        <v>Weekly Off</v>
      </c>
      <c r="AA187" s="11" t="str">
        <f t="shared" si="3"/>
        <v>-</v>
      </c>
      <c r="AB187" s="11" t="str">
        <f t="shared" si="4"/>
        <v>-</v>
      </c>
    </row>
    <row r="188" ht="15.0" customHeight="1">
      <c r="A188" s="9" t="s">
        <v>2437</v>
      </c>
      <c r="B188" s="9" t="s">
        <v>1000</v>
      </c>
      <c r="C188" s="9" t="s">
        <v>1001</v>
      </c>
      <c r="D188" s="9" t="s">
        <v>1332</v>
      </c>
      <c r="E188" s="9" t="s">
        <v>1773</v>
      </c>
      <c r="F188" s="9" t="s">
        <v>473</v>
      </c>
      <c r="G188" s="9" t="s">
        <v>473</v>
      </c>
      <c r="H188" s="9">
        <v>10.0</v>
      </c>
      <c r="I188" s="9">
        <v>600.0</v>
      </c>
      <c r="J188" s="9" t="s">
        <v>1655</v>
      </c>
      <c r="K188" s="9" t="s">
        <v>2027</v>
      </c>
      <c r="L188" s="9" t="s">
        <v>2029</v>
      </c>
      <c r="M188" s="9">
        <v>623.0</v>
      </c>
      <c r="N188" s="9">
        <v>45.0</v>
      </c>
      <c r="O188" s="9">
        <v>0.0</v>
      </c>
      <c r="P188" s="9">
        <v>0.0</v>
      </c>
      <c r="Q188" s="9" t="s">
        <v>355</v>
      </c>
      <c r="R188" s="9"/>
      <c r="S188" s="9"/>
      <c r="T188" s="9" t="s">
        <v>124</v>
      </c>
      <c r="U188" s="9" t="s">
        <v>124</v>
      </c>
      <c r="V188" s="9"/>
      <c r="W188" s="9"/>
      <c r="X188" s="9">
        <f t="shared" si="1"/>
        <v>623</v>
      </c>
      <c r="Y188" s="9">
        <f t="shared" si="2"/>
        <v>23</v>
      </c>
      <c r="Z188" s="23" t="str">
        <f t="array" ref="Z188">IF($J188&lt;&gt;"Working",IF($M188&gt;0,$J188&amp;" — worked",$J188),IF($U188="Y","Present",IF($X188&lt;INDEX('08_Attendance_Rules'!$C$2:$C$5,MATCH($H188,'08_Attendance_Rules'!$A$2:$A$5,0)),"Absent",IF($X188&lt;INDEX('08_Attendance_Rules'!$B$2:$B$5,MATCH($H188,'08_Attendance_Rules'!$A$2:$A$5,0)),"Half Day",IF($T188="Y","Half Day","Present")))))</f>
        <v>Present</v>
      </c>
      <c r="AA188" s="9" t="str">
        <f t="shared" si="3"/>
        <v>10:23</v>
      </c>
      <c r="AB188" s="9" t="str">
        <f t="shared" si="4"/>
        <v>0:23</v>
      </c>
    </row>
    <row r="189" ht="15.0" customHeight="1">
      <c r="A189" s="11" t="s">
        <v>2438</v>
      </c>
      <c r="B189" s="11" t="s">
        <v>1000</v>
      </c>
      <c r="C189" s="11" t="s">
        <v>1001</v>
      </c>
      <c r="D189" s="11" t="s">
        <v>1524</v>
      </c>
      <c r="E189" s="11" t="s">
        <v>1653</v>
      </c>
      <c r="F189" s="11" t="s">
        <v>473</v>
      </c>
      <c r="G189" s="11" t="s">
        <v>473</v>
      </c>
      <c r="H189" s="11">
        <v>10.0</v>
      </c>
      <c r="I189" s="11">
        <v>600.0</v>
      </c>
      <c r="J189" s="11" t="s">
        <v>1655</v>
      </c>
      <c r="K189" s="11" t="s">
        <v>2031</v>
      </c>
      <c r="L189" s="11" t="s">
        <v>2033</v>
      </c>
      <c r="M189" s="11">
        <v>606.0</v>
      </c>
      <c r="N189" s="11">
        <v>45.0</v>
      </c>
      <c r="O189" s="11">
        <v>0.0</v>
      </c>
      <c r="P189" s="11">
        <v>0.0</v>
      </c>
      <c r="Q189" s="11" t="s">
        <v>355</v>
      </c>
      <c r="R189" s="11"/>
      <c r="S189" s="11"/>
      <c r="T189" s="11" t="s">
        <v>124</v>
      </c>
      <c r="U189" s="11" t="s">
        <v>124</v>
      </c>
      <c r="V189" s="11"/>
      <c r="W189" s="11"/>
      <c r="X189" s="11">
        <f t="shared" si="1"/>
        <v>606</v>
      </c>
      <c r="Y189" s="11">
        <f t="shared" si="2"/>
        <v>6</v>
      </c>
      <c r="Z189" s="24" t="str">
        <f t="array" ref="Z189">IF($J189&lt;&gt;"Working",IF($M189&gt;0,$J189&amp;" — worked",$J189),IF($U189="Y","Present",IF($X189&lt;INDEX('08_Attendance_Rules'!$C$2:$C$5,MATCH($H189,'08_Attendance_Rules'!$A$2:$A$5,0)),"Absent",IF($X189&lt;INDEX('08_Attendance_Rules'!$B$2:$B$5,MATCH($H189,'08_Attendance_Rules'!$A$2:$A$5,0)),"Half Day",IF($T189="Y","Half Day","Present")))))</f>
        <v>Present</v>
      </c>
      <c r="AA189" s="11" t="str">
        <f t="shared" si="3"/>
        <v>10:06</v>
      </c>
      <c r="AB189" s="11" t="str">
        <f t="shared" si="4"/>
        <v>0:06</v>
      </c>
    </row>
    <row r="190" ht="15.0" customHeight="1">
      <c r="A190" s="9" t="s">
        <v>2439</v>
      </c>
      <c r="B190" s="9" t="s">
        <v>1000</v>
      </c>
      <c r="C190" s="9" t="s">
        <v>1001</v>
      </c>
      <c r="D190" s="9" t="s">
        <v>1377</v>
      </c>
      <c r="E190" s="9" t="s">
        <v>1698</v>
      </c>
      <c r="F190" s="9" t="s">
        <v>473</v>
      </c>
      <c r="G190" s="9" t="s">
        <v>473</v>
      </c>
      <c r="H190" s="9">
        <v>10.0</v>
      </c>
      <c r="I190" s="9">
        <v>600.0</v>
      </c>
      <c r="J190" s="9" t="s">
        <v>1655</v>
      </c>
      <c r="K190" s="9" t="s">
        <v>2035</v>
      </c>
      <c r="L190" s="9" t="s">
        <v>2038</v>
      </c>
      <c r="M190" s="9">
        <v>612.0</v>
      </c>
      <c r="N190" s="9">
        <v>45.0</v>
      </c>
      <c r="O190" s="9">
        <v>0.0</v>
      </c>
      <c r="P190" s="9">
        <v>0.0</v>
      </c>
      <c r="Q190" s="9" t="s">
        <v>355</v>
      </c>
      <c r="R190" s="9"/>
      <c r="S190" s="9"/>
      <c r="T190" s="9" t="s">
        <v>124</v>
      </c>
      <c r="U190" s="9" t="s">
        <v>124</v>
      </c>
      <c r="V190" s="9"/>
      <c r="W190" s="9"/>
      <c r="X190" s="9">
        <f t="shared" si="1"/>
        <v>612</v>
      </c>
      <c r="Y190" s="9">
        <f t="shared" si="2"/>
        <v>12</v>
      </c>
      <c r="Z190" s="23" t="str">
        <f t="array" ref="Z190">IF($J190&lt;&gt;"Working",IF($M190&gt;0,$J190&amp;" — worked",$J190),IF($U190="Y","Present",IF($X190&lt;INDEX('08_Attendance_Rules'!$C$2:$C$5,MATCH($H190,'08_Attendance_Rules'!$A$2:$A$5,0)),"Absent",IF($X190&lt;INDEX('08_Attendance_Rules'!$B$2:$B$5,MATCH($H190,'08_Attendance_Rules'!$A$2:$A$5,0)),"Half Day",IF($T190="Y","Half Day","Present")))))</f>
        <v>Present</v>
      </c>
      <c r="AA190" s="9" t="str">
        <f t="shared" si="3"/>
        <v>10:12</v>
      </c>
      <c r="AB190" s="9" t="str">
        <f t="shared" si="4"/>
        <v>0:12</v>
      </c>
    </row>
    <row r="191" ht="15.0" customHeight="1">
      <c r="A191" s="11" t="s">
        <v>2440</v>
      </c>
      <c r="B191" s="11" t="s">
        <v>1000</v>
      </c>
      <c r="C191" s="11" t="s">
        <v>1001</v>
      </c>
      <c r="D191" s="11" t="s">
        <v>1355</v>
      </c>
      <c r="E191" s="11" t="s">
        <v>1713</v>
      </c>
      <c r="F191" s="11" t="s">
        <v>473</v>
      </c>
      <c r="G191" s="11" t="s">
        <v>473</v>
      </c>
      <c r="H191" s="11">
        <v>10.0</v>
      </c>
      <c r="I191" s="11">
        <v>600.0</v>
      </c>
      <c r="J191" s="11" t="s">
        <v>1655</v>
      </c>
      <c r="K191" s="11" t="s">
        <v>2040</v>
      </c>
      <c r="L191" s="11" t="s">
        <v>2042</v>
      </c>
      <c r="M191" s="11">
        <v>611.0</v>
      </c>
      <c r="N191" s="11">
        <v>45.0</v>
      </c>
      <c r="O191" s="11">
        <v>0.0</v>
      </c>
      <c r="P191" s="11">
        <v>0.0</v>
      </c>
      <c r="Q191" s="11" t="s">
        <v>355</v>
      </c>
      <c r="R191" s="11">
        <v>1.0</v>
      </c>
      <c r="S191" s="11"/>
      <c r="T191" s="11" t="s">
        <v>124</v>
      </c>
      <c r="U191" s="11" t="s">
        <v>124</v>
      </c>
      <c r="V191" s="11"/>
      <c r="W191" s="11"/>
      <c r="X191" s="11">
        <f t="shared" si="1"/>
        <v>611</v>
      </c>
      <c r="Y191" s="11">
        <f t="shared" si="2"/>
        <v>11</v>
      </c>
      <c r="Z191" s="24" t="str">
        <f t="array" ref="Z191">IF($J191&lt;&gt;"Working",IF($M191&gt;0,$J191&amp;" — worked",$J191),IF($U191="Y","Present",IF($X191&lt;INDEX('08_Attendance_Rules'!$C$2:$C$5,MATCH($H191,'08_Attendance_Rules'!$A$2:$A$5,0)),"Absent",IF($X191&lt;INDEX('08_Attendance_Rules'!$B$2:$B$5,MATCH($H191,'08_Attendance_Rules'!$A$2:$A$5,0)),"Half Day",IF($T191="Y","Half Day","Present")))))</f>
        <v>Present</v>
      </c>
      <c r="AA191" s="11" t="str">
        <f t="shared" si="3"/>
        <v>10:11</v>
      </c>
      <c r="AB191" s="11" t="str">
        <f t="shared" si="4"/>
        <v>0:11</v>
      </c>
    </row>
    <row r="192" ht="15.0" customHeight="1">
      <c r="A192" s="9" t="s">
        <v>2441</v>
      </c>
      <c r="B192" s="9" t="s">
        <v>1000</v>
      </c>
      <c r="C192" s="9" t="s">
        <v>1001</v>
      </c>
      <c r="D192" s="9" t="s">
        <v>1459</v>
      </c>
      <c r="E192" s="9" t="s">
        <v>1740</v>
      </c>
      <c r="F192" s="9" t="s">
        <v>473</v>
      </c>
      <c r="G192" s="9" t="s">
        <v>473</v>
      </c>
      <c r="H192" s="9">
        <v>10.0</v>
      </c>
      <c r="I192" s="9">
        <v>600.0</v>
      </c>
      <c r="J192" s="9" t="s">
        <v>1655</v>
      </c>
      <c r="K192" s="9" t="s">
        <v>2044</v>
      </c>
      <c r="L192" s="9" t="s">
        <v>2046</v>
      </c>
      <c r="M192" s="9">
        <v>612.0</v>
      </c>
      <c r="N192" s="9">
        <v>45.0</v>
      </c>
      <c r="O192" s="9">
        <v>0.0</v>
      </c>
      <c r="P192" s="9">
        <v>0.0</v>
      </c>
      <c r="Q192" s="9" t="s">
        <v>355</v>
      </c>
      <c r="R192" s="9"/>
      <c r="S192" s="9"/>
      <c r="T192" s="9" t="s">
        <v>124</v>
      </c>
      <c r="U192" s="9" t="s">
        <v>124</v>
      </c>
      <c r="V192" s="9"/>
      <c r="W192" s="9"/>
      <c r="X192" s="9">
        <f t="shared" si="1"/>
        <v>612</v>
      </c>
      <c r="Y192" s="9">
        <f t="shared" si="2"/>
        <v>12</v>
      </c>
      <c r="Z192" s="23" t="str">
        <f t="array" ref="Z192">IF($J192&lt;&gt;"Working",IF($M192&gt;0,$J192&amp;" — worked",$J192),IF($U192="Y","Present",IF($X192&lt;INDEX('08_Attendance_Rules'!$C$2:$C$5,MATCH($H192,'08_Attendance_Rules'!$A$2:$A$5,0)),"Absent",IF($X192&lt;INDEX('08_Attendance_Rules'!$B$2:$B$5,MATCH($H192,'08_Attendance_Rules'!$A$2:$A$5,0)),"Half Day",IF($T192="Y","Half Day","Present")))))</f>
        <v>Present</v>
      </c>
      <c r="AA192" s="9" t="str">
        <f t="shared" si="3"/>
        <v>10:12</v>
      </c>
      <c r="AB192" s="9" t="str">
        <f t="shared" si="4"/>
        <v>0:12</v>
      </c>
    </row>
    <row r="193" ht="15.0" customHeight="1">
      <c r="A193" s="11" t="s">
        <v>2442</v>
      </c>
      <c r="B193" s="11" t="s">
        <v>1000</v>
      </c>
      <c r="C193" s="11" t="s">
        <v>1001</v>
      </c>
      <c r="D193" s="11" t="s">
        <v>1545</v>
      </c>
      <c r="E193" s="11" t="s">
        <v>1753</v>
      </c>
      <c r="F193" s="11" t="s">
        <v>473</v>
      </c>
      <c r="G193" s="11" t="s">
        <v>473</v>
      </c>
      <c r="H193" s="11">
        <v>10.0</v>
      </c>
      <c r="I193" s="11">
        <v>600.0</v>
      </c>
      <c r="J193" s="11" t="s">
        <v>1655</v>
      </c>
      <c r="K193" s="11" t="s">
        <v>2048</v>
      </c>
      <c r="L193" s="11" t="s">
        <v>2050</v>
      </c>
      <c r="M193" s="11">
        <v>617.0</v>
      </c>
      <c r="N193" s="11">
        <v>45.0</v>
      </c>
      <c r="O193" s="11">
        <v>0.0</v>
      </c>
      <c r="P193" s="11">
        <v>0.0</v>
      </c>
      <c r="Q193" s="11" t="s">
        <v>355</v>
      </c>
      <c r="R193" s="11">
        <v>2.0</v>
      </c>
      <c r="S193" s="11"/>
      <c r="T193" s="11" t="s">
        <v>124</v>
      </c>
      <c r="U193" s="11" t="s">
        <v>124</v>
      </c>
      <c r="V193" s="11"/>
      <c r="W193" s="11"/>
      <c r="X193" s="11">
        <f t="shared" si="1"/>
        <v>617</v>
      </c>
      <c r="Y193" s="11">
        <f t="shared" si="2"/>
        <v>17</v>
      </c>
      <c r="Z193" s="24" t="str">
        <f t="array" ref="Z193">IF($J193&lt;&gt;"Working",IF($M193&gt;0,$J193&amp;" — worked",$J193),IF($U193="Y","Present",IF($X193&lt;INDEX('08_Attendance_Rules'!$C$2:$C$5,MATCH($H193,'08_Attendance_Rules'!$A$2:$A$5,0)),"Absent",IF($X193&lt;INDEX('08_Attendance_Rules'!$B$2:$B$5,MATCH($H193,'08_Attendance_Rules'!$A$2:$A$5,0)),"Half Day",IF($T193="Y","Half Day","Present")))))</f>
        <v>Present</v>
      </c>
      <c r="AA193" s="11" t="str">
        <f t="shared" si="3"/>
        <v>10:17</v>
      </c>
      <c r="AB193" s="11" t="str">
        <f t="shared" si="4"/>
        <v>0:17</v>
      </c>
    </row>
    <row r="194" ht="15.0" customHeight="1">
      <c r="A194" s="9" t="s">
        <v>2443</v>
      </c>
      <c r="B194" s="9" t="s">
        <v>1000</v>
      </c>
      <c r="C194" s="9" t="s">
        <v>1001</v>
      </c>
      <c r="D194" s="9" t="s">
        <v>1409</v>
      </c>
      <c r="E194" s="9" t="s">
        <v>1763</v>
      </c>
      <c r="F194" s="9" t="s">
        <v>473</v>
      </c>
      <c r="G194" s="9" t="s">
        <v>473</v>
      </c>
      <c r="H194" s="9">
        <v>10.0</v>
      </c>
      <c r="I194" s="9">
        <v>600.0</v>
      </c>
      <c r="J194" s="9" t="s">
        <v>1765</v>
      </c>
      <c r="K194" s="9"/>
      <c r="L194" s="9"/>
      <c r="M194" s="9">
        <v>0.0</v>
      </c>
      <c r="N194" s="9">
        <v>0.0</v>
      </c>
      <c r="O194" s="9">
        <v>0.0</v>
      </c>
      <c r="P194" s="9">
        <v>0.0</v>
      </c>
      <c r="Q194" s="9" t="s">
        <v>355</v>
      </c>
      <c r="R194" s="9"/>
      <c r="S194" s="9"/>
      <c r="T194" s="9" t="s">
        <v>124</v>
      </c>
      <c r="U194" s="9" t="s">
        <v>124</v>
      </c>
      <c r="V194" s="9"/>
      <c r="W194" s="9"/>
      <c r="X194" s="9">
        <f t="shared" si="1"/>
        <v>0</v>
      </c>
      <c r="Y194" s="9">
        <f t="shared" si="2"/>
        <v>0</v>
      </c>
      <c r="Z194" s="23" t="str">
        <f t="array" ref="Z194">IF($J194&lt;&gt;"Working",IF($M194&gt;0,$J194&amp;" — worked",$J194),IF($U194="Y","Present",IF($X194&lt;INDEX('08_Attendance_Rules'!$C$2:$C$5,MATCH($H194,'08_Attendance_Rules'!$A$2:$A$5,0)),"Absent",IF($X194&lt;INDEX('08_Attendance_Rules'!$B$2:$B$5,MATCH($H194,'08_Attendance_Rules'!$A$2:$A$5,0)),"Half Day",IF($T194="Y","Half Day","Present")))))</f>
        <v>Weekly Off</v>
      </c>
      <c r="AA194" s="9" t="str">
        <f t="shared" si="3"/>
        <v>-</v>
      </c>
      <c r="AB194" s="9" t="str">
        <f t="shared" si="4"/>
        <v>-</v>
      </c>
    </row>
    <row r="195" ht="15.0" customHeight="1">
      <c r="A195" s="11" t="s">
        <v>2444</v>
      </c>
      <c r="B195" s="11" t="s">
        <v>1000</v>
      </c>
      <c r="C195" s="11" t="s">
        <v>1001</v>
      </c>
      <c r="D195" s="11" t="s">
        <v>1337</v>
      </c>
      <c r="E195" s="11" t="s">
        <v>1773</v>
      </c>
      <c r="F195" s="11" t="s">
        <v>473</v>
      </c>
      <c r="G195" s="11" t="s">
        <v>473</v>
      </c>
      <c r="H195" s="11">
        <v>10.0</v>
      </c>
      <c r="I195" s="11">
        <v>600.0</v>
      </c>
      <c r="J195" s="11" t="s">
        <v>1655</v>
      </c>
      <c r="K195" s="11" t="s">
        <v>470</v>
      </c>
      <c r="L195" s="11" t="s">
        <v>2054</v>
      </c>
      <c r="M195" s="11">
        <v>610.0</v>
      </c>
      <c r="N195" s="11">
        <v>45.0</v>
      </c>
      <c r="O195" s="11">
        <v>0.0</v>
      </c>
      <c r="P195" s="11">
        <v>0.0</v>
      </c>
      <c r="Q195" s="11" t="s">
        <v>355</v>
      </c>
      <c r="R195" s="11"/>
      <c r="S195" s="11"/>
      <c r="T195" s="11" t="s">
        <v>124</v>
      </c>
      <c r="U195" s="11" t="s">
        <v>124</v>
      </c>
      <c r="V195" s="11"/>
      <c r="W195" s="11"/>
      <c r="X195" s="11">
        <f t="shared" si="1"/>
        <v>610</v>
      </c>
      <c r="Y195" s="11">
        <f t="shared" si="2"/>
        <v>10</v>
      </c>
      <c r="Z195" s="24" t="str">
        <f t="array" ref="Z195">IF($J195&lt;&gt;"Working",IF($M195&gt;0,$J195&amp;" — worked",$J195),IF($U195="Y","Present",IF($X195&lt;INDEX('08_Attendance_Rules'!$C$2:$C$5,MATCH($H195,'08_Attendance_Rules'!$A$2:$A$5,0)),"Absent",IF($X195&lt;INDEX('08_Attendance_Rules'!$B$2:$B$5,MATCH($H195,'08_Attendance_Rules'!$A$2:$A$5,0)),"Half Day",IF($T195="Y","Half Day","Present")))))</f>
        <v>Present</v>
      </c>
      <c r="AA195" s="11" t="str">
        <f t="shared" si="3"/>
        <v>10:10</v>
      </c>
      <c r="AB195" s="11" t="str">
        <f t="shared" si="4"/>
        <v>0:10</v>
      </c>
    </row>
    <row r="196" ht="15.0" customHeight="1">
      <c r="A196" s="9" t="s">
        <v>2445</v>
      </c>
      <c r="B196" s="9" t="s">
        <v>1000</v>
      </c>
      <c r="C196" s="9" t="s">
        <v>1001</v>
      </c>
      <c r="D196" s="9" t="s">
        <v>531</v>
      </c>
      <c r="E196" s="9" t="s">
        <v>1653</v>
      </c>
      <c r="F196" s="9" t="s">
        <v>473</v>
      </c>
      <c r="G196" s="9" t="s">
        <v>473</v>
      </c>
      <c r="H196" s="9">
        <v>10.0</v>
      </c>
      <c r="I196" s="9">
        <v>600.0</v>
      </c>
      <c r="J196" s="9" t="s">
        <v>1655</v>
      </c>
      <c r="K196" s="9" t="s">
        <v>2035</v>
      </c>
      <c r="L196" s="9" t="s">
        <v>2009</v>
      </c>
      <c r="M196" s="9">
        <v>609.0</v>
      </c>
      <c r="N196" s="9">
        <v>45.0</v>
      </c>
      <c r="O196" s="9">
        <v>0.0</v>
      </c>
      <c r="P196" s="9">
        <v>0.0</v>
      </c>
      <c r="Q196" s="9" t="s">
        <v>355</v>
      </c>
      <c r="R196" s="9"/>
      <c r="S196" s="9"/>
      <c r="T196" s="9" t="s">
        <v>124</v>
      </c>
      <c r="U196" s="9" t="s">
        <v>124</v>
      </c>
      <c r="V196" s="9"/>
      <c r="W196" s="9"/>
      <c r="X196" s="9">
        <f t="shared" si="1"/>
        <v>609</v>
      </c>
      <c r="Y196" s="9">
        <f t="shared" si="2"/>
        <v>9</v>
      </c>
      <c r="Z196" s="23" t="str">
        <f t="array" ref="Z196">IF($J196&lt;&gt;"Working",IF($M196&gt;0,$J196&amp;" — worked",$J196),IF($U196="Y","Present",IF($X196&lt;INDEX('08_Attendance_Rules'!$C$2:$C$5,MATCH($H196,'08_Attendance_Rules'!$A$2:$A$5,0)),"Absent",IF($X196&lt;INDEX('08_Attendance_Rules'!$B$2:$B$5,MATCH($H196,'08_Attendance_Rules'!$A$2:$A$5,0)),"Half Day",IF($T196="Y","Half Day","Present")))))</f>
        <v>Present</v>
      </c>
      <c r="AA196" s="9" t="str">
        <f t="shared" si="3"/>
        <v>10:09</v>
      </c>
      <c r="AB196" s="9" t="str">
        <f t="shared" si="4"/>
        <v>0:09</v>
      </c>
    </row>
    <row r="197" ht="15.0" customHeight="1">
      <c r="A197" s="11" t="s">
        <v>2446</v>
      </c>
      <c r="B197" s="11" t="s">
        <v>1082</v>
      </c>
      <c r="C197" s="11" t="s">
        <v>1083</v>
      </c>
      <c r="D197" s="11" t="s">
        <v>1165</v>
      </c>
      <c r="E197" s="11" t="s">
        <v>1653</v>
      </c>
      <c r="F197" s="11" t="s">
        <v>454</v>
      </c>
      <c r="G197" s="11" t="s">
        <v>454</v>
      </c>
      <c r="H197" s="11">
        <v>12.0</v>
      </c>
      <c r="I197" s="11">
        <v>720.0</v>
      </c>
      <c r="J197" s="11" t="s">
        <v>1655</v>
      </c>
      <c r="K197" s="11" t="s">
        <v>1493</v>
      </c>
      <c r="L197" s="11" t="s">
        <v>1498</v>
      </c>
      <c r="M197" s="11">
        <v>731.0</v>
      </c>
      <c r="N197" s="11">
        <v>60.0</v>
      </c>
      <c r="O197" s="11">
        <v>0.0</v>
      </c>
      <c r="P197" s="11">
        <v>0.0</v>
      </c>
      <c r="Q197" s="11" t="s">
        <v>355</v>
      </c>
      <c r="R197" s="11"/>
      <c r="S197" s="11"/>
      <c r="T197" s="11" t="s">
        <v>124</v>
      </c>
      <c r="U197" s="11" t="s">
        <v>124</v>
      </c>
      <c r="V197" s="11"/>
      <c r="W197" s="11"/>
      <c r="X197" s="11">
        <f t="shared" si="1"/>
        <v>731</v>
      </c>
      <c r="Y197" s="11">
        <f t="shared" si="2"/>
        <v>11</v>
      </c>
      <c r="Z197" s="24" t="str">
        <f t="array" ref="Z197">IF($J197&lt;&gt;"Working",IF($M197&gt;0,$J197&amp;" — worked",$J197),IF($U197="Y","Present",IF($X197&lt;INDEX('08_Attendance_Rules'!$C$2:$C$5,MATCH($H197,'08_Attendance_Rules'!$A$2:$A$5,0)),"Absent",IF($X197&lt;INDEX('08_Attendance_Rules'!$B$2:$B$5,MATCH($H197,'08_Attendance_Rules'!$A$2:$A$5,0)),"Half Day",IF($T197="Y","Half Day","Present")))))</f>
        <v>Present</v>
      </c>
      <c r="AA197" s="11" t="str">
        <f t="shared" si="3"/>
        <v>12:11</v>
      </c>
      <c r="AB197" s="11" t="str">
        <f t="shared" si="4"/>
        <v>0:11</v>
      </c>
    </row>
    <row r="198" ht="15.0" customHeight="1">
      <c r="A198" s="9" t="s">
        <v>2447</v>
      </c>
      <c r="B198" s="9" t="s">
        <v>1082</v>
      </c>
      <c r="C198" s="9" t="s">
        <v>1083</v>
      </c>
      <c r="D198" s="9" t="s">
        <v>593</v>
      </c>
      <c r="E198" s="9" t="s">
        <v>1698</v>
      </c>
      <c r="F198" s="9" t="s">
        <v>454</v>
      </c>
      <c r="G198" s="9" t="s">
        <v>454</v>
      </c>
      <c r="H198" s="9">
        <v>12.0</v>
      </c>
      <c r="I198" s="9">
        <v>720.0</v>
      </c>
      <c r="J198" s="9" t="s">
        <v>1655</v>
      </c>
      <c r="K198" s="9" t="s">
        <v>1500</v>
      </c>
      <c r="L198" s="9" t="s">
        <v>1503</v>
      </c>
      <c r="M198" s="9">
        <v>733.0</v>
      </c>
      <c r="N198" s="9">
        <v>60.0</v>
      </c>
      <c r="O198" s="9">
        <v>0.0</v>
      </c>
      <c r="P198" s="9">
        <v>0.0</v>
      </c>
      <c r="Q198" s="9" t="s">
        <v>355</v>
      </c>
      <c r="R198" s="9"/>
      <c r="S198" s="9"/>
      <c r="T198" s="9" t="s">
        <v>124</v>
      </c>
      <c r="U198" s="9" t="s">
        <v>124</v>
      </c>
      <c r="V198" s="9"/>
      <c r="W198" s="9"/>
      <c r="X198" s="9">
        <f t="shared" si="1"/>
        <v>733</v>
      </c>
      <c r="Y198" s="9">
        <f t="shared" si="2"/>
        <v>13</v>
      </c>
      <c r="Z198" s="23" t="str">
        <f t="array" ref="Z198">IF($J198&lt;&gt;"Working",IF($M198&gt;0,$J198&amp;" — worked",$J198),IF($U198="Y","Present",IF($X198&lt;INDEX('08_Attendance_Rules'!$C$2:$C$5,MATCH($H198,'08_Attendance_Rules'!$A$2:$A$5,0)),"Absent",IF($X198&lt;INDEX('08_Attendance_Rules'!$B$2:$B$5,MATCH($H198,'08_Attendance_Rules'!$A$2:$A$5,0)),"Half Day",IF($T198="Y","Half Day","Present")))))</f>
        <v>Present</v>
      </c>
      <c r="AA198" s="9" t="str">
        <f t="shared" si="3"/>
        <v>12:13</v>
      </c>
      <c r="AB198" s="9" t="str">
        <f t="shared" si="4"/>
        <v>0:13</v>
      </c>
    </row>
    <row r="199" ht="15.0" customHeight="1">
      <c r="A199" s="11" t="s">
        <v>2448</v>
      </c>
      <c r="B199" s="11" t="s">
        <v>1082</v>
      </c>
      <c r="C199" s="11" t="s">
        <v>1083</v>
      </c>
      <c r="D199" s="11" t="s">
        <v>1505</v>
      </c>
      <c r="E199" s="11" t="s">
        <v>1713</v>
      </c>
      <c r="F199" s="11" t="s">
        <v>454</v>
      </c>
      <c r="G199" s="11" t="s">
        <v>454</v>
      </c>
      <c r="H199" s="11">
        <v>12.0</v>
      </c>
      <c r="I199" s="11">
        <v>720.0</v>
      </c>
      <c r="J199" s="11" t="s">
        <v>1655</v>
      </c>
      <c r="K199" s="11" t="s">
        <v>1506</v>
      </c>
      <c r="L199" s="11" t="s">
        <v>1509</v>
      </c>
      <c r="M199" s="11">
        <v>730.0</v>
      </c>
      <c r="N199" s="11">
        <v>60.0</v>
      </c>
      <c r="O199" s="11">
        <v>0.0</v>
      </c>
      <c r="P199" s="11">
        <v>0.0</v>
      </c>
      <c r="Q199" s="11" t="s">
        <v>355</v>
      </c>
      <c r="R199" s="11"/>
      <c r="S199" s="11"/>
      <c r="T199" s="11" t="s">
        <v>124</v>
      </c>
      <c r="U199" s="11" t="s">
        <v>124</v>
      </c>
      <c r="V199" s="11"/>
      <c r="W199" s="11"/>
      <c r="X199" s="11">
        <f t="shared" si="1"/>
        <v>730</v>
      </c>
      <c r="Y199" s="11">
        <f t="shared" si="2"/>
        <v>10</v>
      </c>
      <c r="Z199" s="24" t="str">
        <f t="array" ref="Z199">IF($J199&lt;&gt;"Working",IF($M199&gt;0,$J199&amp;" — worked",$J199),IF($U199="Y","Present",IF($X199&lt;INDEX('08_Attendance_Rules'!$C$2:$C$5,MATCH($H199,'08_Attendance_Rules'!$A$2:$A$5,0)),"Absent",IF($X199&lt;INDEX('08_Attendance_Rules'!$B$2:$B$5,MATCH($H199,'08_Attendance_Rules'!$A$2:$A$5,0)),"Half Day",IF($T199="Y","Half Day","Present")))))</f>
        <v>Present</v>
      </c>
      <c r="AA199" s="11" t="str">
        <f t="shared" si="3"/>
        <v>12:10</v>
      </c>
      <c r="AB199" s="11" t="str">
        <f t="shared" si="4"/>
        <v>0:10</v>
      </c>
    </row>
    <row r="200" ht="15.0" customHeight="1">
      <c r="A200" s="9" t="s">
        <v>2449</v>
      </c>
      <c r="B200" s="9" t="s">
        <v>1082</v>
      </c>
      <c r="C200" s="9" t="s">
        <v>1083</v>
      </c>
      <c r="D200" s="9" t="s">
        <v>1511</v>
      </c>
      <c r="E200" s="9" t="s">
        <v>1740</v>
      </c>
      <c r="F200" s="9" t="s">
        <v>454</v>
      </c>
      <c r="G200" s="9" t="s">
        <v>454</v>
      </c>
      <c r="H200" s="9">
        <v>12.0</v>
      </c>
      <c r="I200" s="9">
        <v>720.0</v>
      </c>
      <c r="J200" s="9" t="s">
        <v>1655</v>
      </c>
      <c r="K200" s="9" t="s">
        <v>457</v>
      </c>
      <c r="L200" s="9" t="s">
        <v>1513</v>
      </c>
      <c r="M200" s="9">
        <v>734.0</v>
      </c>
      <c r="N200" s="9">
        <v>60.0</v>
      </c>
      <c r="O200" s="9">
        <v>0.0</v>
      </c>
      <c r="P200" s="9">
        <v>0.0</v>
      </c>
      <c r="Q200" s="9" t="s">
        <v>355</v>
      </c>
      <c r="R200" s="9"/>
      <c r="S200" s="9"/>
      <c r="T200" s="9" t="s">
        <v>124</v>
      </c>
      <c r="U200" s="9" t="s">
        <v>124</v>
      </c>
      <c r="V200" s="9"/>
      <c r="W200" s="9"/>
      <c r="X200" s="9">
        <f t="shared" si="1"/>
        <v>734</v>
      </c>
      <c r="Y200" s="9">
        <f t="shared" si="2"/>
        <v>14</v>
      </c>
      <c r="Z200" s="23" t="str">
        <f t="array" ref="Z200">IF($J200&lt;&gt;"Working",IF($M200&gt;0,$J200&amp;" — worked",$J200),IF($U200="Y","Present",IF($X200&lt;INDEX('08_Attendance_Rules'!$C$2:$C$5,MATCH($H200,'08_Attendance_Rules'!$A$2:$A$5,0)),"Absent",IF($X200&lt;INDEX('08_Attendance_Rules'!$B$2:$B$5,MATCH($H200,'08_Attendance_Rules'!$A$2:$A$5,0)),"Half Day",IF($T200="Y","Half Day","Present")))))</f>
        <v>Present</v>
      </c>
      <c r="AA200" s="9" t="str">
        <f t="shared" si="3"/>
        <v>12:14</v>
      </c>
      <c r="AB200" s="9" t="str">
        <f t="shared" si="4"/>
        <v>0:14</v>
      </c>
    </row>
    <row r="201" ht="15.0" customHeight="1">
      <c r="A201" s="11" t="s">
        <v>2450</v>
      </c>
      <c r="B201" s="11" t="s">
        <v>1082</v>
      </c>
      <c r="C201" s="11" t="s">
        <v>1083</v>
      </c>
      <c r="D201" s="11" t="s">
        <v>1515</v>
      </c>
      <c r="E201" s="11" t="s">
        <v>1753</v>
      </c>
      <c r="F201" s="11" t="s">
        <v>454</v>
      </c>
      <c r="G201" s="11" t="s">
        <v>454</v>
      </c>
      <c r="H201" s="11">
        <v>12.0</v>
      </c>
      <c r="I201" s="11">
        <v>720.0</v>
      </c>
      <c r="J201" s="11" t="s">
        <v>1655</v>
      </c>
      <c r="K201" s="11" t="s">
        <v>1516</v>
      </c>
      <c r="L201" s="11" t="s">
        <v>1518</v>
      </c>
      <c r="M201" s="11">
        <v>732.0</v>
      </c>
      <c r="N201" s="11">
        <v>60.0</v>
      </c>
      <c r="O201" s="11">
        <v>0.0</v>
      </c>
      <c r="P201" s="11">
        <v>0.0</v>
      </c>
      <c r="Q201" s="11" t="s">
        <v>355</v>
      </c>
      <c r="R201" s="11"/>
      <c r="S201" s="11"/>
      <c r="T201" s="11" t="s">
        <v>124</v>
      </c>
      <c r="U201" s="11" t="s">
        <v>124</v>
      </c>
      <c r="V201" s="11"/>
      <c r="W201" s="11"/>
      <c r="X201" s="11">
        <f t="shared" si="1"/>
        <v>732</v>
      </c>
      <c r="Y201" s="11">
        <f t="shared" si="2"/>
        <v>12</v>
      </c>
      <c r="Z201" s="24" t="str">
        <f t="array" ref="Z201">IF($J201&lt;&gt;"Working",IF($M201&gt;0,$J201&amp;" — worked",$J201),IF($U201="Y","Present",IF($X201&lt;INDEX('08_Attendance_Rules'!$C$2:$C$5,MATCH($H201,'08_Attendance_Rules'!$A$2:$A$5,0)),"Absent",IF($X201&lt;INDEX('08_Attendance_Rules'!$B$2:$B$5,MATCH($H201,'08_Attendance_Rules'!$A$2:$A$5,0)),"Half Day",IF($T201="Y","Half Day","Present")))))</f>
        <v>Present</v>
      </c>
      <c r="AA201" s="11" t="str">
        <f t="shared" si="3"/>
        <v>12:12</v>
      </c>
      <c r="AB201" s="11" t="str">
        <f t="shared" si="4"/>
        <v>0:12</v>
      </c>
    </row>
    <row r="202" ht="15.0" customHeight="1">
      <c r="A202" s="9" t="s">
        <v>2451</v>
      </c>
      <c r="B202" s="9" t="s">
        <v>1082</v>
      </c>
      <c r="C202" s="9" t="s">
        <v>1083</v>
      </c>
      <c r="D202" s="9" t="s">
        <v>1359</v>
      </c>
      <c r="E202" s="9" t="s">
        <v>1763</v>
      </c>
      <c r="F202" s="9" t="s">
        <v>454</v>
      </c>
      <c r="G202" s="9" t="s">
        <v>454</v>
      </c>
      <c r="H202" s="9">
        <v>12.0</v>
      </c>
      <c r="I202" s="9">
        <v>720.0</v>
      </c>
      <c r="J202" s="9" t="s">
        <v>1765</v>
      </c>
      <c r="K202" s="9"/>
      <c r="L202" s="9"/>
      <c r="M202" s="9">
        <v>0.0</v>
      </c>
      <c r="N202" s="9">
        <v>0.0</v>
      </c>
      <c r="O202" s="9">
        <v>0.0</v>
      </c>
      <c r="P202" s="9">
        <v>0.0</v>
      </c>
      <c r="Q202" s="9" t="s">
        <v>355</v>
      </c>
      <c r="R202" s="9"/>
      <c r="S202" s="9"/>
      <c r="T202" s="9" t="s">
        <v>124</v>
      </c>
      <c r="U202" s="9" t="s">
        <v>124</v>
      </c>
      <c r="V202" s="9"/>
      <c r="W202" s="9"/>
      <c r="X202" s="9">
        <f t="shared" si="1"/>
        <v>0</v>
      </c>
      <c r="Y202" s="9">
        <f t="shared" si="2"/>
        <v>0</v>
      </c>
      <c r="Z202" s="23" t="str">
        <f t="array" ref="Z202">IF($J202&lt;&gt;"Working",IF($M202&gt;0,$J202&amp;" — worked",$J202),IF($U202="Y","Present",IF($X202&lt;INDEX('08_Attendance_Rules'!$C$2:$C$5,MATCH($H202,'08_Attendance_Rules'!$A$2:$A$5,0)),"Absent",IF($X202&lt;INDEX('08_Attendance_Rules'!$B$2:$B$5,MATCH($H202,'08_Attendance_Rules'!$A$2:$A$5,0)),"Half Day",IF($T202="Y","Half Day","Present")))))</f>
        <v>Weekly Off</v>
      </c>
      <c r="AA202" s="9" t="str">
        <f t="shared" si="3"/>
        <v>-</v>
      </c>
      <c r="AB202" s="9" t="str">
        <f t="shared" si="4"/>
        <v>-</v>
      </c>
    </row>
    <row r="203" ht="15.0" customHeight="1">
      <c r="A203" s="11" t="s">
        <v>2452</v>
      </c>
      <c r="B203" s="11" t="s">
        <v>1082</v>
      </c>
      <c r="C203" s="11" t="s">
        <v>1083</v>
      </c>
      <c r="D203" s="11" t="s">
        <v>1332</v>
      </c>
      <c r="E203" s="11" t="s">
        <v>1773</v>
      </c>
      <c r="F203" s="11" t="s">
        <v>454</v>
      </c>
      <c r="G203" s="11" t="s">
        <v>454</v>
      </c>
      <c r="H203" s="11">
        <v>12.0</v>
      </c>
      <c r="I203" s="11">
        <v>720.0</v>
      </c>
      <c r="J203" s="11" t="s">
        <v>1655</v>
      </c>
      <c r="K203" s="11" t="s">
        <v>1520</v>
      </c>
      <c r="L203" s="11" t="s">
        <v>1522</v>
      </c>
      <c r="M203" s="11">
        <v>743.0</v>
      </c>
      <c r="N203" s="11">
        <v>60.0</v>
      </c>
      <c r="O203" s="11">
        <v>0.0</v>
      </c>
      <c r="P203" s="11">
        <v>0.0</v>
      </c>
      <c r="Q203" s="11" t="s">
        <v>355</v>
      </c>
      <c r="R203" s="11"/>
      <c r="S203" s="11"/>
      <c r="T203" s="11" t="s">
        <v>124</v>
      </c>
      <c r="U203" s="11" t="s">
        <v>124</v>
      </c>
      <c r="V203" s="11"/>
      <c r="W203" s="11"/>
      <c r="X203" s="11">
        <f t="shared" si="1"/>
        <v>743</v>
      </c>
      <c r="Y203" s="11">
        <f t="shared" si="2"/>
        <v>23</v>
      </c>
      <c r="Z203" s="24" t="str">
        <f t="array" ref="Z203">IF($J203&lt;&gt;"Working",IF($M203&gt;0,$J203&amp;" — worked",$J203),IF($U203="Y","Present",IF($X203&lt;INDEX('08_Attendance_Rules'!$C$2:$C$5,MATCH($H203,'08_Attendance_Rules'!$A$2:$A$5,0)),"Absent",IF($X203&lt;INDEX('08_Attendance_Rules'!$B$2:$B$5,MATCH($H203,'08_Attendance_Rules'!$A$2:$A$5,0)),"Half Day",IF($T203="Y","Half Day","Present")))))</f>
        <v>Present</v>
      </c>
      <c r="AA203" s="11" t="str">
        <f t="shared" si="3"/>
        <v>12:23</v>
      </c>
      <c r="AB203" s="11" t="str">
        <f t="shared" si="4"/>
        <v>0:23</v>
      </c>
    </row>
    <row r="204" ht="15.0" customHeight="1">
      <c r="A204" s="9" t="s">
        <v>2453</v>
      </c>
      <c r="B204" s="9" t="s">
        <v>1082</v>
      </c>
      <c r="C204" s="9" t="s">
        <v>1083</v>
      </c>
      <c r="D204" s="9" t="s">
        <v>1524</v>
      </c>
      <c r="E204" s="9" t="s">
        <v>1653</v>
      </c>
      <c r="F204" s="9" t="s">
        <v>454</v>
      </c>
      <c r="G204" s="9" t="s">
        <v>454</v>
      </c>
      <c r="H204" s="9">
        <v>12.0</v>
      </c>
      <c r="I204" s="9">
        <v>720.0</v>
      </c>
      <c r="J204" s="9" t="s">
        <v>1655</v>
      </c>
      <c r="K204" s="9" t="s">
        <v>472</v>
      </c>
      <c r="L204" s="9" t="s">
        <v>1571</v>
      </c>
      <c r="M204" s="9">
        <v>726.0</v>
      </c>
      <c r="N204" s="9">
        <v>60.0</v>
      </c>
      <c r="O204" s="9">
        <v>0.0</v>
      </c>
      <c r="P204" s="9">
        <v>0.0</v>
      </c>
      <c r="Q204" s="9" t="s">
        <v>355</v>
      </c>
      <c r="R204" s="9"/>
      <c r="S204" s="9"/>
      <c r="T204" s="9" t="s">
        <v>124</v>
      </c>
      <c r="U204" s="9" t="s">
        <v>124</v>
      </c>
      <c r="V204" s="9"/>
      <c r="W204" s="9"/>
      <c r="X204" s="9">
        <f t="shared" si="1"/>
        <v>726</v>
      </c>
      <c r="Y204" s="9">
        <f t="shared" si="2"/>
        <v>6</v>
      </c>
      <c r="Z204" s="23" t="str">
        <f t="array" ref="Z204">IF($J204&lt;&gt;"Working",IF($M204&gt;0,$J204&amp;" — worked",$J204),IF($U204="Y","Present",IF($X204&lt;INDEX('08_Attendance_Rules'!$C$2:$C$5,MATCH($H204,'08_Attendance_Rules'!$A$2:$A$5,0)),"Absent",IF($X204&lt;INDEX('08_Attendance_Rules'!$B$2:$B$5,MATCH($H204,'08_Attendance_Rules'!$A$2:$A$5,0)),"Half Day",IF($T204="Y","Half Day","Present")))))</f>
        <v>Present</v>
      </c>
      <c r="AA204" s="9" t="str">
        <f t="shared" si="3"/>
        <v>12:06</v>
      </c>
      <c r="AB204" s="9" t="str">
        <f t="shared" si="4"/>
        <v>0:06</v>
      </c>
    </row>
    <row r="205" ht="15.0" customHeight="1">
      <c r="A205" s="11" t="s">
        <v>2454</v>
      </c>
      <c r="B205" s="11" t="s">
        <v>1082</v>
      </c>
      <c r="C205" s="11" t="s">
        <v>1083</v>
      </c>
      <c r="D205" s="11" t="s">
        <v>1377</v>
      </c>
      <c r="E205" s="11" t="s">
        <v>1698</v>
      </c>
      <c r="F205" s="11" t="s">
        <v>454</v>
      </c>
      <c r="G205" s="11" t="s">
        <v>454</v>
      </c>
      <c r="H205" s="11">
        <v>12.0</v>
      </c>
      <c r="I205" s="11">
        <v>720.0</v>
      </c>
      <c r="J205" s="11" t="s">
        <v>1655</v>
      </c>
      <c r="K205" s="11" t="s">
        <v>1552</v>
      </c>
      <c r="L205" s="11" t="s">
        <v>1574</v>
      </c>
      <c r="M205" s="11">
        <v>732.0</v>
      </c>
      <c r="N205" s="11">
        <v>60.0</v>
      </c>
      <c r="O205" s="11">
        <v>0.0</v>
      </c>
      <c r="P205" s="11">
        <v>0.0</v>
      </c>
      <c r="Q205" s="11" t="s">
        <v>355</v>
      </c>
      <c r="R205" s="11"/>
      <c r="S205" s="11"/>
      <c r="T205" s="11" t="s">
        <v>124</v>
      </c>
      <c r="U205" s="11" t="s">
        <v>124</v>
      </c>
      <c r="V205" s="11"/>
      <c r="W205" s="11"/>
      <c r="X205" s="11">
        <f t="shared" si="1"/>
        <v>732</v>
      </c>
      <c r="Y205" s="11">
        <f t="shared" si="2"/>
        <v>12</v>
      </c>
      <c r="Z205" s="24" t="str">
        <f t="array" ref="Z205">IF($J205&lt;&gt;"Working",IF($M205&gt;0,$J205&amp;" — worked",$J205),IF($U205="Y","Present",IF($X205&lt;INDEX('08_Attendance_Rules'!$C$2:$C$5,MATCH($H205,'08_Attendance_Rules'!$A$2:$A$5,0)),"Absent",IF($X205&lt;INDEX('08_Attendance_Rules'!$B$2:$B$5,MATCH($H205,'08_Attendance_Rules'!$A$2:$A$5,0)),"Half Day",IF($T205="Y","Half Day","Present")))))</f>
        <v>Present</v>
      </c>
      <c r="AA205" s="11" t="str">
        <f t="shared" si="3"/>
        <v>12:12</v>
      </c>
      <c r="AB205" s="11" t="str">
        <f t="shared" si="4"/>
        <v>0:12</v>
      </c>
    </row>
    <row r="206" ht="15.0" customHeight="1">
      <c r="A206" s="9" t="s">
        <v>2455</v>
      </c>
      <c r="B206" s="9" t="s">
        <v>1082</v>
      </c>
      <c r="C206" s="9" t="s">
        <v>1083</v>
      </c>
      <c r="D206" s="9" t="s">
        <v>1355</v>
      </c>
      <c r="E206" s="9" t="s">
        <v>1713</v>
      </c>
      <c r="F206" s="9" t="s">
        <v>454</v>
      </c>
      <c r="G206" s="9" t="s">
        <v>454</v>
      </c>
      <c r="H206" s="9">
        <v>12.0</v>
      </c>
      <c r="I206" s="9">
        <v>720.0</v>
      </c>
      <c r="J206" s="9" t="s">
        <v>1655</v>
      </c>
      <c r="K206" s="9" t="s">
        <v>1537</v>
      </c>
      <c r="L206" s="9" t="s">
        <v>1539</v>
      </c>
      <c r="M206" s="9">
        <v>731.0</v>
      </c>
      <c r="N206" s="9">
        <v>60.0</v>
      </c>
      <c r="O206" s="9">
        <v>0.0</v>
      </c>
      <c r="P206" s="9">
        <v>0.0</v>
      </c>
      <c r="Q206" s="9" t="s">
        <v>355</v>
      </c>
      <c r="R206" s="9">
        <v>1.0</v>
      </c>
      <c r="S206" s="9"/>
      <c r="T206" s="9" t="s">
        <v>124</v>
      </c>
      <c r="U206" s="9" t="s">
        <v>124</v>
      </c>
      <c r="V206" s="9"/>
      <c r="W206" s="9"/>
      <c r="X206" s="9">
        <f t="shared" si="1"/>
        <v>731</v>
      </c>
      <c r="Y206" s="9">
        <f t="shared" si="2"/>
        <v>11</v>
      </c>
      <c r="Z206" s="23" t="str">
        <f t="array" ref="Z206">IF($J206&lt;&gt;"Working",IF($M206&gt;0,$J206&amp;" — worked",$J206),IF($U206="Y","Present",IF($X206&lt;INDEX('08_Attendance_Rules'!$C$2:$C$5,MATCH($H206,'08_Attendance_Rules'!$A$2:$A$5,0)),"Absent",IF($X206&lt;INDEX('08_Attendance_Rules'!$B$2:$B$5,MATCH($H206,'08_Attendance_Rules'!$A$2:$A$5,0)),"Half Day",IF($T206="Y","Half Day","Present")))))</f>
        <v>Present</v>
      </c>
      <c r="AA206" s="9" t="str">
        <f t="shared" si="3"/>
        <v>12:11</v>
      </c>
      <c r="AB206" s="9" t="str">
        <f t="shared" si="4"/>
        <v>0:11</v>
      </c>
    </row>
    <row r="207" ht="15.0" customHeight="1">
      <c r="A207" s="11" t="s">
        <v>2456</v>
      </c>
      <c r="B207" s="11" t="s">
        <v>1082</v>
      </c>
      <c r="C207" s="11" t="s">
        <v>1083</v>
      </c>
      <c r="D207" s="11" t="s">
        <v>1459</v>
      </c>
      <c r="E207" s="11" t="s">
        <v>1740</v>
      </c>
      <c r="F207" s="11" t="s">
        <v>454</v>
      </c>
      <c r="G207" s="11" t="s">
        <v>454</v>
      </c>
      <c r="H207" s="11">
        <v>12.0</v>
      </c>
      <c r="I207" s="11">
        <v>720.0</v>
      </c>
      <c r="J207" s="11" t="s">
        <v>1655</v>
      </c>
      <c r="K207" s="11" t="s">
        <v>1541</v>
      </c>
      <c r="L207" s="11" t="s">
        <v>1543</v>
      </c>
      <c r="M207" s="11">
        <v>732.0</v>
      </c>
      <c r="N207" s="11">
        <v>60.0</v>
      </c>
      <c r="O207" s="11">
        <v>0.0</v>
      </c>
      <c r="P207" s="11">
        <v>0.0</v>
      </c>
      <c r="Q207" s="11" t="s">
        <v>355</v>
      </c>
      <c r="R207" s="11"/>
      <c r="S207" s="11"/>
      <c r="T207" s="11" t="s">
        <v>124</v>
      </c>
      <c r="U207" s="11" t="s">
        <v>124</v>
      </c>
      <c r="V207" s="11"/>
      <c r="W207" s="11"/>
      <c r="X207" s="11">
        <f t="shared" si="1"/>
        <v>732</v>
      </c>
      <c r="Y207" s="11">
        <f t="shared" si="2"/>
        <v>12</v>
      </c>
      <c r="Z207" s="24" t="str">
        <f t="array" ref="Z207">IF($J207&lt;&gt;"Working",IF($M207&gt;0,$J207&amp;" — worked",$J207),IF($U207="Y","Present",IF($X207&lt;INDEX('08_Attendance_Rules'!$C$2:$C$5,MATCH($H207,'08_Attendance_Rules'!$A$2:$A$5,0)),"Absent",IF($X207&lt;INDEX('08_Attendance_Rules'!$B$2:$B$5,MATCH($H207,'08_Attendance_Rules'!$A$2:$A$5,0)),"Half Day",IF($T207="Y","Half Day","Present")))))</f>
        <v>Present</v>
      </c>
      <c r="AA207" s="11" t="str">
        <f t="shared" si="3"/>
        <v>12:12</v>
      </c>
      <c r="AB207" s="11" t="str">
        <f t="shared" si="4"/>
        <v>0:12</v>
      </c>
    </row>
    <row r="208" ht="15.0" customHeight="1">
      <c r="A208" s="9" t="s">
        <v>2457</v>
      </c>
      <c r="B208" s="9" t="s">
        <v>1082</v>
      </c>
      <c r="C208" s="9" t="s">
        <v>1083</v>
      </c>
      <c r="D208" s="9" t="s">
        <v>1545</v>
      </c>
      <c r="E208" s="9" t="s">
        <v>1753</v>
      </c>
      <c r="F208" s="9" t="s">
        <v>454</v>
      </c>
      <c r="G208" s="9" t="s">
        <v>454</v>
      </c>
      <c r="H208" s="9">
        <v>12.0</v>
      </c>
      <c r="I208" s="9">
        <v>720.0</v>
      </c>
      <c r="J208" s="9" t="s">
        <v>1655</v>
      </c>
      <c r="K208" s="9" t="s">
        <v>1546</v>
      </c>
      <c r="L208" s="9" t="s">
        <v>1548</v>
      </c>
      <c r="M208" s="9">
        <v>737.0</v>
      </c>
      <c r="N208" s="9">
        <v>60.0</v>
      </c>
      <c r="O208" s="9">
        <v>0.0</v>
      </c>
      <c r="P208" s="9">
        <v>0.0</v>
      </c>
      <c r="Q208" s="9" t="s">
        <v>355</v>
      </c>
      <c r="R208" s="9">
        <v>2.0</v>
      </c>
      <c r="S208" s="9"/>
      <c r="T208" s="9" t="s">
        <v>124</v>
      </c>
      <c r="U208" s="9" t="s">
        <v>124</v>
      </c>
      <c r="V208" s="9"/>
      <c r="W208" s="9"/>
      <c r="X208" s="9">
        <f t="shared" si="1"/>
        <v>737</v>
      </c>
      <c r="Y208" s="9">
        <f t="shared" si="2"/>
        <v>17</v>
      </c>
      <c r="Z208" s="23" t="str">
        <f t="array" ref="Z208">IF($J208&lt;&gt;"Working",IF($M208&gt;0,$J208&amp;" — worked",$J208),IF($U208="Y","Present",IF($X208&lt;INDEX('08_Attendance_Rules'!$C$2:$C$5,MATCH($H208,'08_Attendance_Rules'!$A$2:$A$5,0)),"Absent",IF($X208&lt;INDEX('08_Attendance_Rules'!$B$2:$B$5,MATCH($H208,'08_Attendance_Rules'!$A$2:$A$5,0)),"Half Day",IF($T208="Y","Half Day","Present")))))</f>
        <v>Present</v>
      </c>
      <c r="AA208" s="9" t="str">
        <f t="shared" si="3"/>
        <v>12:17</v>
      </c>
      <c r="AB208" s="9" t="str">
        <f t="shared" si="4"/>
        <v>0:17</v>
      </c>
    </row>
    <row r="209" ht="15.0" customHeight="1">
      <c r="A209" s="11" t="s">
        <v>2458</v>
      </c>
      <c r="B209" s="11" t="s">
        <v>1082</v>
      </c>
      <c r="C209" s="11" t="s">
        <v>1083</v>
      </c>
      <c r="D209" s="11" t="s">
        <v>1409</v>
      </c>
      <c r="E209" s="11" t="s">
        <v>1763</v>
      </c>
      <c r="F209" s="11" t="s">
        <v>454</v>
      </c>
      <c r="G209" s="11" t="s">
        <v>454</v>
      </c>
      <c r="H209" s="11">
        <v>12.0</v>
      </c>
      <c r="I209" s="11">
        <v>720.0</v>
      </c>
      <c r="J209" s="11" t="s">
        <v>1765</v>
      </c>
      <c r="K209" s="11"/>
      <c r="L209" s="11"/>
      <c r="M209" s="11">
        <v>0.0</v>
      </c>
      <c r="N209" s="11">
        <v>0.0</v>
      </c>
      <c r="O209" s="11">
        <v>0.0</v>
      </c>
      <c r="P209" s="11">
        <v>0.0</v>
      </c>
      <c r="Q209" s="11" t="s">
        <v>355</v>
      </c>
      <c r="R209" s="11"/>
      <c r="S209" s="11"/>
      <c r="T209" s="11" t="s">
        <v>124</v>
      </c>
      <c r="U209" s="11" t="s">
        <v>124</v>
      </c>
      <c r="V209" s="11"/>
      <c r="W209" s="11"/>
      <c r="X209" s="11">
        <f t="shared" si="1"/>
        <v>0</v>
      </c>
      <c r="Y209" s="11">
        <f t="shared" si="2"/>
        <v>0</v>
      </c>
      <c r="Z209" s="24" t="str">
        <f t="array" ref="Z209">IF($J209&lt;&gt;"Working",IF($M209&gt;0,$J209&amp;" — worked",$J209),IF($U209="Y","Present",IF($X209&lt;INDEX('08_Attendance_Rules'!$C$2:$C$5,MATCH($H209,'08_Attendance_Rules'!$A$2:$A$5,0)),"Absent",IF($X209&lt;INDEX('08_Attendance_Rules'!$B$2:$B$5,MATCH($H209,'08_Attendance_Rules'!$A$2:$A$5,0)),"Half Day",IF($T209="Y","Half Day","Present")))))</f>
        <v>Weekly Off</v>
      </c>
      <c r="AA209" s="11" t="str">
        <f t="shared" si="3"/>
        <v>-</v>
      </c>
      <c r="AB209" s="11" t="str">
        <f t="shared" si="4"/>
        <v>-</v>
      </c>
    </row>
    <row r="210" ht="15.0" customHeight="1">
      <c r="A210" s="9" t="s">
        <v>2459</v>
      </c>
      <c r="B210" s="9" t="s">
        <v>1082</v>
      </c>
      <c r="C210" s="9" t="s">
        <v>1083</v>
      </c>
      <c r="D210" s="9" t="s">
        <v>1337</v>
      </c>
      <c r="E210" s="9" t="s">
        <v>1773</v>
      </c>
      <c r="F210" s="9" t="s">
        <v>454</v>
      </c>
      <c r="G210" s="9" t="s">
        <v>454</v>
      </c>
      <c r="H210" s="9">
        <v>12.0</v>
      </c>
      <c r="I210" s="9">
        <v>720.0</v>
      </c>
      <c r="J210" s="9" t="s">
        <v>1655</v>
      </c>
      <c r="K210" s="9" t="s">
        <v>457</v>
      </c>
      <c r="L210" s="9" t="s">
        <v>1535</v>
      </c>
      <c r="M210" s="9">
        <v>730.0</v>
      </c>
      <c r="N210" s="9">
        <v>60.0</v>
      </c>
      <c r="O210" s="9">
        <v>0.0</v>
      </c>
      <c r="P210" s="9">
        <v>0.0</v>
      </c>
      <c r="Q210" s="9" t="s">
        <v>355</v>
      </c>
      <c r="R210" s="9"/>
      <c r="S210" s="9"/>
      <c r="T210" s="9" t="s">
        <v>124</v>
      </c>
      <c r="U210" s="9" t="s">
        <v>124</v>
      </c>
      <c r="V210" s="9"/>
      <c r="W210" s="9"/>
      <c r="X210" s="9">
        <f t="shared" si="1"/>
        <v>730</v>
      </c>
      <c r="Y210" s="9">
        <f t="shared" si="2"/>
        <v>10</v>
      </c>
      <c r="Z210" s="23" t="str">
        <f t="array" ref="Z210">IF($J210&lt;&gt;"Working",IF($M210&gt;0,$J210&amp;" — worked",$J210),IF($U210="Y","Present",IF($X210&lt;INDEX('08_Attendance_Rules'!$C$2:$C$5,MATCH($H210,'08_Attendance_Rules'!$A$2:$A$5,0)),"Absent",IF($X210&lt;INDEX('08_Attendance_Rules'!$B$2:$B$5,MATCH($H210,'08_Attendance_Rules'!$A$2:$A$5,0)),"Half Day",IF($T210="Y","Half Day","Present")))))</f>
        <v>Present</v>
      </c>
      <c r="AA210" s="9" t="str">
        <f t="shared" si="3"/>
        <v>12:10</v>
      </c>
      <c r="AB210" s="9" t="str">
        <f t="shared" si="4"/>
        <v>0:10</v>
      </c>
    </row>
    <row r="211" ht="15.0" customHeight="1">
      <c r="A211" s="11" t="s">
        <v>2460</v>
      </c>
      <c r="B211" s="11" t="s">
        <v>1082</v>
      </c>
      <c r="C211" s="11" t="s">
        <v>1083</v>
      </c>
      <c r="D211" s="11" t="s">
        <v>531</v>
      </c>
      <c r="E211" s="11" t="s">
        <v>1653</v>
      </c>
      <c r="F211" s="11" t="s">
        <v>454</v>
      </c>
      <c r="G211" s="11" t="s">
        <v>454</v>
      </c>
      <c r="H211" s="11">
        <v>12.0</v>
      </c>
      <c r="I211" s="11">
        <v>720.0</v>
      </c>
      <c r="J211" s="11" t="s">
        <v>505</v>
      </c>
      <c r="K211" s="11"/>
      <c r="L211" s="11"/>
      <c r="M211" s="11">
        <v>0.0</v>
      </c>
      <c r="N211" s="11">
        <v>0.0</v>
      </c>
      <c r="O211" s="11">
        <v>0.0</v>
      </c>
      <c r="P211" s="11">
        <v>0.0</v>
      </c>
      <c r="Q211" s="11" t="s">
        <v>355</v>
      </c>
      <c r="R211" s="11"/>
      <c r="S211" s="11"/>
      <c r="T211" s="11" t="s">
        <v>124</v>
      </c>
      <c r="U211" s="11" t="s">
        <v>124</v>
      </c>
      <c r="V211" s="11"/>
      <c r="W211" s="11"/>
      <c r="X211" s="11">
        <f t="shared" si="1"/>
        <v>0</v>
      </c>
      <c r="Y211" s="11">
        <f t="shared" si="2"/>
        <v>0</v>
      </c>
      <c r="Z211" s="24" t="str">
        <f t="array" ref="Z211">IF($J211&lt;&gt;"Working",IF($M211&gt;0,$J211&amp;" — worked",$J211),IF($U211="Y","Present",IF($X211&lt;INDEX('08_Attendance_Rules'!$C$2:$C$5,MATCH($H211,'08_Attendance_Rules'!$A$2:$A$5,0)),"Absent",IF($X211&lt;INDEX('08_Attendance_Rules'!$B$2:$B$5,MATCH($H211,'08_Attendance_Rules'!$A$2:$A$5,0)),"Half Day",IF($T211="Y","Half Day","Present")))))</f>
        <v>Holiday</v>
      </c>
      <c r="AA211" s="11" t="str">
        <f t="shared" si="3"/>
        <v>-</v>
      </c>
      <c r="AB211" s="11" t="str">
        <f t="shared" si="4"/>
        <v>-</v>
      </c>
    </row>
    <row r="212" ht="15.0" customHeight="1">
      <c r="A212" s="10" t="s">
        <v>2461</v>
      </c>
      <c r="B212" s="10" t="s">
        <v>799</v>
      </c>
      <c r="C212" s="10" t="s">
        <v>800</v>
      </c>
      <c r="D212" s="10" t="s">
        <v>1165</v>
      </c>
      <c r="E212" s="10" t="s">
        <v>1653</v>
      </c>
      <c r="F212" s="10" t="s">
        <v>478</v>
      </c>
      <c r="G212" s="10" t="s">
        <v>478</v>
      </c>
      <c r="H212" s="10">
        <v>9.0</v>
      </c>
      <c r="I212" s="10">
        <v>540.0</v>
      </c>
      <c r="J212" s="10" t="s">
        <v>1655</v>
      </c>
      <c r="K212" s="10" t="s">
        <v>1975</v>
      </c>
      <c r="L212" s="10" t="s">
        <v>1977</v>
      </c>
      <c r="M212" s="10">
        <v>551.0</v>
      </c>
      <c r="N212" s="10">
        <v>45.0</v>
      </c>
      <c r="O212" s="10">
        <v>0.0</v>
      </c>
      <c r="P212" s="10">
        <v>0.0</v>
      </c>
      <c r="Q212" s="10" t="s">
        <v>332</v>
      </c>
      <c r="R212" s="10"/>
      <c r="S212" s="10"/>
      <c r="T212" s="10" t="s">
        <v>124</v>
      </c>
      <c r="U212" s="10" t="s">
        <v>124</v>
      </c>
      <c r="V212" s="10"/>
      <c r="W212" s="10"/>
      <c r="X212" s="10">
        <f t="shared" si="1"/>
        <v>551</v>
      </c>
      <c r="Y212" s="10">
        <f t="shared" si="2"/>
        <v>0</v>
      </c>
      <c r="Z212" s="10" t="str">
        <f t="array" ref="Z212">IF($J212&lt;&gt;"Working",IF($M212&gt;0,$J212&amp;" — worked",$J212),IF($U212="Y","Present",IF($X212&lt;INDEX('08_Attendance_Rules'!$C$2:$C$5,MATCH($H212,'08_Attendance_Rules'!$A$2:$A$5,0)),"Absent",IF($X212&lt;INDEX('08_Attendance_Rules'!$B$2:$B$5,MATCH($H212,'08_Attendance_Rules'!$A$2:$A$5,0)),"Half Day",IF($T212="Y","Half Day","Present")))))</f>
        <v>Present</v>
      </c>
      <c r="AA212" s="10" t="str">
        <f t="shared" si="3"/>
        <v>9:11</v>
      </c>
      <c r="AB212" s="10" t="str">
        <f t="shared" si="4"/>
        <v>-</v>
      </c>
    </row>
    <row r="213" ht="27.75" customHeight="1">
      <c r="A213" s="12" t="s">
        <v>2462</v>
      </c>
      <c r="B213" s="12" t="s">
        <v>799</v>
      </c>
      <c r="C213" s="12" t="s">
        <v>800</v>
      </c>
      <c r="D213" s="12" t="s">
        <v>593</v>
      </c>
      <c r="E213" s="12" t="s">
        <v>1698</v>
      </c>
      <c r="F213" s="12" t="s">
        <v>478</v>
      </c>
      <c r="G213" s="12" t="s">
        <v>478</v>
      </c>
      <c r="H213" s="12">
        <v>9.0</v>
      </c>
      <c r="I213" s="12">
        <v>540.0</v>
      </c>
      <c r="J213" s="12" t="s">
        <v>1655</v>
      </c>
      <c r="K213" s="12" t="s">
        <v>2091</v>
      </c>
      <c r="L213" s="12" t="s">
        <v>2093</v>
      </c>
      <c r="M213" s="12">
        <v>548.0</v>
      </c>
      <c r="N213" s="12">
        <v>45.0</v>
      </c>
      <c r="O213" s="12">
        <v>0.0</v>
      </c>
      <c r="P213" s="12">
        <v>0.0</v>
      </c>
      <c r="Q213" s="12" t="s">
        <v>332</v>
      </c>
      <c r="R213" s="12">
        <v>32.0</v>
      </c>
      <c r="S213" s="12">
        <v>1.0</v>
      </c>
      <c r="T213" s="12" t="s">
        <v>124</v>
      </c>
      <c r="U213" s="12" t="s">
        <v>124</v>
      </c>
      <c r="V213" s="12" t="s">
        <v>2463</v>
      </c>
      <c r="W213" s="12"/>
      <c r="X213" s="12">
        <f t="shared" si="1"/>
        <v>548</v>
      </c>
      <c r="Y213" s="12">
        <f t="shared" si="2"/>
        <v>0</v>
      </c>
      <c r="Z213" s="12" t="str">
        <f t="array" ref="Z213">IF($J213&lt;&gt;"Working",IF($M213&gt;0,$J213&amp;" — worked",$J213),IF($U213="Y","Present",IF($X213&lt;INDEX('08_Attendance_Rules'!$C$2:$C$5,MATCH($H213,'08_Attendance_Rules'!$A$2:$A$5,0)),"Absent",IF($X213&lt;INDEX('08_Attendance_Rules'!$B$2:$B$5,MATCH($H213,'08_Attendance_Rules'!$A$2:$A$5,0)),"Half Day",IF($T213="Y","Half Day","Present")))))</f>
        <v>Present</v>
      </c>
      <c r="AA213" s="12" t="str">
        <f t="shared" si="3"/>
        <v>9:08</v>
      </c>
      <c r="AB213" s="12" t="str">
        <f t="shared" si="4"/>
        <v>-</v>
      </c>
    </row>
    <row r="214" ht="15.0" customHeight="1">
      <c r="A214" s="10" t="s">
        <v>2464</v>
      </c>
      <c r="B214" s="10" t="s">
        <v>799</v>
      </c>
      <c r="C214" s="10" t="s">
        <v>800</v>
      </c>
      <c r="D214" s="10" t="s">
        <v>1505</v>
      </c>
      <c r="E214" s="10" t="s">
        <v>1713</v>
      </c>
      <c r="F214" s="10" t="s">
        <v>478</v>
      </c>
      <c r="G214" s="10" t="s">
        <v>478</v>
      </c>
      <c r="H214" s="10">
        <v>9.0</v>
      </c>
      <c r="I214" s="10">
        <v>540.0</v>
      </c>
      <c r="J214" s="10" t="s">
        <v>1655</v>
      </c>
      <c r="K214" s="10" t="s">
        <v>1979</v>
      </c>
      <c r="L214" s="10" t="s">
        <v>1981</v>
      </c>
      <c r="M214" s="10">
        <v>553.0</v>
      </c>
      <c r="N214" s="10">
        <v>45.0</v>
      </c>
      <c r="O214" s="10">
        <v>0.0</v>
      </c>
      <c r="P214" s="10">
        <v>0.0</v>
      </c>
      <c r="Q214" s="10" t="s">
        <v>332</v>
      </c>
      <c r="R214" s="10"/>
      <c r="S214" s="10"/>
      <c r="T214" s="10" t="s">
        <v>124</v>
      </c>
      <c r="U214" s="10" t="s">
        <v>124</v>
      </c>
      <c r="V214" s="10"/>
      <c r="W214" s="10"/>
      <c r="X214" s="10">
        <f t="shared" si="1"/>
        <v>553</v>
      </c>
      <c r="Y214" s="10">
        <f t="shared" si="2"/>
        <v>0</v>
      </c>
      <c r="Z214" s="10" t="str">
        <f t="array" ref="Z214">IF($J214&lt;&gt;"Working",IF($M214&gt;0,$J214&amp;" — worked",$J214),IF($U214="Y","Present",IF($X214&lt;INDEX('08_Attendance_Rules'!$C$2:$C$5,MATCH($H214,'08_Attendance_Rules'!$A$2:$A$5,0)),"Absent",IF($X214&lt;INDEX('08_Attendance_Rules'!$B$2:$B$5,MATCH($H214,'08_Attendance_Rules'!$A$2:$A$5,0)),"Half Day",IF($T214="Y","Half Day","Present")))))</f>
        <v>Present</v>
      </c>
      <c r="AA214" s="10" t="str">
        <f t="shared" si="3"/>
        <v>9:13</v>
      </c>
      <c r="AB214" s="10" t="str">
        <f t="shared" si="4"/>
        <v>-</v>
      </c>
    </row>
    <row r="215" ht="15.0" customHeight="1">
      <c r="A215" s="12" t="s">
        <v>2465</v>
      </c>
      <c r="B215" s="12" t="s">
        <v>799</v>
      </c>
      <c r="C215" s="12" t="s">
        <v>800</v>
      </c>
      <c r="D215" s="12" t="s">
        <v>1511</v>
      </c>
      <c r="E215" s="12" t="s">
        <v>1740</v>
      </c>
      <c r="F215" s="12" t="s">
        <v>478</v>
      </c>
      <c r="G215" s="12" t="s">
        <v>478</v>
      </c>
      <c r="H215" s="12">
        <v>9.0</v>
      </c>
      <c r="I215" s="12">
        <v>540.0</v>
      </c>
      <c r="J215" s="12" t="s">
        <v>1655</v>
      </c>
      <c r="K215" s="12" t="s">
        <v>2098</v>
      </c>
      <c r="L215" s="12" t="s">
        <v>2100</v>
      </c>
      <c r="M215" s="12">
        <v>549.0</v>
      </c>
      <c r="N215" s="12">
        <v>45.0</v>
      </c>
      <c r="O215" s="12">
        <v>0.0</v>
      </c>
      <c r="P215" s="12">
        <v>0.0</v>
      </c>
      <c r="Q215" s="12" t="s">
        <v>332</v>
      </c>
      <c r="R215" s="12">
        <v>41.0</v>
      </c>
      <c r="S215" s="12">
        <v>2.0</v>
      </c>
      <c r="T215" s="12" t="s">
        <v>124</v>
      </c>
      <c r="U215" s="12" t="s">
        <v>124</v>
      </c>
      <c r="V215" s="12" t="s">
        <v>2466</v>
      </c>
      <c r="W215" s="12"/>
      <c r="X215" s="12">
        <f t="shared" si="1"/>
        <v>549</v>
      </c>
      <c r="Y215" s="12">
        <f t="shared" si="2"/>
        <v>0</v>
      </c>
      <c r="Z215" s="12" t="str">
        <f t="array" ref="Z215">IF($J215&lt;&gt;"Working",IF($M215&gt;0,$J215&amp;" — worked",$J215),IF($U215="Y","Present",IF($X215&lt;INDEX('08_Attendance_Rules'!$C$2:$C$5,MATCH($H215,'08_Attendance_Rules'!$A$2:$A$5,0)),"Absent",IF($X215&lt;INDEX('08_Attendance_Rules'!$B$2:$B$5,MATCH($H215,'08_Attendance_Rules'!$A$2:$A$5,0)),"Half Day",IF($T215="Y","Half Day","Present")))))</f>
        <v>Present</v>
      </c>
      <c r="AA215" s="12" t="str">
        <f t="shared" si="3"/>
        <v>9:09</v>
      </c>
      <c r="AB215" s="12" t="str">
        <f t="shared" si="4"/>
        <v>-</v>
      </c>
    </row>
    <row r="216" ht="15.0" customHeight="1">
      <c r="A216" s="10" t="s">
        <v>2467</v>
      </c>
      <c r="B216" s="10" t="s">
        <v>799</v>
      </c>
      <c r="C216" s="10" t="s">
        <v>800</v>
      </c>
      <c r="D216" s="10" t="s">
        <v>1515</v>
      </c>
      <c r="E216" s="10" t="s">
        <v>1753</v>
      </c>
      <c r="F216" s="10" t="s">
        <v>478</v>
      </c>
      <c r="G216" s="10" t="s">
        <v>478</v>
      </c>
      <c r="H216" s="10">
        <v>9.0</v>
      </c>
      <c r="I216" s="10">
        <v>540.0</v>
      </c>
      <c r="J216" s="10" t="s">
        <v>1655</v>
      </c>
      <c r="K216" s="10" t="s">
        <v>1991</v>
      </c>
      <c r="L216" s="10" t="s">
        <v>1993</v>
      </c>
      <c r="M216" s="10">
        <v>552.0</v>
      </c>
      <c r="N216" s="10">
        <v>45.0</v>
      </c>
      <c r="O216" s="10">
        <v>0.0</v>
      </c>
      <c r="P216" s="10">
        <v>0.0</v>
      </c>
      <c r="Q216" s="10" t="s">
        <v>332</v>
      </c>
      <c r="R216" s="10"/>
      <c r="S216" s="10"/>
      <c r="T216" s="10" t="s">
        <v>124</v>
      </c>
      <c r="U216" s="10" t="s">
        <v>124</v>
      </c>
      <c r="V216" s="10"/>
      <c r="W216" s="10"/>
      <c r="X216" s="10">
        <f t="shared" si="1"/>
        <v>552</v>
      </c>
      <c r="Y216" s="10">
        <f t="shared" si="2"/>
        <v>0</v>
      </c>
      <c r="Z216" s="10" t="str">
        <f t="array" ref="Z216">IF($J216&lt;&gt;"Working",IF($M216&gt;0,$J216&amp;" — worked",$J216),IF($U216="Y","Present",IF($X216&lt;INDEX('08_Attendance_Rules'!$C$2:$C$5,MATCH($H216,'08_Attendance_Rules'!$A$2:$A$5,0)),"Absent",IF($X216&lt;INDEX('08_Attendance_Rules'!$B$2:$B$5,MATCH($H216,'08_Attendance_Rules'!$A$2:$A$5,0)),"Half Day",IF($T216="Y","Half Day","Present")))))</f>
        <v>Present</v>
      </c>
      <c r="AA216" s="10" t="str">
        <f t="shared" si="3"/>
        <v>9:12</v>
      </c>
      <c r="AB216" s="10" t="str">
        <f t="shared" si="4"/>
        <v>-</v>
      </c>
    </row>
    <row r="217" ht="15.0" customHeight="1">
      <c r="A217" s="12" t="s">
        <v>2468</v>
      </c>
      <c r="B217" s="12" t="s">
        <v>799</v>
      </c>
      <c r="C217" s="12" t="s">
        <v>800</v>
      </c>
      <c r="D217" s="12" t="s">
        <v>1359</v>
      </c>
      <c r="E217" s="12" t="s">
        <v>1763</v>
      </c>
      <c r="F217" s="12" t="s">
        <v>478</v>
      </c>
      <c r="G217" s="12" t="s">
        <v>478</v>
      </c>
      <c r="H217" s="12">
        <v>9.0</v>
      </c>
      <c r="I217" s="12">
        <v>540.0</v>
      </c>
      <c r="J217" s="12" t="s">
        <v>1765</v>
      </c>
      <c r="K217" s="12"/>
      <c r="L217" s="12"/>
      <c r="M217" s="12">
        <v>0.0</v>
      </c>
      <c r="N217" s="12">
        <v>0.0</v>
      </c>
      <c r="O217" s="12">
        <v>0.0</v>
      </c>
      <c r="P217" s="12">
        <v>0.0</v>
      </c>
      <c r="Q217" s="12" t="s">
        <v>332</v>
      </c>
      <c r="R217" s="12"/>
      <c r="S217" s="12"/>
      <c r="T217" s="12" t="s">
        <v>124</v>
      </c>
      <c r="U217" s="12" t="s">
        <v>124</v>
      </c>
      <c r="V217" s="12"/>
      <c r="W217" s="12"/>
      <c r="X217" s="12">
        <f t="shared" si="1"/>
        <v>0</v>
      </c>
      <c r="Y217" s="12">
        <f t="shared" si="2"/>
        <v>0</v>
      </c>
      <c r="Z217" s="12" t="str">
        <f t="array" ref="Z217">IF($J217&lt;&gt;"Working",IF($M217&gt;0,$J217&amp;" — worked",$J217),IF($U217="Y","Present",IF($X217&lt;INDEX('08_Attendance_Rules'!$C$2:$C$5,MATCH($H217,'08_Attendance_Rules'!$A$2:$A$5,0)),"Absent",IF($X217&lt;INDEX('08_Attendance_Rules'!$B$2:$B$5,MATCH($H217,'08_Attendance_Rules'!$A$2:$A$5,0)),"Half Day",IF($T217="Y","Half Day","Present")))))</f>
        <v>Weekly Off</v>
      </c>
      <c r="AA217" s="12" t="str">
        <f t="shared" si="3"/>
        <v>-</v>
      </c>
      <c r="AB217" s="12" t="str">
        <f t="shared" si="4"/>
        <v>-</v>
      </c>
    </row>
    <row r="218" ht="15.0" customHeight="1">
      <c r="A218" s="10" t="s">
        <v>2469</v>
      </c>
      <c r="B218" s="10" t="s">
        <v>799</v>
      </c>
      <c r="C218" s="10" t="s">
        <v>800</v>
      </c>
      <c r="D218" s="10" t="s">
        <v>1332</v>
      </c>
      <c r="E218" s="10" t="s">
        <v>1773</v>
      </c>
      <c r="F218" s="10" t="s">
        <v>478</v>
      </c>
      <c r="G218" s="10" t="s">
        <v>478</v>
      </c>
      <c r="H218" s="10">
        <v>9.0</v>
      </c>
      <c r="I218" s="10">
        <v>540.0</v>
      </c>
      <c r="J218" s="10" t="s">
        <v>1655</v>
      </c>
      <c r="K218" s="10" t="s">
        <v>2104</v>
      </c>
      <c r="L218" s="10" t="s">
        <v>2106</v>
      </c>
      <c r="M218" s="10">
        <v>547.0</v>
      </c>
      <c r="N218" s="10">
        <v>45.0</v>
      </c>
      <c r="O218" s="10">
        <v>0.0</v>
      </c>
      <c r="P218" s="10">
        <v>0.0</v>
      </c>
      <c r="Q218" s="10" t="s">
        <v>332</v>
      </c>
      <c r="R218" s="10">
        <v>28.0</v>
      </c>
      <c r="S218" s="10">
        <v>3.0</v>
      </c>
      <c r="T218" s="10" t="s">
        <v>124</v>
      </c>
      <c r="U218" s="10" t="s">
        <v>124</v>
      </c>
      <c r="V218" s="10" t="s">
        <v>2470</v>
      </c>
      <c r="W218" s="10"/>
      <c r="X218" s="10">
        <f t="shared" si="1"/>
        <v>547</v>
      </c>
      <c r="Y218" s="10">
        <f t="shared" si="2"/>
        <v>0</v>
      </c>
      <c r="Z218" s="10" t="str">
        <f t="array" ref="Z218">IF($J218&lt;&gt;"Working",IF($M218&gt;0,$J218&amp;" — worked",$J218),IF($U218="Y","Present",IF($X218&lt;INDEX('08_Attendance_Rules'!$C$2:$C$5,MATCH($H218,'08_Attendance_Rules'!$A$2:$A$5,0)),"Absent",IF($X218&lt;INDEX('08_Attendance_Rules'!$B$2:$B$5,MATCH($H218,'08_Attendance_Rules'!$A$2:$A$5,0)),"Half Day",IF($T218="Y","Half Day","Present")))))</f>
        <v>Present</v>
      </c>
      <c r="AA218" s="10" t="str">
        <f t="shared" si="3"/>
        <v>9:07</v>
      </c>
      <c r="AB218" s="10" t="str">
        <f t="shared" si="4"/>
        <v>-</v>
      </c>
    </row>
    <row r="219" ht="15.0" customHeight="1">
      <c r="A219" s="12" t="s">
        <v>2472</v>
      </c>
      <c r="B219" s="12" t="s">
        <v>799</v>
      </c>
      <c r="C219" s="12" t="s">
        <v>800</v>
      </c>
      <c r="D219" s="12" t="s">
        <v>1524</v>
      </c>
      <c r="E219" s="12" t="s">
        <v>1653</v>
      </c>
      <c r="F219" s="12" t="s">
        <v>478</v>
      </c>
      <c r="G219" s="12" t="s">
        <v>478</v>
      </c>
      <c r="H219" s="12">
        <v>9.0</v>
      </c>
      <c r="I219" s="12">
        <v>540.0</v>
      </c>
      <c r="J219" s="12" t="s">
        <v>1655</v>
      </c>
      <c r="K219" s="12" t="s">
        <v>2109</v>
      </c>
      <c r="L219" s="12" t="s">
        <v>2111</v>
      </c>
      <c r="M219" s="12">
        <v>546.0</v>
      </c>
      <c r="N219" s="12">
        <v>45.0</v>
      </c>
      <c r="O219" s="12">
        <v>0.0</v>
      </c>
      <c r="P219" s="12">
        <v>0.0</v>
      </c>
      <c r="Q219" s="12" t="s">
        <v>332</v>
      </c>
      <c r="R219" s="12"/>
      <c r="S219" s="12"/>
      <c r="T219" s="12" t="s">
        <v>124</v>
      </c>
      <c r="U219" s="12" t="s">
        <v>124</v>
      </c>
      <c r="V219" s="12"/>
      <c r="W219" s="12"/>
      <c r="X219" s="12">
        <f t="shared" si="1"/>
        <v>546</v>
      </c>
      <c r="Y219" s="12">
        <f t="shared" si="2"/>
        <v>0</v>
      </c>
      <c r="Z219" s="12" t="str">
        <f t="array" ref="Z219">IF($J219&lt;&gt;"Working",IF($M219&gt;0,$J219&amp;" — worked",$J219),IF($U219="Y","Present",IF($X219&lt;INDEX('08_Attendance_Rules'!$C$2:$C$5,MATCH($H219,'08_Attendance_Rules'!$A$2:$A$5,0)),"Absent",IF($X219&lt;INDEX('08_Attendance_Rules'!$B$2:$B$5,MATCH($H219,'08_Attendance_Rules'!$A$2:$A$5,0)),"Half Day",IF($T219="Y","Half Day","Present")))))</f>
        <v>Present</v>
      </c>
      <c r="AA219" s="12" t="str">
        <f t="shared" si="3"/>
        <v>9:06</v>
      </c>
      <c r="AB219" s="12" t="str">
        <f t="shared" si="4"/>
        <v>-</v>
      </c>
    </row>
    <row r="220" ht="32.25" customHeight="1">
      <c r="A220" s="10" t="s">
        <v>2494</v>
      </c>
      <c r="B220" s="10" t="s">
        <v>799</v>
      </c>
      <c r="C220" s="10" t="s">
        <v>800</v>
      </c>
      <c r="D220" s="10" t="s">
        <v>1377</v>
      </c>
      <c r="E220" s="10" t="s">
        <v>1698</v>
      </c>
      <c r="F220" s="10" t="s">
        <v>478</v>
      </c>
      <c r="G220" s="10" t="s">
        <v>478</v>
      </c>
      <c r="H220" s="10">
        <v>9.0</v>
      </c>
      <c r="I220" s="10">
        <v>540.0</v>
      </c>
      <c r="J220" s="10" t="s">
        <v>1655</v>
      </c>
      <c r="K220" s="10" t="s">
        <v>2113</v>
      </c>
      <c r="L220" s="10" t="s">
        <v>2115</v>
      </c>
      <c r="M220" s="10">
        <v>549.0</v>
      </c>
      <c r="N220" s="10">
        <v>45.0</v>
      </c>
      <c r="O220" s="10">
        <v>0.0</v>
      </c>
      <c r="P220" s="10">
        <v>0.0</v>
      </c>
      <c r="Q220" s="10" t="s">
        <v>332</v>
      </c>
      <c r="R220" s="10">
        <v>35.0</v>
      </c>
      <c r="S220" s="10">
        <v>4.0</v>
      </c>
      <c r="T220" s="10" t="s">
        <v>124</v>
      </c>
      <c r="U220" s="10" t="s">
        <v>124</v>
      </c>
      <c r="V220" s="10" t="s">
        <v>2498</v>
      </c>
      <c r="W220" s="10"/>
      <c r="X220" s="10">
        <f t="shared" si="1"/>
        <v>549</v>
      </c>
      <c r="Y220" s="10">
        <f t="shared" si="2"/>
        <v>0</v>
      </c>
      <c r="Z220" s="10" t="str">
        <f t="array" ref="Z220">IF($J220&lt;&gt;"Working",IF($M220&gt;0,$J220&amp;" — worked",$J220),IF($U220="Y","Present",IF($X220&lt;INDEX('08_Attendance_Rules'!$C$2:$C$5,MATCH($H220,'08_Attendance_Rules'!$A$2:$A$5,0)),"Absent",IF($X220&lt;INDEX('08_Attendance_Rules'!$B$2:$B$5,MATCH($H220,'08_Attendance_Rules'!$A$2:$A$5,0)),"Half Day",IF($T220="Y","Half Day","Present")))))</f>
        <v>Present</v>
      </c>
      <c r="AA220" s="10" t="str">
        <f t="shared" si="3"/>
        <v>9:09</v>
      </c>
      <c r="AB220" s="10" t="str">
        <f t="shared" si="4"/>
        <v>-</v>
      </c>
    </row>
    <row r="221" ht="15.0" customHeight="1">
      <c r="A221" s="12" t="s">
        <v>2521</v>
      </c>
      <c r="B221" s="12" t="s">
        <v>799</v>
      </c>
      <c r="C221" s="12" t="s">
        <v>800</v>
      </c>
      <c r="D221" s="12" t="s">
        <v>1355</v>
      </c>
      <c r="E221" s="12" t="s">
        <v>1713</v>
      </c>
      <c r="F221" s="12" t="s">
        <v>478</v>
      </c>
      <c r="G221" s="12" t="s">
        <v>478</v>
      </c>
      <c r="H221" s="12">
        <v>9.0</v>
      </c>
      <c r="I221" s="12">
        <v>540.0</v>
      </c>
      <c r="J221" s="12" t="s">
        <v>1655</v>
      </c>
      <c r="K221" s="12" t="s">
        <v>2002</v>
      </c>
      <c r="L221" s="12" t="s">
        <v>2118</v>
      </c>
      <c r="M221" s="12">
        <v>552.0</v>
      </c>
      <c r="N221" s="12">
        <v>45.0</v>
      </c>
      <c r="O221" s="12">
        <v>0.0</v>
      </c>
      <c r="P221" s="12">
        <v>0.0</v>
      </c>
      <c r="Q221" s="12" t="s">
        <v>332</v>
      </c>
      <c r="R221" s="12"/>
      <c r="S221" s="12"/>
      <c r="T221" s="12" t="s">
        <v>124</v>
      </c>
      <c r="U221" s="12" t="s">
        <v>124</v>
      </c>
      <c r="V221" s="12"/>
      <c r="W221" s="12"/>
      <c r="X221" s="12">
        <f t="shared" si="1"/>
        <v>552</v>
      </c>
      <c r="Y221" s="12">
        <f t="shared" si="2"/>
        <v>0</v>
      </c>
      <c r="Z221" s="12" t="str">
        <f t="array" ref="Z221">IF($J221&lt;&gt;"Working",IF($M221&gt;0,$J221&amp;" — worked",$J221),IF($U221="Y","Present",IF($X221&lt;INDEX('08_Attendance_Rules'!$C$2:$C$5,MATCH($H221,'08_Attendance_Rules'!$A$2:$A$5,0)),"Absent",IF($X221&lt;INDEX('08_Attendance_Rules'!$B$2:$B$5,MATCH($H221,'08_Attendance_Rules'!$A$2:$A$5,0)),"Half Day",IF($T221="Y","Half Day","Present")))))</f>
        <v>Present</v>
      </c>
      <c r="AA221" s="12" t="str">
        <f t="shared" si="3"/>
        <v>9:12</v>
      </c>
      <c r="AB221" s="12" t="str">
        <f t="shared" si="4"/>
        <v>-</v>
      </c>
    </row>
    <row r="222" ht="15.0" customHeight="1">
      <c r="A222" s="10" t="s">
        <v>2532</v>
      </c>
      <c r="B222" s="10" t="s">
        <v>799</v>
      </c>
      <c r="C222" s="10" t="s">
        <v>800</v>
      </c>
      <c r="D222" s="10" t="s">
        <v>1459</v>
      </c>
      <c r="E222" s="10" t="s">
        <v>1740</v>
      </c>
      <c r="F222" s="10" t="s">
        <v>478</v>
      </c>
      <c r="G222" s="10" t="s">
        <v>478</v>
      </c>
      <c r="H222" s="10">
        <v>9.0</v>
      </c>
      <c r="I222" s="10">
        <v>540.0</v>
      </c>
      <c r="J222" s="10" t="s">
        <v>1655</v>
      </c>
      <c r="K222" s="10" t="s">
        <v>2120</v>
      </c>
      <c r="L222" s="10" t="s">
        <v>1621</v>
      </c>
      <c r="M222" s="10">
        <v>548.0</v>
      </c>
      <c r="N222" s="10">
        <v>45.0</v>
      </c>
      <c r="O222" s="10">
        <v>0.0</v>
      </c>
      <c r="P222" s="10">
        <v>0.0</v>
      </c>
      <c r="Q222" s="10" t="s">
        <v>332</v>
      </c>
      <c r="R222" s="10">
        <v>22.0</v>
      </c>
      <c r="S222" s="10">
        <v>5.0</v>
      </c>
      <c r="T222" s="10" t="s">
        <v>124</v>
      </c>
      <c r="U222" s="10" t="s">
        <v>124</v>
      </c>
      <c r="V222" s="10" t="s">
        <v>2533</v>
      </c>
      <c r="W222" s="10"/>
      <c r="X222" s="10">
        <f t="shared" si="1"/>
        <v>548</v>
      </c>
      <c r="Y222" s="10">
        <f t="shared" si="2"/>
        <v>0</v>
      </c>
      <c r="Z222" s="10" t="str">
        <f t="array" ref="Z222">IF($J222&lt;&gt;"Working",IF($M222&gt;0,$J222&amp;" — worked",$J222),IF($U222="Y","Present",IF($X222&lt;INDEX('08_Attendance_Rules'!$C$2:$C$5,MATCH($H222,'08_Attendance_Rules'!$A$2:$A$5,0)),"Absent",IF($X222&lt;INDEX('08_Attendance_Rules'!$B$2:$B$5,MATCH($H222,'08_Attendance_Rules'!$A$2:$A$5,0)),"Half Day",IF($T222="Y","Half Day","Present")))))</f>
        <v>Present</v>
      </c>
      <c r="AA222" s="10" t="str">
        <f t="shared" si="3"/>
        <v>9:08</v>
      </c>
      <c r="AB222" s="10" t="str">
        <f t="shared" si="4"/>
        <v>-</v>
      </c>
    </row>
    <row r="223" ht="15.0" customHeight="1">
      <c r="A223" s="12" t="s">
        <v>2534</v>
      </c>
      <c r="B223" s="12" t="s">
        <v>799</v>
      </c>
      <c r="C223" s="12" t="s">
        <v>800</v>
      </c>
      <c r="D223" s="12" t="s">
        <v>1545</v>
      </c>
      <c r="E223" s="12" t="s">
        <v>1753</v>
      </c>
      <c r="F223" s="12" t="s">
        <v>478</v>
      </c>
      <c r="G223" s="12" t="s">
        <v>478</v>
      </c>
      <c r="H223" s="12">
        <v>9.0</v>
      </c>
      <c r="I223" s="12">
        <v>540.0</v>
      </c>
      <c r="J223" s="12" t="s">
        <v>1655</v>
      </c>
      <c r="K223" s="12" t="s">
        <v>2125</v>
      </c>
      <c r="L223" s="12" t="s">
        <v>2127</v>
      </c>
      <c r="M223" s="12">
        <v>547.0</v>
      </c>
      <c r="N223" s="12">
        <v>45.0</v>
      </c>
      <c r="O223" s="12">
        <v>0.0</v>
      </c>
      <c r="P223" s="12">
        <v>0.0</v>
      </c>
      <c r="Q223" s="12" t="s">
        <v>332</v>
      </c>
      <c r="R223" s="12">
        <v>8.0</v>
      </c>
      <c r="S223" s="12"/>
      <c r="T223" s="12" t="s">
        <v>124</v>
      </c>
      <c r="U223" s="12" t="s">
        <v>124</v>
      </c>
      <c r="V223" s="12" t="s">
        <v>2535</v>
      </c>
      <c r="W223" s="12"/>
      <c r="X223" s="12">
        <f t="shared" si="1"/>
        <v>547</v>
      </c>
      <c r="Y223" s="12">
        <f t="shared" si="2"/>
        <v>0</v>
      </c>
      <c r="Z223" s="12" t="str">
        <f t="array" ref="Z223">IF($J223&lt;&gt;"Working",IF($M223&gt;0,$J223&amp;" — worked",$J223),IF($U223="Y","Present",IF($X223&lt;INDEX('08_Attendance_Rules'!$C$2:$C$5,MATCH($H223,'08_Attendance_Rules'!$A$2:$A$5,0)),"Absent",IF($X223&lt;INDEX('08_Attendance_Rules'!$B$2:$B$5,MATCH($H223,'08_Attendance_Rules'!$A$2:$A$5,0)),"Half Day",IF($T223="Y","Half Day","Present")))))</f>
        <v>Present</v>
      </c>
      <c r="AA223" s="12" t="str">
        <f t="shared" si="3"/>
        <v>9:07</v>
      </c>
      <c r="AB223" s="12" t="str">
        <f t="shared" si="4"/>
        <v>-</v>
      </c>
    </row>
    <row r="224" ht="15.0" customHeight="1">
      <c r="A224" s="10" t="s">
        <v>2536</v>
      </c>
      <c r="B224" s="10" t="s">
        <v>799</v>
      </c>
      <c r="C224" s="10" t="s">
        <v>800</v>
      </c>
      <c r="D224" s="10" t="s">
        <v>1409</v>
      </c>
      <c r="E224" s="10" t="s">
        <v>1763</v>
      </c>
      <c r="F224" s="10" t="s">
        <v>478</v>
      </c>
      <c r="G224" s="10" t="s">
        <v>478</v>
      </c>
      <c r="H224" s="10">
        <v>9.0</v>
      </c>
      <c r="I224" s="10">
        <v>540.0</v>
      </c>
      <c r="J224" s="10" t="s">
        <v>1765</v>
      </c>
      <c r="K224" s="10"/>
      <c r="L224" s="10"/>
      <c r="M224" s="10">
        <v>0.0</v>
      </c>
      <c r="N224" s="10">
        <v>0.0</v>
      </c>
      <c r="O224" s="10">
        <v>0.0</v>
      </c>
      <c r="P224" s="10">
        <v>0.0</v>
      </c>
      <c r="Q224" s="10" t="s">
        <v>332</v>
      </c>
      <c r="R224" s="10"/>
      <c r="S224" s="10"/>
      <c r="T224" s="10" t="s">
        <v>124</v>
      </c>
      <c r="U224" s="10" t="s">
        <v>124</v>
      </c>
      <c r="V224" s="10"/>
      <c r="W224" s="10"/>
      <c r="X224" s="10">
        <f t="shared" si="1"/>
        <v>0</v>
      </c>
      <c r="Y224" s="10">
        <f t="shared" si="2"/>
        <v>0</v>
      </c>
      <c r="Z224" s="10" t="str">
        <f t="array" ref="Z224">IF($J224&lt;&gt;"Working",IF($M224&gt;0,$J224&amp;" — worked",$J224),IF($U224="Y","Present",IF($X224&lt;INDEX('08_Attendance_Rules'!$C$2:$C$5,MATCH($H224,'08_Attendance_Rules'!$A$2:$A$5,0)),"Absent",IF($X224&lt;INDEX('08_Attendance_Rules'!$B$2:$B$5,MATCH($H224,'08_Attendance_Rules'!$A$2:$A$5,0)),"Half Day",IF($T224="Y","Half Day","Present")))))</f>
        <v>Weekly Off</v>
      </c>
      <c r="AA224" s="10" t="str">
        <f t="shared" si="3"/>
        <v>-</v>
      </c>
      <c r="AB224" s="10" t="str">
        <f t="shared" si="4"/>
        <v>-</v>
      </c>
    </row>
    <row r="225" ht="15.0" customHeight="1">
      <c r="A225" s="12" t="s">
        <v>2537</v>
      </c>
      <c r="B225" s="12" t="s">
        <v>799</v>
      </c>
      <c r="C225" s="12" t="s">
        <v>800</v>
      </c>
      <c r="D225" s="12" t="s">
        <v>1337</v>
      </c>
      <c r="E225" s="12" t="s">
        <v>1773</v>
      </c>
      <c r="F225" s="12" t="s">
        <v>478</v>
      </c>
      <c r="G225" s="12" t="s">
        <v>478</v>
      </c>
      <c r="H225" s="12">
        <v>9.0</v>
      </c>
      <c r="I225" s="12">
        <v>540.0</v>
      </c>
      <c r="J225" s="12" t="s">
        <v>1655</v>
      </c>
      <c r="K225" s="12" t="s">
        <v>2002</v>
      </c>
      <c r="L225" s="12" t="s">
        <v>1977</v>
      </c>
      <c r="M225" s="12">
        <v>549.0</v>
      </c>
      <c r="N225" s="12">
        <v>45.0</v>
      </c>
      <c r="O225" s="12">
        <v>0.0</v>
      </c>
      <c r="P225" s="12">
        <v>0.0</v>
      </c>
      <c r="Q225" s="12" t="s">
        <v>332</v>
      </c>
      <c r="R225" s="12"/>
      <c r="S225" s="12"/>
      <c r="T225" s="12" t="s">
        <v>124</v>
      </c>
      <c r="U225" s="12" t="s">
        <v>124</v>
      </c>
      <c r="V225" s="12"/>
      <c r="W225" s="12"/>
      <c r="X225" s="12">
        <f t="shared" si="1"/>
        <v>549</v>
      </c>
      <c r="Y225" s="12">
        <f t="shared" si="2"/>
        <v>0</v>
      </c>
      <c r="Z225" s="12" t="str">
        <f t="array" ref="Z225">IF($J225&lt;&gt;"Working",IF($M225&gt;0,$J225&amp;" — worked",$J225),IF($U225="Y","Present",IF($X225&lt;INDEX('08_Attendance_Rules'!$C$2:$C$5,MATCH($H225,'08_Attendance_Rules'!$A$2:$A$5,0)),"Absent",IF($X225&lt;INDEX('08_Attendance_Rules'!$B$2:$B$5,MATCH($H225,'08_Attendance_Rules'!$A$2:$A$5,0)),"Half Day",IF($T225="Y","Half Day","Present")))))</f>
        <v>Present</v>
      </c>
      <c r="AA225" s="12" t="str">
        <f t="shared" si="3"/>
        <v>9:09</v>
      </c>
      <c r="AB225" s="12" t="str">
        <f t="shared" si="4"/>
        <v>-</v>
      </c>
    </row>
    <row r="226" ht="15.0" customHeight="1">
      <c r="A226" s="10" t="s">
        <v>2538</v>
      </c>
      <c r="B226" s="10" t="s">
        <v>799</v>
      </c>
      <c r="C226" s="10" t="s">
        <v>800</v>
      </c>
      <c r="D226" s="10" t="s">
        <v>531</v>
      </c>
      <c r="E226" s="10" t="s">
        <v>1653</v>
      </c>
      <c r="F226" s="10" t="s">
        <v>478</v>
      </c>
      <c r="G226" s="10" t="s">
        <v>478</v>
      </c>
      <c r="H226" s="10">
        <v>9.0</v>
      </c>
      <c r="I226" s="10">
        <v>540.0</v>
      </c>
      <c r="J226" s="10" t="s">
        <v>1655</v>
      </c>
      <c r="K226" s="10" t="s">
        <v>2131</v>
      </c>
      <c r="L226" s="10" t="s">
        <v>2000</v>
      </c>
      <c r="M226" s="10">
        <v>549.0</v>
      </c>
      <c r="N226" s="10">
        <v>45.0</v>
      </c>
      <c r="O226" s="10">
        <v>0.0</v>
      </c>
      <c r="P226" s="10">
        <v>0.0</v>
      </c>
      <c r="Q226" s="10" t="s">
        <v>332</v>
      </c>
      <c r="R226" s="10">
        <v>1.0</v>
      </c>
      <c r="S226" s="10"/>
      <c r="T226" s="10" t="s">
        <v>124</v>
      </c>
      <c r="U226" s="10" t="s">
        <v>124</v>
      </c>
      <c r="V226" s="10"/>
      <c r="W226" s="10"/>
      <c r="X226" s="10">
        <f t="shared" si="1"/>
        <v>549</v>
      </c>
      <c r="Y226" s="10">
        <f t="shared" si="2"/>
        <v>0</v>
      </c>
      <c r="Z226" s="10" t="str">
        <f t="array" ref="Z226">IF($J226&lt;&gt;"Working",IF($M226&gt;0,$J226&amp;" — worked",$J226),IF($U226="Y","Present",IF($X226&lt;INDEX('08_Attendance_Rules'!$C$2:$C$5,MATCH($H226,'08_Attendance_Rules'!$A$2:$A$5,0)),"Absent",IF($X226&lt;INDEX('08_Attendance_Rules'!$B$2:$B$5,MATCH($H226,'08_Attendance_Rules'!$A$2:$A$5,0)),"Half Day",IF($T226="Y","Half Day","Present")))))</f>
        <v>Present</v>
      </c>
      <c r="AA226" s="10" t="str">
        <f t="shared" si="3"/>
        <v>9:09</v>
      </c>
      <c r="AB226" s="10" t="str">
        <f t="shared" si="4"/>
        <v>-</v>
      </c>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27.75" customHeight="1">
      <c r="A228" s="14" t="s">
        <v>2539</v>
      </c>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autoFilter ref="$A$1:$AB$211"/>
  <mergeCells count="1">
    <mergeCell ref="A228:H228"/>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4.0"/>
    <col customWidth="1" min="3" max="3" width="22.0"/>
    <col customWidth="1" min="4" max="4" width="12.0"/>
    <col customWidth="1" min="5" max="6" width="8.0"/>
    <col customWidth="1" min="7" max="7" width="9.0"/>
    <col customWidth="1" min="8" max="8" width="11.0"/>
    <col customWidth="1" min="9" max="9" width="26.0"/>
    <col customWidth="1" min="10" max="10" width="58.0"/>
    <col customWidth="1" min="11" max="11" width="11.0"/>
    <col customWidth="1" min="12" max="12" width="20.0"/>
    <col customWidth="1" min="13" max="13" width="18.0"/>
    <col customWidth="1" min="14" max="14" width="52.0"/>
    <col customWidth="1" min="15" max="26" width="8.71"/>
  </cols>
  <sheetData>
    <row r="1" ht="30.0" customHeight="1">
      <c r="A1" s="2" t="s">
        <v>1839</v>
      </c>
      <c r="B1" s="2" t="s">
        <v>608</v>
      </c>
      <c r="C1" s="2" t="s">
        <v>701</v>
      </c>
      <c r="D1" s="2" t="s">
        <v>504</v>
      </c>
      <c r="E1" s="2" t="s">
        <v>1423</v>
      </c>
      <c r="F1" s="2" t="s">
        <v>1424</v>
      </c>
      <c r="G1" s="2" t="s">
        <v>1842</v>
      </c>
      <c r="H1" s="2" t="s">
        <v>268</v>
      </c>
      <c r="I1" s="2" t="s">
        <v>1471</v>
      </c>
      <c r="J1" s="2" t="s">
        <v>27</v>
      </c>
      <c r="K1" s="2" t="s">
        <v>1844</v>
      </c>
      <c r="L1" s="2" t="s">
        <v>1846</v>
      </c>
      <c r="M1" s="2" t="s">
        <v>1847</v>
      </c>
      <c r="N1" s="2" t="s">
        <v>1</v>
      </c>
    </row>
    <row r="2" ht="15.0" customHeight="1">
      <c r="A2" s="9" t="s">
        <v>1849</v>
      </c>
      <c r="B2" s="9" t="s">
        <v>583</v>
      </c>
      <c r="C2" s="9" t="s">
        <v>819</v>
      </c>
      <c r="D2" s="9" t="s">
        <v>1511</v>
      </c>
      <c r="E2" s="9" t="s">
        <v>1677</v>
      </c>
      <c r="F2" s="9" t="s">
        <v>1679</v>
      </c>
      <c r="G2" s="9">
        <v>120.0</v>
      </c>
      <c r="H2" s="9" t="s">
        <v>1851</v>
      </c>
      <c r="I2" s="9" t="s">
        <v>1852</v>
      </c>
      <c r="J2" s="9" t="s">
        <v>1453</v>
      </c>
      <c r="K2" s="9" t="s">
        <v>822</v>
      </c>
      <c r="L2" s="9">
        <v>120.0</v>
      </c>
      <c r="M2" s="9">
        <v>1.0</v>
      </c>
      <c r="N2" s="9" t="s">
        <v>1854</v>
      </c>
    </row>
    <row r="3" ht="15.0" customHeight="1">
      <c r="A3" s="11" t="s">
        <v>1855</v>
      </c>
      <c r="B3" s="11" t="s">
        <v>583</v>
      </c>
      <c r="C3" s="11" t="s">
        <v>819</v>
      </c>
      <c r="D3" s="11" t="s">
        <v>1459</v>
      </c>
      <c r="E3" s="11" t="s">
        <v>490</v>
      </c>
      <c r="F3" s="11" t="s">
        <v>1695</v>
      </c>
      <c r="G3" s="11">
        <v>120.0</v>
      </c>
      <c r="H3" s="11" t="s">
        <v>1851</v>
      </c>
      <c r="I3" s="11" t="s">
        <v>1857</v>
      </c>
      <c r="J3" s="11" t="s">
        <v>1453</v>
      </c>
      <c r="K3" s="11" t="s">
        <v>822</v>
      </c>
      <c r="L3" s="11">
        <v>240.0</v>
      </c>
      <c r="M3" s="11">
        <v>2.0</v>
      </c>
      <c r="N3" s="11" t="s">
        <v>1854</v>
      </c>
    </row>
    <row r="4" ht="21.75" customHeight="1">
      <c r="A4" s="9" t="s">
        <v>1859</v>
      </c>
      <c r="B4" s="9" t="s">
        <v>583</v>
      </c>
      <c r="C4" s="9" t="s">
        <v>819</v>
      </c>
      <c r="D4" s="9" t="s">
        <v>1443</v>
      </c>
      <c r="E4" s="9" t="s">
        <v>1860</v>
      </c>
      <c r="F4" s="9" t="s">
        <v>470</v>
      </c>
      <c r="G4" s="9">
        <v>120.0</v>
      </c>
      <c r="H4" s="9" t="s">
        <v>1851</v>
      </c>
      <c r="I4" s="9" t="s">
        <v>1862</v>
      </c>
      <c r="J4" s="9" t="s">
        <v>1863</v>
      </c>
      <c r="K4" s="9" t="s">
        <v>822</v>
      </c>
      <c r="L4" s="9">
        <v>240.0</v>
      </c>
      <c r="M4" s="9">
        <v>2.0</v>
      </c>
      <c r="N4" s="9" t="s">
        <v>1854</v>
      </c>
    </row>
    <row r="5" ht="15.0" customHeight="1">
      <c r="A5" s="11" t="s">
        <v>1864</v>
      </c>
      <c r="B5" s="11" t="s">
        <v>586</v>
      </c>
      <c r="C5" s="11" t="s">
        <v>840</v>
      </c>
      <c r="D5" s="11" t="s">
        <v>1332</v>
      </c>
      <c r="E5" s="11" t="s">
        <v>1866</v>
      </c>
      <c r="F5" s="11" t="s">
        <v>1867</v>
      </c>
      <c r="G5" s="11">
        <v>60.0</v>
      </c>
      <c r="H5" s="11" t="s">
        <v>1868</v>
      </c>
      <c r="I5" s="11" t="s">
        <v>1869</v>
      </c>
      <c r="J5" s="11" t="s">
        <v>1453</v>
      </c>
      <c r="K5" s="11" t="s">
        <v>843</v>
      </c>
      <c r="L5" s="11">
        <v>0.0</v>
      </c>
      <c r="M5" s="11">
        <v>0.0</v>
      </c>
      <c r="N5" s="11" t="s">
        <v>1870</v>
      </c>
    </row>
    <row r="6" ht="15.0" customHeight="1">
      <c r="A6" s="9" t="s">
        <v>1873</v>
      </c>
      <c r="B6" s="9" t="s">
        <v>992</v>
      </c>
      <c r="C6" s="9" t="s">
        <v>993</v>
      </c>
      <c r="D6" s="9" t="s">
        <v>1377</v>
      </c>
      <c r="E6" s="9" t="s">
        <v>1874</v>
      </c>
      <c r="F6" s="9" t="s">
        <v>1679</v>
      </c>
      <c r="G6" s="9">
        <v>240.0</v>
      </c>
      <c r="H6" s="9" t="s">
        <v>1851</v>
      </c>
      <c r="I6" s="9" t="s">
        <v>1876</v>
      </c>
      <c r="J6" s="9" t="s">
        <v>1453</v>
      </c>
      <c r="K6" s="9" t="s">
        <v>959</v>
      </c>
      <c r="L6" s="9">
        <v>240.0</v>
      </c>
      <c r="M6" s="9">
        <v>1.0</v>
      </c>
      <c r="N6" s="9" t="s">
        <v>1877</v>
      </c>
    </row>
    <row r="7">
      <c r="A7" s="3"/>
      <c r="B7" s="3"/>
      <c r="C7" s="3"/>
      <c r="D7" s="3"/>
      <c r="E7" s="3"/>
      <c r="F7" s="3"/>
      <c r="G7" s="3"/>
      <c r="H7" s="3"/>
      <c r="I7" s="3"/>
      <c r="J7" s="3"/>
      <c r="K7" s="3"/>
      <c r="L7" s="3"/>
      <c r="M7" s="3"/>
      <c r="N7" s="3"/>
    </row>
    <row r="8" ht="27.75" customHeight="1">
      <c r="A8" s="13" t="s">
        <v>1880</v>
      </c>
      <c r="I8" s="3"/>
      <c r="J8" s="3"/>
      <c r="K8" s="3"/>
      <c r="L8" s="3"/>
      <c r="M8" s="3"/>
      <c r="N8" s="3"/>
    </row>
    <row r="9">
      <c r="A9" s="3"/>
      <c r="B9" s="3"/>
      <c r="C9" s="3"/>
      <c r="D9" s="3"/>
      <c r="E9" s="3"/>
      <c r="F9" s="3"/>
      <c r="G9" s="3"/>
      <c r="H9" s="3"/>
      <c r="I9" s="3"/>
      <c r="J9" s="3"/>
      <c r="K9" s="3"/>
      <c r="L9" s="3"/>
      <c r="M9" s="3"/>
      <c r="N9" s="3"/>
    </row>
    <row r="10">
      <c r="A10" s="3"/>
      <c r="B10" s="3"/>
      <c r="C10" s="3"/>
      <c r="D10" s="3"/>
      <c r="E10" s="3"/>
      <c r="F10" s="3"/>
      <c r="G10" s="3"/>
      <c r="H10" s="3"/>
      <c r="I10" s="3"/>
      <c r="J10" s="3"/>
      <c r="K10" s="3"/>
      <c r="L10" s="3"/>
      <c r="M10" s="3"/>
      <c r="N10" s="3"/>
    </row>
    <row r="11">
      <c r="A11" s="3"/>
      <c r="B11" s="3"/>
      <c r="C11" s="3"/>
      <c r="D11" s="3"/>
      <c r="E11" s="3"/>
      <c r="F11" s="3"/>
      <c r="G11" s="3"/>
      <c r="H11" s="3"/>
      <c r="I11" s="3"/>
      <c r="J11" s="3"/>
      <c r="K11" s="3"/>
      <c r="L11" s="3"/>
      <c r="M11" s="3"/>
      <c r="N11" s="3"/>
    </row>
    <row r="12">
      <c r="A12" s="3"/>
      <c r="B12" s="3"/>
      <c r="C12" s="3"/>
      <c r="D12" s="3"/>
      <c r="E12" s="3"/>
      <c r="F12" s="3"/>
      <c r="G12" s="3"/>
      <c r="H12" s="3"/>
      <c r="I12" s="3"/>
      <c r="J12" s="3"/>
      <c r="K12" s="3"/>
      <c r="L12" s="3"/>
      <c r="M12" s="3"/>
      <c r="N12" s="3"/>
    </row>
    <row r="13">
      <c r="A13" s="3"/>
      <c r="B13" s="3"/>
      <c r="C13" s="3"/>
      <c r="D13" s="3"/>
      <c r="E13" s="3"/>
      <c r="F13" s="3"/>
      <c r="G13" s="3"/>
      <c r="H13" s="3"/>
      <c r="I13" s="3"/>
      <c r="J13" s="3"/>
      <c r="K13" s="3"/>
      <c r="L13" s="3"/>
      <c r="M13" s="3"/>
      <c r="N13" s="3"/>
    </row>
    <row r="14">
      <c r="A14" s="3"/>
      <c r="B14" s="3"/>
      <c r="C14" s="3"/>
      <c r="D14" s="3"/>
      <c r="E14" s="3"/>
      <c r="F14" s="3"/>
      <c r="G14" s="3"/>
      <c r="H14" s="3"/>
      <c r="I14" s="3"/>
      <c r="J14" s="3"/>
      <c r="K14" s="3"/>
      <c r="L14" s="3"/>
      <c r="M14" s="3"/>
      <c r="N14" s="3"/>
    </row>
    <row r="15">
      <c r="A15" s="3"/>
      <c r="B15" s="3"/>
      <c r="C15" s="3"/>
      <c r="D15" s="3"/>
      <c r="E15" s="3"/>
      <c r="F15" s="3"/>
      <c r="G15" s="3"/>
      <c r="H15" s="3"/>
      <c r="I15" s="3"/>
      <c r="J15" s="3"/>
      <c r="K15" s="3"/>
      <c r="L15" s="3"/>
      <c r="M15" s="3"/>
      <c r="N15" s="3"/>
    </row>
    <row r="16">
      <c r="A16" s="3"/>
      <c r="B16" s="3"/>
      <c r="C16" s="3"/>
      <c r="D16" s="3"/>
      <c r="E16" s="3"/>
      <c r="F16" s="3"/>
      <c r="G16" s="3"/>
      <c r="H16" s="3"/>
      <c r="I16" s="3"/>
      <c r="J16" s="3"/>
      <c r="K16" s="3"/>
      <c r="L16" s="3"/>
      <c r="M16" s="3"/>
      <c r="N16" s="3"/>
    </row>
    <row r="17">
      <c r="A17" s="3"/>
      <c r="B17" s="3"/>
      <c r="C17" s="3"/>
      <c r="D17" s="3"/>
      <c r="E17" s="3"/>
      <c r="F17" s="3"/>
      <c r="G17" s="3"/>
      <c r="H17" s="3"/>
      <c r="I17" s="3"/>
      <c r="J17" s="3"/>
      <c r="K17" s="3"/>
      <c r="L17" s="3"/>
      <c r="M17" s="3"/>
      <c r="N17" s="3"/>
    </row>
    <row r="18">
      <c r="A18" s="3"/>
      <c r="B18" s="3"/>
      <c r="C18" s="3"/>
      <c r="D18" s="3"/>
      <c r="E18" s="3"/>
      <c r="F18" s="3"/>
      <c r="G18" s="3"/>
      <c r="H18" s="3"/>
      <c r="I18" s="3"/>
      <c r="J18" s="3"/>
      <c r="K18" s="3"/>
      <c r="L18" s="3"/>
      <c r="M18" s="3"/>
      <c r="N18" s="3"/>
    </row>
    <row r="19">
      <c r="A19" s="3"/>
      <c r="B19" s="3"/>
      <c r="C19" s="3"/>
      <c r="D19" s="3"/>
      <c r="E19" s="3"/>
      <c r="F19" s="3"/>
      <c r="G19" s="3"/>
      <c r="H19" s="3"/>
      <c r="I19" s="3"/>
      <c r="J19" s="3"/>
      <c r="K19" s="3"/>
      <c r="L19" s="3"/>
      <c r="M19" s="3"/>
      <c r="N19" s="3"/>
    </row>
    <row r="20">
      <c r="A20" s="3"/>
      <c r="B20" s="3"/>
      <c r="C20" s="3"/>
      <c r="D20" s="3"/>
      <c r="E20" s="3"/>
      <c r="F20" s="3"/>
      <c r="G20" s="3"/>
      <c r="H20" s="3"/>
      <c r="I20" s="3"/>
      <c r="J20" s="3"/>
      <c r="K20" s="3"/>
      <c r="L20" s="3"/>
      <c r="M20" s="3"/>
      <c r="N20" s="3"/>
    </row>
    <row r="21" ht="15.75" customHeight="1">
      <c r="A21" s="3"/>
      <c r="B21" s="3"/>
      <c r="C21" s="3"/>
      <c r="D21" s="3"/>
      <c r="E21" s="3"/>
      <c r="F21" s="3"/>
      <c r="G21" s="3"/>
      <c r="H21" s="3"/>
      <c r="I21" s="3"/>
      <c r="J21" s="3"/>
      <c r="K21" s="3"/>
      <c r="L21" s="3"/>
      <c r="M21" s="3"/>
      <c r="N21" s="3"/>
    </row>
    <row r="22" ht="15.75" customHeight="1">
      <c r="A22" s="3"/>
      <c r="B22" s="3"/>
      <c r="C22" s="3"/>
      <c r="D22" s="3"/>
      <c r="E22" s="3"/>
      <c r="F22" s="3"/>
      <c r="G22" s="3"/>
      <c r="H22" s="3"/>
      <c r="I22" s="3"/>
      <c r="J22" s="3"/>
      <c r="K22" s="3"/>
      <c r="L22" s="3"/>
      <c r="M22" s="3"/>
      <c r="N22" s="3"/>
    </row>
    <row r="23" ht="15.75" customHeight="1">
      <c r="A23" s="3"/>
      <c r="B23" s="3"/>
      <c r="C23" s="3"/>
      <c r="D23" s="3"/>
      <c r="E23" s="3"/>
      <c r="F23" s="3"/>
      <c r="G23" s="3"/>
      <c r="H23" s="3"/>
      <c r="I23" s="3"/>
      <c r="J23" s="3"/>
      <c r="K23" s="3"/>
      <c r="L23" s="3"/>
      <c r="M23" s="3"/>
      <c r="N23" s="3"/>
    </row>
    <row r="24" ht="15.75" customHeight="1">
      <c r="A24" s="3"/>
      <c r="B24" s="3"/>
      <c r="C24" s="3"/>
      <c r="D24" s="3"/>
      <c r="E24" s="3"/>
      <c r="F24" s="3"/>
      <c r="G24" s="3"/>
      <c r="H24" s="3"/>
      <c r="I24" s="3"/>
      <c r="J24" s="3"/>
      <c r="K24" s="3"/>
      <c r="L24" s="3"/>
      <c r="M24" s="3"/>
      <c r="N24" s="3"/>
    </row>
    <row r="25" ht="15.75" customHeight="1">
      <c r="A25" s="3"/>
      <c r="B25" s="3"/>
      <c r="C25" s="3"/>
      <c r="D25" s="3"/>
      <c r="E25" s="3"/>
      <c r="F25" s="3"/>
      <c r="G25" s="3"/>
      <c r="H25" s="3"/>
      <c r="I25" s="3"/>
      <c r="J25" s="3"/>
      <c r="K25" s="3"/>
      <c r="L25" s="3"/>
      <c r="M25" s="3"/>
      <c r="N25" s="3"/>
    </row>
    <row r="26" ht="15.75" customHeight="1">
      <c r="A26" s="3"/>
      <c r="B26" s="3"/>
      <c r="C26" s="3"/>
      <c r="D26" s="3"/>
      <c r="E26" s="3"/>
      <c r="F26" s="3"/>
      <c r="G26" s="3"/>
      <c r="H26" s="3"/>
      <c r="I26" s="3"/>
      <c r="J26" s="3"/>
      <c r="K26" s="3"/>
      <c r="L26" s="3"/>
      <c r="M26" s="3"/>
      <c r="N26" s="3"/>
    </row>
    <row r="27" ht="15.75" customHeight="1">
      <c r="A27" s="3"/>
      <c r="B27" s="3"/>
      <c r="C27" s="3"/>
      <c r="D27" s="3"/>
      <c r="E27" s="3"/>
      <c r="F27" s="3"/>
      <c r="G27" s="3"/>
      <c r="H27" s="3"/>
      <c r="I27" s="3"/>
      <c r="J27" s="3"/>
      <c r="K27" s="3"/>
      <c r="L27" s="3"/>
      <c r="M27" s="3"/>
      <c r="N27" s="3"/>
    </row>
    <row r="28" ht="15.75" customHeight="1">
      <c r="A28" s="3"/>
      <c r="B28" s="3"/>
      <c r="C28" s="3"/>
      <c r="D28" s="3"/>
      <c r="E28" s="3"/>
      <c r="F28" s="3"/>
      <c r="G28" s="3"/>
      <c r="H28" s="3"/>
      <c r="I28" s="3"/>
      <c r="J28" s="3"/>
      <c r="K28" s="3"/>
      <c r="L28" s="3"/>
      <c r="M28" s="3"/>
      <c r="N28" s="3"/>
    </row>
    <row r="29" ht="15.75" customHeight="1">
      <c r="A29" s="3"/>
      <c r="B29" s="3"/>
      <c r="C29" s="3"/>
      <c r="D29" s="3"/>
      <c r="E29" s="3"/>
      <c r="F29" s="3"/>
      <c r="G29" s="3"/>
      <c r="H29" s="3"/>
      <c r="I29" s="3"/>
      <c r="J29" s="3"/>
      <c r="K29" s="3"/>
      <c r="L29" s="3"/>
      <c r="M29" s="3"/>
      <c r="N29" s="3"/>
    </row>
    <row r="30" ht="15.75" customHeight="1">
      <c r="A30" s="3"/>
      <c r="B30" s="3"/>
      <c r="C30" s="3"/>
      <c r="D30" s="3"/>
      <c r="E30" s="3"/>
      <c r="F30" s="3"/>
      <c r="G30" s="3"/>
      <c r="H30" s="3"/>
      <c r="I30" s="3"/>
      <c r="J30" s="3"/>
      <c r="K30" s="3"/>
      <c r="L30" s="3"/>
      <c r="M30" s="3"/>
      <c r="N30" s="3"/>
    </row>
    <row r="31" ht="15.75" customHeight="1">
      <c r="A31" s="3"/>
      <c r="B31" s="3"/>
      <c r="C31" s="3"/>
      <c r="D31" s="3"/>
      <c r="E31" s="3"/>
      <c r="F31" s="3"/>
      <c r="G31" s="3"/>
      <c r="H31" s="3"/>
      <c r="I31" s="3"/>
      <c r="J31" s="3"/>
      <c r="K31" s="3"/>
      <c r="L31" s="3"/>
      <c r="M31" s="3"/>
      <c r="N31" s="3"/>
    </row>
    <row r="32" ht="15.75" customHeight="1">
      <c r="A32" s="3"/>
      <c r="B32" s="3"/>
      <c r="C32" s="3"/>
      <c r="D32" s="3"/>
      <c r="E32" s="3"/>
      <c r="F32" s="3"/>
      <c r="G32" s="3"/>
      <c r="H32" s="3"/>
      <c r="I32" s="3"/>
      <c r="J32" s="3"/>
      <c r="K32" s="3"/>
      <c r="L32" s="3"/>
      <c r="M32" s="3"/>
      <c r="N32" s="3"/>
    </row>
    <row r="33" ht="15.75" customHeight="1">
      <c r="A33" s="3"/>
      <c r="B33" s="3"/>
      <c r="C33" s="3"/>
      <c r="D33" s="3"/>
      <c r="E33" s="3"/>
      <c r="F33" s="3"/>
      <c r="G33" s="3"/>
      <c r="H33" s="3"/>
      <c r="I33" s="3"/>
      <c r="J33" s="3"/>
      <c r="K33" s="3"/>
      <c r="L33" s="3"/>
      <c r="M33" s="3"/>
      <c r="N33" s="3"/>
    </row>
    <row r="34" ht="15.75" customHeight="1">
      <c r="A34" s="3"/>
      <c r="B34" s="3"/>
      <c r="C34" s="3"/>
      <c r="D34" s="3"/>
      <c r="E34" s="3"/>
      <c r="F34" s="3"/>
      <c r="G34" s="3"/>
      <c r="H34" s="3"/>
      <c r="I34" s="3"/>
      <c r="J34" s="3"/>
      <c r="K34" s="3"/>
      <c r="L34" s="3"/>
      <c r="M34" s="3"/>
      <c r="N34" s="3"/>
    </row>
    <row r="35" ht="15.75" customHeight="1">
      <c r="A35" s="3"/>
      <c r="B35" s="3"/>
      <c r="C35" s="3"/>
      <c r="D35" s="3"/>
      <c r="E35" s="3"/>
      <c r="F35" s="3"/>
      <c r="G35" s="3"/>
      <c r="H35" s="3"/>
      <c r="I35" s="3"/>
      <c r="J35" s="3"/>
      <c r="K35" s="3"/>
      <c r="L35" s="3"/>
      <c r="M35" s="3"/>
      <c r="N35" s="3"/>
    </row>
    <row r="36" ht="15.75" customHeight="1">
      <c r="A36" s="3"/>
      <c r="B36" s="3"/>
      <c r="C36" s="3"/>
      <c r="D36" s="3"/>
      <c r="E36" s="3"/>
      <c r="F36" s="3"/>
      <c r="G36" s="3"/>
      <c r="H36" s="3"/>
      <c r="I36" s="3"/>
      <c r="J36" s="3"/>
      <c r="K36" s="3"/>
      <c r="L36" s="3"/>
      <c r="M36" s="3"/>
      <c r="N36" s="3"/>
    </row>
    <row r="37" ht="15.75" customHeight="1">
      <c r="A37" s="3"/>
      <c r="B37" s="3"/>
      <c r="C37" s="3"/>
      <c r="D37" s="3"/>
      <c r="E37" s="3"/>
      <c r="F37" s="3"/>
      <c r="G37" s="3"/>
      <c r="H37" s="3"/>
      <c r="I37" s="3"/>
      <c r="J37" s="3"/>
      <c r="K37" s="3"/>
      <c r="L37" s="3"/>
      <c r="M37" s="3"/>
      <c r="N37" s="3"/>
    </row>
    <row r="38" ht="15.75" customHeight="1">
      <c r="A38" s="3"/>
      <c r="B38" s="3"/>
      <c r="C38" s="3"/>
      <c r="D38" s="3"/>
      <c r="E38" s="3"/>
      <c r="F38" s="3"/>
      <c r="G38" s="3"/>
      <c r="H38" s="3"/>
      <c r="I38" s="3"/>
      <c r="J38" s="3"/>
      <c r="K38" s="3"/>
      <c r="L38" s="3"/>
      <c r="M38" s="3"/>
      <c r="N38" s="3"/>
    </row>
    <row r="39" ht="15.75" customHeight="1">
      <c r="A39" s="3"/>
      <c r="B39" s="3"/>
      <c r="C39" s="3"/>
      <c r="D39" s="3"/>
      <c r="E39" s="3"/>
      <c r="F39" s="3"/>
      <c r="G39" s="3"/>
      <c r="H39" s="3"/>
      <c r="I39" s="3"/>
      <c r="J39" s="3"/>
      <c r="K39" s="3"/>
      <c r="L39" s="3"/>
      <c r="M39" s="3"/>
      <c r="N39" s="3"/>
    </row>
    <row r="40" ht="15.75" customHeight="1">
      <c r="A40" s="3"/>
      <c r="B40" s="3"/>
      <c r="C40" s="3"/>
      <c r="D40" s="3"/>
      <c r="E40" s="3"/>
      <c r="F40" s="3"/>
      <c r="G40" s="3"/>
      <c r="H40" s="3"/>
      <c r="I40" s="3"/>
      <c r="J40" s="3"/>
      <c r="K40" s="3"/>
      <c r="L40" s="3"/>
      <c r="M40" s="3"/>
      <c r="N40" s="3"/>
    </row>
    <row r="41" ht="15.75" customHeight="1">
      <c r="A41" s="3"/>
      <c r="B41" s="3"/>
      <c r="C41" s="3"/>
      <c r="D41" s="3"/>
      <c r="E41" s="3"/>
      <c r="F41" s="3"/>
      <c r="G41" s="3"/>
      <c r="H41" s="3"/>
      <c r="I41" s="3"/>
      <c r="J41" s="3"/>
      <c r="K41" s="3"/>
      <c r="L41" s="3"/>
      <c r="M41" s="3"/>
      <c r="N41" s="3"/>
    </row>
    <row r="42" ht="15.75" customHeight="1">
      <c r="A42" s="3"/>
      <c r="B42" s="3"/>
      <c r="C42" s="3"/>
      <c r="D42" s="3"/>
      <c r="E42" s="3"/>
      <c r="F42" s="3"/>
      <c r="G42" s="3"/>
      <c r="H42" s="3"/>
      <c r="I42" s="3"/>
      <c r="J42" s="3"/>
      <c r="K42" s="3"/>
      <c r="L42" s="3"/>
      <c r="M42" s="3"/>
      <c r="N42" s="3"/>
    </row>
    <row r="43" ht="15.75" customHeight="1">
      <c r="A43" s="3"/>
      <c r="B43" s="3"/>
      <c r="C43" s="3"/>
      <c r="D43" s="3"/>
      <c r="E43" s="3"/>
      <c r="F43" s="3"/>
      <c r="G43" s="3"/>
      <c r="H43" s="3"/>
      <c r="I43" s="3"/>
      <c r="J43" s="3"/>
      <c r="K43" s="3"/>
      <c r="L43" s="3"/>
      <c r="M43" s="3"/>
      <c r="N43" s="3"/>
    </row>
    <row r="44" ht="15.75" customHeight="1">
      <c r="A44" s="3"/>
      <c r="B44" s="3"/>
      <c r="C44" s="3"/>
      <c r="D44" s="3"/>
      <c r="E44" s="3"/>
      <c r="F44" s="3"/>
      <c r="G44" s="3"/>
      <c r="H44" s="3"/>
      <c r="I44" s="3"/>
      <c r="J44" s="3"/>
      <c r="K44" s="3"/>
      <c r="L44" s="3"/>
      <c r="M44" s="3"/>
      <c r="N44" s="3"/>
    </row>
    <row r="45" ht="15.75" customHeight="1">
      <c r="A45" s="3"/>
      <c r="B45" s="3"/>
      <c r="C45" s="3"/>
      <c r="D45" s="3"/>
      <c r="E45" s="3"/>
      <c r="F45" s="3"/>
      <c r="G45" s="3"/>
      <c r="H45" s="3"/>
      <c r="I45" s="3"/>
      <c r="J45" s="3"/>
      <c r="K45" s="3"/>
      <c r="L45" s="3"/>
      <c r="M45" s="3"/>
      <c r="N45" s="3"/>
    </row>
    <row r="46" ht="15.75" customHeight="1">
      <c r="A46" s="3"/>
      <c r="B46" s="3"/>
      <c r="C46" s="3"/>
      <c r="D46" s="3"/>
      <c r="E46" s="3"/>
      <c r="F46" s="3"/>
      <c r="G46" s="3"/>
      <c r="H46" s="3"/>
      <c r="I46" s="3"/>
      <c r="J46" s="3"/>
      <c r="K46" s="3"/>
      <c r="L46" s="3"/>
      <c r="M46" s="3"/>
      <c r="N46" s="3"/>
    </row>
    <row r="47" ht="15.75" customHeight="1">
      <c r="A47" s="3"/>
      <c r="B47" s="3"/>
      <c r="C47" s="3"/>
      <c r="D47" s="3"/>
      <c r="E47" s="3"/>
      <c r="F47" s="3"/>
      <c r="G47" s="3"/>
      <c r="H47" s="3"/>
      <c r="I47" s="3"/>
      <c r="J47" s="3"/>
      <c r="K47" s="3"/>
      <c r="L47" s="3"/>
      <c r="M47" s="3"/>
      <c r="N47" s="3"/>
    </row>
    <row r="48" ht="15.75" customHeight="1">
      <c r="A48" s="3"/>
      <c r="B48" s="3"/>
      <c r="C48" s="3"/>
      <c r="D48" s="3"/>
      <c r="E48" s="3"/>
      <c r="F48" s="3"/>
      <c r="G48" s="3"/>
      <c r="H48" s="3"/>
      <c r="I48" s="3"/>
      <c r="J48" s="3"/>
      <c r="K48" s="3"/>
      <c r="L48" s="3"/>
      <c r="M48" s="3"/>
      <c r="N48" s="3"/>
    </row>
    <row r="49" ht="15.75" customHeight="1">
      <c r="A49" s="3"/>
      <c r="B49" s="3"/>
      <c r="C49" s="3"/>
      <c r="D49" s="3"/>
      <c r="E49" s="3"/>
      <c r="F49" s="3"/>
      <c r="G49" s="3"/>
      <c r="H49" s="3"/>
      <c r="I49" s="3"/>
      <c r="J49" s="3"/>
      <c r="K49" s="3"/>
      <c r="L49" s="3"/>
      <c r="M49" s="3"/>
      <c r="N49" s="3"/>
    </row>
    <row r="50" ht="15.75" customHeight="1">
      <c r="A50" s="3"/>
      <c r="B50" s="3"/>
      <c r="C50" s="3"/>
      <c r="D50" s="3"/>
      <c r="E50" s="3"/>
      <c r="F50" s="3"/>
      <c r="G50" s="3"/>
      <c r="H50" s="3"/>
      <c r="I50" s="3"/>
      <c r="J50" s="3"/>
      <c r="K50" s="3"/>
      <c r="L50" s="3"/>
      <c r="M50" s="3"/>
      <c r="N50" s="3"/>
    </row>
    <row r="51" ht="15.75" customHeight="1">
      <c r="A51" s="3"/>
      <c r="B51" s="3"/>
      <c r="C51" s="3"/>
      <c r="D51" s="3"/>
      <c r="E51" s="3"/>
      <c r="F51" s="3"/>
      <c r="G51" s="3"/>
      <c r="H51" s="3"/>
      <c r="I51" s="3"/>
      <c r="J51" s="3"/>
      <c r="K51" s="3"/>
      <c r="L51" s="3"/>
      <c r="M51" s="3"/>
      <c r="N51" s="3"/>
    </row>
    <row r="52" ht="15.75" customHeight="1">
      <c r="A52" s="3"/>
      <c r="B52" s="3"/>
      <c r="C52" s="3"/>
      <c r="D52" s="3"/>
      <c r="E52" s="3"/>
      <c r="F52" s="3"/>
      <c r="G52" s="3"/>
      <c r="H52" s="3"/>
      <c r="I52" s="3"/>
      <c r="J52" s="3"/>
      <c r="K52" s="3"/>
      <c r="L52" s="3"/>
      <c r="M52" s="3"/>
      <c r="N52" s="3"/>
    </row>
    <row r="53" ht="15.75" customHeight="1">
      <c r="A53" s="3"/>
      <c r="B53" s="3"/>
      <c r="C53" s="3"/>
      <c r="D53" s="3"/>
      <c r="E53" s="3"/>
      <c r="F53" s="3"/>
      <c r="G53" s="3"/>
      <c r="H53" s="3"/>
      <c r="I53" s="3"/>
      <c r="J53" s="3"/>
      <c r="K53" s="3"/>
      <c r="L53" s="3"/>
      <c r="M53" s="3"/>
      <c r="N53" s="3"/>
    </row>
    <row r="54" ht="15.75" customHeight="1">
      <c r="A54" s="3"/>
      <c r="B54" s="3"/>
      <c r="C54" s="3"/>
      <c r="D54" s="3"/>
      <c r="E54" s="3"/>
      <c r="F54" s="3"/>
      <c r="G54" s="3"/>
      <c r="H54" s="3"/>
      <c r="I54" s="3"/>
      <c r="J54" s="3"/>
      <c r="K54" s="3"/>
      <c r="L54" s="3"/>
      <c r="M54" s="3"/>
      <c r="N54" s="3"/>
    </row>
    <row r="55" ht="15.75" customHeight="1">
      <c r="A55" s="3"/>
      <c r="B55" s="3"/>
      <c r="C55" s="3"/>
      <c r="D55" s="3"/>
      <c r="E55" s="3"/>
      <c r="F55" s="3"/>
      <c r="G55" s="3"/>
      <c r="H55" s="3"/>
      <c r="I55" s="3"/>
      <c r="J55" s="3"/>
      <c r="K55" s="3"/>
      <c r="L55" s="3"/>
      <c r="M55" s="3"/>
      <c r="N55" s="3"/>
    </row>
    <row r="56" ht="15.75" customHeight="1">
      <c r="A56" s="3"/>
      <c r="B56" s="3"/>
      <c r="C56" s="3"/>
      <c r="D56" s="3"/>
      <c r="E56" s="3"/>
      <c r="F56" s="3"/>
      <c r="G56" s="3"/>
      <c r="H56" s="3"/>
      <c r="I56" s="3"/>
      <c r="J56" s="3"/>
      <c r="K56" s="3"/>
      <c r="L56" s="3"/>
      <c r="M56" s="3"/>
      <c r="N56" s="3"/>
    </row>
    <row r="57" ht="15.75" customHeight="1">
      <c r="A57" s="3"/>
      <c r="B57" s="3"/>
      <c r="C57" s="3"/>
      <c r="D57" s="3"/>
      <c r="E57" s="3"/>
      <c r="F57" s="3"/>
      <c r="G57" s="3"/>
      <c r="H57" s="3"/>
      <c r="I57" s="3"/>
      <c r="J57" s="3"/>
      <c r="K57" s="3"/>
      <c r="L57" s="3"/>
      <c r="M57" s="3"/>
      <c r="N57" s="3"/>
    </row>
    <row r="58" ht="15.75" customHeight="1">
      <c r="A58" s="3"/>
      <c r="B58" s="3"/>
      <c r="C58" s="3"/>
      <c r="D58" s="3"/>
      <c r="E58" s="3"/>
      <c r="F58" s="3"/>
      <c r="G58" s="3"/>
      <c r="H58" s="3"/>
      <c r="I58" s="3"/>
      <c r="J58" s="3"/>
      <c r="K58" s="3"/>
      <c r="L58" s="3"/>
      <c r="M58" s="3"/>
      <c r="N58" s="3"/>
    </row>
    <row r="59" ht="15.75" customHeight="1">
      <c r="A59" s="3"/>
      <c r="B59" s="3"/>
      <c r="C59" s="3"/>
      <c r="D59" s="3"/>
      <c r="E59" s="3"/>
      <c r="F59" s="3"/>
      <c r="G59" s="3"/>
      <c r="H59" s="3"/>
      <c r="I59" s="3"/>
      <c r="J59" s="3"/>
      <c r="K59" s="3"/>
      <c r="L59" s="3"/>
      <c r="M59" s="3"/>
      <c r="N59" s="3"/>
    </row>
    <row r="60" ht="15.75" customHeight="1">
      <c r="A60" s="3"/>
      <c r="B60" s="3"/>
      <c r="C60" s="3"/>
      <c r="D60" s="3"/>
      <c r="E60" s="3"/>
      <c r="F60" s="3"/>
      <c r="G60" s="3"/>
      <c r="H60" s="3"/>
      <c r="I60" s="3"/>
      <c r="J60" s="3"/>
      <c r="K60" s="3"/>
      <c r="L60" s="3"/>
      <c r="M60" s="3"/>
      <c r="N60" s="3"/>
    </row>
    <row r="61" ht="15.75" customHeight="1">
      <c r="A61" s="3"/>
      <c r="B61" s="3"/>
      <c r="C61" s="3"/>
      <c r="D61" s="3"/>
      <c r="E61" s="3"/>
      <c r="F61" s="3"/>
      <c r="G61" s="3"/>
      <c r="H61" s="3"/>
      <c r="I61" s="3"/>
      <c r="J61" s="3"/>
      <c r="K61" s="3"/>
      <c r="L61" s="3"/>
      <c r="M61" s="3"/>
      <c r="N61" s="3"/>
    </row>
    <row r="62" ht="15.75" customHeight="1">
      <c r="A62" s="3"/>
      <c r="B62" s="3"/>
      <c r="C62" s="3"/>
      <c r="D62" s="3"/>
      <c r="E62" s="3"/>
      <c r="F62" s="3"/>
      <c r="G62" s="3"/>
      <c r="H62" s="3"/>
      <c r="I62" s="3"/>
      <c r="J62" s="3"/>
      <c r="K62" s="3"/>
      <c r="L62" s="3"/>
      <c r="M62" s="3"/>
      <c r="N62" s="3"/>
    </row>
    <row r="63" ht="15.75" customHeight="1">
      <c r="A63" s="3"/>
      <c r="B63" s="3"/>
      <c r="C63" s="3"/>
      <c r="D63" s="3"/>
      <c r="E63" s="3"/>
      <c r="F63" s="3"/>
      <c r="G63" s="3"/>
      <c r="H63" s="3"/>
      <c r="I63" s="3"/>
      <c r="J63" s="3"/>
      <c r="K63" s="3"/>
      <c r="L63" s="3"/>
      <c r="M63" s="3"/>
      <c r="N63" s="3"/>
    </row>
    <row r="64" ht="15.75" customHeight="1">
      <c r="A64" s="3"/>
      <c r="B64" s="3"/>
      <c r="C64" s="3"/>
      <c r="D64" s="3"/>
      <c r="E64" s="3"/>
      <c r="F64" s="3"/>
      <c r="G64" s="3"/>
      <c r="H64" s="3"/>
      <c r="I64" s="3"/>
      <c r="J64" s="3"/>
      <c r="K64" s="3"/>
      <c r="L64" s="3"/>
      <c r="M64" s="3"/>
      <c r="N64" s="3"/>
    </row>
    <row r="65" ht="15.75" customHeight="1">
      <c r="A65" s="3"/>
      <c r="B65" s="3"/>
      <c r="C65" s="3"/>
      <c r="D65" s="3"/>
      <c r="E65" s="3"/>
      <c r="F65" s="3"/>
      <c r="G65" s="3"/>
      <c r="H65" s="3"/>
      <c r="I65" s="3"/>
      <c r="J65" s="3"/>
      <c r="K65" s="3"/>
      <c r="L65" s="3"/>
      <c r="M65" s="3"/>
      <c r="N65" s="3"/>
    </row>
    <row r="66" ht="15.75" customHeight="1">
      <c r="A66" s="3"/>
      <c r="B66" s="3"/>
      <c r="C66" s="3"/>
      <c r="D66" s="3"/>
      <c r="E66" s="3"/>
      <c r="F66" s="3"/>
      <c r="G66" s="3"/>
      <c r="H66" s="3"/>
      <c r="I66" s="3"/>
      <c r="J66" s="3"/>
      <c r="K66" s="3"/>
      <c r="L66" s="3"/>
      <c r="M66" s="3"/>
      <c r="N66" s="3"/>
    </row>
    <row r="67" ht="15.75" customHeight="1">
      <c r="A67" s="3"/>
      <c r="B67" s="3"/>
      <c r="C67" s="3"/>
      <c r="D67" s="3"/>
      <c r="E67" s="3"/>
      <c r="F67" s="3"/>
      <c r="G67" s="3"/>
      <c r="H67" s="3"/>
      <c r="I67" s="3"/>
      <c r="J67" s="3"/>
      <c r="K67" s="3"/>
      <c r="L67" s="3"/>
      <c r="M67" s="3"/>
      <c r="N67" s="3"/>
    </row>
    <row r="68" ht="15.75" customHeight="1">
      <c r="A68" s="3"/>
      <c r="B68" s="3"/>
      <c r="C68" s="3"/>
      <c r="D68" s="3"/>
      <c r="E68" s="3"/>
      <c r="F68" s="3"/>
      <c r="G68" s="3"/>
      <c r="H68" s="3"/>
      <c r="I68" s="3"/>
      <c r="J68" s="3"/>
      <c r="K68" s="3"/>
      <c r="L68" s="3"/>
      <c r="M68" s="3"/>
      <c r="N68" s="3"/>
    </row>
    <row r="69" ht="15.75" customHeight="1">
      <c r="A69" s="3"/>
      <c r="B69" s="3"/>
      <c r="C69" s="3"/>
      <c r="D69" s="3"/>
      <c r="E69" s="3"/>
      <c r="F69" s="3"/>
      <c r="G69" s="3"/>
      <c r="H69" s="3"/>
      <c r="I69" s="3"/>
      <c r="J69" s="3"/>
      <c r="K69" s="3"/>
      <c r="L69" s="3"/>
      <c r="M69" s="3"/>
      <c r="N69" s="3"/>
    </row>
    <row r="70" ht="15.75" customHeight="1">
      <c r="A70" s="3"/>
      <c r="B70" s="3"/>
      <c r="C70" s="3"/>
      <c r="D70" s="3"/>
      <c r="E70" s="3"/>
      <c r="F70" s="3"/>
      <c r="G70" s="3"/>
      <c r="H70" s="3"/>
      <c r="I70" s="3"/>
      <c r="J70" s="3"/>
      <c r="K70" s="3"/>
      <c r="L70" s="3"/>
      <c r="M70" s="3"/>
      <c r="N70" s="3"/>
    </row>
    <row r="71" ht="15.75" customHeight="1">
      <c r="A71" s="3"/>
      <c r="B71" s="3"/>
      <c r="C71" s="3"/>
      <c r="D71" s="3"/>
      <c r="E71" s="3"/>
      <c r="F71" s="3"/>
      <c r="G71" s="3"/>
      <c r="H71" s="3"/>
      <c r="I71" s="3"/>
      <c r="J71" s="3"/>
      <c r="K71" s="3"/>
      <c r="L71" s="3"/>
      <c r="M71" s="3"/>
      <c r="N71" s="3"/>
    </row>
    <row r="72" ht="15.75" customHeight="1">
      <c r="A72" s="3"/>
      <c r="B72" s="3"/>
      <c r="C72" s="3"/>
      <c r="D72" s="3"/>
      <c r="E72" s="3"/>
      <c r="F72" s="3"/>
      <c r="G72" s="3"/>
      <c r="H72" s="3"/>
      <c r="I72" s="3"/>
      <c r="J72" s="3"/>
      <c r="K72" s="3"/>
      <c r="L72" s="3"/>
      <c r="M72" s="3"/>
      <c r="N72" s="3"/>
    </row>
    <row r="73" ht="15.75" customHeight="1">
      <c r="A73" s="3"/>
      <c r="B73" s="3"/>
      <c r="C73" s="3"/>
      <c r="D73" s="3"/>
      <c r="E73" s="3"/>
      <c r="F73" s="3"/>
      <c r="G73" s="3"/>
      <c r="H73" s="3"/>
      <c r="I73" s="3"/>
      <c r="J73" s="3"/>
      <c r="K73" s="3"/>
      <c r="L73" s="3"/>
      <c r="M73" s="3"/>
      <c r="N73" s="3"/>
    </row>
    <row r="74" ht="15.75" customHeight="1">
      <c r="A74" s="3"/>
      <c r="B74" s="3"/>
      <c r="C74" s="3"/>
      <c r="D74" s="3"/>
      <c r="E74" s="3"/>
      <c r="F74" s="3"/>
      <c r="G74" s="3"/>
      <c r="H74" s="3"/>
      <c r="I74" s="3"/>
      <c r="J74" s="3"/>
      <c r="K74" s="3"/>
      <c r="L74" s="3"/>
      <c r="M74" s="3"/>
      <c r="N74" s="3"/>
    </row>
    <row r="75" ht="15.75" customHeight="1">
      <c r="A75" s="3"/>
      <c r="B75" s="3"/>
      <c r="C75" s="3"/>
      <c r="D75" s="3"/>
      <c r="E75" s="3"/>
      <c r="F75" s="3"/>
      <c r="G75" s="3"/>
      <c r="H75" s="3"/>
      <c r="I75" s="3"/>
      <c r="J75" s="3"/>
      <c r="K75" s="3"/>
      <c r="L75" s="3"/>
      <c r="M75" s="3"/>
      <c r="N75" s="3"/>
    </row>
    <row r="76" ht="15.75" customHeight="1">
      <c r="A76" s="3"/>
      <c r="B76" s="3"/>
      <c r="C76" s="3"/>
      <c r="D76" s="3"/>
      <c r="E76" s="3"/>
      <c r="F76" s="3"/>
      <c r="G76" s="3"/>
      <c r="H76" s="3"/>
      <c r="I76" s="3"/>
      <c r="J76" s="3"/>
      <c r="K76" s="3"/>
      <c r="L76" s="3"/>
      <c r="M76" s="3"/>
      <c r="N76" s="3"/>
    </row>
    <row r="77" ht="15.75" customHeight="1">
      <c r="A77" s="3"/>
      <c r="B77" s="3"/>
      <c r="C77" s="3"/>
      <c r="D77" s="3"/>
      <c r="E77" s="3"/>
      <c r="F77" s="3"/>
      <c r="G77" s="3"/>
      <c r="H77" s="3"/>
      <c r="I77" s="3"/>
      <c r="J77" s="3"/>
      <c r="K77" s="3"/>
      <c r="L77" s="3"/>
      <c r="M77" s="3"/>
      <c r="N77" s="3"/>
    </row>
    <row r="78" ht="15.75" customHeight="1">
      <c r="A78" s="3"/>
      <c r="B78" s="3"/>
      <c r="C78" s="3"/>
      <c r="D78" s="3"/>
      <c r="E78" s="3"/>
      <c r="F78" s="3"/>
      <c r="G78" s="3"/>
      <c r="H78" s="3"/>
      <c r="I78" s="3"/>
      <c r="J78" s="3"/>
      <c r="K78" s="3"/>
      <c r="L78" s="3"/>
      <c r="M78" s="3"/>
      <c r="N78" s="3"/>
    </row>
    <row r="79" ht="15.75" customHeight="1">
      <c r="A79" s="3"/>
      <c r="B79" s="3"/>
      <c r="C79" s="3"/>
      <c r="D79" s="3"/>
      <c r="E79" s="3"/>
      <c r="F79" s="3"/>
      <c r="G79" s="3"/>
      <c r="H79" s="3"/>
      <c r="I79" s="3"/>
      <c r="J79" s="3"/>
      <c r="K79" s="3"/>
      <c r="L79" s="3"/>
      <c r="M79" s="3"/>
      <c r="N79" s="3"/>
    </row>
    <row r="80" ht="15.75" customHeight="1">
      <c r="A80" s="3"/>
      <c r="B80" s="3"/>
      <c r="C80" s="3"/>
      <c r="D80" s="3"/>
      <c r="E80" s="3"/>
      <c r="F80" s="3"/>
      <c r="G80" s="3"/>
      <c r="H80" s="3"/>
      <c r="I80" s="3"/>
      <c r="J80" s="3"/>
      <c r="K80" s="3"/>
      <c r="L80" s="3"/>
      <c r="M80" s="3"/>
      <c r="N80" s="3"/>
    </row>
    <row r="81" ht="15.75" customHeight="1">
      <c r="A81" s="3"/>
      <c r="B81" s="3"/>
      <c r="C81" s="3"/>
      <c r="D81" s="3"/>
      <c r="E81" s="3"/>
      <c r="F81" s="3"/>
      <c r="G81" s="3"/>
      <c r="H81" s="3"/>
      <c r="I81" s="3"/>
      <c r="J81" s="3"/>
      <c r="K81" s="3"/>
      <c r="L81" s="3"/>
      <c r="M81" s="3"/>
      <c r="N81" s="3"/>
    </row>
    <row r="82" ht="15.75" customHeight="1">
      <c r="A82" s="3"/>
      <c r="B82" s="3"/>
      <c r="C82" s="3"/>
      <c r="D82" s="3"/>
      <c r="E82" s="3"/>
      <c r="F82" s="3"/>
      <c r="G82" s="3"/>
      <c r="H82" s="3"/>
      <c r="I82" s="3"/>
      <c r="J82" s="3"/>
      <c r="K82" s="3"/>
      <c r="L82" s="3"/>
      <c r="M82" s="3"/>
      <c r="N82" s="3"/>
    </row>
    <row r="83" ht="15.75" customHeight="1">
      <c r="A83" s="3"/>
      <c r="B83" s="3"/>
      <c r="C83" s="3"/>
      <c r="D83" s="3"/>
      <c r="E83" s="3"/>
      <c r="F83" s="3"/>
      <c r="G83" s="3"/>
      <c r="H83" s="3"/>
      <c r="I83" s="3"/>
      <c r="J83" s="3"/>
      <c r="K83" s="3"/>
      <c r="L83" s="3"/>
      <c r="M83" s="3"/>
      <c r="N83" s="3"/>
    </row>
    <row r="84" ht="15.75" customHeight="1">
      <c r="A84" s="3"/>
      <c r="B84" s="3"/>
      <c r="C84" s="3"/>
      <c r="D84" s="3"/>
      <c r="E84" s="3"/>
      <c r="F84" s="3"/>
      <c r="G84" s="3"/>
      <c r="H84" s="3"/>
      <c r="I84" s="3"/>
      <c r="J84" s="3"/>
      <c r="K84" s="3"/>
      <c r="L84" s="3"/>
      <c r="M84" s="3"/>
      <c r="N84" s="3"/>
    </row>
    <row r="85" ht="15.75" customHeight="1">
      <c r="A85" s="3"/>
      <c r="B85" s="3"/>
      <c r="C85" s="3"/>
      <c r="D85" s="3"/>
      <c r="E85" s="3"/>
      <c r="F85" s="3"/>
      <c r="G85" s="3"/>
      <c r="H85" s="3"/>
      <c r="I85" s="3"/>
      <c r="J85" s="3"/>
      <c r="K85" s="3"/>
      <c r="L85" s="3"/>
      <c r="M85" s="3"/>
      <c r="N85" s="3"/>
    </row>
    <row r="86" ht="15.75" customHeight="1">
      <c r="A86" s="3"/>
      <c r="B86" s="3"/>
      <c r="C86" s="3"/>
      <c r="D86" s="3"/>
      <c r="E86" s="3"/>
      <c r="F86" s="3"/>
      <c r="G86" s="3"/>
      <c r="H86" s="3"/>
      <c r="I86" s="3"/>
      <c r="J86" s="3"/>
      <c r="K86" s="3"/>
      <c r="L86" s="3"/>
      <c r="M86" s="3"/>
      <c r="N86" s="3"/>
    </row>
    <row r="87" ht="15.75" customHeight="1">
      <c r="A87" s="3"/>
      <c r="B87" s="3"/>
      <c r="C87" s="3"/>
      <c r="D87" s="3"/>
      <c r="E87" s="3"/>
      <c r="F87" s="3"/>
      <c r="G87" s="3"/>
      <c r="H87" s="3"/>
      <c r="I87" s="3"/>
      <c r="J87" s="3"/>
      <c r="K87" s="3"/>
      <c r="L87" s="3"/>
      <c r="M87" s="3"/>
      <c r="N87" s="3"/>
    </row>
    <row r="88" ht="15.75" customHeight="1">
      <c r="A88" s="3"/>
      <c r="B88" s="3"/>
      <c r="C88" s="3"/>
      <c r="D88" s="3"/>
      <c r="E88" s="3"/>
      <c r="F88" s="3"/>
      <c r="G88" s="3"/>
      <c r="H88" s="3"/>
      <c r="I88" s="3"/>
      <c r="J88" s="3"/>
      <c r="K88" s="3"/>
      <c r="L88" s="3"/>
      <c r="M88" s="3"/>
      <c r="N88" s="3"/>
    </row>
    <row r="89" ht="15.75" customHeight="1">
      <c r="A89" s="3"/>
      <c r="B89" s="3"/>
      <c r="C89" s="3"/>
      <c r="D89" s="3"/>
      <c r="E89" s="3"/>
      <c r="F89" s="3"/>
      <c r="G89" s="3"/>
      <c r="H89" s="3"/>
      <c r="I89" s="3"/>
      <c r="J89" s="3"/>
      <c r="K89" s="3"/>
      <c r="L89" s="3"/>
      <c r="M89" s="3"/>
      <c r="N89" s="3"/>
    </row>
    <row r="90" ht="15.75" customHeight="1">
      <c r="A90" s="3"/>
      <c r="B90" s="3"/>
      <c r="C90" s="3"/>
      <c r="D90" s="3"/>
      <c r="E90" s="3"/>
      <c r="F90" s="3"/>
      <c r="G90" s="3"/>
      <c r="H90" s="3"/>
      <c r="I90" s="3"/>
      <c r="J90" s="3"/>
      <c r="K90" s="3"/>
      <c r="L90" s="3"/>
      <c r="M90" s="3"/>
      <c r="N90" s="3"/>
    </row>
    <row r="91" ht="15.75" customHeight="1">
      <c r="A91" s="3"/>
      <c r="B91" s="3"/>
      <c r="C91" s="3"/>
      <c r="D91" s="3"/>
      <c r="E91" s="3"/>
      <c r="F91" s="3"/>
      <c r="G91" s="3"/>
      <c r="H91" s="3"/>
      <c r="I91" s="3"/>
      <c r="J91" s="3"/>
      <c r="K91" s="3"/>
      <c r="L91" s="3"/>
      <c r="M91" s="3"/>
      <c r="N91" s="3"/>
    </row>
    <row r="92" ht="15.75" customHeight="1">
      <c r="A92" s="3"/>
      <c r="B92" s="3"/>
      <c r="C92" s="3"/>
      <c r="D92" s="3"/>
      <c r="E92" s="3"/>
      <c r="F92" s="3"/>
      <c r="G92" s="3"/>
      <c r="H92" s="3"/>
      <c r="I92" s="3"/>
      <c r="J92" s="3"/>
      <c r="K92" s="3"/>
      <c r="L92" s="3"/>
      <c r="M92" s="3"/>
      <c r="N92" s="3"/>
    </row>
    <row r="93" ht="15.75" customHeight="1">
      <c r="A93" s="3"/>
      <c r="B93" s="3"/>
      <c r="C93" s="3"/>
      <c r="D93" s="3"/>
      <c r="E93" s="3"/>
      <c r="F93" s="3"/>
      <c r="G93" s="3"/>
      <c r="H93" s="3"/>
      <c r="I93" s="3"/>
      <c r="J93" s="3"/>
      <c r="K93" s="3"/>
      <c r="L93" s="3"/>
      <c r="M93" s="3"/>
      <c r="N93" s="3"/>
    </row>
    <row r="94" ht="15.75" customHeight="1">
      <c r="A94" s="3"/>
      <c r="B94" s="3"/>
      <c r="C94" s="3"/>
      <c r="D94" s="3"/>
      <c r="E94" s="3"/>
      <c r="F94" s="3"/>
      <c r="G94" s="3"/>
      <c r="H94" s="3"/>
      <c r="I94" s="3"/>
      <c r="J94" s="3"/>
      <c r="K94" s="3"/>
      <c r="L94" s="3"/>
      <c r="M94" s="3"/>
      <c r="N94" s="3"/>
    </row>
    <row r="95" ht="15.75" customHeight="1">
      <c r="A95" s="3"/>
      <c r="B95" s="3"/>
      <c r="C95" s="3"/>
      <c r="D95" s="3"/>
      <c r="E95" s="3"/>
      <c r="F95" s="3"/>
      <c r="G95" s="3"/>
      <c r="H95" s="3"/>
      <c r="I95" s="3"/>
      <c r="J95" s="3"/>
      <c r="K95" s="3"/>
      <c r="L95" s="3"/>
      <c r="M95" s="3"/>
      <c r="N95" s="3"/>
    </row>
    <row r="96" ht="15.75" customHeight="1">
      <c r="A96" s="3"/>
      <c r="B96" s="3"/>
      <c r="C96" s="3"/>
      <c r="D96" s="3"/>
      <c r="E96" s="3"/>
      <c r="F96" s="3"/>
      <c r="G96" s="3"/>
      <c r="H96" s="3"/>
      <c r="I96" s="3"/>
      <c r="J96" s="3"/>
      <c r="K96" s="3"/>
      <c r="L96" s="3"/>
      <c r="M96" s="3"/>
      <c r="N96" s="3"/>
    </row>
    <row r="97" ht="15.75" customHeight="1">
      <c r="A97" s="3"/>
      <c r="B97" s="3"/>
      <c r="C97" s="3"/>
      <c r="D97" s="3"/>
      <c r="E97" s="3"/>
      <c r="F97" s="3"/>
      <c r="G97" s="3"/>
      <c r="H97" s="3"/>
      <c r="I97" s="3"/>
      <c r="J97" s="3"/>
      <c r="K97" s="3"/>
      <c r="L97" s="3"/>
      <c r="M97" s="3"/>
      <c r="N97" s="3"/>
    </row>
    <row r="98" ht="15.75" customHeight="1">
      <c r="A98" s="3"/>
      <c r="B98" s="3"/>
      <c r="C98" s="3"/>
      <c r="D98" s="3"/>
      <c r="E98" s="3"/>
      <c r="F98" s="3"/>
      <c r="G98" s="3"/>
      <c r="H98" s="3"/>
      <c r="I98" s="3"/>
      <c r="J98" s="3"/>
      <c r="K98" s="3"/>
      <c r="L98" s="3"/>
      <c r="M98" s="3"/>
      <c r="N98" s="3"/>
    </row>
    <row r="99" ht="15.75" customHeight="1">
      <c r="A99" s="3"/>
      <c r="B99" s="3"/>
      <c r="C99" s="3"/>
      <c r="D99" s="3"/>
      <c r="E99" s="3"/>
      <c r="F99" s="3"/>
      <c r="G99" s="3"/>
      <c r="H99" s="3"/>
      <c r="I99" s="3"/>
      <c r="J99" s="3"/>
      <c r="K99" s="3"/>
      <c r="L99" s="3"/>
      <c r="M99" s="3"/>
      <c r="N99" s="3"/>
    </row>
    <row r="100" ht="15.75" customHeight="1">
      <c r="A100" s="3"/>
      <c r="B100" s="3"/>
      <c r="C100" s="3"/>
      <c r="D100" s="3"/>
      <c r="E100" s="3"/>
      <c r="F100" s="3"/>
      <c r="G100" s="3"/>
      <c r="H100" s="3"/>
      <c r="I100" s="3"/>
      <c r="J100" s="3"/>
      <c r="K100" s="3"/>
      <c r="L100" s="3"/>
      <c r="M100" s="3"/>
      <c r="N100" s="3"/>
    </row>
    <row r="101" ht="15.75" customHeight="1">
      <c r="A101" s="3"/>
      <c r="B101" s="3"/>
      <c r="C101" s="3"/>
      <c r="D101" s="3"/>
      <c r="E101" s="3"/>
      <c r="F101" s="3"/>
      <c r="G101" s="3"/>
      <c r="H101" s="3"/>
      <c r="I101" s="3"/>
      <c r="J101" s="3"/>
      <c r="K101" s="3"/>
      <c r="L101" s="3"/>
      <c r="M101" s="3"/>
      <c r="N101" s="3"/>
    </row>
    <row r="102" ht="15.75" customHeight="1">
      <c r="A102" s="3"/>
      <c r="B102" s="3"/>
      <c r="C102" s="3"/>
      <c r="D102" s="3"/>
      <c r="E102" s="3"/>
      <c r="F102" s="3"/>
      <c r="G102" s="3"/>
      <c r="H102" s="3"/>
      <c r="I102" s="3"/>
      <c r="J102" s="3"/>
      <c r="K102" s="3"/>
      <c r="L102" s="3"/>
      <c r="M102" s="3"/>
      <c r="N102" s="3"/>
    </row>
    <row r="103" ht="15.75" customHeight="1">
      <c r="A103" s="3"/>
      <c r="B103" s="3"/>
      <c r="C103" s="3"/>
      <c r="D103" s="3"/>
      <c r="E103" s="3"/>
      <c r="F103" s="3"/>
      <c r="G103" s="3"/>
      <c r="H103" s="3"/>
      <c r="I103" s="3"/>
      <c r="J103" s="3"/>
      <c r="K103" s="3"/>
      <c r="L103" s="3"/>
      <c r="M103" s="3"/>
      <c r="N103" s="3"/>
    </row>
    <row r="104" ht="15.75" customHeight="1">
      <c r="A104" s="3"/>
      <c r="B104" s="3"/>
      <c r="C104" s="3"/>
      <c r="D104" s="3"/>
      <c r="E104" s="3"/>
      <c r="F104" s="3"/>
      <c r="G104" s="3"/>
      <c r="H104" s="3"/>
      <c r="I104" s="3"/>
      <c r="J104" s="3"/>
      <c r="K104" s="3"/>
      <c r="L104" s="3"/>
      <c r="M104" s="3"/>
      <c r="N104" s="3"/>
    </row>
    <row r="105" ht="15.75" customHeight="1">
      <c r="A105" s="3"/>
      <c r="B105" s="3"/>
      <c r="C105" s="3"/>
      <c r="D105" s="3"/>
      <c r="E105" s="3"/>
      <c r="F105" s="3"/>
      <c r="G105" s="3"/>
      <c r="H105" s="3"/>
      <c r="I105" s="3"/>
      <c r="J105" s="3"/>
      <c r="K105" s="3"/>
      <c r="L105" s="3"/>
      <c r="M105" s="3"/>
      <c r="N105" s="3"/>
    </row>
    <row r="106" ht="15.75" customHeight="1">
      <c r="A106" s="3"/>
      <c r="B106" s="3"/>
      <c r="C106" s="3"/>
      <c r="D106" s="3"/>
      <c r="E106" s="3"/>
      <c r="F106" s="3"/>
      <c r="G106" s="3"/>
      <c r="H106" s="3"/>
      <c r="I106" s="3"/>
      <c r="J106" s="3"/>
      <c r="K106" s="3"/>
      <c r="L106" s="3"/>
      <c r="M106" s="3"/>
      <c r="N106" s="3"/>
    </row>
    <row r="107" ht="15.75" customHeight="1">
      <c r="A107" s="3"/>
      <c r="B107" s="3"/>
      <c r="C107" s="3"/>
      <c r="D107" s="3"/>
      <c r="E107" s="3"/>
      <c r="F107" s="3"/>
      <c r="G107" s="3"/>
      <c r="H107" s="3"/>
      <c r="I107" s="3"/>
      <c r="J107" s="3"/>
      <c r="K107" s="3"/>
      <c r="L107" s="3"/>
      <c r="M107" s="3"/>
      <c r="N107" s="3"/>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autoFilter ref="$A$1:$N$6"/>
  <mergeCells count="1">
    <mergeCell ref="A8:H8"/>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4.0"/>
    <col customWidth="1" min="3" max="3" width="22.0"/>
    <col customWidth="1" min="4" max="6" width="12.0"/>
    <col customWidth="1" min="7" max="7" width="10.0"/>
    <col customWidth="1" min="8" max="8" width="15.0"/>
    <col customWidth="1" min="9" max="9" width="20.0"/>
    <col customWidth="1" min="10" max="10" width="12.0"/>
    <col customWidth="1" min="11" max="11" width="13.0"/>
    <col customWidth="1" min="12" max="12" width="15.0"/>
    <col customWidth="1" min="13" max="13" width="62.0"/>
    <col customWidth="1" min="14" max="26" width="8.71"/>
  </cols>
  <sheetData>
    <row r="1" ht="30.0" customHeight="1">
      <c r="A1" s="2" t="s">
        <v>2137</v>
      </c>
      <c r="B1" s="2" t="s">
        <v>608</v>
      </c>
      <c r="C1" s="2" t="s">
        <v>701</v>
      </c>
      <c r="D1" s="2" t="s">
        <v>504</v>
      </c>
      <c r="E1" s="2" t="s">
        <v>1630</v>
      </c>
      <c r="F1" s="2" t="s">
        <v>2138</v>
      </c>
      <c r="G1" s="2" t="s">
        <v>2139</v>
      </c>
      <c r="H1" s="2" t="s">
        <v>2140</v>
      </c>
      <c r="I1" s="2" t="s">
        <v>2141</v>
      </c>
      <c r="J1" s="2" t="s">
        <v>552</v>
      </c>
      <c r="K1" s="2" t="s">
        <v>2142</v>
      </c>
      <c r="L1" s="2" t="s">
        <v>2143</v>
      </c>
      <c r="M1" s="2" t="s">
        <v>1</v>
      </c>
    </row>
    <row r="2" ht="15.0" customHeight="1">
      <c r="A2" s="9" t="s">
        <v>2144</v>
      </c>
      <c r="B2" s="9" t="s">
        <v>580</v>
      </c>
      <c r="C2" s="9" t="s">
        <v>780</v>
      </c>
      <c r="D2" s="9" t="s">
        <v>1524</v>
      </c>
      <c r="E2" s="9" t="s">
        <v>1655</v>
      </c>
      <c r="F2" s="9">
        <v>440.0</v>
      </c>
      <c r="G2" s="9" t="s">
        <v>2145</v>
      </c>
      <c r="H2" s="9" t="s">
        <v>2146</v>
      </c>
      <c r="I2" s="9" t="s">
        <v>355</v>
      </c>
      <c r="J2" s="9" t="s">
        <v>773</v>
      </c>
      <c r="K2" s="9" t="s">
        <v>1377</v>
      </c>
      <c r="L2" s="9" t="s">
        <v>2147</v>
      </c>
      <c r="M2" s="9" t="s">
        <v>2148</v>
      </c>
    </row>
    <row r="3" ht="15.0" customHeight="1">
      <c r="A3" s="11" t="s">
        <v>2149</v>
      </c>
      <c r="B3" s="11" t="s">
        <v>586</v>
      </c>
      <c r="C3" s="11" t="s">
        <v>840</v>
      </c>
      <c r="D3" s="11" t="s">
        <v>1515</v>
      </c>
      <c r="E3" s="11" t="s">
        <v>1655</v>
      </c>
      <c r="F3" s="11">
        <v>12.0</v>
      </c>
      <c r="G3" s="11" t="s">
        <v>2150</v>
      </c>
      <c r="H3" s="11" t="s">
        <v>2146</v>
      </c>
      <c r="I3" s="11" t="s">
        <v>355</v>
      </c>
      <c r="J3" s="11" t="s">
        <v>843</v>
      </c>
      <c r="K3" s="11" t="s">
        <v>1359</v>
      </c>
      <c r="L3" s="11" t="s">
        <v>2147</v>
      </c>
      <c r="M3" s="11"/>
    </row>
    <row r="4" ht="15.0" customHeight="1">
      <c r="A4" s="9" t="s">
        <v>2152</v>
      </c>
      <c r="B4" s="9" t="s">
        <v>908</v>
      </c>
      <c r="C4" s="9" t="s">
        <v>909</v>
      </c>
      <c r="D4" s="9" t="s">
        <v>1359</v>
      </c>
      <c r="E4" s="9" t="s">
        <v>1765</v>
      </c>
      <c r="F4" s="9">
        <v>728.0</v>
      </c>
      <c r="G4" s="9" t="s">
        <v>2153</v>
      </c>
      <c r="H4" s="9" t="s">
        <v>2146</v>
      </c>
      <c r="I4" s="9" t="s">
        <v>381</v>
      </c>
      <c r="J4" s="9" t="s">
        <v>799</v>
      </c>
      <c r="K4" s="9" t="s">
        <v>1332</v>
      </c>
      <c r="L4" s="9" t="s">
        <v>2147</v>
      </c>
      <c r="M4" s="9" t="s">
        <v>2154</v>
      </c>
    </row>
    <row r="5" ht="15.0" customHeight="1">
      <c r="A5" s="11" t="s">
        <v>2155</v>
      </c>
      <c r="B5" s="11" t="s">
        <v>908</v>
      </c>
      <c r="C5" s="11" t="s">
        <v>909</v>
      </c>
      <c r="D5" s="11" t="s">
        <v>1511</v>
      </c>
      <c r="E5" s="11" t="s">
        <v>1655</v>
      </c>
      <c r="F5" s="11">
        <v>0.0</v>
      </c>
      <c r="G5" s="11" t="s">
        <v>2156</v>
      </c>
      <c r="H5" s="11" t="s">
        <v>2146</v>
      </c>
      <c r="I5" s="11" t="s">
        <v>381</v>
      </c>
      <c r="J5" s="11" t="s">
        <v>2157</v>
      </c>
      <c r="K5" s="11"/>
      <c r="L5" s="11"/>
      <c r="M5" s="11" t="s">
        <v>2158</v>
      </c>
    </row>
    <row r="6" ht="21.75" customHeight="1">
      <c r="A6" s="9" t="s">
        <v>2159</v>
      </c>
      <c r="B6" s="9" t="s">
        <v>928</v>
      </c>
      <c r="C6" s="9" t="s">
        <v>929</v>
      </c>
      <c r="D6" s="9" t="s">
        <v>1359</v>
      </c>
      <c r="E6" s="9" t="s">
        <v>1655</v>
      </c>
      <c r="F6" s="9">
        <v>0.0</v>
      </c>
      <c r="G6" s="9" t="s">
        <v>2156</v>
      </c>
      <c r="H6" s="9" t="s">
        <v>2146</v>
      </c>
      <c r="I6" s="9" t="s">
        <v>381</v>
      </c>
      <c r="J6" s="9" t="s">
        <v>2157</v>
      </c>
      <c r="K6" s="9"/>
      <c r="L6" s="9"/>
      <c r="M6" s="9" t="s">
        <v>2160</v>
      </c>
    </row>
    <row r="7" ht="15.0" customHeight="1">
      <c r="A7" s="11" t="s">
        <v>2161</v>
      </c>
      <c r="B7" s="11" t="s">
        <v>854</v>
      </c>
      <c r="C7" s="11" t="s">
        <v>855</v>
      </c>
      <c r="D7" s="11" t="s">
        <v>1359</v>
      </c>
      <c r="E7" s="11" t="s">
        <v>1765</v>
      </c>
      <c r="F7" s="11">
        <v>0.0</v>
      </c>
      <c r="G7" s="11" t="s">
        <v>2156</v>
      </c>
      <c r="H7" s="11" t="s">
        <v>2162</v>
      </c>
      <c r="I7" s="11" t="s">
        <v>355</v>
      </c>
      <c r="J7" s="11" t="s">
        <v>799</v>
      </c>
      <c r="K7" s="11" t="s">
        <v>1332</v>
      </c>
      <c r="L7" s="11" t="s">
        <v>2163</v>
      </c>
      <c r="M7" s="11" t="s">
        <v>2164</v>
      </c>
    </row>
    <row r="8" ht="15.0" customHeight="1">
      <c r="A8" s="9" t="s">
        <v>2165</v>
      </c>
      <c r="B8" s="9" t="s">
        <v>889</v>
      </c>
      <c r="C8" s="9" t="s">
        <v>890</v>
      </c>
      <c r="D8" s="9" t="s">
        <v>1409</v>
      </c>
      <c r="E8" s="9" t="s">
        <v>1655</v>
      </c>
      <c r="F8" s="9">
        <v>12.0</v>
      </c>
      <c r="G8" s="9" t="s">
        <v>2150</v>
      </c>
      <c r="H8" s="9" t="s">
        <v>2146</v>
      </c>
      <c r="I8" s="9" t="s">
        <v>355</v>
      </c>
      <c r="J8" s="9" t="s">
        <v>773</v>
      </c>
      <c r="K8" s="9" t="s">
        <v>1337</v>
      </c>
      <c r="L8" s="9" t="s">
        <v>2147</v>
      </c>
      <c r="M8" s="9" t="s">
        <v>2167</v>
      </c>
    </row>
    <row r="9">
      <c r="A9" s="3"/>
      <c r="B9" s="3"/>
      <c r="C9" s="3"/>
      <c r="D9" s="3"/>
      <c r="E9" s="3"/>
      <c r="F9" s="3"/>
      <c r="G9" s="3"/>
      <c r="H9" s="3"/>
      <c r="I9" s="3"/>
      <c r="J9" s="3"/>
      <c r="K9" s="3"/>
      <c r="L9" s="3"/>
      <c r="M9" s="3"/>
    </row>
    <row r="10" ht="27.75" customHeight="1">
      <c r="A10" s="13" t="s">
        <v>2168</v>
      </c>
      <c r="I10" s="3"/>
      <c r="J10" s="3"/>
      <c r="K10" s="3"/>
      <c r="L10" s="3"/>
      <c r="M10" s="3"/>
    </row>
    <row r="11">
      <c r="A11" s="3"/>
      <c r="B11" s="3"/>
      <c r="C11" s="3"/>
      <c r="D11" s="3"/>
      <c r="E11" s="3"/>
      <c r="F11" s="3"/>
      <c r="G11" s="3"/>
      <c r="H11" s="3"/>
      <c r="I11" s="3"/>
      <c r="J11" s="3"/>
      <c r="K11" s="3"/>
      <c r="L11" s="3"/>
      <c r="M11" s="3"/>
    </row>
    <row r="12">
      <c r="A12" s="3"/>
      <c r="B12" s="3"/>
      <c r="C12" s="3"/>
      <c r="D12" s="3"/>
      <c r="E12" s="3"/>
      <c r="F12" s="3"/>
      <c r="G12" s="3"/>
      <c r="H12" s="3"/>
      <c r="I12" s="3"/>
      <c r="J12" s="3"/>
      <c r="K12" s="3"/>
      <c r="L12" s="3"/>
      <c r="M12" s="3"/>
    </row>
    <row r="13">
      <c r="A13" s="3"/>
      <c r="B13" s="3"/>
      <c r="C13" s="3"/>
      <c r="D13" s="3"/>
      <c r="E13" s="3"/>
      <c r="F13" s="3"/>
      <c r="G13" s="3"/>
      <c r="H13" s="3"/>
      <c r="I13" s="3"/>
      <c r="J13" s="3"/>
      <c r="K13" s="3"/>
      <c r="L13" s="3"/>
      <c r="M13" s="3"/>
    </row>
    <row r="14">
      <c r="A14" s="3"/>
      <c r="B14" s="3"/>
      <c r="C14" s="3"/>
      <c r="D14" s="3"/>
      <c r="E14" s="3"/>
      <c r="F14" s="3"/>
      <c r="G14" s="3"/>
      <c r="H14" s="3"/>
      <c r="I14" s="3"/>
      <c r="J14" s="3"/>
      <c r="K14" s="3"/>
      <c r="L14" s="3"/>
      <c r="M14" s="3"/>
    </row>
    <row r="15">
      <c r="A15" s="3"/>
      <c r="B15" s="3"/>
      <c r="C15" s="3"/>
      <c r="D15" s="3"/>
      <c r="E15" s="3"/>
      <c r="F15" s="3"/>
      <c r="G15" s="3"/>
      <c r="H15" s="3"/>
      <c r="I15" s="3"/>
      <c r="J15" s="3"/>
      <c r="K15" s="3"/>
      <c r="L15" s="3"/>
      <c r="M15" s="3"/>
    </row>
    <row r="16">
      <c r="A16" s="3"/>
      <c r="B16" s="3"/>
      <c r="C16" s="3"/>
      <c r="D16" s="3"/>
      <c r="E16" s="3"/>
      <c r="F16" s="3"/>
      <c r="G16" s="3"/>
      <c r="H16" s="3"/>
      <c r="I16" s="3"/>
      <c r="J16" s="3"/>
      <c r="K16" s="3"/>
      <c r="L16" s="3"/>
      <c r="M16" s="3"/>
    </row>
    <row r="17">
      <c r="A17" s="3"/>
      <c r="B17" s="3"/>
      <c r="C17" s="3"/>
      <c r="D17" s="3"/>
      <c r="E17" s="3"/>
      <c r="F17" s="3"/>
      <c r="G17" s="3"/>
      <c r="H17" s="3"/>
      <c r="I17" s="3"/>
      <c r="J17" s="3"/>
      <c r="K17" s="3"/>
      <c r="L17" s="3"/>
      <c r="M17" s="3"/>
    </row>
    <row r="18">
      <c r="A18" s="3"/>
      <c r="B18" s="3"/>
      <c r="C18" s="3"/>
      <c r="D18" s="3"/>
      <c r="E18" s="3"/>
      <c r="F18" s="3"/>
      <c r="G18" s="3"/>
      <c r="H18" s="3"/>
      <c r="I18" s="3"/>
      <c r="J18" s="3"/>
      <c r="K18" s="3"/>
      <c r="L18" s="3"/>
      <c r="M18" s="3"/>
    </row>
    <row r="19">
      <c r="A19" s="3"/>
      <c r="B19" s="3"/>
      <c r="C19" s="3"/>
      <c r="D19" s="3"/>
      <c r="E19" s="3"/>
      <c r="F19" s="3"/>
      <c r="G19" s="3"/>
      <c r="H19" s="3"/>
      <c r="I19" s="3"/>
      <c r="J19" s="3"/>
      <c r="K19" s="3"/>
      <c r="L19" s="3"/>
      <c r="M19" s="3"/>
    </row>
    <row r="20">
      <c r="A20" s="3"/>
      <c r="B20" s="3"/>
      <c r="C20" s="3"/>
      <c r="D20" s="3"/>
      <c r="E20" s="3"/>
      <c r="F20" s="3"/>
      <c r="G20" s="3"/>
      <c r="H20" s="3"/>
      <c r="I20" s="3"/>
      <c r="J20" s="3"/>
      <c r="K20" s="3"/>
      <c r="L20" s="3"/>
      <c r="M20" s="3"/>
    </row>
    <row r="21" ht="15.75" customHeight="1">
      <c r="A21" s="3"/>
      <c r="B21" s="3"/>
      <c r="C21" s="3"/>
      <c r="D21" s="3"/>
      <c r="E21" s="3"/>
      <c r="F21" s="3"/>
      <c r="G21" s="3"/>
      <c r="H21" s="3"/>
      <c r="I21" s="3"/>
      <c r="J21" s="3"/>
      <c r="K21" s="3"/>
      <c r="L21" s="3"/>
      <c r="M21" s="3"/>
    </row>
    <row r="22" ht="15.75" customHeight="1">
      <c r="A22" s="3"/>
      <c r="B22" s="3"/>
      <c r="C22" s="3"/>
      <c r="D22" s="3"/>
      <c r="E22" s="3"/>
      <c r="F22" s="3"/>
      <c r="G22" s="3"/>
      <c r="H22" s="3"/>
      <c r="I22" s="3"/>
      <c r="J22" s="3"/>
      <c r="K22" s="3"/>
      <c r="L22" s="3"/>
      <c r="M22" s="3"/>
    </row>
    <row r="23" ht="15.75" customHeight="1">
      <c r="A23" s="3"/>
      <c r="B23" s="3"/>
      <c r="C23" s="3"/>
      <c r="D23" s="3"/>
      <c r="E23" s="3"/>
      <c r="F23" s="3"/>
      <c r="G23" s="3"/>
      <c r="H23" s="3"/>
      <c r="I23" s="3"/>
      <c r="J23" s="3"/>
      <c r="K23" s="3"/>
      <c r="L23" s="3"/>
      <c r="M23" s="3"/>
    </row>
    <row r="24" ht="15.75" customHeight="1">
      <c r="A24" s="3"/>
      <c r="B24" s="3"/>
      <c r="C24" s="3"/>
      <c r="D24" s="3"/>
      <c r="E24" s="3"/>
      <c r="F24" s="3"/>
      <c r="G24" s="3"/>
      <c r="H24" s="3"/>
      <c r="I24" s="3"/>
      <c r="J24" s="3"/>
      <c r="K24" s="3"/>
      <c r="L24" s="3"/>
      <c r="M24" s="3"/>
    </row>
    <row r="25" ht="15.75" customHeight="1">
      <c r="A25" s="3"/>
      <c r="B25" s="3"/>
      <c r="C25" s="3"/>
      <c r="D25" s="3"/>
      <c r="E25" s="3"/>
      <c r="F25" s="3"/>
      <c r="G25" s="3"/>
      <c r="H25" s="3"/>
      <c r="I25" s="3"/>
      <c r="J25" s="3"/>
      <c r="K25" s="3"/>
      <c r="L25" s="3"/>
      <c r="M25" s="3"/>
    </row>
    <row r="26" ht="15.75" customHeight="1">
      <c r="A26" s="3"/>
      <c r="B26" s="3"/>
      <c r="C26" s="3"/>
      <c r="D26" s="3"/>
      <c r="E26" s="3"/>
      <c r="F26" s="3"/>
      <c r="G26" s="3"/>
      <c r="H26" s="3"/>
      <c r="I26" s="3"/>
      <c r="J26" s="3"/>
      <c r="K26" s="3"/>
      <c r="L26" s="3"/>
      <c r="M26" s="3"/>
    </row>
    <row r="27" ht="15.75" customHeight="1">
      <c r="A27" s="3"/>
      <c r="B27" s="3"/>
      <c r="C27" s="3"/>
      <c r="D27" s="3"/>
      <c r="E27" s="3"/>
      <c r="F27" s="3"/>
      <c r="G27" s="3"/>
      <c r="H27" s="3"/>
      <c r="I27" s="3"/>
      <c r="J27" s="3"/>
      <c r="K27" s="3"/>
      <c r="L27" s="3"/>
      <c r="M27" s="3"/>
    </row>
    <row r="28" ht="15.75" customHeight="1">
      <c r="A28" s="3"/>
      <c r="B28" s="3"/>
      <c r="C28" s="3"/>
      <c r="D28" s="3"/>
      <c r="E28" s="3"/>
      <c r="F28" s="3"/>
      <c r="G28" s="3"/>
      <c r="H28" s="3"/>
      <c r="I28" s="3"/>
      <c r="J28" s="3"/>
      <c r="K28" s="3"/>
      <c r="L28" s="3"/>
      <c r="M28" s="3"/>
    </row>
    <row r="29" ht="15.75" customHeight="1">
      <c r="A29" s="3"/>
      <c r="B29" s="3"/>
      <c r="C29" s="3"/>
      <c r="D29" s="3"/>
      <c r="E29" s="3"/>
      <c r="F29" s="3"/>
      <c r="G29" s="3"/>
      <c r="H29" s="3"/>
      <c r="I29" s="3"/>
      <c r="J29" s="3"/>
      <c r="K29" s="3"/>
      <c r="L29" s="3"/>
      <c r="M29" s="3"/>
    </row>
    <row r="30" ht="15.75" customHeight="1">
      <c r="A30" s="3"/>
      <c r="B30" s="3"/>
      <c r="C30" s="3"/>
      <c r="D30" s="3"/>
      <c r="E30" s="3"/>
      <c r="F30" s="3"/>
      <c r="G30" s="3"/>
      <c r="H30" s="3"/>
      <c r="I30" s="3"/>
      <c r="J30" s="3"/>
      <c r="K30" s="3"/>
      <c r="L30" s="3"/>
      <c r="M30" s="3"/>
    </row>
    <row r="31" ht="15.75" customHeight="1">
      <c r="A31" s="3"/>
      <c r="B31" s="3"/>
      <c r="C31" s="3"/>
      <c r="D31" s="3"/>
      <c r="E31" s="3"/>
      <c r="F31" s="3"/>
      <c r="G31" s="3"/>
      <c r="H31" s="3"/>
      <c r="I31" s="3"/>
      <c r="J31" s="3"/>
      <c r="K31" s="3"/>
      <c r="L31" s="3"/>
      <c r="M31" s="3"/>
    </row>
    <row r="32" ht="15.75" customHeight="1">
      <c r="A32" s="3"/>
      <c r="B32" s="3"/>
      <c r="C32" s="3"/>
      <c r="D32" s="3"/>
      <c r="E32" s="3"/>
      <c r="F32" s="3"/>
      <c r="G32" s="3"/>
      <c r="H32" s="3"/>
      <c r="I32" s="3"/>
      <c r="J32" s="3"/>
      <c r="K32" s="3"/>
      <c r="L32" s="3"/>
      <c r="M32" s="3"/>
    </row>
    <row r="33" ht="15.75" customHeight="1">
      <c r="A33" s="3"/>
      <c r="B33" s="3"/>
      <c r="C33" s="3"/>
      <c r="D33" s="3"/>
      <c r="E33" s="3"/>
      <c r="F33" s="3"/>
      <c r="G33" s="3"/>
      <c r="H33" s="3"/>
      <c r="I33" s="3"/>
      <c r="J33" s="3"/>
      <c r="K33" s="3"/>
      <c r="L33" s="3"/>
      <c r="M33" s="3"/>
    </row>
    <row r="34" ht="15.75" customHeight="1">
      <c r="A34" s="3"/>
      <c r="B34" s="3"/>
      <c r="C34" s="3"/>
      <c r="D34" s="3"/>
      <c r="E34" s="3"/>
      <c r="F34" s="3"/>
      <c r="G34" s="3"/>
      <c r="H34" s="3"/>
      <c r="I34" s="3"/>
      <c r="J34" s="3"/>
      <c r="K34" s="3"/>
      <c r="L34" s="3"/>
      <c r="M34" s="3"/>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8"/>
  <mergeCells count="1">
    <mergeCell ref="A10:H10"/>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4.0"/>
    <col customWidth="1" min="3" max="3" width="22.0"/>
    <col customWidth="1" min="4" max="4" width="24.0"/>
    <col customWidth="1" min="5" max="6" width="14.0"/>
    <col customWidth="1" min="7" max="7" width="15.0"/>
    <col customWidth="1" min="8" max="9" width="16.0"/>
    <col customWidth="1" min="10" max="10" width="26.0"/>
    <col customWidth="1" min="11" max="12" width="13.0"/>
    <col customWidth="1" min="13" max="13" width="38.0"/>
    <col customWidth="1" min="14" max="14" width="62.0"/>
    <col customWidth="1" min="15" max="15" width="12.0"/>
    <col customWidth="1" min="16" max="16" width="15.0"/>
    <col customWidth="1" min="17" max="17" width="19.0"/>
    <col customWidth="1" min="18" max="18" width="15.0"/>
    <col customWidth="1" min="19" max="26" width="8.71"/>
  </cols>
  <sheetData>
    <row r="1" ht="30.0" customHeight="1">
      <c r="A1" s="2" t="s">
        <v>2232</v>
      </c>
      <c r="B1" s="2" t="s">
        <v>608</v>
      </c>
      <c r="C1" s="2" t="s">
        <v>701</v>
      </c>
      <c r="D1" s="2" t="s">
        <v>22</v>
      </c>
      <c r="E1" s="2" t="s">
        <v>2233</v>
      </c>
      <c r="F1" s="2" t="s">
        <v>2234</v>
      </c>
      <c r="G1" s="2" t="s">
        <v>2235</v>
      </c>
      <c r="H1" s="2" t="s">
        <v>2236</v>
      </c>
      <c r="I1" s="2" t="s">
        <v>2237</v>
      </c>
      <c r="J1" s="2" t="s">
        <v>27</v>
      </c>
      <c r="K1" s="2" t="s">
        <v>2239</v>
      </c>
      <c r="L1" s="2" t="s">
        <v>2241</v>
      </c>
      <c r="M1" s="2" t="s">
        <v>2141</v>
      </c>
      <c r="N1" s="2" t="s">
        <v>2243</v>
      </c>
      <c r="O1" s="2" t="s">
        <v>705</v>
      </c>
      <c r="P1" s="2" t="s">
        <v>2248</v>
      </c>
      <c r="Q1" s="2" t="s">
        <v>2250</v>
      </c>
      <c r="R1" s="2" t="s">
        <v>2251</v>
      </c>
    </row>
    <row r="2" ht="15.0" customHeight="1">
      <c r="A2" s="9" t="s">
        <v>2252</v>
      </c>
      <c r="B2" s="9" t="s">
        <v>992</v>
      </c>
      <c r="C2" s="9" t="s">
        <v>993</v>
      </c>
      <c r="D2" s="9" t="s">
        <v>2256</v>
      </c>
      <c r="E2" s="17">
        <v>84000.0</v>
      </c>
      <c r="F2" s="9" t="s">
        <v>2259</v>
      </c>
      <c r="G2" s="9">
        <v>24.0</v>
      </c>
      <c r="H2" s="17">
        <v>3500.0</v>
      </c>
      <c r="I2" s="17">
        <v>52500.0</v>
      </c>
      <c r="J2" s="9" t="s">
        <v>53</v>
      </c>
      <c r="K2" s="9" t="s">
        <v>657</v>
      </c>
      <c r="L2" s="9" t="s">
        <v>124</v>
      </c>
      <c r="M2" s="9" t="s">
        <v>2261</v>
      </c>
      <c r="N2" s="9" t="s">
        <v>2262</v>
      </c>
      <c r="O2" s="17">
        <f t="array" ref="O2">IFERROR(INDEX('13_Salary_Structure'!$E:$E,MATCH($B2,'13_Salary_Structure'!$A:$A,0)),"")</f>
        <v>21750</v>
      </c>
      <c r="P2" s="9">
        <v>4.0</v>
      </c>
      <c r="Q2" s="17">
        <f t="shared" ref="Q2:Q8" si="1">IF($O2="","",$O2*$P2)</f>
        <v>87000</v>
      </c>
      <c r="R2" s="9" t="str">
        <f t="shared" ref="R2:R8" si="2">IF(OR($O2="",$E2=""),"",IF($E2&lt;=$Q2,"Yes","No — override required"))</f>
        <v>Yes</v>
      </c>
    </row>
    <row r="3" ht="15.0" customHeight="1">
      <c r="A3" s="11" t="s">
        <v>2258</v>
      </c>
      <c r="B3" s="11" t="s">
        <v>1082</v>
      </c>
      <c r="C3" s="11" t="s">
        <v>1083</v>
      </c>
      <c r="D3" s="11" t="s">
        <v>2274</v>
      </c>
      <c r="E3" s="19">
        <v>228000.0</v>
      </c>
      <c r="F3" s="11" t="s">
        <v>2275</v>
      </c>
      <c r="G3" s="11">
        <v>36.0</v>
      </c>
      <c r="H3" s="19">
        <v>6340.0</v>
      </c>
      <c r="I3" s="19">
        <v>177520.0</v>
      </c>
      <c r="J3" s="11" t="s">
        <v>53</v>
      </c>
      <c r="K3" s="11" t="s">
        <v>657</v>
      </c>
      <c r="L3" s="11" t="s">
        <v>124</v>
      </c>
      <c r="M3" s="11" t="s">
        <v>2277</v>
      </c>
      <c r="N3" s="11" t="s">
        <v>2278</v>
      </c>
      <c r="O3" s="19">
        <f t="array" ref="O3">IFERROR(INDEX('13_Salary_Structure'!$E:$E,MATCH($B3,'13_Salary_Structure'!$A:$A,0)),"")</f>
        <v>39000</v>
      </c>
      <c r="P3" s="11">
        <v>6.0</v>
      </c>
      <c r="Q3" s="19">
        <f t="shared" si="1"/>
        <v>234000</v>
      </c>
      <c r="R3" s="11" t="str">
        <f t="shared" si="2"/>
        <v>Yes</v>
      </c>
    </row>
    <row r="4" ht="15.0" customHeight="1">
      <c r="A4" s="9" t="s">
        <v>2265</v>
      </c>
      <c r="B4" s="9" t="s">
        <v>1037</v>
      </c>
      <c r="C4" s="9" t="s">
        <v>1038</v>
      </c>
      <c r="D4" s="9" t="s">
        <v>2256</v>
      </c>
      <c r="E4" s="17">
        <v>144000.0</v>
      </c>
      <c r="F4" s="9" t="s">
        <v>2279</v>
      </c>
      <c r="G4" s="9">
        <v>24.0</v>
      </c>
      <c r="H4" s="17">
        <v>6000.0</v>
      </c>
      <c r="I4" s="17">
        <v>0.0</v>
      </c>
      <c r="J4" s="9" t="s">
        <v>2280</v>
      </c>
      <c r="K4" s="9" t="s">
        <v>657</v>
      </c>
      <c r="L4" s="9" t="s">
        <v>124</v>
      </c>
      <c r="M4" s="9" t="s">
        <v>2261</v>
      </c>
      <c r="N4" s="9" t="s">
        <v>2281</v>
      </c>
      <c r="O4" s="17">
        <f t="array" ref="O4">IFERROR(INDEX('13_Salary_Structure'!$E:$E,MATCH($B4,'13_Salary_Structure'!$A:$A,0)),"")</f>
        <v>37500</v>
      </c>
      <c r="P4" s="9">
        <v>4.0</v>
      </c>
      <c r="Q4" s="17">
        <f t="shared" si="1"/>
        <v>150000</v>
      </c>
      <c r="R4" s="9" t="str">
        <f t="shared" si="2"/>
        <v>Yes</v>
      </c>
    </row>
    <row r="5" ht="21.75" customHeight="1">
      <c r="A5" s="11" t="s">
        <v>2270</v>
      </c>
      <c r="B5" s="11" t="s">
        <v>811</v>
      </c>
      <c r="C5" s="11" t="s">
        <v>812</v>
      </c>
      <c r="D5" s="11" t="s">
        <v>2283</v>
      </c>
      <c r="E5" s="19">
        <v>150000.0</v>
      </c>
      <c r="F5" s="11" t="s">
        <v>2284</v>
      </c>
      <c r="G5" s="11">
        <v>36.0</v>
      </c>
      <c r="H5" s="19">
        <v>4170.0</v>
      </c>
      <c r="I5" s="19">
        <v>116760.0</v>
      </c>
      <c r="J5" s="11" t="s">
        <v>53</v>
      </c>
      <c r="K5" s="11" t="s">
        <v>639</v>
      </c>
      <c r="L5" s="11" t="s">
        <v>164</v>
      </c>
      <c r="M5" s="11" t="s">
        <v>2285</v>
      </c>
      <c r="N5" s="11" t="s">
        <v>2286</v>
      </c>
      <c r="O5" s="19">
        <f t="array" ref="O5">IFERROR(INDEX('13_Salary_Structure'!$E:$E,MATCH($B5,'13_Salary_Structure'!$A:$A,0)),"")</f>
        <v>21500</v>
      </c>
      <c r="P5" s="11">
        <v>4.0</v>
      </c>
      <c r="Q5" s="19">
        <f t="shared" si="1"/>
        <v>86000</v>
      </c>
      <c r="R5" s="11" t="str">
        <f t="shared" si="2"/>
        <v>No — override required</v>
      </c>
    </row>
    <row r="6" ht="21.75" customHeight="1">
      <c r="A6" s="9" t="s">
        <v>2288</v>
      </c>
      <c r="B6" s="9" t="s">
        <v>967</v>
      </c>
      <c r="C6" s="9" t="s">
        <v>968</v>
      </c>
      <c r="D6" s="9" t="s">
        <v>2256</v>
      </c>
      <c r="E6" s="17">
        <v>120000.0</v>
      </c>
      <c r="F6" s="9" t="s">
        <v>1524</v>
      </c>
      <c r="G6" s="9"/>
      <c r="H6" s="17"/>
      <c r="I6" s="17"/>
      <c r="J6" s="9" t="s">
        <v>2289</v>
      </c>
      <c r="K6" s="9" t="s">
        <v>657</v>
      </c>
      <c r="L6" s="9" t="s">
        <v>124</v>
      </c>
      <c r="M6" s="9" t="s">
        <v>110</v>
      </c>
      <c r="N6" s="9" t="s">
        <v>2290</v>
      </c>
      <c r="O6" s="17">
        <f t="array" ref="O6">IFERROR(INDEX('13_Salary_Structure'!$E:$E,MATCH($B6,'13_Salary_Structure'!$A:$A,0)),"")</f>
        <v>38750</v>
      </c>
      <c r="P6" s="9">
        <v>4.0</v>
      </c>
      <c r="Q6" s="17">
        <f t="shared" si="1"/>
        <v>155000</v>
      </c>
      <c r="R6" s="9" t="str">
        <f t="shared" si="2"/>
        <v>Yes</v>
      </c>
    </row>
    <row r="7" ht="15.0" customHeight="1">
      <c r="A7" s="11" t="s">
        <v>2291</v>
      </c>
      <c r="B7" s="11" t="s">
        <v>992</v>
      </c>
      <c r="C7" s="11" t="s">
        <v>993</v>
      </c>
      <c r="D7" s="11" t="s">
        <v>2292</v>
      </c>
      <c r="E7" s="19">
        <v>40000.0</v>
      </c>
      <c r="F7" s="11" t="s">
        <v>1355</v>
      </c>
      <c r="G7" s="11"/>
      <c r="H7" s="19"/>
      <c r="I7" s="19"/>
      <c r="J7" s="11" t="s">
        <v>2289</v>
      </c>
      <c r="K7" s="11" t="s">
        <v>657</v>
      </c>
      <c r="L7" s="11" t="s">
        <v>124</v>
      </c>
      <c r="M7" s="11" t="s">
        <v>110</v>
      </c>
      <c r="N7" s="11" t="s">
        <v>2293</v>
      </c>
      <c r="O7" s="19">
        <f t="array" ref="O7">IFERROR(INDEX('13_Salary_Structure'!$E:$E,MATCH($B7,'13_Salary_Structure'!$A:$A,0)),"")</f>
        <v>21750</v>
      </c>
      <c r="P7" s="11">
        <v>4.0</v>
      </c>
      <c r="Q7" s="19">
        <f t="shared" si="1"/>
        <v>87000</v>
      </c>
      <c r="R7" s="11" t="str">
        <f t="shared" si="2"/>
        <v>Yes</v>
      </c>
    </row>
    <row r="8" ht="15.0" customHeight="1">
      <c r="A8" s="9" t="s">
        <v>2295</v>
      </c>
      <c r="B8" s="9" t="s">
        <v>1037</v>
      </c>
      <c r="C8" s="9" t="s">
        <v>1038</v>
      </c>
      <c r="D8" s="9" t="s">
        <v>2256</v>
      </c>
      <c r="E8" s="17">
        <v>140000.0</v>
      </c>
      <c r="F8" s="9" t="s">
        <v>1545</v>
      </c>
      <c r="G8" s="9"/>
      <c r="H8" s="17"/>
      <c r="I8" s="17"/>
      <c r="J8" s="9" t="s">
        <v>2296</v>
      </c>
      <c r="K8" s="9" t="s">
        <v>657</v>
      </c>
      <c r="L8" s="9" t="s">
        <v>124</v>
      </c>
      <c r="M8" s="9" t="s">
        <v>2261</v>
      </c>
      <c r="N8" s="9" t="s">
        <v>2297</v>
      </c>
      <c r="O8" s="17">
        <f t="array" ref="O8">IFERROR(INDEX('13_Salary_Structure'!$E:$E,MATCH($B8,'13_Salary_Structure'!$A:$A,0)),"")</f>
        <v>37500</v>
      </c>
      <c r="P8" s="9">
        <v>4.0</v>
      </c>
      <c r="Q8" s="17">
        <f t="shared" si="1"/>
        <v>150000</v>
      </c>
      <c r="R8" s="9" t="str">
        <f t="shared" si="2"/>
        <v>Yes</v>
      </c>
    </row>
    <row r="9">
      <c r="A9" s="3"/>
      <c r="B9" s="3"/>
      <c r="C9" s="3"/>
      <c r="D9" s="3"/>
      <c r="E9" s="3"/>
      <c r="F9" s="3"/>
      <c r="G9" s="3"/>
      <c r="H9" s="3"/>
      <c r="I9" s="3"/>
      <c r="J9" s="3"/>
      <c r="K9" s="3"/>
      <c r="L9" s="3"/>
      <c r="M9" s="3"/>
      <c r="N9" s="3"/>
      <c r="O9" s="3"/>
      <c r="P9" s="3"/>
      <c r="Q9" s="3"/>
      <c r="R9" s="3"/>
    </row>
    <row r="10" ht="27.75" customHeight="1">
      <c r="A10" s="13" t="s">
        <v>2298</v>
      </c>
      <c r="I10" s="3"/>
      <c r="J10" s="3"/>
      <c r="K10" s="3"/>
      <c r="L10" s="3"/>
      <c r="M10" s="3"/>
      <c r="N10" s="3"/>
      <c r="O10" s="3"/>
      <c r="P10" s="3"/>
      <c r="Q10" s="3"/>
      <c r="R10" s="3"/>
    </row>
    <row r="11">
      <c r="A11" s="3"/>
      <c r="B11" s="3"/>
      <c r="C11" s="3"/>
      <c r="D11" s="3"/>
      <c r="E11" s="3"/>
      <c r="F11" s="3"/>
      <c r="G11" s="3"/>
      <c r="H11" s="3"/>
      <c r="I11" s="3"/>
      <c r="J11" s="3"/>
      <c r="K11" s="3"/>
      <c r="L11" s="3"/>
      <c r="M11" s="3"/>
      <c r="N11" s="3"/>
      <c r="O11" s="3"/>
      <c r="P11" s="3"/>
      <c r="Q11" s="3"/>
      <c r="R11" s="3"/>
    </row>
    <row r="12">
      <c r="A12" s="3"/>
      <c r="B12" s="3"/>
      <c r="C12" s="3"/>
      <c r="D12" s="3"/>
      <c r="E12" s="3"/>
      <c r="F12" s="3"/>
      <c r="G12" s="3"/>
      <c r="H12" s="3"/>
      <c r="I12" s="3"/>
      <c r="J12" s="3"/>
      <c r="K12" s="3"/>
      <c r="L12" s="3"/>
      <c r="M12" s="3"/>
      <c r="N12" s="3"/>
      <c r="O12" s="3"/>
      <c r="P12" s="3"/>
      <c r="Q12" s="3"/>
      <c r="R12" s="3"/>
    </row>
    <row r="13">
      <c r="A13" s="3"/>
      <c r="B13" s="3"/>
      <c r="C13" s="3"/>
      <c r="D13" s="3"/>
      <c r="E13" s="3"/>
      <c r="F13" s="3"/>
      <c r="G13" s="3"/>
      <c r="H13" s="3"/>
      <c r="I13" s="3"/>
      <c r="J13" s="3"/>
      <c r="K13" s="3"/>
      <c r="L13" s="3"/>
      <c r="M13" s="3"/>
      <c r="N13" s="3"/>
      <c r="O13" s="3"/>
      <c r="P13" s="3"/>
      <c r="Q13" s="3"/>
      <c r="R13" s="3"/>
    </row>
    <row r="14">
      <c r="A14" s="3"/>
      <c r="B14" s="3"/>
      <c r="C14" s="3"/>
      <c r="D14" s="3"/>
      <c r="E14" s="3"/>
      <c r="F14" s="3"/>
      <c r="G14" s="3"/>
      <c r="H14" s="3"/>
      <c r="I14" s="3"/>
      <c r="J14" s="3"/>
      <c r="K14" s="3"/>
      <c r="L14" s="3"/>
      <c r="M14" s="3"/>
      <c r="N14" s="3"/>
      <c r="O14" s="3"/>
      <c r="P14" s="3"/>
      <c r="Q14" s="3"/>
      <c r="R14" s="3"/>
    </row>
    <row r="15">
      <c r="A15" s="3"/>
      <c r="B15" s="3"/>
      <c r="C15" s="3"/>
      <c r="D15" s="3"/>
      <c r="E15" s="3"/>
      <c r="F15" s="3"/>
      <c r="G15" s="3"/>
      <c r="H15" s="3"/>
      <c r="I15" s="3"/>
      <c r="J15" s="3"/>
      <c r="K15" s="3"/>
      <c r="L15" s="3"/>
      <c r="M15" s="3"/>
      <c r="N15" s="3"/>
      <c r="O15" s="3"/>
      <c r="P15" s="3"/>
      <c r="Q15" s="3"/>
      <c r="R15" s="3"/>
    </row>
    <row r="16">
      <c r="A16" s="3"/>
      <c r="B16" s="3"/>
      <c r="C16" s="3"/>
      <c r="D16" s="3"/>
      <c r="E16" s="3"/>
      <c r="F16" s="3"/>
      <c r="G16" s="3"/>
      <c r="H16" s="3"/>
      <c r="I16" s="3"/>
      <c r="J16" s="3"/>
      <c r="K16" s="3"/>
      <c r="L16" s="3"/>
      <c r="M16" s="3"/>
      <c r="N16" s="3"/>
      <c r="O16" s="3"/>
      <c r="P16" s="3"/>
      <c r="Q16" s="3"/>
      <c r="R16" s="3"/>
    </row>
    <row r="17">
      <c r="A17" s="3"/>
      <c r="B17" s="3"/>
      <c r="C17" s="3"/>
      <c r="D17" s="3"/>
      <c r="E17" s="3"/>
      <c r="F17" s="3"/>
      <c r="G17" s="3"/>
      <c r="H17" s="3"/>
      <c r="I17" s="3"/>
      <c r="J17" s="3"/>
      <c r="K17" s="3"/>
      <c r="L17" s="3"/>
      <c r="M17" s="3"/>
      <c r="N17" s="3"/>
      <c r="O17" s="3"/>
      <c r="P17" s="3"/>
      <c r="Q17" s="3"/>
      <c r="R17" s="3"/>
    </row>
    <row r="18">
      <c r="A18" s="3"/>
      <c r="B18" s="3"/>
      <c r="C18" s="3"/>
      <c r="D18" s="3"/>
      <c r="E18" s="3"/>
      <c r="F18" s="3"/>
      <c r="G18" s="3"/>
      <c r="H18" s="3"/>
      <c r="I18" s="3"/>
      <c r="J18" s="3"/>
      <c r="K18" s="3"/>
      <c r="L18" s="3"/>
      <c r="M18" s="3"/>
      <c r="N18" s="3"/>
      <c r="O18" s="3"/>
      <c r="P18" s="3"/>
      <c r="Q18" s="3"/>
      <c r="R18" s="3"/>
    </row>
    <row r="19">
      <c r="A19" s="3"/>
      <c r="B19" s="3"/>
      <c r="C19" s="3"/>
      <c r="D19" s="3"/>
      <c r="E19" s="3"/>
      <c r="F19" s="3"/>
      <c r="G19" s="3"/>
      <c r="H19" s="3"/>
      <c r="I19" s="3"/>
      <c r="J19" s="3"/>
      <c r="K19" s="3"/>
      <c r="L19" s="3"/>
      <c r="M19" s="3"/>
      <c r="N19" s="3"/>
      <c r="O19" s="3"/>
      <c r="P19" s="3"/>
      <c r="Q19" s="3"/>
      <c r="R19" s="3"/>
    </row>
    <row r="20">
      <c r="A20" s="3"/>
      <c r="B20" s="3"/>
      <c r="C20" s="3"/>
      <c r="D20" s="3"/>
      <c r="E20" s="3"/>
      <c r="F20" s="3"/>
      <c r="G20" s="3"/>
      <c r="H20" s="3"/>
      <c r="I20" s="3"/>
      <c r="J20" s="3"/>
      <c r="K20" s="3"/>
      <c r="L20" s="3"/>
      <c r="M20" s="3"/>
      <c r="N20" s="3"/>
      <c r="O20" s="3"/>
      <c r="P20" s="3"/>
      <c r="Q20" s="3"/>
      <c r="R20" s="3"/>
    </row>
    <row r="21" ht="15.75" customHeight="1">
      <c r="A21" s="3"/>
      <c r="B21" s="3"/>
      <c r="C21" s="3"/>
      <c r="D21" s="3"/>
      <c r="E21" s="3"/>
      <c r="F21" s="3"/>
      <c r="G21" s="3"/>
      <c r="H21" s="3"/>
      <c r="I21" s="3"/>
      <c r="J21" s="3"/>
      <c r="K21" s="3"/>
      <c r="L21" s="3"/>
      <c r="M21" s="3"/>
      <c r="N21" s="3"/>
      <c r="O21" s="3"/>
      <c r="P21" s="3"/>
      <c r="Q21" s="3"/>
      <c r="R21" s="3"/>
    </row>
    <row r="22" ht="15.75" customHeight="1">
      <c r="A22" s="3"/>
      <c r="B22" s="3"/>
      <c r="C22" s="3"/>
      <c r="D22" s="3"/>
      <c r="E22" s="3"/>
      <c r="F22" s="3"/>
      <c r="G22" s="3"/>
      <c r="H22" s="3"/>
      <c r="I22" s="3"/>
      <c r="J22" s="3"/>
      <c r="K22" s="3"/>
      <c r="L22" s="3"/>
      <c r="M22" s="3"/>
      <c r="N22" s="3"/>
      <c r="O22" s="3"/>
      <c r="P22" s="3"/>
      <c r="Q22" s="3"/>
      <c r="R22" s="3"/>
    </row>
    <row r="23" ht="15.75" customHeight="1">
      <c r="A23" s="3"/>
      <c r="B23" s="3"/>
      <c r="C23" s="3"/>
      <c r="D23" s="3"/>
      <c r="E23" s="3"/>
      <c r="F23" s="3"/>
      <c r="G23" s="3"/>
      <c r="H23" s="3"/>
      <c r="I23" s="3"/>
      <c r="J23" s="3"/>
      <c r="K23" s="3"/>
      <c r="L23" s="3"/>
      <c r="M23" s="3"/>
      <c r="N23" s="3"/>
      <c r="O23" s="3"/>
      <c r="P23" s="3"/>
      <c r="Q23" s="3"/>
      <c r="R23" s="3"/>
    </row>
    <row r="24" ht="15.75" customHeight="1">
      <c r="A24" s="3"/>
      <c r="B24" s="3"/>
      <c r="C24" s="3"/>
      <c r="D24" s="3"/>
      <c r="E24" s="3"/>
      <c r="F24" s="3"/>
      <c r="G24" s="3"/>
      <c r="H24" s="3"/>
      <c r="I24" s="3"/>
      <c r="J24" s="3"/>
      <c r="K24" s="3"/>
      <c r="L24" s="3"/>
      <c r="M24" s="3"/>
      <c r="N24" s="3"/>
      <c r="O24" s="3"/>
      <c r="P24" s="3"/>
      <c r="Q24" s="3"/>
      <c r="R24" s="3"/>
    </row>
    <row r="25" ht="15.75" customHeight="1">
      <c r="A25" s="3"/>
      <c r="B25" s="3"/>
      <c r="C25" s="3"/>
      <c r="D25" s="3"/>
      <c r="E25" s="3"/>
      <c r="F25" s="3"/>
      <c r="G25" s="3"/>
      <c r="H25" s="3"/>
      <c r="I25" s="3"/>
      <c r="J25" s="3"/>
      <c r="K25" s="3"/>
      <c r="L25" s="3"/>
      <c r="M25" s="3"/>
      <c r="N25" s="3"/>
      <c r="O25" s="3"/>
      <c r="P25" s="3"/>
      <c r="Q25" s="3"/>
      <c r="R25" s="3"/>
    </row>
    <row r="26" ht="15.75" customHeight="1">
      <c r="A26" s="3"/>
      <c r="B26" s="3"/>
      <c r="C26" s="3"/>
      <c r="D26" s="3"/>
      <c r="E26" s="3"/>
      <c r="F26" s="3"/>
      <c r="G26" s="3"/>
      <c r="H26" s="3"/>
      <c r="I26" s="3"/>
      <c r="J26" s="3"/>
      <c r="K26" s="3"/>
      <c r="L26" s="3"/>
      <c r="M26" s="3"/>
      <c r="N26" s="3"/>
      <c r="O26" s="3"/>
      <c r="P26" s="3"/>
      <c r="Q26" s="3"/>
      <c r="R26" s="3"/>
    </row>
    <row r="27" ht="15.75" customHeight="1">
      <c r="A27" s="3"/>
      <c r="B27" s="3"/>
      <c r="C27" s="3"/>
      <c r="D27" s="3"/>
      <c r="E27" s="3"/>
      <c r="F27" s="3"/>
      <c r="G27" s="3"/>
      <c r="H27" s="3"/>
      <c r="I27" s="3"/>
      <c r="J27" s="3"/>
      <c r="K27" s="3"/>
      <c r="L27" s="3"/>
      <c r="M27" s="3"/>
      <c r="N27" s="3"/>
      <c r="O27" s="3"/>
      <c r="P27" s="3"/>
      <c r="Q27" s="3"/>
      <c r="R27" s="3"/>
    </row>
    <row r="28" ht="15.75" customHeight="1">
      <c r="A28" s="3"/>
      <c r="B28" s="3"/>
      <c r="C28" s="3"/>
      <c r="D28" s="3"/>
      <c r="E28" s="3"/>
      <c r="F28" s="3"/>
      <c r="G28" s="3"/>
      <c r="H28" s="3"/>
      <c r="I28" s="3"/>
      <c r="J28" s="3"/>
      <c r="K28" s="3"/>
      <c r="L28" s="3"/>
      <c r="M28" s="3"/>
      <c r="N28" s="3"/>
      <c r="O28" s="3"/>
      <c r="P28" s="3"/>
      <c r="Q28" s="3"/>
      <c r="R28" s="3"/>
    </row>
    <row r="29" ht="15.75" customHeight="1">
      <c r="A29" s="3"/>
      <c r="B29" s="3"/>
      <c r="C29" s="3"/>
      <c r="D29" s="3"/>
      <c r="E29" s="3"/>
      <c r="F29" s="3"/>
      <c r="G29" s="3"/>
      <c r="H29" s="3"/>
      <c r="I29" s="3"/>
      <c r="J29" s="3"/>
      <c r="K29" s="3"/>
      <c r="L29" s="3"/>
      <c r="M29" s="3"/>
      <c r="N29" s="3"/>
      <c r="O29" s="3"/>
      <c r="P29" s="3"/>
      <c r="Q29" s="3"/>
      <c r="R29" s="3"/>
    </row>
    <row r="30" ht="15.75" customHeight="1">
      <c r="A30" s="3"/>
      <c r="B30" s="3"/>
      <c r="C30" s="3"/>
      <c r="D30" s="3"/>
      <c r="E30" s="3"/>
      <c r="F30" s="3"/>
      <c r="G30" s="3"/>
      <c r="H30" s="3"/>
      <c r="I30" s="3"/>
      <c r="J30" s="3"/>
      <c r="K30" s="3"/>
      <c r="L30" s="3"/>
      <c r="M30" s="3"/>
      <c r="N30" s="3"/>
      <c r="O30" s="3"/>
      <c r="P30" s="3"/>
      <c r="Q30" s="3"/>
      <c r="R30" s="3"/>
    </row>
    <row r="31" ht="15.75" customHeight="1">
      <c r="A31" s="3"/>
      <c r="B31" s="3"/>
      <c r="C31" s="3"/>
      <c r="D31" s="3"/>
      <c r="E31" s="3"/>
      <c r="F31" s="3"/>
      <c r="G31" s="3"/>
      <c r="H31" s="3"/>
      <c r="I31" s="3"/>
      <c r="J31" s="3"/>
      <c r="K31" s="3"/>
      <c r="L31" s="3"/>
      <c r="M31" s="3"/>
      <c r="N31" s="3"/>
      <c r="O31" s="3"/>
      <c r="P31" s="3"/>
      <c r="Q31" s="3"/>
      <c r="R31" s="3"/>
    </row>
    <row r="32" ht="15.75" customHeight="1">
      <c r="A32" s="3"/>
      <c r="B32" s="3"/>
      <c r="C32" s="3"/>
      <c r="D32" s="3"/>
      <c r="E32" s="3"/>
      <c r="F32" s="3"/>
      <c r="G32" s="3"/>
      <c r="H32" s="3"/>
      <c r="I32" s="3"/>
      <c r="J32" s="3"/>
      <c r="K32" s="3"/>
      <c r="L32" s="3"/>
      <c r="M32" s="3"/>
      <c r="N32" s="3"/>
      <c r="O32" s="3"/>
      <c r="P32" s="3"/>
      <c r="Q32" s="3"/>
      <c r="R32" s="3"/>
    </row>
    <row r="33" ht="15.75" customHeight="1">
      <c r="A33" s="3"/>
      <c r="B33" s="3"/>
      <c r="C33" s="3"/>
      <c r="D33" s="3"/>
      <c r="E33" s="3"/>
      <c r="F33" s="3"/>
      <c r="G33" s="3"/>
      <c r="H33" s="3"/>
      <c r="I33" s="3"/>
      <c r="J33" s="3"/>
      <c r="K33" s="3"/>
      <c r="L33" s="3"/>
      <c r="M33" s="3"/>
      <c r="N33" s="3"/>
      <c r="O33" s="3"/>
      <c r="P33" s="3"/>
      <c r="Q33" s="3"/>
      <c r="R33" s="3"/>
    </row>
    <row r="34" ht="15.75" customHeight="1">
      <c r="A34" s="3"/>
      <c r="B34" s="3"/>
      <c r="C34" s="3"/>
      <c r="D34" s="3"/>
      <c r="E34" s="3"/>
      <c r="F34" s="3"/>
      <c r="G34" s="3"/>
      <c r="H34" s="3"/>
      <c r="I34" s="3"/>
      <c r="J34" s="3"/>
      <c r="K34" s="3"/>
      <c r="L34" s="3"/>
      <c r="M34" s="3"/>
      <c r="N34" s="3"/>
      <c r="O34" s="3"/>
      <c r="P34" s="3"/>
      <c r="Q34" s="3"/>
      <c r="R34" s="3"/>
    </row>
    <row r="35" ht="15.75" customHeight="1">
      <c r="A35" s="3"/>
      <c r="B35" s="3"/>
      <c r="C35" s="3"/>
      <c r="D35" s="3"/>
      <c r="E35" s="3"/>
      <c r="F35" s="3"/>
      <c r="G35" s="3"/>
      <c r="H35" s="3"/>
      <c r="I35" s="3"/>
      <c r="J35" s="3"/>
      <c r="K35" s="3"/>
      <c r="L35" s="3"/>
      <c r="M35" s="3"/>
      <c r="N35" s="3"/>
      <c r="O35" s="3"/>
      <c r="P35" s="3"/>
      <c r="Q35" s="3"/>
      <c r="R35" s="3"/>
    </row>
    <row r="36" ht="15.75" customHeight="1">
      <c r="A36" s="3"/>
      <c r="B36" s="3"/>
      <c r="C36" s="3"/>
      <c r="D36" s="3"/>
      <c r="E36" s="3"/>
      <c r="F36" s="3"/>
      <c r="G36" s="3"/>
      <c r="H36" s="3"/>
      <c r="I36" s="3"/>
      <c r="J36" s="3"/>
      <c r="K36" s="3"/>
      <c r="L36" s="3"/>
      <c r="M36" s="3"/>
      <c r="N36" s="3"/>
      <c r="O36" s="3"/>
      <c r="P36" s="3"/>
      <c r="Q36" s="3"/>
      <c r="R36" s="3"/>
    </row>
    <row r="37" ht="15.75" customHeight="1">
      <c r="A37" s="3"/>
      <c r="B37" s="3"/>
      <c r="C37" s="3"/>
      <c r="D37" s="3"/>
      <c r="E37" s="3"/>
      <c r="F37" s="3"/>
      <c r="G37" s="3"/>
      <c r="H37" s="3"/>
      <c r="I37" s="3"/>
      <c r="J37" s="3"/>
      <c r="K37" s="3"/>
      <c r="L37" s="3"/>
      <c r="M37" s="3"/>
      <c r="N37" s="3"/>
      <c r="O37" s="3"/>
      <c r="P37" s="3"/>
      <c r="Q37" s="3"/>
      <c r="R37" s="3"/>
    </row>
    <row r="38" ht="15.75" customHeight="1">
      <c r="A38" s="3"/>
      <c r="B38" s="3"/>
      <c r="C38" s="3"/>
      <c r="D38" s="3"/>
      <c r="E38" s="3"/>
      <c r="F38" s="3"/>
      <c r="G38" s="3"/>
      <c r="H38" s="3"/>
      <c r="I38" s="3"/>
      <c r="J38" s="3"/>
      <c r="K38" s="3"/>
      <c r="L38" s="3"/>
      <c r="M38" s="3"/>
      <c r="N38" s="3"/>
      <c r="O38" s="3"/>
      <c r="P38" s="3"/>
      <c r="Q38" s="3"/>
      <c r="R38" s="3"/>
    </row>
    <row r="39" ht="15.75" customHeight="1">
      <c r="A39" s="3"/>
      <c r="B39" s="3"/>
      <c r="C39" s="3"/>
      <c r="D39" s="3"/>
      <c r="E39" s="3"/>
      <c r="F39" s="3"/>
      <c r="G39" s="3"/>
      <c r="H39" s="3"/>
      <c r="I39" s="3"/>
      <c r="J39" s="3"/>
      <c r="K39" s="3"/>
      <c r="L39" s="3"/>
      <c r="M39" s="3"/>
      <c r="N39" s="3"/>
      <c r="O39" s="3"/>
      <c r="P39" s="3"/>
      <c r="Q39" s="3"/>
      <c r="R39" s="3"/>
    </row>
    <row r="40" ht="15.75" customHeight="1">
      <c r="A40" s="3"/>
      <c r="B40" s="3"/>
      <c r="C40" s="3"/>
      <c r="D40" s="3"/>
      <c r="E40" s="3"/>
      <c r="F40" s="3"/>
      <c r="G40" s="3"/>
      <c r="H40" s="3"/>
      <c r="I40" s="3"/>
      <c r="J40" s="3"/>
      <c r="K40" s="3"/>
      <c r="L40" s="3"/>
      <c r="M40" s="3"/>
      <c r="N40" s="3"/>
      <c r="O40" s="3"/>
      <c r="P40" s="3"/>
      <c r="Q40" s="3"/>
      <c r="R40" s="3"/>
    </row>
    <row r="41" ht="15.75" customHeight="1">
      <c r="A41" s="3"/>
      <c r="B41" s="3"/>
      <c r="C41" s="3"/>
      <c r="D41" s="3"/>
      <c r="E41" s="3"/>
      <c r="F41" s="3"/>
      <c r="G41" s="3"/>
      <c r="H41" s="3"/>
      <c r="I41" s="3"/>
      <c r="J41" s="3"/>
      <c r="K41" s="3"/>
      <c r="L41" s="3"/>
      <c r="M41" s="3"/>
      <c r="N41" s="3"/>
      <c r="O41" s="3"/>
      <c r="P41" s="3"/>
      <c r="Q41" s="3"/>
      <c r="R41" s="3"/>
    </row>
    <row r="42" ht="15.75" customHeight="1">
      <c r="A42" s="3"/>
      <c r="B42" s="3"/>
      <c r="C42" s="3"/>
      <c r="D42" s="3"/>
      <c r="E42" s="3"/>
      <c r="F42" s="3"/>
      <c r="G42" s="3"/>
      <c r="H42" s="3"/>
      <c r="I42" s="3"/>
      <c r="J42" s="3"/>
      <c r="K42" s="3"/>
      <c r="L42" s="3"/>
      <c r="M42" s="3"/>
      <c r="N42" s="3"/>
      <c r="O42" s="3"/>
      <c r="P42" s="3"/>
      <c r="Q42" s="3"/>
      <c r="R42" s="3"/>
    </row>
    <row r="43" ht="15.75" customHeight="1">
      <c r="A43" s="3"/>
      <c r="B43" s="3"/>
      <c r="C43" s="3"/>
      <c r="D43" s="3"/>
      <c r="E43" s="3"/>
      <c r="F43" s="3"/>
      <c r="G43" s="3"/>
      <c r="H43" s="3"/>
      <c r="I43" s="3"/>
      <c r="J43" s="3"/>
      <c r="K43" s="3"/>
      <c r="L43" s="3"/>
      <c r="M43" s="3"/>
      <c r="N43" s="3"/>
      <c r="O43" s="3"/>
      <c r="P43" s="3"/>
      <c r="Q43" s="3"/>
      <c r="R43" s="3"/>
    </row>
    <row r="44" ht="15.75" customHeight="1">
      <c r="A44" s="3"/>
      <c r="B44" s="3"/>
      <c r="C44" s="3"/>
      <c r="D44" s="3"/>
      <c r="E44" s="3"/>
      <c r="F44" s="3"/>
      <c r="G44" s="3"/>
      <c r="H44" s="3"/>
      <c r="I44" s="3"/>
      <c r="J44" s="3"/>
      <c r="K44" s="3"/>
      <c r="L44" s="3"/>
      <c r="M44" s="3"/>
      <c r="N44" s="3"/>
      <c r="O44" s="3"/>
      <c r="P44" s="3"/>
      <c r="Q44" s="3"/>
      <c r="R44" s="3"/>
    </row>
    <row r="45" ht="15.75" customHeight="1">
      <c r="A45" s="3"/>
      <c r="B45" s="3"/>
      <c r="C45" s="3"/>
      <c r="D45" s="3"/>
      <c r="E45" s="3"/>
      <c r="F45" s="3"/>
      <c r="G45" s="3"/>
      <c r="H45" s="3"/>
      <c r="I45" s="3"/>
      <c r="J45" s="3"/>
      <c r="K45" s="3"/>
      <c r="L45" s="3"/>
      <c r="M45" s="3"/>
      <c r="N45" s="3"/>
      <c r="O45" s="3"/>
      <c r="P45" s="3"/>
      <c r="Q45" s="3"/>
      <c r="R45" s="3"/>
    </row>
    <row r="46" ht="15.75" customHeight="1">
      <c r="A46" s="3"/>
      <c r="B46" s="3"/>
      <c r="C46" s="3"/>
      <c r="D46" s="3"/>
      <c r="E46" s="3"/>
      <c r="F46" s="3"/>
      <c r="G46" s="3"/>
      <c r="H46" s="3"/>
      <c r="I46" s="3"/>
      <c r="J46" s="3"/>
      <c r="K46" s="3"/>
      <c r="L46" s="3"/>
      <c r="M46" s="3"/>
      <c r="N46" s="3"/>
      <c r="O46" s="3"/>
      <c r="P46" s="3"/>
      <c r="Q46" s="3"/>
      <c r="R46" s="3"/>
    </row>
    <row r="47" ht="15.75" customHeight="1">
      <c r="A47" s="3"/>
      <c r="B47" s="3"/>
      <c r="C47" s="3"/>
      <c r="D47" s="3"/>
      <c r="E47" s="3"/>
      <c r="F47" s="3"/>
      <c r="G47" s="3"/>
      <c r="H47" s="3"/>
      <c r="I47" s="3"/>
      <c r="J47" s="3"/>
      <c r="K47" s="3"/>
      <c r="L47" s="3"/>
      <c r="M47" s="3"/>
      <c r="N47" s="3"/>
      <c r="O47" s="3"/>
      <c r="P47" s="3"/>
      <c r="Q47" s="3"/>
      <c r="R47" s="3"/>
    </row>
    <row r="48" ht="15.75" customHeight="1">
      <c r="A48" s="3"/>
      <c r="B48" s="3"/>
      <c r="C48" s="3"/>
      <c r="D48" s="3"/>
      <c r="E48" s="3"/>
      <c r="F48" s="3"/>
      <c r="G48" s="3"/>
      <c r="H48" s="3"/>
      <c r="I48" s="3"/>
      <c r="J48" s="3"/>
      <c r="K48" s="3"/>
      <c r="L48" s="3"/>
      <c r="M48" s="3"/>
      <c r="N48" s="3"/>
      <c r="O48" s="3"/>
      <c r="P48" s="3"/>
      <c r="Q48" s="3"/>
      <c r="R48" s="3"/>
    </row>
    <row r="49" ht="15.75" customHeight="1">
      <c r="A49" s="3"/>
      <c r="B49" s="3"/>
      <c r="C49" s="3"/>
      <c r="D49" s="3"/>
      <c r="E49" s="3"/>
      <c r="F49" s="3"/>
      <c r="G49" s="3"/>
      <c r="H49" s="3"/>
      <c r="I49" s="3"/>
      <c r="J49" s="3"/>
      <c r="K49" s="3"/>
      <c r="L49" s="3"/>
      <c r="M49" s="3"/>
      <c r="N49" s="3"/>
      <c r="O49" s="3"/>
      <c r="P49" s="3"/>
      <c r="Q49" s="3"/>
      <c r="R49" s="3"/>
    </row>
    <row r="50" ht="15.75" customHeight="1">
      <c r="A50" s="3"/>
      <c r="B50" s="3"/>
      <c r="C50" s="3"/>
      <c r="D50" s="3"/>
      <c r="E50" s="3"/>
      <c r="F50" s="3"/>
      <c r="G50" s="3"/>
      <c r="H50" s="3"/>
      <c r="I50" s="3"/>
      <c r="J50" s="3"/>
      <c r="K50" s="3"/>
      <c r="L50" s="3"/>
      <c r="M50" s="3"/>
      <c r="N50" s="3"/>
      <c r="O50" s="3"/>
      <c r="P50" s="3"/>
      <c r="Q50" s="3"/>
      <c r="R50" s="3"/>
    </row>
    <row r="51" ht="15.75" customHeight="1">
      <c r="A51" s="3"/>
      <c r="B51" s="3"/>
      <c r="C51" s="3"/>
      <c r="D51" s="3"/>
      <c r="E51" s="3"/>
      <c r="F51" s="3"/>
      <c r="G51" s="3"/>
      <c r="H51" s="3"/>
      <c r="I51" s="3"/>
      <c r="J51" s="3"/>
      <c r="K51" s="3"/>
      <c r="L51" s="3"/>
      <c r="M51" s="3"/>
      <c r="N51" s="3"/>
      <c r="O51" s="3"/>
      <c r="P51" s="3"/>
      <c r="Q51" s="3"/>
      <c r="R51" s="3"/>
    </row>
    <row r="52" ht="15.75" customHeight="1">
      <c r="A52" s="3"/>
      <c r="B52" s="3"/>
      <c r="C52" s="3"/>
      <c r="D52" s="3"/>
      <c r="E52" s="3"/>
      <c r="F52" s="3"/>
      <c r="G52" s="3"/>
      <c r="H52" s="3"/>
      <c r="I52" s="3"/>
      <c r="J52" s="3"/>
      <c r="K52" s="3"/>
      <c r="L52" s="3"/>
      <c r="M52" s="3"/>
      <c r="N52" s="3"/>
      <c r="O52" s="3"/>
      <c r="P52" s="3"/>
      <c r="Q52" s="3"/>
      <c r="R52" s="3"/>
    </row>
    <row r="53" ht="15.75" customHeight="1">
      <c r="A53" s="3"/>
      <c r="B53" s="3"/>
      <c r="C53" s="3"/>
      <c r="D53" s="3"/>
      <c r="E53" s="3"/>
      <c r="F53" s="3"/>
      <c r="G53" s="3"/>
      <c r="H53" s="3"/>
      <c r="I53" s="3"/>
      <c r="J53" s="3"/>
      <c r="K53" s="3"/>
      <c r="L53" s="3"/>
      <c r="M53" s="3"/>
      <c r="N53" s="3"/>
      <c r="O53" s="3"/>
      <c r="P53" s="3"/>
      <c r="Q53" s="3"/>
      <c r="R53" s="3"/>
    </row>
    <row r="54" ht="15.75" customHeight="1">
      <c r="A54" s="3"/>
      <c r="B54" s="3"/>
      <c r="C54" s="3"/>
      <c r="D54" s="3"/>
      <c r="E54" s="3"/>
      <c r="F54" s="3"/>
      <c r="G54" s="3"/>
      <c r="H54" s="3"/>
      <c r="I54" s="3"/>
      <c r="J54" s="3"/>
      <c r="K54" s="3"/>
      <c r="L54" s="3"/>
      <c r="M54" s="3"/>
      <c r="N54" s="3"/>
      <c r="O54" s="3"/>
      <c r="P54" s="3"/>
      <c r="Q54" s="3"/>
      <c r="R54" s="3"/>
    </row>
    <row r="55" ht="15.75" customHeight="1">
      <c r="A55" s="3"/>
      <c r="B55" s="3"/>
      <c r="C55" s="3"/>
      <c r="D55" s="3"/>
      <c r="E55" s="3"/>
      <c r="F55" s="3"/>
      <c r="G55" s="3"/>
      <c r="H55" s="3"/>
      <c r="I55" s="3"/>
      <c r="J55" s="3"/>
      <c r="K55" s="3"/>
      <c r="L55" s="3"/>
      <c r="M55" s="3"/>
      <c r="N55" s="3"/>
      <c r="O55" s="3"/>
      <c r="P55" s="3"/>
      <c r="Q55" s="3"/>
      <c r="R55" s="3"/>
    </row>
    <row r="56" ht="15.75" customHeight="1">
      <c r="A56" s="3"/>
      <c r="B56" s="3"/>
      <c r="C56" s="3"/>
      <c r="D56" s="3"/>
      <c r="E56" s="3"/>
      <c r="F56" s="3"/>
      <c r="G56" s="3"/>
      <c r="H56" s="3"/>
      <c r="I56" s="3"/>
      <c r="J56" s="3"/>
      <c r="K56" s="3"/>
      <c r="L56" s="3"/>
      <c r="M56" s="3"/>
      <c r="N56" s="3"/>
      <c r="O56" s="3"/>
      <c r="P56" s="3"/>
      <c r="Q56" s="3"/>
      <c r="R56" s="3"/>
    </row>
    <row r="57" ht="15.75" customHeight="1">
      <c r="A57" s="3"/>
      <c r="B57" s="3"/>
      <c r="C57" s="3"/>
      <c r="D57" s="3"/>
      <c r="E57" s="3"/>
      <c r="F57" s="3"/>
      <c r="G57" s="3"/>
      <c r="H57" s="3"/>
      <c r="I57" s="3"/>
      <c r="J57" s="3"/>
      <c r="K57" s="3"/>
      <c r="L57" s="3"/>
      <c r="M57" s="3"/>
      <c r="N57" s="3"/>
      <c r="O57" s="3"/>
      <c r="P57" s="3"/>
      <c r="Q57" s="3"/>
      <c r="R57" s="3"/>
    </row>
    <row r="58" ht="15.75" customHeight="1">
      <c r="A58" s="3"/>
      <c r="B58" s="3"/>
      <c r="C58" s="3"/>
      <c r="D58" s="3"/>
      <c r="E58" s="3"/>
      <c r="F58" s="3"/>
      <c r="G58" s="3"/>
      <c r="H58" s="3"/>
      <c r="I58" s="3"/>
      <c r="J58" s="3"/>
      <c r="K58" s="3"/>
      <c r="L58" s="3"/>
      <c r="M58" s="3"/>
      <c r="N58" s="3"/>
      <c r="O58" s="3"/>
      <c r="P58" s="3"/>
      <c r="Q58" s="3"/>
      <c r="R58" s="3"/>
    </row>
    <row r="59" ht="15.75" customHeight="1">
      <c r="A59" s="3"/>
      <c r="B59" s="3"/>
      <c r="C59" s="3"/>
      <c r="D59" s="3"/>
      <c r="E59" s="3"/>
      <c r="F59" s="3"/>
      <c r="G59" s="3"/>
      <c r="H59" s="3"/>
      <c r="I59" s="3"/>
      <c r="J59" s="3"/>
      <c r="K59" s="3"/>
      <c r="L59" s="3"/>
      <c r="M59" s="3"/>
      <c r="N59" s="3"/>
      <c r="O59" s="3"/>
      <c r="P59" s="3"/>
      <c r="Q59" s="3"/>
      <c r="R59" s="3"/>
    </row>
    <row r="60" ht="15.75" customHeight="1">
      <c r="A60" s="3"/>
      <c r="B60" s="3"/>
      <c r="C60" s="3"/>
      <c r="D60" s="3"/>
      <c r="E60" s="3"/>
      <c r="F60" s="3"/>
      <c r="G60" s="3"/>
      <c r="H60" s="3"/>
      <c r="I60" s="3"/>
      <c r="J60" s="3"/>
      <c r="K60" s="3"/>
      <c r="L60" s="3"/>
      <c r="M60" s="3"/>
      <c r="N60" s="3"/>
      <c r="O60" s="3"/>
      <c r="P60" s="3"/>
      <c r="Q60" s="3"/>
      <c r="R60" s="3"/>
    </row>
    <row r="61" ht="15.75" customHeight="1">
      <c r="A61" s="3"/>
      <c r="B61" s="3"/>
      <c r="C61" s="3"/>
      <c r="D61" s="3"/>
      <c r="E61" s="3"/>
      <c r="F61" s="3"/>
      <c r="G61" s="3"/>
      <c r="H61" s="3"/>
      <c r="I61" s="3"/>
      <c r="J61" s="3"/>
      <c r="K61" s="3"/>
      <c r="L61" s="3"/>
      <c r="M61" s="3"/>
      <c r="N61" s="3"/>
      <c r="O61" s="3"/>
      <c r="P61" s="3"/>
      <c r="Q61" s="3"/>
      <c r="R61" s="3"/>
    </row>
    <row r="62" ht="15.75" customHeight="1">
      <c r="A62" s="3"/>
      <c r="B62" s="3"/>
      <c r="C62" s="3"/>
      <c r="D62" s="3"/>
      <c r="E62" s="3"/>
      <c r="F62" s="3"/>
      <c r="G62" s="3"/>
      <c r="H62" s="3"/>
      <c r="I62" s="3"/>
      <c r="J62" s="3"/>
      <c r="K62" s="3"/>
      <c r="L62" s="3"/>
      <c r="M62" s="3"/>
      <c r="N62" s="3"/>
      <c r="O62" s="3"/>
      <c r="P62" s="3"/>
      <c r="Q62" s="3"/>
      <c r="R62" s="3"/>
    </row>
    <row r="63" ht="15.75" customHeight="1">
      <c r="A63" s="3"/>
      <c r="B63" s="3"/>
      <c r="C63" s="3"/>
      <c r="D63" s="3"/>
      <c r="E63" s="3"/>
      <c r="F63" s="3"/>
      <c r="G63" s="3"/>
      <c r="H63" s="3"/>
      <c r="I63" s="3"/>
      <c r="J63" s="3"/>
      <c r="K63" s="3"/>
      <c r="L63" s="3"/>
      <c r="M63" s="3"/>
      <c r="N63" s="3"/>
      <c r="O63" s="3"/>
      <c r="P63" s="3"/>
      <c r="Q63" s="3"/>
      <c r="R63" s="3"/>
    </row>
    <row r="64" ht="15.75" customHeight="1">
      <c r="A64" s="3"/>
      <c r="B64" s="3"/>
      <c r="C64" s="3"/>
      <c r="D64" s="3"/>
      <c r="E64" s="3"/>
      <c r="F64" s="3"/>
      <c r="G64" s="3"/>
      <c r="H64" s="3"/>
      <c r="I64" s="3"/>
      <c r="J64" s="3"/>
      <c r="K64" s="3"/>
      <c r="L64" s="3"/>
      <c r="M64" s="3"/>
      <c r="N64" s="3"/>
      <c r="O64" s="3"/>
      <c r="P64" s="3"/>
      <c r="Q64" s="3"/>
      <c r="R64" s="3"/>
    </row>
    <row r="65" ht="15.75" customHeight="1">
      <c r="A65" s="3"/>
      <c r="B65" s="3"/>
      <c r="C65" s="3"/>
      <c r="D65" s="3"/>
      <c r="E65" s="3"/>
      <c r="F65" s="3"/>
      <c r="G65" s="3"/>
      <c r="H65" s="3"/>
      <c r="I65" s="3"/>
      <c r="J65" s="3"/>
      <c r="K65" s="3"/>
      <c r="L65" s="3"/>
      <c r="M65" s="3"/>
      <c r="N65" s="3"/>
      <c r="O65" s="3"/>
      <c r="P65" s="3"/>
      <c r="Q65" s="3"/>
      <c r="R65" s="3"/>
    </row>
    <row r="66" ht="15.75" customHeight="1">
      <c r="A66" s="3"/>
      <c r="B66" s="3"/>
      <c r="C66" s="3"/>
      <c r="D66" s="3"/>
      <c r="E66" s="3"/>
      <c r="F66" s="3"/>
      <c r="G66" s="3"/>
      <c r="H66" s="3"/>
      <c r="I66" s="3"/>
      <c r="J66" s="3"/>
      <c r="K66" s="3"/>
      <c r="L66" s="3"/>
      <c r="M66" s="3"/>
      <c r="N66" s="3"/>
      <c r="O66" s="3"/>
      <c r="P66" s="3"/>
      <c r="Q66" s="3"/>
      <c r="R66" s="3"/>
    </row>
    <row r="67" ht="15.75" customHeight="1">
      <c r="A67" s="3"/>
      <c r="B67" s="3"/>
      <c r="C67" s="3"/>
      <c r="D67" s="3"/>
      <c r="E67" s="3"/>
      <c r="F67" s="3"/>
      <c r="G67" s="3"/>
      <c r="H67" s="3"/>
      <c r="I67" s="3"/>
      <c r="J67" s="3"/>
      <c r="K67" s="3"/>
      <c r="L67" s="3"/>
      <c r="M67" s="3"/>
      <c r="N67" s="3"/>
      <c r="O67" s="3"/>
      <c r="P67" s="3"/>
      <c r="Q67" s="3"/>
      <c r="R67" s="3"/>
    </row>
    <row r="68" ht="15.75" customHeight="1">
      <c r="A68" s="3"/>
      <c r="B68" s="3"/>
      <c r="C68" s="3"/>
      <c r="D68" s="3"/>
      <c r="E68" s="3"/>
      <c r="F68" s="3"/>
      <c r="G68" s="3"/>
      <c r="H68" s="3"/>
      <c r="I68" s="3"/>
      <c r="J68" s="3"/>
      <c r="K68" s="3"/>
      <c r="L68" s="3"/>
      <c r="M68" s="3"/>
      <c r="N68" s="3"/>
      <c r="O68" s="3"/>
      <c r="P68" s="3"/>
      <c r="Q68" s="3"/>
      <c r="R68" s="3"/>
    </row>
    <row r="69" ht="15.75" customHeight="1">
      <c r="A69" s="3"/>
      <c r="B69" s="3"/>
      <c r="C69" s="3"/>
      <c r="D69" s="3"/>
      <c r="E69" s="3"/>
      <c r="F69" s="3"/>
      <c r="G69" s="3"/>
      <c r="H69" s="3"/>
      <c r="I69" s="3"/>
      <c r="J69" s="3"/>
      <c r="K69" s="3"/>
      <c r="L69" s="3"/>
      <c r="M69" s="3"/>
      <c r="N69" s="3"/>
      <c r="O69" s="3"/>
      <c r="P69" s="3"/>
      <c r="Q69" s="3"/>
      <c r="R69" s="3"/>
    </row>
    <row r="70" ht="15.75" customHeight="1">
      <c r="A70" s="3"/>
      <c r="B70" s="3"/>
      <c r="C70" s="3"/>
      <c r="D70" s="3"/>
      <c r="E70" s="3"/>
      <c r="F70" s="3"/>
      <c r="G70" s="3"/>
      <c r="H70" s="3"/>
      <c r="I70" s="3"/>
      <c r="J70" s="3"/>
      <c r="K70" s="3"/>
      <c r="L70" s="3"/>
      <c r="M70" s="3"/>
      <c r="N70" s="3"/>
      <c r="O70" s="3"/>
      <c r="P70" s="3"/>
      <c r="Q70" s="3"/>
      <c r="R70" s="3"/>
    </row>
    <row r="71" ht="15.75" customHeight="1">
      <c r="A71" s="3"/>
      <c r="B71" s="3"/>
      <c r="C71" s="3"/>
      <c r="D71" s="3"/>
      <c r="E71" s="3"/>
      <c r="F71" s="3"/>
      <c r="G71" s="3"/>
      <c r="H71" s="3"/>
      <c r="I71" s="3"/>
      <c r="J71" s="3"/>
      <c r="K71" s="3"/>
      <c r="L71" s="3"/>
      <c r="M71" s="3"/>
      <c r="N71" s="3"/>
      <c r="O71" s="3"/>
      <c r="P71" s="3"/>
      <c r="Q71" s="3"/>
      <c r="R71" s="3"/>
    </row>
    <row r="72" ht="15.75" customHeight="1">
      <c r="A72" s="3"/>
      <c r="B72" s="3"/>
      <c r="C72" s="3"/>
      <c r="D72" s="3"/>
      <c r="E72" s="3"/>
      <c r="F72" s="3"/>
      <c r="G72" s="3"/>
      <c r="H72" s="3"/>
      <c r="I72" s="3"/>
      <c r="J72" s="3"/>
      <c r="K72" s="3"/>
      <c r="L72" s="3"/>
      <c r="M72" s="3"/>
      <c r="N72" s="3"/>
      <c r="O72" s="3"/>
      <c r="P72" s="3"/>
      <c r="Q72" s="3"/>
      <c r="R72" s="3"/>
    </row>
    <row r="73" ht="15.75" customHeight="1">
      <c r="A73" s="3"/>
      <c r="B73" s="3"/>
      <c r="C73" s="3"/>
      <c r="D73" s="3"/>
      <c r="E73" s="3"/>
      <c r="F73" s="3"/>
      <c r="G73" s="3"/>
      <c r="H73" s="3"/>
      <c r="I73" s="3"/>
      <c r="J73" s="3"/>
      <c r="K73" s="3"/>
      <c r="L73" s="3"/>
      <c r="M73" s="3"/>
      <c r="N73" s="3"/>
      <c r="O73" s="3"/>
      <c r="P73" s="3"/>
      <c r="Q73" s="3"/>
      <c r="R73" s="3"/>
    </row>
    <row r="74" ht="15.75" customHeight="1">
      <c r="A74" s="3"/>
      <c r="B74" s="3"/>
      <c r="C74" s="3"/>
      <c r="D74" s="3"/>
      <c r="E74" s="3"/>
      <c r="F74" s="3"/>
      <c r="G74" s="3"/>
      <c r="H74" s="3"/>
      <c r="I74" s="3"/>
      <c r="J74" s="3"/>
      <c r="K74" s="3"/>
      <c r="L74" s="3"/>
      <c r="M74" s="3"/>
      <c r="N74" s="3"/>
      <c r="O74" s="3"/>
      <c r="P74" s="3"/>
      <c r="Q74" s="3"/>
      <c r="R74" s="3"/>
    </row>
    <row r="75" ht="15.75" customHeight="1">
      <c r="A75" s="3"/>
      <c r="B75" s="3"/>
      <c r="C75" s="3"/>
      <c r="D75" s="3"/>
      <c r="E75" s="3"/>
      <c r="F75" s="3"/>
      <c r="G75" s="3"/>
      <c r="H75" s="3"/>
      <c r="I75" s="3"/>
      <c r="J75" s="3"/>
      <c r="K75" s="3"/>
      <c r="L75" s="3"/>
      <c r="M75" s="3"/>
      <c r="N75" s="3"/>
      <c r="O75" s="3"/>
      <c r="P75" s="3"/>
      <c r="Q75" s="3"/>
      <c r="R75" s="3"/>
    </row>
    <row r="76" ht="15.75" customHeight="1">
      <c r="A76" s="3"/>
      <c r="B76" s="3"/>
      <c r="C76" s="3"/>
      <c r="D76" s="3"/>
      <c r="E76" s="3"/>
      <c r="F76" s="3"/>
      <c r="G76" s="3"/>
      <c r="H76" s="3"/>
      <c r="I76" s="3"/>
      <c r="J76" s="3"/>
      <c r="K76" s="3"/>
      <c r="L76" s="3"/>
      <c r="M76" s="3"/>
      <c r="N76" s="3"/>
      <c r="O76" s="3"/>
      <c r="P76" s="3"/>
      <c r="Q76" s="3"/>
      <c r="R76" s="3"/>
    </row>
    <row r="77" ht="15.75" customHeight="1">
      <c r="A77" s="3"/>
      <c r="B77" s="3"/>
      <c r="C77" s="3"/>
      <c r="D77" s="3"/>
      <c r="E77" s="3"/>
      <c r="F77" s="3"/>
      <c r="G77" s="3"/>
      <c r="H77" s="3"/>
      <c r="I77" s="3"/>
      <c r="J77" s="3"/>
      <c r="K77" s="3"/>
      <c r="L77" s="3"/>
      <c r="M77" s="3"/>
      <c r="N77" s="3"/>
      <c r="O77" s="3"/>
      <c r="P77" s="3"/>
      <c r="Q77" s="3"/>
      <c r="R77" s="3"/>
    </row>
    <row r="78" ht="15.75" customHeight="1">
      <c r="A78" s="3"/>
      <c r="B78" s="3"/>
      <c r="C78" s="3"/>
      <c r="D78" s="3"/>
      <c r="E78" s="3"/>
      <c r="F78" s="3"/>
      <c r="G78" s="3"/>
      <c r="H78" s="3"/>
      <c r="I78" s="3"/>
      <c r="J78" s="3"/>
      <c r="K78" s="3"/>
      <c r="L78" s="3"/>
      <c r="M78" s="3"/>
      <c r="N78" s="3"/>
      <c r="O78" s="3"/>
      <c r="P78" s="3"/>
      <c r="Q78" s="3"/>
      <c r="R78" s="3"/>
    </row>
    <row r="79" ht="15.75" customHeight="1">
      <c r="A79" s="3"/>
      <c r="B79" s="3"/>
      <c r="C79" s="3"/>
      <c r="D79" s="3"/>
      <c r="E79" s="3"/>
      <c r="F79" s="3"/>
      <c r="G79" s="3"/>
      <c r="H79" s="3"/>
      <c r="I79" s="3"/>
      <c r="J79" s="3"/>
      <c r="K79" s="3"/>
      <c r="L79" s="3"/>
      <c r="M79" s="3"/>
      <c r="N79" s="3"/>
      <c r="O79" s="3"/>
      <c r="P79" s="3"/>
      <c r="Q79" s="3"/>
      <c r="R79" s="3"/>
    </row>
    <row r="80" ht="15.75" customHeight="1">
      <c r="A80" s="3"/>
      <c r="B80" s="3"/>
      <c r="C80" s="3"/>
      <c r="D80" s="3"/>
      <c r="E80" s="3"/>
      <c r="F80" s="3"/>
      <c r="G80" s="3"/>
      <c r="H80" s="3"/>
      <c r="I80" s="3"/>
      <c r="J80" s="3"/>
      <c r="K80" s="3"/>
      <c r="L80" s="3"/>
      <c r="M80" s="3"/>
      <c r="N80" s="3"/>
      <c r="O80" s="3"/>
      <c r="P80" s="3"/>
      <c r="Q80" s="3"/>
      <c r="R80" s="3"/>
    </row>
    <row r="81" ht="15.75" customHeight="1">
      <c r="A81" s="3"/>
      <c r="B81" s="3"/>
      <c r="C81" s="3"/>
      <c r="D81" s="3"/>
      <c r="E81" s="3"/>
      <c r="F81" s="3"/>
      <c r="G81" s="3"/>
      <c r="H81" s="3"/>
      <c r="I81" s="3"/>
      <c r="J81" s="3"/>
      <c r="K81" s="3"/>
      <c r="L81" s="3"/>
      <c r="M81" s="3"/>
      <c r="N81" s="3"/>
      <c r="O81" s="3"/>
      <c r="P81" s="3"/>
      <c r="Q81" s="3"/>
      <c r="R81" s="3"/>
    </row>
    <row r="82" ht="15.75" customHeight="1">
      <c r="A82" s="3"/>
      <c r="B82" s="3"/>
      <c r="C82" s="3"/>
      <c r="D82" s="3"/>
      <c r="E82" s="3"/>
      <c r="F82" s="3"/>
      <c r="G82" s="3"/>
      <c r="H82" s="3"/>
      <c r="I82" s="3"/>
      <c r="J82" s="3"/>
      <c r="K82" s="3"/>
      <c r="L82" s="3"/>
      <c r="M82" s="3"/>
      <c r="N82" s="3"/>
      <c r="O82" s="3"/>
      <c r="P82" s="3"/>
      <c r="Q82" s="3"/>
      <c r="R82" s="3"/>
    </row>
    <row r="83" ht="15.75" customHeight="1">
      <c r="A83" s="3"/>
      <c r="B83" s="3"/>
      <c r="C83" s="3"/>
      <c r="D83" s="3"/>
      <c r="E83" s="3"/>
      <c r="F83" s="3"/>
      <c r="G83" s="3"/>
      <c r="H83" s="3"/>
      <c r="I83" s="3"/>
      <c r="J83" s="3"/>
      <c r="K83" s="3"/>
      <c r="L83" s="3"/>
      <c r="M83" s="3"/>
      <c r="N83" s="3"/>
      <c r="O83" s="3"/>
      <c r="P83" s="3"/>
      <c r="Q83" s="3"/>
      <c r="R83" s="3"/>
    </row>
    <row r="84" ht="15.75" customHeight="1">
      <c r="A84" s="3"/>
      <c r="B84" s="3"/>
      <c r="C84" s="3"/>
      <c r="D84" s="3"/>
      <c r="E84" s="3"/>
      <c r="F84" s="3"/>
      <c r="G84" s="3"/>
      <c r="H84" s="3"/>
      <c r="I84" s="3"/>
      <c r="J84" s="3"/>
      <c r="K84" s="3"/>
      <c r="L84" s="3"/>
      <c r="M84" s="3"/>
      <c r="N84" s="3"/>
      <c r="O84" s="3"/>
      <c r="P84" s="3"/>
      <c r="Q84" s="3"/>
      <c r="R84" s="3"/>
    </row>
    <row r="85" ht="15.75" customHeight="1">
      <c r="A85" s="3"/>
      <c r="B85" s="3"/>
      <c r="C85" s="3"/>
      <c r="D85" s="3"/>
      <c r="E85" s="3"/>
      <c r="F85" s="3"/>
      <c r="G85" s="3"/>
      <c r="H85" s="3"/>
      <c r="I85" s="3"/>
      <c r="J85" s="3"/>
      <c r="K85" s="3"/>
      <c r="L85" s="3"/>
      <c r="M85" s="3"/>
      <c r="N85" s="3"/>
      <c r="O85" s="3"/>
      <c r="P85" s="3"/>
      <c r="Q85" s="3"/>
      <c r="R85" s="3"/>
    </row>
    <row r="86" ht="15.75" customHeight="1">
      <c r="A86" s="3"/>
      <c r="B86" s="3"/>
      <c r="C86" s="3"/>
      <c r="D86" s="3"/>
      <c r="E86" s="3"/>
      <c r="F86" s="3"/>
      <c r="G86" s="3"/>
      <c r="H86" s="3"/>
      <c r="I86" s="3"/>
      <c r="J86" s="3"/>
      <c r="K86" s="3"/>
      <c r="L86" s="3"/>
      <c r="M86" s="3"/>
      <c r="N86" s="3"/>
      <c r="O86" s="3"/>
      <c r="P86" s="3"/>
      <c r="Q86" s="3"/>
      <c r="R86" s="3"/>
    </row>
    <row r="87" ht="15.75" customHeight="1">
      <c r="A87" s="3"/>
      <c r="B87" s="3"/>
      <c r="C87" s="3"/>
      <c r="D87" s="3"/>
      <c r="E87" s="3"/>
      <c r="F87" s="3"/>
      <c r="G87" s="3"/>
      <c r="H87" s="3"/>
      <c r="I87" s="3"/>
      <c r="J87" s="3"/>
      <c r="K87" s="3"/>
      <c r="L87" s="3"/>
      <c r="M87" s="3"/>
      <c r="N87" s="3"/>
      <c r="O87" s="3"/>
      <c r="P87" s="3"/>
      <c r="Q87" s="3"/>
      <c r="R87" s="3"/>
    </row>
    <row r="88" ht="15.75" customHeight="1">
      <c r="A88" s="3"/>
      <c r="B88" s="3"/>
      <c r="C88" s="3"/>
      <c r="D88" s="3"/>
      <c r="E88" s="3"/>
      <c r="F88" s="3"/>
      <c r="G88" s="3"/>
      <c r="H88" s="3"/>
      <c r="I88" s="3"/>
      <c r="J88" s="3"/>
      <c r="K88" s="3"/>
      <c r="L88" s="3"/>
      <c r="M88" s="3"/>
      <c r="N88" s="3"/>
      <c r="O88" s="3"/>
      <c r="P88" s="3"/>
      <c r="Q88" s="3"/>
      <c r="R88" s="3"/>
    </row>
    <row r="89" ht="15.75" customHeight="1">
      <c r="A89" s="3"/>
      <c r="B89" s="3"/>
      <c r="C89" s="3"/>
      <c r="D89" s="3"/>
      <c r="E89" s="3"/>
      <c r="F89" s="3"/>
      <c r="G89" s="3"/>
      <c r="H89" s="3"/>
      <c r="I89" s="3"/>
      <c r="J89" s="3"/>
      <c r="K89" s="3"/>
      <c r="L89" s="3"/>
      <c r="M89" s="3"/>
      <c r="N89" s="3"/>
      <c r="O89" s="3"/>
      <c r="P89" s="3"/>
      <c r="Q89" s="3"/>
      <c r="R89" s="3"/>
    </row>
    <row r="90" ht="15.75" customHeight="1">
      <c r="A90" s="3"/>
      <c r="B90" s="3"/>
      <c r="C90" s="3"/>
      <c r="D90" s="3"/>
      <c r="E90" s="3"/>
      <c r="F90" s="3"/>
      <c r="G90" s="3"/>
      <c r="H90" s="3"/>
      <c r="I90" s="3"/>
      <c r="J90" s="3"/>
      <c r="K90" s="3"/>
      <c r="L90" s="3"/>
      <c r="M90" s="3"/>
      <c r="N90" s="3"/>
      <c r="O90" s="3"/>
      <c r="P90" s="3"/>
      <c r="Q90" s="3"/>
      <c r="R90" s="3"/>
    </row>
    <row r="91" ht="15.75" customHeight="1">
      <c r="A91" s="3"/>
      <c r="B91" s="3"/>
      <c r="C91" s="3"/>
      <c r="D91" s="3"/>
      <c r="E91" s="3"/>
      <c r="F91" s="3"/>
      <c r="G91" s="3"/>
      <c r="H91" s="3"/>
      <c r="I91" s="3"/>
      <c r="J91" s="3"/>
      <c r="K91" s="3"/>
      <c r="L91" s="3"/>
      <c r="M91" s="3"/>
      <c r="N91" s="3"/>
      <c r="O91" s="3"/>
      <c r="P91" s="3"/>
      <c r="Q91" s="3"/>
      <c r="R91" s="3"/>
    </row>
    <row r="92" ht="15.75" customHeight="1">
      <c r="A92" s="3"/>
      <c r="B92" s="3"/>
      <c r="C92" s="3"/>
      <c r="D92" s="3"/>
      <c r="E92" s="3"/>
      <c r="F92" s="3"/>
      <c r="G92" s="3"/>
      <c r="H92" s="3"/>
      <c r="I92" s="3"/>
      <c r="J92" s="3"/>
      <c r="K92" s="3"/>
      <c r="L92" s="3"/>
      <c r="M92" s="3"/>
      <c r="N92" s="3"/>
      <c r="O92" s="3"/>
      <c r="P92" s="3"/>
      <c r="Q92" s="3"/>
      <c r="R92" s="3"/>
    </row>
    <row r="93" ht="15.75" customHeight="1">
      <c r="A93" s="3"/>
      <c r="B93" s="3"/>
      <c r="C93" s="3"/>
      <c r="D93" s="3"/>
      <c r="E93" s="3"/>
      <c r="F93" s="3"/>
      <c r="G93" s="3"/>
      <c r="H93" s="3"/>
      <c r="I93" s="3"/>
      <c r="J93" s="3"/>
      <c r="K93" s="3"/>
      <c r="L93" s="3"/>
      <c r="M93" s="3"/>
      <c r="N93" s="3"/>
      <c r="O93" s="3"/>
      <c r="P93" s="3"/>
      <c r="Q93" s="3"/>
      <c r="R93" s="3"/>
    </row>
    <row r="94" ht="15.75" customHeight="1">
      <c r="A94" s="3"/>
      <c r="B94" s="3"/>
      <c r="C94" s="3"/>
      <c r="D94" s="3"/>
      <c r="E94" s="3"/>
      <c r="F94" s="3"/>
      <c r="G94" s="3"/>
      <c r="H94" s="3"/>
      <c r="I94" s="3"/>
      <c r="J94" s="3"/>
      <c r="K94" s="3"/>
      <c r="L94" s="3"/>
      <c r="M94" s="3"/>
      <c r="N94" s="3"/>
      <c r="O94" s="3"/>
      <c r="P94" s="3"/>
      <c r="Q94" s="3"/>
      <c r="R94" s="3"/>
    </row>
    <row r="95" ht="15.75" customHeight="1">
      <c r="A95" s="3"/>
      <c r="B95" s="3"/>
      <c r="C95" s="3"/>
      <c r="D95" s="3"/>
      <c r="E95" s="3"/>
      <c r="F95" s="3"/>
      <c r="G95" s="3"/>
      <c r="H95" s="3"/>
      <c r="I95" s="3"/>
      <c r="J95" s="3"/>
      <c r="K95" s="3"/>
      <c r="L95" s="3"/>
      <c r="M95" s="3"/>
      <c r="N95" s="3"/>
      <c r="O95" s="3"/>
      <c r="P95" s="3"/>
      <c r="Q95" s="3"/>
      <c r="R95" s="3"/>
    </row>
    <row r="96" ht="15.75" customHeight="1">
      <c r="A96" s="3"/>
      <c r="B96" s="3"/>
      <c r="C96" s="3"/>
      <c r="D96" s="3"/>
      <c r="E96" s="3"/>
      <c r="F96" s="3"/>
      <c r="G96" s="3"/>
      <c r="H96" s="3"/>
      <c r="I96" s="3"/>
      <c r="J96" s="3"/>
      <c r="K96" s="3"/>
      <c r="L96" s="3"/>
      <c r="M96" s="3"/>
      <c r="N96" s="3"/>
      <c r="O96" s="3"/>
      <c r="P96" s="3"/>
      <c r="Q96" s="3"/>
      <c r="R96" s="3"/>
    </row>
    <row r="97" ht="15.75" customHeight="1">
      <c r="A97" s="3"/>
      <c r="B97" s="3"/>
      <c r="C97" s="3"/>
      <c r="D97" s="3"/>
      <c r="E97" s="3"/>
      <c r="F97" s="3"/>
      <c r="G97" s="3"/>
      <c r="H97" s="3"/>
      <c r="I97" s="3"/>
      <c r="J97" s="3"/>
      <c r="K97" s="3"/>
      <c r="L97" s="3"/>
      <c r="M97" s="3"/>
      <c r="N97" s="3"/>
      <c r="O97" s="3"/>
      <c r="P97" s="3"/>
      <c r="Q97" s="3"/>
      <c r="R97" s="3"/>
    </row>
    <row r="98" ht="15.75" customHeight="1">
      <c r="A98" s="3"/>
      <c r="B98" s="3"/>
      <c r="C98" s="3"/>
      <c r="D98" s="3"/>
      <c r="E98" s="3"/>
      <c r="F98" s="3"/>
      <c r="G98" s="3"/>
      <c r="H98" s="3"/>
      <c r="I98" s="3"/>
      <c r="J98" s="3"/>
      <c r="K98" s="3"/>
      <c r="L98" s="3"/>
      <c r="M98" s="3"/>
      <c r="N98" s="3"/>
      <c r="O98" s="3"/>
      <c r="P98" s="3"/>
      <c r="Q98" s="3"/>
      <c r="R98" s="3"/>
    </row>
    <row r="99" ht="15.75" customHeight="1">
      <c r="A99" s="3"/>
      <c r="B99" s="3"/>
      <c r="C99" s="3"/>
      <c r="D99" s="3"/>
      <c r="E99" s="3"/>
      <c r="F99" s="3"/>
      <c r="G99" s="3"/>
      <c r="H99" s="3"/>
      <c r="I99" s="3"/>
      <c r="J99" s="3"/>
      <c r="K99" s="3"/>
      <c r="L99" s="3"/>
      <c r="M99" s="3"/>
      <c r="N99" s="3"/>
      <c r="O99" s="3"/>
      <c r="P99" s="3"/>
      <c r="Q99" s="3"/>
      <c r="R99" s="3"/>
    </row>
    <row r="100" ht="15.75" customHeight="1">
      <c r="A100" s="3"/>
      <c r="B100" s="3"/>
      <c r="C100" s="3"/>
      <c r="D100" s="3"/>
      <c r="E100" s="3"/>
      <c r="F100" s="3"/>
      <c r="G100" s="3"/>
      <c r="H100" s="3"/>
      <c r="I100" s="3"/>
      <c r="J100" s="3"/>
      <c r="K100" s="3"/>
      <c r="L100" s="3"/>
      <c r="M100" s="3"/>
      <c r="N100" s="3"/>
      <c r="O100" s="3"/>
      <c r="P100" s="3"/>
      <c r="Q100" s="3"/>
      <c r="R100" s="3"/>
    </row>
    <row r="101" ht="15.75" customHeight="1">
      <c r="A101" s="3"/>
      <c r="B101" s="3"/>
      <c r="C101" s="3"/>
      <c r="D101" s="3"/>
      <c r="E101" s="3"/>
      <c r="F101" s="3"/>
      <c r="G101" s="3"/>
      <c r="H101" s="3"/>
      <c r="I101" s="3"/>
      <c r="J101" s="3"/>
      <c r="K101" s="3"/>
      <c r="L101" s="3"/>
      <c r="M101" s="3"/>
      <c r="N101" s="3"/>
      <c r="O101" s="3"/>
      <c r="P101" s="3"/>
      <c r="Q101" s="3"/>
      <c r="R101" s="3"/>
    </row>
    <row r="102" ht="15.75" customHeight="1">
      <c r="A102" s="3"/>
      <c r="B102" s="3"/>
      <c r="C102" s="3"/>
      <c r="D102" s="3"/>
      <c r="E102" s="3"/>
      <c r="F102" s="3"/>
      <c r="G102" s="3"/>
      <c r="H102" s="3"/>
      <c r="I102" s="3"/>
      <c r="J102" s="3"/>
      <c r="K102" s="3"/>
      <c r="L102" s="3"/>
      <c r="M102" s="3"/>
      <c r="N102" s="3"/>
      <c r="O102" s="3"/>
      <c r="P102" s="3"/>
      <c r="Q102" s="3"/>
      <c r="R102" s="3"/>
    </row>
    <row r="103" ht="15.75" customHeight="1">
      <c r="A103" s="3"/>
      <c r="B103" s="3"/>
      <c r="C103" s="3"/>
      <c r="D103" s="3"/>
      <c r="E103" s="3"/>
      <c r="F103" s="3"/>
      <c r="G103" s="3"/>
      <c r="H103" s="3"/>
      <c r="I103" s="3"/>
      <c r="J103" s="3"/>
      <c r="K103" s="3"/>
      <c r="L103" s="3"/>
      <c r="M103" s="3"/>
      <c r="N103" s="3"/>
      <c r="O103" s="3"/>
      <c r="P103" s="3"/>
      <c r="Q103" s="3"/>
      <c r="R103" s="3"/>
    </row>
    <row r="104" ht="15.75" customHeight="1">
      <c r="A104" s="3"/>
      <c r="B104" s="3"/>
      <c r="C104" s="3"/>
      <c r="D104" s="3"/>
      <c r="E104" s="3"/>
      <c r="F104" s="3"/>
      <c r="G104" s="3"/>
      <c r="H104" s="3"/>
      <c r="I104" s="3"/>
      <c r="J104" s="3"/>
      <c r="K104" s="3"/>
      <c r="L104" s="3"/>
      <c r="M104" s="3"/>
      <c r="N104" s="3"/>
      <c r="O104" s="3"/>
      <c r="P104" s="3"/>
      <c r="Q104" s="3"/>
      <c r="R104" s="3"/>
    </row>
    <row r="105" ht="15.75" customHeight="1">
      <c r="A105" s="3"/>
      <c r="B105" s="3"/>
      <c r="C105" s="3"/>
      <c r="D105" s="3"/>
      <c r="E105" s="3"/>
      <c r="F105" s="3"/>
      <c r="G105" s="3"/>
      <c r="H105" s="3"/>
      <c r="I105" s="3"/>
      <c r="J105" s="3"/>
      <c r="K105" s="3"/>
      <c r="L105" s="3"/>
      <c r="M105" s="3"/>
      <c r="N105" s="3"/>
      <c r="O105" s="3"/>
      <c r="P105" s="3"/>
      <c r="Q105" s="3"/>
      <c r="R105" s="3"/>
    </row>
    <row r="106" ht="15.75" customHeight="1">
      <c r="A106" s="3"/>
      <c r="B106" s="3"/>
      <c r="C106" s="3"/>
      <c r="D106" s="3"/>
      <c r="E106" s="3"/>
      <c r="F106" s="3"/>
      <c r="G106" s="3"/>
      <c r="H106" s="3"/>
      <c r="I106" s="3"/>
      <c r="J106" s="3"/>
      <c r="K106" s="3"/>
      <c r="L106" s="3"/>
      <c r="M106" s="3"/>
      <c r="N106" s="3"/>
      <c r="O106" s="3"/>
      <c r="P106" s="3"/>
      <c r="Q106" s="3"/>
      <c r="R106" s="3"/>
    </row>
    <row r="107" ht="15.75" customHeight="1">
      <c r="A107" s="3"/>
      <c r="B107" s="3"/>
      <c r="C107" s="3"/>
      <c r="D107" s="3"/>
      <c r="E107" s="3"/>
      <c r="F107" s="3"/>
      <c r="G107" s="3"/>
      <c r="H107" s="3"/>
      <c r="I107" s="3"/>
      <c r="J107" s="3"/>
      <c r="K107" s="3"/>
      <c r="L107" s="3"/>
      <c r="M107" s="3"/>
      <c r="N107" s="3"/>
      <c r="O107" s="3"/>
      <c r="P107" s="3"/>
      <c r="Q107" s="3"/>
      <c r="R107" s="3"/>
    </row>
    <row r="108" ht="15.75" customHeight="1">
      <c r="A108" s="3"/>
      <c r="B108" s="3"/>
      <c r="C108" s="3"/>
      <c r="D108" s="3"/>
      <c r="E108" s="3"/>
      <c r="F108" s="3"/>
      <c r="G108" s="3"/>
      <c r="H108" s="3"/>
      <c r="I108" s="3"/>
      <c r="J108" s="3"/>
      <c r="K108" s="3"/>
      <c r="L108" s="3"/>
      <c r="M108" s="3"/>
      <c r="N108" s="3"/>
      <c r="O108" s="3"/>
      <c r="P108" s="3"/>
      <c r="Q108" s="3"/>
      <c r="R108" s="3"/>
    </row>
    <row r="109" ht="15.75" customHeight="1">
      <c r="A109" s="3"/>
      <c r="B109" s="3"/>
      <c r="C109" s="3"/>
      <c r="D109" s="3"/>
      <c r="E109" s="3"/>
      <c r="F109" s="3"/>
      <c r="G109" s="3"/>
      <c r="H109" s="3"/>
      <c r="I109" s="3"/>
      <c r="J109" s="3"/>
      <c r="K109" s="3"/>
      <c r="L109" s="3"/>
      <c r="M109" s="3"/>
      <c r="N109" s="3"/>
      <c r="O109" s="3"/>
      <c r="P109" s="3"/>
      <c r="Q109" s="3"/>
      <c r="R109" s="3"/>
    </row>
    <row r="110" ht="15.75" customHeight="1">
      <c r="A110" s="3"/>
      <c r="B110" s="3"/>
      <c r="C110" s="3"/>
      <c r="D110" s="3"/>
      <c r="E110" s="3"/>
      <c r="F110" s="3"/>
      <c r="G110" s="3"/>
      <c r="H110" s="3"/>
      <c r="I110" s="3"/>
      <c r="J110" s="3"/>
      <c r="K110" s="3"/>
      <c r="L110" s="3"/>
      <c r="M110" s="3"/>
      <c r="N110" s="3"/>
      <c r="O110" s="3"/>
      <c r="P110" s="3"/>
      <c r="Q110" s="3"/>
      <c r="R110" s="3"/>
    </row>
    <row r="111" ht="15.75" customHeight="1">
      <c r="A111" s="3"/>
      <c r="B111" s="3"/>
      <c r="C111" s="3"/>
      <c r="D111" s="3"/>
      <c r="E111" s="3"/>
      <c r="F111" s="3"/>
      <c r="G111" s="3"/>
      <c r="H111" s="3"/>
      <c r="I111" s="3"/>
      <c r="J111" s="3"/>
      <c r="K111" s="3"/>
      <c r="L111" s="3"/>
      <c r="M111" s="3"/>
      <c r="N111" s="3"/>
      <c r="O111" s="3"/>
      <c r="P111" s="3"/>
      <c r="Q111" s="3"/>
      <c r="R111" s="3"/>
    </row>
    <row r="112" ht="15.75" customHeight="1">
      <c r="A112" s="3"/>
      <c r="B112" s="3"/>
      <c r="C112" s="3"/>
      <c r="D112" s="3"/>
      <c r="E112" s="3"/>
      <c r="F112" s="3"/>
      <c r="G112" s="3"/>
      <c r="H112" s="3"/>
      <c r="I112" s="3"/>
      <c r="J112" s="3"/>
      <c r="K112" s="3"/>
      <c r="L112" s="3"/>
      <c r="M112" s="3"/>
      <c r="N112" s="3"/>
      <c r="O112" s="3"/>
      <c r="P112" s="3"/>
      <c r="Q112" s="3"/>
      <c r="R112" s="3"/>
    </row>
    <row r="113" ht="15.75" customHeight="1">
      <c r="A113" s="3"/>
      <c r="B113" s="3"/>
      <c r="C113" s="3"/>
      <c r="D113" s="3"/>
      <c r="E113" s="3"/>
      <c r="F113" s="3"/>
      <c r="G113" s="3"/>
      <c r="H113" s="3"/>
      <c r="I113" s="3"/>
      <c r="J113" s="3"/>
      <c r="K113" s="3"/>
      <c r="L113" s="3"/>
      <c r="M113" s="3"/>
      <c r="N113" s="3"/>
      <c r="O113" s="3"/>
      <c r="P113" s="3"/>
      <c r="Q113" s="3"/>
      <c r="R113" s="3"/>
    </row>
    <row r="114" ht="15.75" customHeight="1">
      <c r="A114" s="3"/>
      <c r="B114" s="3"/>
      <c r="C114" s="3"/>
      <c r="D114" s="3"/>
      <c r="E114" s="3"/>
      <c r="F114" s="3"/>
      <c r="G114" s="3"/>
      <c r="H114" s="3"/>
      <c r="I114" s="3"/>
      <c r="J114" s="3"/>
      <c r="K114" s="3"/>
      <c r="L114" s="3"/>
      <c r="M114" s="3"/>
      <c r="N114" s="3"/>
      <c r="O114" s="3"/>
      <c r="P114" s="3"/>
      <c r="Q114" s="3"/>
      <c r="R114" s="3"/>
    </row>
    <row r="115" ht="15.75" customHeight="1">
      <c r="A115" s="3"/>
      <c r="B115" s="3"/>
      <c r="C115" s="3"/>
      <c r="D115" s="3"/>
      <c r="E115" s="3"/>
      <c r="F115" s="3"/>
      <c r="G115" s="3"/>
      <c r="H115" s="3"/>
      <c r="I115" s="3"/>
      <c r="J115" s="3"/>
      <c r="K115" s="3"/>
      <c r="L115" s="3"/>
      <c r="M115" s="3"/>
      <c r="N115" s="3"/>
      <c r="O115" s="3"/>
      <c r="P115" s="3"/>
      <c r="Q115" s="3"/>
      <c r="R115" s="3"/>
    </row>
    <row r="116" ht="15.75" customHeight="1">
      <c r="A116" s="3"/>
      <c r="B116" s="3"/>
      <c r="C116" s="3"/>
      <c r="D116" s="3"/>
      <c r="E116" s="3"/>
      <c r="F116" s="3"/>
      <c r="G116" s="3"/>
      <c r="H116" s="3"/>
      <c r="I116" s="3"/>
      <c r="J116" s="3"/>
      <c r="K116" s="3"/>
      <c r="L116" s="3"/>
      <c r="M116" s="3"/>
      <c r="N116" s="3"/>
      <c r="O116" s="3"/>
      <c r="P116" s="3"/>
      <c r="Q116" s="3"/>
      <c r="R116" s="3"/>
    </row>
    <row r="117" ht="15.75" customHeight="1">
      <c r="A117" s="3"/>
      <c r="B117" s="3"/>
      <c r="C117" s="3"/>
      <c r="D117" s="3"/>
      <c r="E117" s="3"/>
      <c r="F117" s="3"/>
      <c r="G117" s="3"/>
      <c r="H117" s="3"/>
      <c r="I117" s="3"/>
      <c r="J117" s="3"/>
      <c r="K117" s="3"/>
      <c r="L117" s="3"/>
      <c r="M117" s="3"/>
      <c r="N117" s="3"/>
      <c r="O117" s="3"/>
      <c r="P117" s="3"/>
      <c r="Q117" s="3"/>
      <c r="R117" s="3"/>
    </row>
    <row r="118" ht="15.75" customHeight="1">
      <c r="A118" s="3"/>
      <c r="B118" s="3"/>
      <c r="C118" s="3"/>
      <c r="D118" s="3"/>
      <c r="E118" s="3"/>
      <c r="F118" s="3"/>
      <c r="G118" s="3"/>
      <c r="H118" s="3"/>
      <c r="I118" s="3"/>
      <c r="J118" s="3"/>
      <c r="K118" s="3"/>
      <c r="L118" s="3"/>
      <c r="M118" s="3"/>
      <c r="N118" s="3"/>
      <c r="O118" s="3"/>
      <c r="P118" s="3"/>
      <c r="Q118" s="3"/>
      <c r="R118" s="3"/>
    </row>
    <row r="119" ht="15.75" customHeight="1">
      <c r="A119" s="3"/>
      <c r="B119" s="3"/>
      <c r="C119" s="3"/>
      <c r="D119" s="3"/>
      <c r="E119" s="3"/>
      <c r="F119" s="3"/>
      <c r="G119" s="3"/>
      <c r="H119" s="3"/>
      <c r="I119" s="3"/>
      <c r="J119" s="3"/>
      <c r="K119" s="3"/>
      <c r="L119" s="3"/>
      <c r="M119" s="3"/>
      <c r="N119" s="3"/>
      <c r="O119" s="3"/>
      <c r="P119" s="3"/>
      <c r="Q119" s="3"/>
      <c r="R119" s="3"/>
    </row>
    <row r="120" ht="15.75" customHeight="1">
      <c r="A120" s="3"/>
      <c r="B120" s="3"/>
      <c r="C120" s="3"/>
      <c r="D120" s="3"/>
      <c r="E120" s="3"/>
      <c r="F120" s="3"/>
      <c r="G120" s="3"/>
      <c r="H120" s="3"/>
      <c r="I120" s="3"/>
      <c r="J120" s="3"/>
      <c r="K120" s="3"/>
      <c r="L120" s="3"/>
      <c r="M120" s="3"/>
      <c r="N120" s="3"/>
      <c r="O120" s="3"/>
      <c r="P120" s="3"/>
      <c r="Q120" s="3"/>
      <c r="R120" s="3"/>
    </row>
    <row r="121" ht="15.75" customHeight="1">
      <c r="A121" s="3"/>
      <c r="B121" s="3"/>
      <c r="C121" s="3"/>
      <c r="D121" s="3"/>
      <c r="E121" s="3"/>
      <c r="F121" s="3"/>
      <c r="G121" s="3"/>
      <c r="H121" s="3"/>
      <c r="I121" s="3"/>
      <c r="J121" s="3"/>
      <c r="K121" s="3"/>
      <c r="L121" s="3"/>
      <c r="M121" s="3"/>
      <c r="N121" s="3"/>
      <c r="O121" s="3"/>
      <c r="P121" s="3"/>
      <c r="Q121" s="3"/>
      <c r="R121" s="3"/>
    </row>
    <row r="122" ht="15.75" customHeight="1">
      <c r="A122" s="3"/>
      <c r="B122" s="3"/>
      <c r="C122" s="3"/>
      <c r="D122" s="3"/>
      <c r="E122" s="3"/>
      <c r="F122" s="3"/>
      <c r="G122" s="3"/>
      <c r="H122" s="3"/>
      <c r="I122" s="3"/>
      <c r="J122" s="3"/>
      <c r="K122" s="3"/>
      <c r="L122" s="3"/>
      <c r="M122" s="3"/>
      <c r="N122" s="3"/>
      <c r="O122" s="3"/>
      <c r="P122" s="3"/>
      <c r="Q122" s="3"/>
      <c r="R122" s="3"/>
    </row>
    <row r="123" ht="15.75" customHeight="1">
      <c r="A123" s="3"/>
      <c r="B123" s="3"/>
      <c r="C123" s="3"/>
      <c r="D123" s="3"/>
      <c r="E123" s="3"/>
      <c r="F123" s="3"/>
      <c r="G123" s="3"/>
      <c r="H123" s="3"/>
      <c r="I123" s="3"/>
      <c r="J123" s="3"/>
      <c r="K123" s="3"/>
      <c r="L123" s="3"/>
      <c r="M123" s="3"/>
      <c r="N123" s="3"/>
      <c r="O123" s="3"/>
      <c r="P123" s="3"/>
      <c r="Q123" s="3"/>
      <c r="R123" s="3"/>
    </row>
    <row r="124" ht="15.75" customHeight="1">
      <c r="A124" s="3"/>
      <c r="B124" s="3"/>
      <c r="C124" s="3"/>
      <c r="D124" s="3"/>
      <c r="E124" s="3"/>
      <c r="F124" s="3"/>
      <c r="G124" s="3"/>
      <c r="H124" s="3"/>
      <c r="I124" s="3"/>
      <c r="J124" s="3"/>
      <c r="K124" s="3"/>
      <c r="L124" s="3"/>
      <c r="M124" s="3"/>
      <c r="N124" s="3"/>
      <c r="O124" s="3"/>
      <c r="P124" s="3"/>
      <c r="Q124" s="3"/>
      <c r="R124" s="3"/>
    </row>
    <row r="125" ht="15.75" customHeight="1">
      <c r="A125" s="3"/>
      <c r="B125" s="3"/>
      <c r="C125" s="3"/>
      <c r="D125" s="3"/>
      <c r="E125" s="3"/>
      <c r="F125" s="3"/>
      <c r="G125" s="3"/>
      <c r="H125" s="3"/>
      <c r="I125" s="3"/>
      <c r="J125" s="3"/>
      <c r="K125" s="3"/>
      <c r="L125" s="3"/>
      <c r="M125" s="3"/>
      <c r="N125" s="3"/>
      <c r="O125" s="3"/>
      <c r="P125" s="3"/>
      <c r="Q125" s="3"/>
      <c r="R125" s="3"/>
    </row>
    <row r="126" ht="15.75" customHeight="1">
      <c r="A126" s="3"/>
      <c r="B126" s="3"/>
      <c r="C126" s="3"/>
      <c r="D126" s="3"/>
      <c r="E126" s="3"/>
      <c r="F126" s="3"/>
      <c r="G126" s="3"/>
      <c r="H126" s="3"/>
      <c r="I126" s="3"/>
      <c r="J126" s="3"/>
      <c r="K126" s="3"/>
      <c r="L126" s="3"/>
      <c r="M126" s="3"/>
      <c r="N126" s="3"/>
      <c r="O126" s="3"/>
      <c r="P126" s="3"/>
      <c r="Q126" s="3"/>
      <c r="R126" s="3"/>
    </row>
    <row r="127" ht="15.75" customHeight="1">
      <c r="A127" s="3"/>
      <c r="B127" s="3"/>
      <c r="C127" s="3"/>
      <c r="D127" s="3"/>
      <c r="E127" s="3"/>
      <c r="F127" s="3"/>
      <c r="G127" s="3"/>
      <c r="H127" s="3"/>
      <c r="I127" s="3"/>
      <c r="J127" s="3"/>
      <c r="K127" s="3"/>
      <c r="L127" s="3"/>
      <c r="M127" s="3"/>
      <c r="N127" s="3"/>
      <c r="O127" s="3"/>
      <c r="P127" s="3"/>
      <c r="Q127" s="3"/>
      <c r="R127" s="3"/>
    </row>
    <row r="128" ht="15.75" customHeight="1">
      <c r="A128" s="3"/>
      <c r="B128" s="3"/>
      <c r="C128" s="3"/>
      <c r="D128" s="3"/>
      <c r="E128" s="3"/>
      <c r="F128" s="3"/>
      <c r="G128" s="3"/>
      <c r="H128" s="3"/>
      <c r="I128" s="3"/>
      <c r="J128" s="3"/>
      <c r="K128" s="3"/>
      <c r="L128" s="3"/>
      <c r="M128" s="3"/>
      <c r="N128" s="3"/>
      <c r="O128" s="3"/>
      <c r="P128" s="3"/>
      <c r="Q128" s="3"/>
      <c r="R128" s="3"/>
    </row>
    <row r="129" ht="15.75" customHeight="1">
      <c r="A129" s="3"/>
      <c r="B129" s="3"/>
      <c r="C129" s="3"/>
      <c r="D129" s="3"/>
      <c r="E129" s="3"/>
      <c r="F129" s="3"/>
      <c r="G129" s="3"/>
      <c r="H129" s="3"/>
      <c r="I129" s="3"/>
      <c r="J129" s="3"/>
      <c r="K129" s="3"/>
      <c r="L129" s="3"/>
      <c r="M129" s="3"/>
      <c r="N129" s="3"/>
      <c r="O129" s="3"/>
      <c r="P129" s="3"/>
      <c r="Q129" s="3"/>
      <c r="R129" s="3"/>
    </row>
    <row r="130" ht="15.75" customHeight="1">
      <c r="A130" s="3"/>
      <c r="B130" s="3"/>
      <c r="C130" s="3"/>
      <c r="D130" s="3"/>
      <c r="E130" s="3"/>
      <c r="F130" s="3"/>
      <c r="G130" s="3"/>
      <c r="H130" s="3"/>
      <c r="I130" s="3"/>
      <c r="J130" s="3"/>
      <c r="K130" s="3"/>
      <c r="L130" s="3"/>
      <c r="M130" s="3"/>
      <c r="N130" s="3"/>
      <c r="O130" s="3"/>
      <c r="P130" s="3"/>
      <c r="Q130" s="3"/>
      <c r="R130" s="3"/>
    </row>
    <row r="131" ht="15.75" customHeight="1">
      <c r="A131" s="3"/>
      <c r="B131" s="3"/>
      <c r="C131" s="3"/>
      <c r="D131" s="3"/>
      <c r="E131" s="3"/>
      <c r="F131" s="3"/>
      <c r="G131" s="3"/>
      <c r="H131" s="3"/>
      <c r="I131" s="3"/>
      <c r="J131" s="3"/>
      <c r="K131" s="3"/>
      <c r="L131" s="3"/>
      <c r="M131" s="3"/>
      <c r="N131" s="3"/>
      <c r="O131" s="3"/>
      <c r="P131" s="3"/>
      <c r="Q131" s="3"/>
      <c r="R131" s="3"/>
    </row>
    <row r="132" ht="15.75" customHeight="1">
      <c r="A132" s="3"/>
      <c r="B132" s="3"/>
      <c r="C132" s="3"/>
      <c r="D132" s="3"/>
      <c r="E132" s="3"/>
      <c r="F132" s="3"/>
      <c r="G132" s="3"/>
      <c r="H132" s="3"/>
      <c r="I132" s="3"/>
      <c r="J132" s="3"/>
      <c r="K132" s="3"/>
      <c r="L132" s="3"/>
      <c r="M132" s="3"/>
      <c r="N132" s="3"/>
      <c r="O132" s="3"/>
      <c r="P132" s="3"/>
      <c r="Q132" s="3"/>
      <c r="R132" s="3"/>
    </row>
    <row r="133" ht="15.75" customHeight="1">
      <c r="A133" s="3"/>
      <c r="B133" s="3"/>
      <c r="C133" s="3"/>
      <c r="D133" s="3"/>
      <c r="E133" s="3"/>
      <c r="F133" s="3"/>
      <c r="G133" s="3"/>
      <c r="H133" s="3"/>
      <c r="I133" s="3"/>
      <c r="J133" s="3"/>
      <c r="K133" s="3"/>
      <c r="L133" s="3"/>
      <c r="M133" s="3"/>
      <c r="N133" s="3"/>
      <c r="O133" s="3"/>
      <c r="P133" s="3"/>
      <c r="Q133" s="3"/>
      <c r="R133" s="3"/>
    </row>
    <row r="134" ht="15.75" customHeight="1">
      <c r="A134" s="3"/>
      <c r="B134" s="3"/>
      <c r="C134" s="3"/>
      <c r="D134" s="3"/>
      <c r="E134" s="3"/>
      <c r="F134" s="3"/>
      <c r="G134" s="3"/>
      <c r="H134" s="3"/>
      <c r="I134" s="3"/>
      <c r="J134" s="3"/>
      <c r="K134" s="3"/>
      <c r="L134" s="3"/>
      <c r="M134" s="3"/>
      <c r="N134" s="3"/>
      <c r="O134" s="3"/>
      <c r="P134" s="3"/>
      <c r="Q134" s="3"/>
      <c r="R134" s="3"/>
    </row>
    <row r="135" ht="15.75" customHeight="1">
      <c r="A135" s="3"/>
      <c r="B135" s="3"/>
      <c r="C135" s="3"/>
      <c r="D135" s="3"/>
      <c r="E135" s="3"/>
      <c r="F135" s="3"/>
      <c r="G135" s="3"/>
      <c r="H135" s="3"/>
      <c r="I135" s="3"/>
      <c r="J135" s="3"/>
      <c r="K135" s="3"/>
      <c r="L135" s="3"/>
      <c r="M135" s="3"/>
      <c r="N135" s="3"/>
      <c r="O135" s="3"/>
      <c r="P135" s="3"/>
      <c r="Q135" s="3"/>
      <c r="R135" s="3"/>
    </row>
    <row r="136" ht="15.75" customHeight="1">
      <c r="A136" s="3"/>
      <c r="B136" s="3"/>
      <c r="C136" s="3"/>
      <c r="D136" s="3"/>
      <c r="E136" s="3"/>
      <c r="F136" s="3"/>
      <c r="G136" s="3"/>
      <c r="H136" s="3"/>
      <c r="I136" s="3"/>
      <c r="J136" s="3"/>
      <c r="K136" s="3"/>
      <c r="L136" s="3"/>
      <c r="M136" s="3"/>
      <c r="N136" s="3"/>
      <c r="O136" s="3"/>
      <c r="P136" s="3"/>
      <c r="Q136" s="3"/>
      <c r="R136" s="3"/>
    </row>
    <row r="137" ht="15.75" customHeight="1">
      <c r="A137" s="3"/>
      <c r="B137" s="3"/>
      <c r="C137" s="3"/>
      <c r="D137" s="3"/>
      <c r="E137" s="3"/>
      <c r="F137" s="3"/>
      <c r="G137" s="3"/>
      <c r="H137" s="3"/>
      <c r="I137" s="3"/>
      <c r="J137" s="3"/>
      <c r="K137" s="3"/>
      <c r="L137" s="3"/>
      <c r="M137" s="3"/>
      <c r="N137" s="3"/>
      <c r="O137" s="3"/>
      <c r="P137" s="3"/>
      <c r="Q137" s="3"/>
      <c r="R137" s="3"/>
    </row>
    <row r="138" ht="15.75" customHeight="1">
      <c r="A138" s="3"/>
      <c r="B138" s="3"/>
      <c r="C138" s="3"/>
      <c r="D138" s="3"/>
      <c r="E138" s="3"/>
      <c r="F138" s="3"/>
      <c r="G138" s="3"/>
      <c r="H138" s="3"/>
      <c r="I138" s="3"/>
      <c r="J138" s="3"/>
      <c r="K138" s="3"/>
      <c r="L138" s="3"/>
      <c r="M138" s="3"/>
      <c r="N138" s="3"/>
      <c r="O138" s="3"/>
      <c r="P138" s="3"/>
      <c r="Q138" s="3"/>
      <c r="R138" s="3"/>
    </row>
    <row r="139" ht="15.75" customHeight="1">
      <c r="A139" s="3"/>
      <c r="B139" s="3"/>
      <c r="C139" s="3"/>
      <c r="D139" s="3"/>
      <c r="E139" s="3"/>
      <c r="F139" s="3"/>
      <c r="G139" s="3"/>
      <c r="H139" s="3"/>
      <c r="I139" s="3"/>
      <c r="J139" s="3"/>
      <c r="K139" s="3"/>
      <c r="L139" s="3"/>
      <c r="M139" s="3"/>
      <c r="N139" s="3"/>
      <c r="O139" s="3"/>
      <c r="P139" s="3"/>
      <c r="Q139" s="3"/>
      <c r="R139" s="3"/>
    </row>
    <row r="140" ht="15.75" customHeight="1">
      <c r="A140" s="3"/>
      <c r="B140" s="3"/>
      <c r="C140" s="3"/>
      <c r="D140" s="3"/>
      <c r="E140" s="3"/>
      <c r="F140" s="3"/>
      <c r="G140" s="3"/>
      <c r="H140" s="3"/>
      <c r="I140" s="3"/>
      <c r="J140" s="3"/>
      <c r="K140" s="3"/>
      <c r="L140" s="3"/>
      <c r="M140" s="3"/>
      <c r="N140" s="3"/>
      <c r="O140" s="3"/>
      <c r="P140" s="3"/>
      <c r="Q140" s="3"/>
      <c r="R140" s="3"/>
    </row>
    <row r="141" ht="15.75" customHeight="1">
      <c r="A141" s="3"/>
      <c r="B141" s="3"/>
      <c r="C141" s="3"/>
      <c r="D141" s="3"/>
      <c r="E141" s="3"/>
      <c r="F141" s="3"/>
      <c r="G141" s="3"/>
      <c r="H141" s="3"/>
      <c r="I141" s="3"/>
      <c r="J141" s="3"/>
      <c r="K141" s="3"/>
      <c r="L141" s="3"/>
      <c r="M141" s="3"/>
      <c r="N141" s="3"/>
      <c r="O141" s="3"/>
      <c r="P141" s="3"/>
      <c r="Q141" s="3"/>
      <c r="R141" s="3"/>
    </row>
    <row r="142" ht="15.75" customHeight="1">
      <c r="A142" s="3"/>
      <c r="B142" s="3"/>
      <c r="C142" s="3"/>
      <c r="D142" s="3"/>
      <c r="E142" s="3"/>
      <c r="F142" s="3"/>
      <c r="G142" s="3"/>
      <c r="H142" s="3"/>
      <c r="I142" s="3"/>
      <c r="J142" s="3"/>
      <c r="K142" s="3"/>
      <c r="L142" s="3"/>
      <c r="M142" s="3"/>
      <c r="N142" s="3"/>
      <c r="O142" s="3"/>
      <c r="P142" s="3"/>
      <c r="Q142" s="3"/>
      <c r="R142" s="3"/>
    </row>
    <row r="143" ht="15.75" customHeight="1">
      <c r="A143" s="3"/>
      <c r="B143" s="3"/>
      <c r="C143" s="3"/>
      <c r="D143" s="3"/>
      <c r="E143" s="3"/>
      <c r="F143" s="3"/>
      <c r="G143" s="3"/>
      <c r="H143" s="3"/>
      <c r="I143" s="3"/>
      <c r="J143" s="3"/>
      <c r="K143" s="3"/>
      <c r="L143" s="3"/>
      <c r="M143" s="3"/>
      <c r="N143" s="3"/>
      <c r="O143" s="3"/>
      <c r="P143" s="3"/>
      <c r="Q143" s="3"/>
      <c r="R143" s="3"/>
    </row>
    <row r="144" ht="15.75" customHeight="1">
      <c r="A144" s="3"/>
      <c r="B144" s="3"/>
      <c r="C144" s="3"/>
      <c r="D144" s="3"/>
      <c r="E144" s="3"/>
      <c r="F144" s="3"/>
      <c r="G144" s="3"/>
      <c r="H144" s="3"/>
      <c r="I144" s="3"/>
      <c r="J144" s="3"/>
      <c r="K144" s="3"/>
      <c r="L144" s="3"/>
      <c r="M144" s="3"/>
      <c r="N144" s="3"/>
      <c r="O144" s="3"/>
      <c r="P144" s="3"/>
      <c r="Q144" s="3"/>
      <c r="R144" s="3"/>
    </row>
    <row r="145" ht="15.75" customHeight="1">
      <c r="A145" s="3"/>
      <c r="B145" s="3"/>
      <c r="C145" s="3"/>
      <c r="D145" s="3"/>
      <c r="E145" s="3"/>
      <c r="F145" s="3"/>
      <c r="G145" s="3"/>
      <c r="H145" s="3"/>
      <c r="I145" s="3"/>
      <c r="J145" s="3"/>
      <c r="K145" s="3"/>
      <c r="L145" s="3"/>
      <c r="M145" s="3"/>
      <c r="N145" s="3"/>
      <c r="O145" s="3"/>
      <c r="P145" s="3"/>
      <c r="Q145" s="3"/>
      <c r="R145" s="3"/>
    </row>
    <row r="146" ht="15.75" customHeight="1">
      <c r="A146" s="3"/>
      <c r="B146" s="3"/>
      <c r="C146" s="3"/>
      <c r="D146" s="3"/>
      <c r="E146" s="3"/>
      <c r="F146" s="3"/>
      <c r="G146" s="3"/>
      <c r="H146" s="3"/>
      <c r="I146" s="3"/>
      <c r="J146" s="3"/>
      <c r="K146" s="3"/>
      <c r="L146" s="3"/>
      <c r="M146" s="3"/>
      <c r="N146" s="3"/>
      <c r="O146" s="3"/>
      <c r="P146" s="3"/>
      <c r="Q146" s="3"/>
      <c r="R146" s="3"/>
    </row>
    <row r="147" ht="15.75" customHeight="1">
      <c r="A147" s="3"/>
      <c r="B147" s="3"/>
      <c r="C147" s="3"/>
      <c r="D147" s="3"/>
      <c r="E147" s="3"/>
      <c r="F147" s="3"/>
      <c r="G147" s="3"/>
      <c r="H147" s="3"/>
      <c r="I147" s="3"/>
      <c r="J147" s="3"/>
      <c r="K147" s="3"/>
      <c r="L147" s="3"/>
      <c r="M147" s="3"/>
      <c r="N147" s="3"/>
      <c r="O147" s="3"/>
      <c r="P147" s="3"/>
      <c r="Q147" s="3"/>
      <c r="R147" s="3"/>
    </row>
    <row r="148" ht="15.75" customHeight="1">
      <c r="A148" s="3"/>
      <c r="B148" s="3"/>
      <c r="C148" s="3"/>
      <c r="D148" s="3"/>
      <c r="E148" s="3"/>
      <c r="F148" s="3"/>
      <c r="G148" s="3"/>
      <c r="H148" s="3"/>
      <c r="I148" s="3"/>
      <c r="J148" s="3"/>
      <c r="K148" s="3"/>
      <c r="L148" s="3"/>
      <c r="M148" s="3"/>
      <c r="N148" s="3"/>
      <c r="O148" s="3"/>
      <c r="P148" s="3"/>
      <c r="Q148" s="3"/>
      <c r="R148" s="3"/>
    </row>
    <row r="149" ht="15.75" customHeight="1">
      <c r="A149" s="3"/>
      <c r="B149" s="3"/>
      <c r="C149" s="3"/>
      <c r="D149" s="3"/>
      <c r="E149" s="3"/>
      <c r="F149" s="3"/>
      <c r="G149" s="3"/>
      <c r="H149" s="3"/>
      <c r="I149" s="3"/>
      <c r="J149" s="3"/>
      <c r="K149" s="3"/>
      <c r="L149" s="3"/>
      <c r="M149" s="3"/>
      <c r="N149" s="3"/>
      <c r="O149" s="3"/>
      <c r="P149" s="3"/>
      <c r="Q149" s="3"/>
      <c r="R149" s="3"/>
    </row>
    <row r="150" ht="15.75" customHeight="1">
      <c r="A150" s="3"/>
      <c r="B150" s="3"/>
      <c r="C150" s="3"/>
      <c r="D150" s="3"/>
      <c r="E150" s="3"/>
      <c r="F150" s="3"/>
      <c r="G150" s="3"/>
      <c r="H150" s="3"/>
      <c r="I150" s="3"/>
      <c r="J150" s="3"/>
      <c r="K150" s="3"/>
      <c r="L150" s="3"/>
      <c r="M150" s="3"/>
      <c r="N150" s="3"/>
      <c r="O150" s="3"/>
      <c r="P150" s="3"/>
      <c r="Q150" s="3"/>
      <c r="R150" s="3"/>
    </row>
    <row r="151" ht="15.75" customHeight="1">
      <c r="A151" s="3"/>
      <c r="B151" s="3"/>
      <c r="C151" s="3"/>
      <c r="D151" s="3"/>
      <c r="E151" s="3"/>
      <c r="F151" s="3"/>
      <c r="G151" s="3"/>
      <c r="H151" s="3"/>
      <c r="I151" s="3"/>
      <c r="J151" s="3"/>
      <c r="K151" s="3"/>
      <c r="L151" s="3"/>
      <c r="M151" s="3"/>
      <c r="N151" s="3"/>
      <c r="O151" s="3"/>
      <c r="P151" s="3"/>
      <c r="Q151" s="3"/>
      <c r="R151" s="3"/>
    </row>
    <row r="152" ht="15.75" customHeight="1">
      <c r="A152" s="3"/>
      <c r="B152" s="3"/>
      <c r="C152" s="3"/>
      <c r="D152" s="3"/>
      <c r="E152" s="3"/>
      <c r="F152" s="3"/>
      <c r="G152" s="3"/>
      <c r="H152" s="3"/>
      <c r="I152" s="3"/>
      <c r="J152" s="3"/>
      <c r="K152" s="3"/>
      <c r="L152" s="3"/>
      <c r="M152" s="3"/>
      <c r="N152" s="3"/>
      <c r="O152" s="3"/>
      <c r="P152" s="3"/>
      <c r="Q152" s="3"/>
      <c r="R152" s="3"/>
    </row>
    <row r="153" ht="15.75" customHeight="1">
      <c r="A153" s="3"/>
      <c r="B153" s="3"/>
      <c r="C153" s="3"/>
      <c r="D153" s="3"/>
      <c r="E153" s="3"/>
      <c r="F153" s="3"/>
      <c r="G153" s="3"/>
      <c r="H153" s="3"/>
      <c r="I153" s="3"/>
      <c r="J153" s="3"/>
      <c r="K153" s="3"/>
      <c r="L153" s="3"/>
      <c r="M153" s="3"/>
      <c r="N153" s="3"/>
      <c r="O153" s="3"/>
      <c r="P153" s="3"/>
      <c r="Q153" s="3"/>
      <c r="R153" s="3"/>
    </row>
    <row r="154" ht="15.75" customHeight="1">
      <c r="A154" s="3"/>
      <c r="B154" s="3"/>
      <c r="C154" s="3"/>
      <c r="D154" s="3"/>
      <c r="E154" s="3"/>
      <c r="F154" s="3"/>
      <c r="G154" s="3"/>
      <c r="H154" s="3"/>
      <c r="I154" s="3"/>
      <c r="J154" s="3"/>
      <c r="K154" s="3"/>
      <c r="L154" s="3"/>
      <c r="M154" s="3"/>
      <c r="N154" s="3"/>
      <c r="O154" s="3"/>
      <c r="P154" s="3"/>
      <c r="Q154" s="3"/>
      <c r="R154" s="3"/>
    </row>
    <row r="155" ht="15.75" customHeight="1">
      <c r="A155" s="3"/>
      <c r="B155" s="3"/>
      <c r="C155" s="3"/>
      <c r="D155" s="3"/>
      <c r="E155" s="3"/>
      <c r="F155" s="3"/>
      <c r="G155" s="3"/>
      <c r="H155" s="3"/>
      <c r="I155" s="3"/>
      <c r="J155" s="3"/>
      <c r="K155" s="3"/>
      <c r="L155" s="3"/>
      <c r="M155" s="3"/>
      <c r="N155" s="3"/>
      <c r="O155" s="3"/>
      <c r="P155" s="3"/>
      <c r="Q155" s="3"/>
      <c r="R155" s="3"/>
    </row>
    <row r="156" ht="15.75" customHeight="1">
      <c r="A156" s="3"/>
      <c r="B156" s="3"/>
      <c r="C156" s="3"/>
      <c r="D156" s="3"/>
      <c r="E156" s="3"/>
      <c r="F156" s="3"/>
      <c r="G156" s="3"/>
      <c r="H156" s="3"/>
      <c r="I156" s="3"/>
      <c r="J156" s="3"/>
      <c r="K156" s="3"/>
      <c r="L156" s="3"/>
      <c r="M156" s="3"/>
      <c r="N156" s="3"/>
      <c r="O156" s="3"/>
      <c r="P156" s="3"/>
      <c r="Q156" s="3"/>
      <c r="R156" s="3"/>
    </row>
    <row r="157" ht="15.75" customHeight="1">
      <c r="A157" s="3"/>
      <c r="B157" s="3"/>
      <c r="C157" s="3"/>
      <c r="D157" s="3"/>
      <c r="E157" s="3"/>
      <c r="F157" s="3"/>
      <c r="G157" s="3"/>
      <c r="H157" s="3"/>
      <c r="I157" s="3"/>
      <c r="J157" s="3"/>
      <c r="K157" s="3"/>
      <c r="L157" s="3"/>
      <c r="M157" s="3"/>
      <c r="N157" s="3"/>
      <c r="O157" s="3"/>
      <c r="P157" s="3"/>
      <c r="Q157" s="3"/>
      <c r="R157" s="3"/>
    </row>
    <row r="158" ht="15.75" customHeight="1">
      <c r="A158" s="3"/>
      <c r="B158" s="3"/>
      <c r="C158" s="3"/>
      <c r="D158" s="3"/>
      <c r="E158" s="3"/>
      <c r="F158" s="3"/>
      <c r="G158" s="3"/>
      <c r="H158" s="3"/>
      <c r="I158" s="3"/>
      <c r="J158" s="3"/>
      <c r="K158" s="3"/>
      <c r="L158" s="3"/>
      <c r="M158" s="3"/>
      <c r="N158" s="3"/>
      <c r="O158" s="3"/>
      <c r="P158" s="3"/>
      <c r="Q158" s="3"/>
      <c r="R158" s="3"/>
    </row>
    <row r="159" ht="15.75" customHeight="1">
      <c r="A159" s="3"/>
      <c r="B159" s="3"/>
      <c r="C159" s="3"/>
      <c r="D159" s="3"/>
      <c r="E159" s="3"/>
      <c r="F159" s="3"/>
      <c r="G159" s="3"/>
      <c r="H159" s="3"/>
      <c r="I159" s="3"/>
      <c r="J159" s="3"/>
      <c r="K159" s="3"/>
      <c r="L159" s="3"/>
      <c r="M159" s="3"/>
      <c r="N159" s="3"/>
      <c r="O159" s="3"/>
      <c r="P159" s="3"/>
      <c r="Q159" s="3"/>
      <c r="R159" s="3"/>
    </row>
    <row r="160" ht="15.75" customHeight="1">
      <c r="A160" s="3"/>
      <c r="B160" s="3"/>
      <c r="C160" s="3"/>
      <c r="D160" s="3"/>
      <c r="E160" s="3"/>
      <c r="F160" s="3"/>
      <c r="G160" s="3"/>
      <c r="H160" s="3"/>
      <c r="I160" s="3"/>
      <c r="J160" s="3"/>
      <c r="K160" s="3"/>
      <c r="L160" s="3"/>
      <c r="M160" s="3"/>
      <c r="N160" s="3"/>
      <c r="O160" s="3"/>
      <c r="P160" s="3"/>
      <c r="Q160" s="3"/>
      <c r="R160" s="3"/>
    </row>
    <row r="161" ht="15.75" customHeight="1">
      <c r="A161" s="3"/>
      <c r="B161" s="3"/>
      <c r="C161" s="3"/>
      <c r="D161" s="3"/>
      <c r="E161" s="3"/>
      <c r="F161" s="3"/>
      <c r="G161" s="3"/>
      <c r="H161" s="3"/>
      <c r="I161" s="3"/>
      <c r="J161" s="3"/>
      <c r="K161" s="3"/>
      <c r="L161" s="3"/>
      <c r="M161" s="3"/>
      <c r="N161" s="3"/>
      <c r="O161" s="3"/>
      <c r="P161" s="3"/>
      <c r="Q161" s="3"/>
      <c r="R161" s="3"/>
    </row>
    <row r="162" ht="15.75" customHeight="1">
      <c r="A162" s="3"/>
      <c r="B162" s="3"/>
      <c r="C162" s="3"/>
      <c r="D162" s="3"/>
      <c r="E162" s="3"/>
      <c r="F162" s="3"/>
      <c r="G162" s="3"/>
      <c r="H162" s="3"/>
      <c r="I162" s="3"/>
      <c r="J162" s="3"/>
      <c r="K162" s="3"/>
      <c r="L162" s="3"/>
      <c r="M162" s="3"/>
      <c r="N162" s="3"/>
      <c r="O162" s="3"/>
      <c r="P162" s="3"/>
      <c r="Q162" s="3"/>
      <c r="R162" s="3"/>
    </row>
    <row r="163" ht="15.75" customHeight="1">
      <c r="A163" s="3"/>
      <c r="B163" s="3"/>
      <c r="C163" s="3"/>
      <c r="D163" s="3"/>
      <c r="E163" s="3"/>
      <c r="F163" s="3"/>
      <c r="G163" s="3"/>
      <c r="H163" s="3"/>
      <c r="I163" s="3"/>
      <c r="J163" s="3"/>
      <c r="K163" s="3"/>
      <c r="L163" s="3"/>
      <c r="M163" s="3"/>
      <c r="N163" s="3"/>
      <c r="O163" s="3"/>
      <c r="P163" s="3"/>
      <c r="Q163" s="3"/>
      <c r="R163" s="3"/>
    </row>
    <row r="164" ht="15.75" customHeight="1">
      <c r="A164" s="3"/>
      <c r="B164" s="3"/>
      <c r="C164" s="3"/>
      <c r="D164" s="3"/>
      <c r="E164" s="3"/>
      <c r="F164" s="3"/>
      <c r="G164" s="3"/>
      <c r="H164" s="3"/>
      <c r="I164" s="3"/>
      <c r="J164" s="3"/>
      <c r="K164" s="3"/>
      <c r="L164" s="3"/>
      <c r="M164" s="3"/>
      <c r="N164" s="3"/>
      <c r="O164" s="3"/>
      <c r="P164" s="3"/>
      <c r="Q164" s="3"/>
      <c r="R164" s="3"/>
    </row>
    <row r="165" ht="15.75" customHeight="1">
      <c r="A165" s="3"/>
      <c r="B165" s="3"/>
      <c r="C165" s="3"/>
      <c r="D165" s="3"/>
      <c r="E165" s="3"/>
      <c r="F165" s="3"/>
      <c r="G165" s="3"/>
      <c r="H165" s="3"/>
      <c r="I165" s="3"/>
      <c r="J165" s="3"/>
      <c r="K165" s="3"/>
      <c r="L165" s="3"/>
      <c r="M165" s="3"/>
      <c r="N165" s="3"/>
      <c r="O165" s="3"/>
      <c r="P165" s="3"/>
      <c r="Q165" s="3"/>
      <c r="R165" s="3"/>
    </row>
    <row r="166" ht="15.75" customHeight="1">
      <c r="A166" s="3"/>
      <c r="B166" s="3"/>
      <c r="C166" s="3"/>
      <c r="D166" s="3"/>
      <c r="E166" s="3"/>
      <c r="F166" s="3"/>
      <c r="G166" s="3"/>
      <c r="H166" s="3"/>
      <c r="I166" s="3"/>
      <c r="J166" s="3"/>
      <c r="K166" s="3"/>
      <c r="L166" s="3"/>
      <c r="M166" s="3"/>
      <c r="N166" s="3"/>
      <c r="O166" s="3"/>
      <c r="P166" s="3"/>
      <c r="Q166" s="3"/>
      <c r="R166" s="3"/>
    </row>
    <row r="167" ht="15.75" customHeight="1">
      <c r="A167" s="3"/>
      <c r="B167" s="3"/>
      <c r="C167" s="3"/>
      <c r="D167" s="3"/>
      <c r="E167" s="3"/>
      <c r="F167" s="3"/>
      <c r="G167" s="3"/>
      <c r="H167" s="3"/>
      <c r="I167" s="3"/>
      <c r="J167" s="3"/>
      <c r="K167" s="3"/>
      <c r="L167" s="3"/>
      <c r="M167" s="3"/>
      <c r="N167" s="3"/>
      <c r="O167" s="3"/>
      <c r="P167" s="3"/>
      <c r="Q167" s="3"/>
      <c r="R167" s="3"/>
    </row>
    <row r="168" ht="15.75" customHeight="1">
      <c r="A168" s="3"/>
      <c r="B168" s="3"/>
      <c r="C168" s="3"/>
      <c r="D168" s="3"/>
      <c r="E168" s="3"/>
      <c r="F168" s="3"/>
      <c r="G168" s="3"/>
      <c r="H168" s="3"/>
      <c r="I168" s="3"/>
      <c r="J168" s="3"/>
      <c r="K168" s="3"/>
      <c r="L168" s="3"/>
      <c r="M168" s="3"/>
      <c r="N168" s="3"/>
      <c r="O168" s="3"/>
      <c r="P168" s="3"/>
      <c r="Q168" s="3"/>
      <c r="R168" s="3"/>
    </row>
    <row r="169" ht="15.75" customHeight="1">
      <c r="A169" s="3"/>
      <c r="B169" s="3"/>
      <c r="C169" s="3"/>
      <c r="D169" s="3"/>
      <c r="E169" s="3"/>
      <c r="F169" s="3"/>
      <c r="G169" s="3"/>
      <c r="H169" s="3"/>
      <c r="I169" s="3"/>
      <c r="J169" s="3"/>
      <c r="K169" s="3"/>
      <c r="L169" s="3"/>
      <c r="M169" s="3"/>
      <c r="N169" s="3"/>
      <c r="O169" s="3"/>
      <c r="P169" s="3"/>
      <c r="Q169" s="3"/>
      <c r="R169" s="3"/>
    </row>
    <row r="170" ht="15.75" customHeight="1">
      <c r="A170" s="3"/>
      <c r="B170" s="3"/>
      <c r="C170" s="3"/>
      <c r="D170" s="3"/>
      <c r="E170" s="3"/>
      <c r="F170" s="3"/>
      <c r="G170" s="3"/>
      <c r="H170" s="3"/>
      <c r="I170" s="3"/>
      <c r="J170" s="3"/>
      <c r="K170" s="3"/>
      <c r="L170" s="3"/>
      <c r="M170" s="3"/>
      <c r="N170" s="3"/>
      <c r="O170" s="3"/>
      <c r="P170" s="3"/>
      <c r="Q170" s="3"/>
      <c r="R170" s="3"/>
    </row>
    <row r="171" ht="15.75" customHeight="1">
      <c r="A171" s="3"/>
      <c r="B171" s="3"/>
      <c r="C171" s="3"/>
      <c r="D171" s="3"/>
      <c r="E171" s="3"/>
      <c r="F171" s="3"/>
      <c r="G171" s="3"/>
      <c r="H171" s="3"/>
      <c r="I171" s="3"/>
      <c r="J171" s="3"/>
      <c r="K171" s="3"/>
      <c r="L171" s="3"/>
      <c r="M171" s="3"/>
      <c r="N171" s="3"/>
      <c r="O171" s="3"/>
      <c r="P171" s="3"/>
      <c r="Q171" s="3"/>
      <c r="R171" s="3"/>
    </row>
    <row r="172" ht="15.75" customHeight="1">
      <c r="A172" s="3"/>
      <c r="B172" s="3"/>
      <c r="C172" s="3"/>
      <c r="D172" s="3"/>
      <c r="E172" s="3"/>
      <c r="F172" s="3"/>
      <c r="G172" s="3"/>
      <c r="H172" s="3"/>
      <c r="I172" s="3"/>
      <c r="J172" s="3"/>
      <c r="K172" s="3"/>
      <c r="L172" s="3"/>
      <c r="M172" s="3"/>
      <c r="N172" s="3"/>
      <c r="O172" s="3"/>
      <c r="P172" s="3"/>
      <c r="Q172" s="3"/>
      <c r="R172" s="3"/>
    </row>
    <row r="173" ht="15.75" customHeight="1">
      <c r="A173" s="3"/>
      <c r="B173" s="3"/>
      <c r="C173" s="3"/>
      <c r="D173" s="3"/>
      <c r="E173" s="3"/>
      <c r="F173" s="3"/>
      <c r="G173" s="3"/>
      <c r="H173" s="3"/>
      <c r="I173" s="3"/>
      <c r="J173" s="3"/>
      <c r="K173" s="3"/>
      <c r="L173" s="3"/>
      <c r="M173" s="3"/>
      <c r="N173" s="3"/>
      <c r="O173" s="3"/>
      <c r="P173" s="3"/>
      <c r="Q173" s="3"/>
      <c r="R173" s="3"/>
    </row>
    <row r="174" ht="15.75" customHeight="1">
      <c r="A174" s="3"/>
      <c r="B174" s="3"/>
      <c r="C174" s="3"/>
      <c r="D174" s="3"/>
      <c r="E174" s="3"/>
      <c r="F174" s="3"/>
      <c r="G174" s="3"/>
      <c r="H174" s="3"/>
      <c r="I174" s="3"/>
      <c r="J174" s="3"/>
      <c r="K174" s="3"/>
      <c r="L174" s="3"/>
      <c r="M174" s="3"/>
      <c r="N174" s="3"/>
      <c r="O174" s="3"/>
      <c r="P174" s="3"/>
      <c r="Q174" s="3"/>
      <c r="R174" s="3"/>
    </row>
    <row r="175" ht="15.75" customHeight="1">
      <c r="A175" s="3"/>
      <c r="B175" s="3"/>
      <c r="C175" s="3"/>
      <c r="D175" s="3"/>
      <c r="E175" s="3"/>
      <c r="F175" s="3"/>
      <c r="G175" s="3"/>
      <c r="H175" s="3"/>
      <c r="I175" s="3"/>
      <c r="J175" s="3"/>
      <c r="K175" s="3"/>
      <c r="L175" s="3"/>
      <c r="M175" s="3"/>
      <c r="N175" s="3"/>
      <c r="O175" s="3"/>
      <c r="P175" s="3"/>
      <c r="Q175" s="3"/>
      <c r="R175" s="3"/>
    </row>
    <row r="176" ht="15.75" customHeight="1">
      <c r="A176" s="3"/>
      <c r="B176" s="3"/>
      <c r="C176" s="3"/>
      <c r="D176" s="3"/>
      <c r="E176" s="3"/>
      <c r="F176" s="3"/>
      <c r="G176" s="3"/>
      <c r="H176" s="3"/>
      <c r="I176" s="3"/>
      <c r="J176" s="3"/>
      <c r="K176" s="3"/>
      <c r="L176" s="3"/>
      <c r="M176" s="3"/>
      <c r="N176" s="3"/>
      <c r="O176" s="3"/>
      <c r="P176" s="3"/>
      <c r="Q176" s="3"/>
      <c r="R176" s="3"/>
    </row>
    <row r="177" ht="15.75" customHeight="1">
      <c r="A177" s="3"/>
      <c r="B177" s="3"/>
      <c r="C177" s="3"/>
      <c r="D177" s="3"/>
      <c r="E177" s="3"/>
      <c r="F177" s="3"/>
      <c r="G177" s="3"/>
      <c r="H177" s="3"/>
      <c r="I177" s="3"/>
      <c r="J177" s="3"/>
      <c r="K177" s="3"/>
      <c r="L177" s="3"/>
      <c r="M177" s="3"/>
      <c r="N177" s="3"/>
      <c r="O177" s="3"/>
      <c r="P177" s="3"/>
      <c r="Q177" s="3"/>
      <c r="R177" s="3"/>
    </row>
    <row r="178" ht="15.75" customHeight="1">
      <c r="A178" s="3"/>
      <c r="B178" s="3"/>
      <c r="C178" s="3"/>
      <c r="D178" s="3"/>
      <c r="E178" s="3"/>
      <c r="F178" s="3"/>
      <c r="G178" s="3"/>
      <c r="H178" s="3"/>
      <c r="I178" s="3"/>
      <c r="J178" s="3"/>
      <c r="K178" s="3"/>
      <c r="L178" s="3"/>
      <c r="M178" s="3"/>
      <c r="N178" s="3"/>
      <c r="O178" s="3"/>
      <c r="P178" s="3"/>
      <c r="Q178" s="3"/>
      <c r="R178" s="3"/>
    </row>
    <row r="179" ht="15.75" customHeight="1">
      <c r="A179" s="3"/>
      <c r="B179" s="3"/>
      <c r="C179" s="3"/>
      <c r="D179" s="3"/>
      <c r="E179" s="3"/>
      <c r="F179" s="3"/>
      <c r="G179" s="3"/>
      <c r="H179" s="3"/>
      <c r="I179" s="3"/>
      <c r="J179" s="3"/>
      <c r="K179" s="3"/>
      <c r="L179" s="3"/>
      <c r="M179" s="3"/>
      <c r="N179" s="3"/>
      <c r="O179" s="3"/>
      <c r="P179" s="3"/>
      <c r="Q179" s="3"/>
      <c r="R179" s="3"/>
    </row>
    <row r="180" ht="15.75" customHeight="1">
      <c r="A180" s="3"/>
      <c r="B180" s="3"/>
      <c r="C180" s="3"/>
      <c r="D180" s="3"/>
      <c r="E180" s="3"/>
      <c r="F180" s="3"/>
      <c r="G180" s="3"/>
      <c r="H180" s="3"/>
      <c r="I180" s="3"/>
      <c r="J180" s="3"/>
      <c r="K180" s="3"/>
      <c r="L180" s="3"/>
      <c r="M180" s="3"/>
      <c r="N180" s="3"/>
      <c r="O180" s="3"/>
      <c r="P180" s="3"/>
      <c r="Q180" s="3"/>
      <c r="R180" s="3"/>
    </row>
    <row r="181" ht="15.75" customHeight="1">
      <c r="A181" s="3"/>
      <c r="B181" s="3"/>
      <c r="C181" s="3"/>
      <c r="D181" s="3"/>
      <c r="E181" s="3"/>
      <c r="F181" s="3"/>
      <c r="G181" s="3"/>
      <c r="H181" s="3"/>
      <c r="I181" s="3"/>
      <c r="J181" s="3"/>
      <c r="K181" s="3"/>
      <c r="L181" s="3"/>
      <c r="M181" s="3"/>
      <c r="N181" s="3"/>
      <c r="O181" s="3"/>
      <c r="P181" s="3"/>
      <c r="Q181" s="3"/>
      <c r="R181" s="3"/>
    </row>
    <row r="182" ht="15.75" customHeight="1">
      <c r="A182" s="3"/>
      <c r="B182" s="3"/>
      <c r="C182" s="3"/>
      <c r="D182" s="3"/>
      <c r="E182" s="3"/>
      <c r="F182" s="3"/>
      <c r="G182" s="3"/>
      <c r="H182" s="3"/>
      <c r="I182" s="3"/>
      <c r="J182" s="3"/>
      <c r="K182" s="3"/>
      <c r="L182" s="3"/>
      <c r="M182" s="3"/>
      <c r="N182" s="3"/>
      <c r="O182" s="3"/>
      <c r="P182" s="3"/>
      <c r="Q182" s="3"/>
      <c r="R182" s="3"/>
    </row>
    <row r="183" ht="15.75" customHeight="1">
      <c r="A183" s="3"/>
      <c r="B183" s="3"/>
      <c r="C183" s="3"/>
      <c r="D183" s="3"/>
      <c r="E183" s="3"/>
      <c r="F183" s="3"/>
      <c r="G183" s="3"/>
      <c r="H183" s="3"/>
      <c r="I183" s="3"/>
      <c r="J183" s="3"/>
      <c r="K183" s="3"/>
      <c r="L183" s="3"/>
      <c r="M183" s="3"/>
      <c r="N183" s="3"/>
      <c r="O183" s="3"/>
      <c r="P183" s="3"/>
      <c r="Q183" s="3"/>
      <c r="R183" s="3"/>
    </row>
    <row r="184" ht="15.75" customHeight="1">
      <c r="A184" s="3"/>
      <c r="B184" s="3"/>
      <c r="C184" s="3"/>
      <c r="D184" s="3"/>
      <c r="E184" s="3"/>
      <c r="F184" s="3"/>
      <c r="G184" s="3"/>
      <c r="H184" s="3"/>
      <c r="I184" s="3"/>
      <c r="J184" s="3"/>
      <c r="K184" s="3"/>
      <c r="L184" s="3"/>
      <c r="M184" s="3"/>
      <c r="N184" s="3"/>
      <c r="O184" s="3"/>
      <c r="P184" s="3"/>
      <c r="Q184" s="3"/>
      <c r="R184" s="3"/>
    </row>
    <row r="185" ht="15.75" customHeight="1">
      <c r="A185" s="3"/>
      <c r="B185" s="3"/>
      <c r="C185" s="3"/>
      <c r="D185" s="3"/>
      <c r="E185" s="3"/>
      <c r="F185" s="3"/>
      <c r="G185" s="3"/>
      <c r="H185" s="3"/>
      <c r="I185" s="3"/>
      <c r="J185" s="3"/>
      <c r="K185" s="3"/>
      <c r="L185" s="3"/>
      <c r="M185" s="3"/>
      <c r="N185" s="3"/>
      <c r="O185" s="3"/>
      <c r="P185" s="3"/>
      <c r="Q185" s="3"/>
      <c r="R185" s="3"/>
    </row>
    <row r="186" ht="15.75" customHeight="1">
      <c r="A186" s="3"/>
      <c r="B186" s="3"/>
      <c r="C186" s="3"/>
      <c r="D186" s="3"/>
      <c r="E186" s="3"/>
      <c r="F186" s="3"/>
      <c r="G186" s="3"/>
      <c r="H186" s="3"/>
      <c r="I186" s="3"/>
      <c r="J186" s="3"/>
      <c r="K186" s="3"/>
      <c r="L186" s="3"/>
      <c r="M186" s="3"/>
      <c r="N186" s="3"/>
      <c r="O186" s="3"/>
      <c r="P186" s="3"/>
      <c r="Q186" s="3"/>
      <c r="R186" s="3"/>
    </row>
    <row r="187" ht="15.75" customHeight="1">
      <c r="A187" s="3"/>
      <c r="B187" s="3"/>
      <c r="C187" s="3"/>
      <c r="D187" s="3"/>
      <c r="E187" s="3"/>
      <c r="F187" s="3"/>
      <c r="G187" s="3"/>
      <c r="H187" s="3"/>
      <c r="I187" s="3"/>
      <c r="J187" s="3"/>
      <c r="K187" s="3"/>
      <c r="L187" s="3"/>
      <c r="M187" s="3"/>
      <c r="N187" s="3"/>
      <c r="O187" s="3"/>
      <c r="P187" s="3"/>
      <c r="Q187" s="3"/>
      <c r="R187" s="3"/>
    </row>
    <row r="188" ht="15.75" customHeight="1">
      <c r="A188" s="3"/>
      <c r="B188" s="3"/>
      <c r="C188" s="3"/>
      <c r="D188" s="3"/>
      <c r="E188" s="3"/>
      <c r="F188" s="3"/>
      <c r="G188" s="3"/>
      <c r="H188" s="3"/>
      <c r="I188" s="3"/>
      <c r="J188" s="3"/>
      <c r="K188" s="3"/>
      <c r="L188" s="3"/>
      <c r="M188" s="3"/>
      <c r="N188" s="3"/>
      <c r="O188" s="3"/>
      <c r="P188" s="3"/>
      <c r="Q188" s="3"/>
      <c r="R188" s="3"/>
    </row>
    <row r="189" ht="15.75" customHeight="1">
      <c r="A189" s="3"/>
      <c r="B189" s="3"/>
      <c r="C189" s="3"/>
      <c r="D189" s="3"/>
      <c r="E189" s="3"/>
      <c r="F189" s="3"/>
      <c r="G189" s="3"/>
      <c r="H189" s="3"/>
      <c r="I189" s="3"/>
      <c r="J189" s="3"/>
      <c r="K189" s="3"/>
      <c r="L189" s="3"/>
      <c r="M189" s="3"/>
      <c r="N189" s="3"/>
      <c r="O189" s="3"/>
      <c r="P189" s="3"/>
      <c r="Q189" s="3"/>
      <c r="R189" s="3"/>
    </row>
    <row r="190" ht="15.75" customHeight="1">
      <c r="A190" s="3"/>
      <c r="B190" s="3"/>
      <c r="C190" s="3"/>
      <c r="D190" s="3"/>
      <c r="E190" s="3"/>
      <c r="F190" s="3"/>
      <c r="G190" s="3"/>
      <c r="H190" s="3"/>
      <c r="I190" s="3"/>
      <c r="J190" s="3"/>
      <c r="K190" s="3"/>
      <c r="L190" s="3"/>
      <c r="M190" s="3"/>
      <c r="N190" s="3"/>
      <c r="O190" s="3"/>
      <c r="P190" s="3"/>
      <c r="Q190" s="3"/>
      <c r="R190" s="3"/>
    </row>
    <row r="191" ht="15.75" customHeight="1">
      <c r="A191" s="3"/>
      <c r="B191" s="3"/>
      <c r="C191" s="3"/>
      <c r="D191" s="3"/>
      <c r="E191" s="3"/>
      <c r="F191" s="3"/>
      <c r="G191" s="3"/>
      <c r="H191" s="3"/>
      <c r="I191" s="3"/>
      <c r="J191" s="3"/>
      <c r="K191" s="3"/>
      <c r="L191" s="3"/>
      <c r="M191" s="3"/>
      <c r="N191" s="3"/>
      <c r="O191" s="3"/>
      <c r="P191" s="3"/>
      <c r="Q191" s="3"/>
      <c r="R191" s="3"/>
    </row>
    <row r="192" ht="15.75" customHeight="1">
      <c r="A192" s="3"/>
      <c r="B192" s="3"/>
      <c r="C192" s="3"/>
      <c r="D192" s="3"/>
      <c r="E192" s="3"/>
      <c r="F192" s="3"/>
      <c r="G192" s="3"/>
      <c r="H192" s="3"/>
      <c r="I192" s="3"/>
      <c r="J192" s="3"/>
      <c r="K192" s="3"/>
      <c r="L192" s="3"/>
      <c r="M192" s="3"/>
      <c r="N192" s="3"/>
      <c r="O192" s="3"/>
      <c r="P192" s="3"/>
      <c r="Q192" s="3"/>
      <c r="R192" s="3"/>
    </row>
    <row r="193" ht="15.75" customHeight="1">
      <c r="A193" s="3"/>
      <c r="B193" s="3"/>
      <c r="C193" s="3"/>
      <c r="D193" s="3"/>
      <c r="E193" s="3"/>
      <c r="F193" s="3"/>
      <c r="G193" s="3"/>
      <c r="H193" s="3"/>
      <c r="I193" s="3"/>
      <c r="J193" s="3"/>
      <c r="K193" s="3"/>
      <c r="L193" s="3"/>
      <c r="M193" s="3"/>
      <c r="N193" s="3"/>
      <c r="O193" s="3"/>
      <c r="P193" s="3"/>
      <c r="Q193" s="3"/>
      <c r="R193" s="3"/>
    </row>
    <row r="194" ht="15.75" customHeight="1">
      <c r="A194" s="3"/>
      <c r="B194" s="3"/>
      <c r="C194" s="3"/>
      <c r="D194" s="3"/>
      <c r="E194" s="3"/>
      <c r="F194" s="3"/>
      <c r="G194" s="3"/>
      <c r="H194" s="3"/>
      <c r="I194" s="3"/>
      <c r="J194" s="3"/>
      <c r="K194" s="3"/>
      <c r="L194" s="3"/>
      <c r="M194" s="3"/>
      <c r="N194" s="3"/>
      <c r="O194" s="3"/>
      <c r="P194" s="3"/>
      <c r="Q194" s="3"/>
      <c r="R194" s="3"/>
    </row>
    <row r="195" ht="15.75" customHeight="1">
      <c r="A195" s="3"/>
      <c r="B195" s="3"/>
      <c r="C195" s="3"/>
      <c r="D195" s="3"/>
      <c r="E195" s="3"/>
      <c r="F195" s="3"/>
      <c r="G195" s="3"/>
      <c r="H195" s="3"/>
      <c r="I195" s="3"/>
      <c r="J195" s="3"/>
      <c r="K195" s="3"/>
      <c r="L195" s="3"/>
      <c r="M195" s="3"/>
      <c r="N195" s="3"/>
      <c r="O195" s="3"/>
      <c r="P195" s="3"/>
      <c r="Q195" s="3"/>
      <c r="R195" s="3"/>
    </row>
    <row r="196" ht="15.75" customHeight="1">
      <c r="A196" s="3"/>
      <c r="B196" s="3"/>
      <c r="C196" s="3"/>
      <c r="D196" s="3"/>
      <c r="E196" s="3"/>
      <c r="F196" s="3"/>
      <c r="G196" s="3"/>
      <c r="H196" s="3"/>
      <c r="I196" s="3"/>
      <c r="J196" s="3"/>
      <c r="K196" s="3"/>
      <c r="L196" s="3"/>
      <c r="M196" s="3"/>
      <c r="N196" s="3"/>
      <c r="O196" s="3"/>
      <c r="P196" s="3"/>
      <c r="Q196" s="3"/>
      <c r="R196" s="3"/>
    </row>
    <row r="197" ht="15.75" customHeight="1">
      <c r="A197" s="3"/>
      <c r="B197" s="3"/>
      <c r="C197" s="3"/>
      <c r="D197" s="3"/>
      <c r="E197" s="3"/>
      <c r="F197" s="3"/>
      <c r="G197" s="3"/>
      <c r="H197" s="3"/>
      <c r="I197" s="3"/>
      <c r="J197" s="3"/>
      <c r="K197" s="3"/>
      <c r="L197" s="3"/>
      <c r="M197" s="3"/>
      <c r="N197" s="3"/>
      <c r="O197" s="3"/>
      <c r="P197" s="3"/>
      <c r="Q197" s="3"/>
      <c r="R197" s="3"/>
    </row>
    <row r="198" ht="15.75" customHeight="1">
      <c r="A198" s="3"/>
      <c r="B198" s="3"/>
      <c r="C198" s="3"/>
      <c r="D198" s="3"/>
      <c r="E198" s="3"/>
      <c r="F198" s="3"/>
      <c r="G198" s="3"/>
      <c r="H198" s="3"/>
      <c r="I198" s="3"/>
      <c r="J198" s="3"/>
      <c r="K198" s="3"/>
      <c r="L198" s="3"/>
      <c r="M198" s="3"/>
      <c r="N198" s="3"/>
      <c r="O198" s="3"/>
      <c r="P198" s="3"/>
      <c r="Q198" s="3"/>
      <c r="R198" s="3"/>
    </row>
    <row r="199" ht="15.75" customHeight="1">
      <c r="A199" s="3"/>
      <c r="B199" s="3"/>
      <c r="C199" s="3"/>
      <c r="D199" s="3"/>
      <c r="E199" s="3"/>
      <c r="F199" s="3"/>
      <c r="G199" s="3"/>
      <c r="H199" s="3"/>
      <c r="I199" s="3"/>
      <c r="J199" s="3"/>
      <c r="K199" s="3"/>
      <c r="L199" s="3"/>
      <c r="M199" s="3"/>
      <c r="N199" s="3"/>
      <c r="O199" s="3"/>
      <c r="P199" s="3"/>
      <c r="Q199" s="3"/>
      <c r="R199" s="3"/>
    </row>
    <row r="200" ht="15.75" customHeight="1">
      <c r="A200" s="3"/>
      <c r="B200" s="3"/>
      <c r="C200" s="3"/>
      <c r="D200" s="3"/>
      <c r="E200" s="3"/>
      <c r="F200" s="3"/>
      <c r="G200" s="3"/>
      <c r="H200" s="3"/>
      <c r="I200" s="3"/>
      <c r="J200" s="3"/>
      <c r="K200" s="3"/>
      <c r="L200" s="3"/>
      <c r="M200" s="3"/>
      <c r="N200" s="3"/>
      <c r="O200" s="3"/>
      <c r="P200" s="3"/>
      <c r="Q200" s="3"/>
      <c r="R200" s="3"/>
    </row>
    <row r="201" ht="15.75" customHeight="1">
      <c r="A201" s="3"/>
      <c r="B201" s="3"/>
      <c r="C201" s="3"/>
      <c r="D201" s="3"/>
      <c r="E201" s="3"/>
      <c r="F201" s="3"/>
      <c r="G201" s="3"/>
      <c r="H201" s="3"/>
      <c r="I201" s="3"/>
      <c r="J201" s="3"/>
      <c r="K201" s="3"/>
      <c r="L201" s="3"/>
      <c r="M201" s="3"/>
      <c r="N201" s="3"/>
      <c r="O201" s="3"/>
      <c r="P201" s="3"/>
      <c r="Q201" s="3"/>
      <c r="R201" s="3"/>
    </row>
    <row r="202" ht="15.75" customHeight="1">
      <c r="A202" s="3"/>
      <c r="B202" s="3"/>
      <c r="C202" s="3"/>
      <c r="D202" s="3"/>
      <c r="E202" s="3"/>
      <c r="F202" s="3"/>
      <c r="G202" s="3"/>
      <c r="H202" s="3"/>
      <c r="I202" s="3"/>
      <c r="J202" s="3"/>
      <c r="K202" s="3"/>
      <c r="L202" s="3"/>
      <c r="M202" s="3"/>
      <c r="N202" s="3"/>
      <c r="O202" s="3"/>
      <c r="P202" s="3"/>
      <c r="Q202" s="3"/>
      <c r="R202" s="3"/>
    </row>
    <row r="203" ht="15.75" customHeight="1">
      <c r="A203" s="3"/>
      <c r="B203" s="3"/>
      <c r="C203" s="3"/>
      <c r="D203" s="3"/>
      <c r="E203" s="3"/>
      <c r="F203" s="3"/>
      <c r="G203" s="3"/>
      <c r="H203" s="3"/>
      <c r="I203" s="3"/>
      <c r="J203" s="3"/>
      <c r="K203" s="3"/>
      <c r="L203" s="3"/>
      <c r="M203" s="3"/>
      <c r="N203" s="3"/>
      <c r="O203" s="3"/>
      <c r="P203" s="3"/>
      <c r="Q203" s="3"/>
      <c r="R203" s="3"/>
    </row>
    <row r="204" ht="15.75" customHeight="1">
      <c r="A204" s="3"/>
      <c r="B204" s="3"/>
      <c r="C204" s="3"/>
      <c r="D204" s="3"/>
      <c r="E204" s="3"/>
      <c r="F204" s="3"/>
      <c r="G204" s="3"/>
      <c r="H204" s="3"/>
      <c r="I204" s="3"/>
      <c r="J204" s="3"/>
      <c r="K204" s="3"/>
      <c r="L204" s="3"/>
      <c r="M204" s="3"/>
      <c r="N204" s="3"/>
      <c r="O204" s="3"/>
      <c r="P204" s="3"/>
      <c r="Q204" s="3"/>
      <c r="R204" s="3"/>
    </row>
    <row r="205" ht="15.75" customHeight="1">
      <c r="A205" s="3"/>
      <c r="B205" s="3"/>
      <c r="C205" s="3"/>
      <c r="D205" s="3"/>
      <c r="E205" s="3"/>
      <c r="F205" s="3"/>
      <c r="G205" s="3"/>
      <c r="H205" s="3"/>
      <c r="I205" s="3"/>
      <c r="J205" s="3"/>
      <c r="K205" s="3"/>
      <c r="L205" s="3"/>
      <c r="M205" s="3"/>
      <c r="N205" s="3"/>
      <c r="O205" s="3"/>
      <c r="P205" s="3"/>
      <c r="Q205" s="3"/>
      <c r="R205" s="3"/>
    </row>
    <row r="206" ht="15.75" customHeight="1">
      <c r="A206" s="3"/>
      <c r="B206" s="3"/>
      <c r="C206" s="3"/>
      <c r="D206" s="3"/>
      <c r="E206" s="3"/>
      <c r="F206" s="3"/>
      <c r="G206" s="3"/>
      <c r="H206" s="3"/>
      <c r="I206" s="3"/>
      <c r="J206" s="3"/>
      <c r="K206" s="3"/>
      <c r="L206" s="3"/>
      <c r="M206" s="3"/>
      <c r="N206" s="3"/>
      <c r="O206" s="3"/>
      <c r="P206" s="3"/>
      <c r="Q206" s="3"/>
      <c r="R206" s="3"/>
    </row>
    <row r="207" ht="15.75" customHeight="1">
      <c r="A207" s="3"/>
      <c r="B207" s="3"/>
      <c r="C207" s="3"/>
      <c r="D207" s="3"/>
      <c r="E207" s="3"/>
      <c r="F207" s="3"/>
      <c r="G207" s="3"/>
      <c r="H207" s="3"/>
      <c r="I207" s="3"/>
      <c r="J207" s="3"/>
      <c r="K207" s="3"/>
      <c r="L207" s="3"/>
      <c r="M207" s="3"/>
      <c r="N207" s="3"/>
      <c r="O207" s="3"/>
      <c r="P207" s="3"/>
      <c r="Q207" s="3"/>
      <c r="R207" s="3"/>
    </row>
    <row r="208" ht="15.75" customHeight="1">
      <c r="A208" s="3"/>
      <c r="B208" s="3"/>
      <c r="C208" s="3"/>
      <c r="D208" s="3"/>
      <c r="E208" s="3"/>
      <c r="F208" s="3"/>
      <c r="G208" s="3"/>
      <c r="H208" s="3"/>
      <c r="I208" s="3"/>
      <c r="J208" s="3"/>
      <c r="K208" s="3"/>
      <c r="L208" s="3"/>
      <c r="M208" s="3"/>
      <c r="N208" s="3"/>
      <c r="O208" s="3"/>
      <c r="P208" s="3"/>
      <c r="Q208" s="3"/>
      <c r="R208" s="3"/>
    </row>
    <row r="209" ht="15.75" customHeight="1">
      <c r="A209" s="3"/>
      <c r="B209" s="3"/>
      <c r="C209" s="3"/>
      <c r="D209" s="3"/>
      <c r="E209" s="3"/>
      <c r="F209" s="3"/>
      <c r="G209" s="3"/>
      <c r="H209" s="3"/>
      <c r="I209" s="3"/>
      <c r="J209" s="3"/>
      <c r="K209" s="3"/>
      <c r="L209" s="3"/>
      <c r="M209" s="3"/>
      <c r="N209" s="3"/>
      <c r="O209" s="3"/>
      <c r="P209" s="3"/>
      <c r="Q209" s="3"/>
      <c r="R209" s="3"/>
    </row>
    <row r="210" ht="15.75" customHeight="1">
      <c r="A210" s="3"/>
      <c r="B210" s="3"/>
      <c r="C210" s="3"/>
      <c r="D210" s="3"/>
      <c r="E210" s="3"/>
      <c r="F210" s="3"/>
      <c r="G210" s="3"/>
      <c r="H210" s="3"/>
      <c r="I210" s="3"/>
      <c r="J210" s="3"/>
      <c r="K210" s="3"/>
      <c r="L210" s="3"/>
      <c r="M210" s="3"/>
      <c r="N210" s="3"/>
      <c r="O210" s="3"/>
      <c r="P210" s="3"/>
      <c r="Q210" s="3"/>
      <c r="R210" s="3"/>
    </row>
    <row r="211" ht="15.75" customHeight="1">
      <c r="A211" s="3"/>
      <c r="B211" s="3"/>
      <c r="C211" s="3"/>
      <c r="D211" s="3"/>
      <c r="E211" s="3"/>
      <c r="F211" s="3"/>
      <c r="G211" s="3"/>
      <c r="H211" s="3"/>
      <c r="I211" s="3"/>
      <c r="J211" s="3"/>
      <c r="K211" s="3"/>
      <c r="L211" s="3"/>
      <c r="M211" s="3"/>
      <c r="N211" s="3"/>
      <c r="O211" s="3"/>
      <c r="P211" s="3"/>
      <c r="Q211" s="3"/>
      <c r="R211" s="3"/>
    </row>
    <row r="212" ht="15.75" customHeight="1">
      <c r="A212" s="3"/>
      <c r="B212" s="3"/>
      <c r="C212" s="3"/>
      <c r="D212" s="3"/>
      <c r="E212" s="3"/>
      <c r="F212" s="3"/>
      <c r="G212" s="3"/>
      <c r="H212" s="3"/>
      <c r="I212" s="3"/>
      <c r="J212" s="3"/>
      <c r="K212" s="3"/>
      <c r="L212" s="3"/>
      <c r="M212" s="3"/>
      <c r="N212" s="3"/>
      <c r="O212" s="3"/>
      <c r="P212" s="3"/>
      <c r="Q212" s="3"/>
      <c r="R212" s="3"/>
    </row>
    <row r="213" ht="15.75" customHeight="1">
      <c r="A213" s="3"/>
      <c r="B213" s="3"/>
      <c r="C213" s="3"/>
      <c r="D213" s="3"/>
      <c r="E213" s="3"/>
      <c r="F213" s="3"/>
      <c r="G213" s="3"/>
      <c r="H213" s="3"/>
      <c r="I213" s="3"/>
      <c r="J213" s="3"/>
      <c r="K213" s="3"/>
      <c r="L213" s="3"/>
      <c r="M213" s="3"/>
      <c r="N213" s="3"/>
      <c r="O213" s="3"/>
      <c r="P213" s="3"/>
      <c r="Q213" s="3"/>
      <c r="R213" s="3"/>
    </row>
    <row r="214" ht="15.75" customHeight="1">
      <c r="A214" s="3"/>
      <c r="B214" s="3"/>
      <c r="C214" s="3"/>
      <c r="D214" s="3"/>
      <c r="E214" s="3"/>
      <c r="F214" s="3"/>
      <c r="G214" s="3"/>
      <c r="H214" s="3"/>
      <c r="I214" s="3"/>
      <c r="J214" s="3"/>
      <c r="K214" s="3"/>
      <c r="L214" s="3"/>
      <c r="M214" s="3"/>
      <c r="N214" s="3"/>
      <c r="O214" s="3"/>
      <c r="P214" s="3"/>
      <c r="Q214" s="3"/>
      <c r="R214" s="3"/>
    </row>
    <row r="215" ht="15.75" customHeight="1">
      <c r="A215" s="3"/>
      <c r="B215" s="3"/>
      <c r="C215" s="3"/>
      <c r="D215" s="3"/>
      <c r="E215" s="3"/>
      <c r="F215" s="3"/>
      <c r="G215" s="3"/>
      <c r="H215" s="3"/>
      <c r="I215" s="3"/>
      <c r="J215" s="3"/>
      <c r="K215" s="3"/>
      <c r="L215" s="3"/>
      <c r="M215" s="3"/>
      <c r="N215" s="3"/>
      <c r="O215" s="3"/>
      <c r="P215" s="3"/>
      <c r="Q215" s="3"/>
      <c r="R215" s="3"/>
    </row>
    <row r="216" ht="15.75" customHeight="1">
      <c r="A216" s="3"/>
      <c r="B216" s="3"/>
      <c r="C216" s="3"/>
      <c r="D216" s="3"/>
      <c r="E216" s="3"/>
      <c r="F216" s="3"/>
      <c r="G216" s="3"/>
      <c r="H216" s="3"/>
      <c r="I216" s="3"/>
      <c r="J216" s="3"/>
      <c r="K216" s="3"/>
      <c r="L216" s="3"/>
      <c r="M216" s="3"/>
      <c r="N216" s="3"/>
      <c r="O216" s="3"/>
      <c r="P216" s="3"/>
      <c r="Q216" s="3"/>
      <c r="R216" s="3"/>
    </row>
    <row r="217" ht="15.75" customHeight="1">
      <c r="A217" s="3"/>
      <c r="B217" s="3"/>
      <c r="C217" s="3"/>
      <c r="D217" s="3"/>
      <c r="E217" s="3"/>
      <c r="F217" s="3"/>
      <c r="G217" s="3"/>
      <c r="H217" s="3"/>
      <c r="I217" s="3"/>
      <c r="J217" s="3"/>
      <c r="K217" s="3"/>
      <c r="L217" s="3"/>
      <c r="M217" s="3"/>
      <c r="N217" s="3"/>
      <c r="O217" s="3"/>
      <c r="P217" s="3"/>
      <c r="Q217" s="3"/>
      <c r="R217" s="3"/>
    </row>
    <row r="218" ht="15.75" customHeight="1">
      <c r="A218" s="3"/>
      <c r="B218" s="3"/>
      <c r="C218" s="3"/>
      <c r="D218" s="3"/>
      <c r="E218" s="3"/>
      <c r="F218" s="3"/>
      <c r="G218" s="3"/>
      <c r="H218" s="3"/>
      <c r="I218" s="3"/>
      <c r="J218" s="3"/>
      <c r="K218" s="3"/>
      <c r="L218" s="3"/>
      <c r="M218" s="3"/>
      <c r="N218" s="3"/>
      <c r="O218" s="3"/>
      <c r="P218" s="3"/>
      <c r="Q218" s="3"/>
      <c r="R218" s="3"/>
    </row>
    <row r="219" ht="15.75" customHeight="1">
      <c r="A219" s="3"/>
      <c r="B219" s="3"/>
      <c r="C219" s="3"/>
      <c r="D219" s="3"/>
      <c r="E219" s="3"/>
      <c r="F219" s="3"/>
      <c r="G219" s="3"/>
      <c r="H219" s="3"/>
      <c r="I219" s="3"/>
      <c r="J219" s="3"/>
      <c r="K219" s="3"/>
      <c r="L219" s="3"/>
      <c r="M219" s="3"/>
      <c r="N219" s="3"/>
      <c r="O219" s="3"/>
      <c r="P219" s="3"/>
      <c r="Q219" s="3"/>
      <c r="R219" s="3"/>
    </row>
    <row r="220" ht="15.75" customHeight="1">
      <c r="A220" s="3"/>
      <c r="B220" s="3"/>
      <c r="C220" s="3"/>
      <c r="D220" s="3"/>
      <c r="E220" s="3"/>
      <c r="F220" s="3"/>
      <c r="G220" s="3"/>
      <c r="H220" s="3"/>
      <c r="I220" s="3"/>
      <c r="J220" s="3"/>
      <c r="K220" s="3"/>
      <c r="L220" s="3"/>
      <c r="M220" s="3"/>
      <c r="N220" s="3"/>
      <c r="O220" s="3"/>
      <c r="P220" s="3"/>
      <c r="Q220" s="3"/>
      <c r="R220" s="3"/>
    </row>
    <row r="221" ht="15.75" customHeight="1">
      <c r="A221" s="3"/>
      <c r="B221" s="3"/>
      <c r="C221" s="3"/>
      <c r="D221" s="3"/>
      <c r="E221" s="3"/>
      <c r="F221" s="3"/>
      <c r="G221" s="3"/>
      <c r="H221" s="3"/>
      <c r="I221" s="3"/>
      <c r="J221" s="3"/>
      <c r="K221" s="3"/>
      <c r="L221" s="3"/>
      <c r="M221" s="3"/>
      <c r="N221" s="3"/>
      <c r="O221" s="3"/>
      <c r="P221" s="3"/>
      <c r="Q221" s="3"/>
      <c r="R221" s="3"/>
    </row>
    <row r="222" ht="15.75" customHeight="1">
      <c r="A222" s="3"/>
      <c r="B222" s="3"/>
      <c r="C222" s="3"/>
      <c r="D222" s="3"/>
      <c r="E222" s="3"/>
      <c r="F222" s="3"/>
      <c r="G222" s="3"/>
      <c r="H222" s="3"/>
      <c r="I222" s="3"/>
      <c r="J222" s="3"/>
      <c r="K222" s="3"/>
      <c r="L222" s="3"/>
      <c r="M222" s="3"/>
      <c r="N222" s="3"/>
      <c r="O222" s="3"/>
      <c r="P222" s="3"/>
      <c r="Q222" s="3"/>
      <c r="R222" s="3"/>
    </row>
    <row r="223" ht="15.75" customHeight="1">
      <c r="A223" s="3"/>
      <c r="B223" s="3"/>
      <c r="C223" s="3"/>
      <c r="D223" s="3"/>
      <c r="E223" s="3"/>
      <c r="F223" s="3"/>
      <c r="G223" s="3"/>
      <c r="H223" s="3"/>
      <c r="I223" s="3"/>
      <c r="J223" s="3"/>
      <c r="K223" s="3"/>
      <c r="L223" s="3"/>
      <c r="M223" s="3"/>
      <c r="N223" s="3"/>
      <c r="O223" s="3"/>
      <c r="P223" s="3"/>
      <c r="Q223" s="3"/>
      <c r="R223" s="3"/>
    </row>
    <row r="224" ht="15.75" customHeight="1">
      <c r="A224" s="3"/>
      <c r="B224" s="3"/>
      <c r="C224" s="3"/>
      <c r="D224" s="3"/>
      <c r="E224" s="3"/>
      <c r="F224" s="3"/>
      <c r="G224" s="3"/>
      <c r="H224" s="3"/>
      <c r="I224" s="3"/>
      <c r="J224" s="3"/>
      <c r="K224" s="3"/>
      <c r="L224" s="3"/>
      <c r="M224" s="3"/>
      <c r="N224" s="3"/>
      <c r="O224" s="3"/>
      <c r="P224" s="3"/>
      <c r="Q224" s="3"/>
      <c r="R224" s="3"/>
    </row>
    <row r="225" ht="15.75" customHeight="1">
      <c r="A225" s="3"/>
      <c r="B225" s="3"/>
      <c r="C225" s="3"/>
      <c r="D225" s="3"/>
      <c r="E225" s="3"/>
      <c r="F225" s="3"/>
      <c r="G225" s="3"/>
      <c r="H225" s="3"/>
      <c r="I225" s="3"/>
      <c r="J225" s="3"/>
      <c r="K225" s="3"/>
      <c r="L225" s="3"/>
      <c r="M225" s="3"/>
      <c r="N225" s="3"/>
      <c r="O225" s="3"/>
      <c r="P225" s="3"/>
      <c r="Q225" s="3"/>
      <c r="R225" s="3"/>
    </row>
    <row r="226" ht="15.75" customHeight="1">
      <c r="A226" s="3"/>
      <c r="B226" s="3"/>
      <c r="C226" s="3"/>
      <c r="D226" s="3"/>
      <c r="E226" s="3"/>
      <c r="F226" s="3"/>
      <c r="G226" s="3"/>
      <c r="H226" s="3"/>
      <c r="I226" s="3"/>
      <c r="J226" s="3"/>
      <c r="K226" s="3"/>
      <c r="L226" s="3"/>
      <c r="M226" s="3"/>
      <c r="N226" s="3"/>
      <c r="O226" s="3"/>
      <c r="P226" s="3"/>
      <c r="Q226" s="3"/>
      <c r="R226" s="3"/>
    </row>
    <row r="227" ht="15.75" customHeight="1">
      <c r="A227" s="3"/>
      <c r="B227" s="3"/>
      <c r="C227" s="3"/>
      <c r="D227" s="3"/>
      <c r="E227" s="3"/>
      <c r="F227" s="3"/>
      <c r="G227" s="3"/>
      <c r="H227" s="3"/>
      <c r="I227" s="3"/>
      <c r="J227" s="3"/>
      <c r="K227" s="3"/>
      <c r="L227" s="3"/>
      <c r="M227" s="3"/>
      <c r="N227" s="3"/>
      <c r="O227" s="3"/>
      <c r="P227" s="3"/>
      <c r="Q227" s="3"/>
      <c r="R227" s="3"/>
    </row>
    <row r="228" ht="15.75" customHeight="1">
      <c r="A228" s="3"/>
      <c r="B228" s="3"/>
      <c r="C228" s="3"/>
      <c r="D228" s="3"/>
      <c r="E228" s="3"/>
      <c r="F228" s="3"/>
      <c r="G228" s="3"/>
      <c r="H228" s="3"/>
      <c r="I228" s="3"/>
      <c r="J228" s="3"/>
      <c r="K228" s="3"/>
      <c r="L228" s="3"/>
      <c r="M228" s="3"/>
      <c r="N228" s="3"/>
      <c r="O228" s="3"/>
      <c r="P228" s="3"/>
      <c r="Q228" s="3"/>
      <c r="R228" s="3"/>
    </row>
    <row r="229" ht="15.75" customHeight="1">
      <c r="A229" s="3"/>
      <c r="B229" s="3"/>
      <c r="C229" s="3"/>
      <c r="D229" s="3"/>
      <c r="E229" s="3"/>
      <c r="F229" s="3"/>
      <c r="G229" s="3"/>
      <c r="H229" s="3"/>
      <c r="I229" s="3"/>
      <c r="J229" s="3"/>
      <c r="K229" s="3"/>
      <c r="L229" s="3"/>
      <c r="M229" s="3"/>
      <c r="N229" s="3"/>
      <c r="O229" s="3"/>
      <c r="P229" s="3"/>
      <c r="Q229" s="3"/>
      <c r="R229" s="3"/>
    </row>
    <row r="230" ht="15.75" customHeight="1">
      <c r="A230" s="3"/>
      <c r="B230" s="3"/>
      <c r="C230" s="3"/>
      <c r="D230" s="3"/>
      <c r="E230" s="3"/>
      <c r="F230" s="3"/>
      <c r="G230" s="3"/>
      <c r="H230" s="3"/>
      <c r="I230" s="3"/>
      <c r="J230" s="3"/>
      <c r="K230" s="3"/>
      <c r="L230" s="3"/>
      <c r="M230" s="3"/>
      <c r="N230" s="3"/>
      <c r="O230" s="3"/>
      <c r="P230" s="3"/>
      <c r="Q230" s="3"/>
      <c r="R230" s="3"/>
    </row>
    <row r="231" ht="15.75" customHeight="1">
      <c r="A231" s="3"/>
      <c r="B231" s="3"/>
      <c r="C231" s="3"/>
      <c r="D231" s="3"/>
      <c r="E231" s="3"/>
      <c r="F231" s="3"/>
      <c r="G231" s="3"/>
      <c r="H231" s="3"/>
      <c r="I231" s="3"/>
      <c r="J231" s="3"/>
      <c r="K231" s="3"/>
      <c r="L231" s="3"/>
      <c r="M231" s="3"/>
      <c r="N231" s="3"/>
      <c r="O231" s="3"/>
      <c r="P231" s="3"/>
      <c r="Q231" s="3"/>
      <c r="R231" s="3"/>
    </row>
    <row r="232" ht="15.75" customHeight="1">
      <c r="A232" s="3"/>
      <c r="B232" s="3"/>
      <c r="C232" s="3"/>
      <c r="D232" s="3"/>
      <c r="E232" s="3"/>
      <c r="F232" s="3"/>
      <c r="G232" s="3"/>
      <c r="H232" s="3"/>
      <c r="I232" s="3"/>
      <c r="J232" s="3"/>
      <c r="K232" s="3"/>
      <c r="L232" s="3"/>
      <c r="M232" s="3"/>
      <c r="N232" s="3"/>
      <c r="O232" s="3"/>
      <c r="P232" s="3"/>
      <c r="Q232" s="3"/>
      <c r="R232" s="3"/>
    </row>
    <row r="233" ht="15.75" customHeight="1">
      <c r="A233" s="3"/>
      <c r="B233" s="3"/>
      <c r="C233" s="3"/>
      <c r="D233" s="3"/>
      <c r="E233" s="3"/>
      <c r="F233" s="3"/>
      <c r="G233" s="3"/>
      <c r="H233" s="3"/>
      <c r="I233" s="3"/>
      <c r="J233" s="3"/>
      <c r="K233" s="3"/>
      <c r="L233" s="3"/>
      <c r="M233" s="3"/>
      <c r="N233" s="3"/>
      <c r="O233" s="3"/>
      <c r="P233" s="3"/>
      <c r="Q233" s="3"/>
      <c r="R233" s="3"/>
    </row>
    <row r="234" ht="15.75" customHeight="1">
      <c r="A234" s="3"/>
      <c r="B234" s="3"/>
      <c r="C234" s="3"/>
      <c r="D234" s="3"/>
      <c r="E234" s="3"/>
      <c r="F234" s="3"/>
      <c r="G234" s="3"/>
      <c r="H234" s="3"/>
      <c r="I234" s="3"/>
      <c r="J234" s="3"/>
      <c r="K234" s="3"/>
      <c r="L234" s="3"/>
      <c r="M234" s="3"/>
      <c r="N234" s="3"/>
      <c r="O234" s="3"/>
      <c r="P234" s="3"/>
      <c r="Q234" s="3"/>
      <c r="R234" s="3"/>
    </row>
    <row r="235" ht="15.75" customHeight="1">
      <c r="A235" s="3"/>
      <c r="B235" s="3"/>
      <c r="C235" s="3"/>
      <c r="D235" s="3"/>
      <c r="E235" s="3"/>
      <c r="F235" s="3"/>
      <c r="G235" s="3"/>
      <c r="H235" s="3"/>
      <c r="I235" s="3"/>
      <c r="J235" s="3"/>
      <c r="K235" s="3"/>
      <c r="L235" s="3"/>
      <c r="M235" s="3"/>
      <c r="N235" s="3"/>
      <c r="O235" s="3"/>
      <c r="P235" s="3"/>
      <c r="Q235" s="3"/>
      <c r="R235" s="3"/>
    </row>
    <row r="236" ht="15.75" customHeight="1">
      <c r="A236" s="3"/>
      <c r="B236" s="3"/>
      <c r="C236" s="3"/>
      <c r="D236" s="3"/>
      <c r="E236" s="3"/>
      <c r="F236" s="3"/>
      <c r="G236" s="3"/>
      <c r="H236" s="3"/>
      <c r="I236" s="3"/>
      <c r="J236" s="3"/>
      <c r="K236" s="3"/>
      <c r="L236" s="3"/>
      <c r="M236" s="3"/>
      <c r="N236" s="3"/>
      <c r="O236" s="3"/>
      <c r="P236" s="3"/>
      <c r="Q236" s="3"/>
      <c r="R236" s="3"/>
    </row>
    <row r="237" ht="15.75" customHeight="1">
      <c r="A237" s="3"/>
      <c r="B237" s="3"/>
      <c r="C237" s="3"/>
      <c r="D237" s="3"/>
      <c r="E237" s="3"/>
      <c r="F237" s="3"/>
      <c r="G237" s="3"/>
      <c r="H237" s="3"/>
      <c r="I237" s="3"/>
      <c r="J237" s="3"/>
      <c r="K237" s="3"/>
      <c r="L237" s="3"/>
      <c r="M237" s="3"/>
      <c r="N237" s="3"/>
      <c r="O237" s="3"/>
      <c r="P237" s="3"/>
      <c r="Q237" s="3"/>
      <c r="R237" s="3"/>
    </row>
    <row r="238" ht="15.75" customHeight="1">
      <c r="A238" s="3"/>
      <c r="B238" s="3"/>
      <c r="C238" s="3"/>
      <c r="D238" s="3"/>
      <c r="E238" s="3"/>
      <c r="F238" s="3"/>
      <c r="G238" s="3"/>
      <c r="H238" s="3"/>
      <c r="I238" s="3"/>
      <c r="J238" s="3"/>
      <c r="K238" s="3"/>
      <c r="L238" s="3"/>
      <c r="M238" s="3"/>
      <c r="N238" s="3"/>
      <c r="O238" s="3"/>
      <c r="P238" s="3"/>
      <c r="Q238" s="3"/>
      <c r="R238" s="3"/>
    </row>
    <row r="239" ht="15.75" customHeight="1">
      <c r="A239" s="3"/>
      <c r="B239" s="3"/>
      <c r="C239" s="3"/>
      <c r="D239" s="3"/>
      <c r="E239" s="3"/>
      <c r="F239" s="3"/>
      <c r="G239" s="3"/>
      <c r="H239" s="3"/>
      <c r="I239" s="3"/>
      <c r="J239" s="3"/>
      <c r="K239" s="3"/>
      <c r="L239" s="3"/>
      <c r="M239" s="3"/>
      <c r="N239" s="3"/>
      <c r="O239" s="3"/>
      <c r="P239" s="3"/>
      <c r="Q239" s="3"/>
      <c r="R239" s="3"/>
    </row>
    <row r="240" ht="15.75" customHeight="1">
      <c r="A240" s="3"/>
      <c r="B240" s="3"/>
      <c r="C240" s="3"/>
      <c r="D240" s="3"/>
      <c r="E240" s="3"/>
      <c r="F240" s="3"/>
      <c r="G240" s="3"/>
      <c r="H240" s="3"/>
      <c r="I240" s="3"/>
      <c r="J240" s="3"/>
      <c r="K240" s="3"/>
      <c r="L240" s="3"/>
      <c r="M240" s="3"/>
      <c r="N240" s="3"/>
      <c r="O240" s="3"/>
      <c r="P240" s="3"/>
      <c r="Q240" s="3"/>
      <c r="R240" s="3"/>
    </row>
    <row r="241" ht="15.75" customHeight="1">
      <c r="A241" s="3"/>
      <c r="B241" s="3"/>
      <c r="C241" s="3"/>
      <c r="D241" s="3"/>
      <c r="E241" s="3"/>
      <c r="F241" s="3"/>
      <c r="G241" s="3"/>
      <c r="H241" s="3"/>
      <c r="I241" s="3"/>
      <c r="J241" s="3"/>
      <c r="K241" s="3"/>
      <c r="L241" s="3"/>
      <c r="M241" s="3"/>
      <c r="N241" s="3"/>
      <c r="O241" s="3"/>
      <c r="P241" s="3"/>
      <c r="Q241" s="3"/>
      <c r="R241" s="3"/>
    </row>
    <row r="242" ht="15.75" customHeight="1">
      <c r="A242" s="3"/>
      <c r="B242" s="3"/>
      <c r="C242" s="3"/>
      <c r="D242" s="3"/>
      <c r="E242" s="3"/>
      <c r="F242" s="3"/>
      <c r="G242" s="3"/>
      <c r="H242" s="3"/>
      <c r="I242" s="3"/>
      <c r="J242" s="3"/>
      <c r="K242" s="3"/>
      <c r="L242" s="3"/>
      <c r="M242" s="3"/>
      <c r="N242" s="3"/>
      <c r="O242" s="3"/>
      <c r="P242" s="3"/>
      <c r="Q242" s="3"/>
      <c r="R242" s="3"/>
    </row>
    <row r="243" ht="15.75" customHeight="1">
      <c r="A243" s="3"/>
      <c r="B243" s="3"/>
      <c r="C243" s="3"/>
      <c r="D243" s="3"/>
      <c r="E243" s="3"/>
      <c r="F243" s="3"/>
      <c r="G243" s="3"/>
      <c r="H243" s="3"/>
      <c r="I243" s="3"/>
      <c r="J243" s="3"/>
      <c r="K243" s="3"/>
      <c r="L243" s="3"/>
      <c r="M243" s="3"/>
      <c r="N243" s="3"/>
      <c r="O243" s="3"/>
      <c r="P243" s="3"/>
      <c r="Q243" s="3"/>
      <c r="R243" s="3"/>
    </row>
    <row r="244" ht="15.75" customHeight="1">
      <c r="A244" s="3"/>
      <c r="B244" s="3"/>
      <c r="C244" s="3"/>
      <c r="D244" s="3"/>
      <c r="E244" s="3"/>
      <c r="F244" s="3"/>
      <c r="G244" s="3"/>
      <c r="H244" s="3"/>
      <c r="I244" s="3"/>
      <c r="J244" s="3"/>
      <c r="K244" s="3"/>
      <c r="L244" s="3"/>
      <c r="M244" s="3"/>
      <c r="N244" s="3"/>
      <c r="O244" s="3"/>
      <c r="P244" s="3"/>
      <c r="Q244" s="3"/>
      <c r="R244" s="3"/>
    </row>
    <row r="245" ht="15.75" customHeight="1">
      <c r="A245" s="3"/>
      <c r="B245" s="3"/>
      <c r="C245" s="3"/>
      <c r="D245" s="3"/>
      <c r="E245" s="3"/>
      <c r="F245" s="3"/>
      <c r="G245" s="3"/>
      <c r="H245" s="3"/>
      <c r="I245" s="3"/>
      <c r="J245" s="3"/>
      <c r="K245" s="3"/>
      <c r="L245" s="3"/>
      <c r="M245" s="3"/>
      <c r="N245" s="3"/>
      <c r="O245" s="3"/>
      <c r="P245" s="3"/>
      <c r="Q245" s="3"/>
      <c r="R245" s="3"/>
    </row>
    <row r="246" ht="15.75" customHeight="1">
      <c r="A246" s="3"/>
      <c r="B246" s="3"/>
      <c r="C246" s="3"/>
      <c r="D246" s="3"/>
      <c r="E246" s="3"/>
      <c r="F246" s="3"/>
      <c r="G246" s="3"/>
      <c r="H246" s="3"/>
      <c r="I246" s="3"/>
      <c r="J246" s="3"/>
      <c r="K246" s="3"/>
      <c r="L246" s="3"/>
      <c r="M246" s="3"/>
      <c r="N246" s="3"/>
      <c r="O246" s="3"/>
      <c r="P246" s="3"/>
      <c r="Q246" s="3"/>
      <c r="R246" s="3"/>
    </row>
    <row r="247" ht="15.75" customHeight="1">
      <c r="A247" s="3"/>
      <c r="B247" s="3"/>
      <c r="C247" s="3"/>
      <c r="D247" s="3"/>
      <c r="E247" s="3"/>
      <c r="F247" s="3"/>
      <c r="G247" s="3"/>
      <c r="H247" s="3"/>
      <c r="I247" s="3"/>
      <c r="J247" s="3"/>
      <c r="K247" s="3"/>
      <c r="L247" s="3"/>
      <c r="M247" s="3"/>
      <c r="N247" s="3"/>
      <c r="O247" s="3"/>
      <c r="P247" s="3"/>
      <c r="Q247" s="3"/>
      <c r="R247" s="3"/>
    </row>
    <row r="248" ht="15.75" customHeight="1">
      <c r="A248" s="3"/>
      <c r="B248" s="3"/>
      <c r="C248" s="3"/>
      <c r="D248" s="3"/>
      <c r="E248" s="3"/>
      <c r="F248" s="3"/>
      <c r="G248" s="3"/>
      <c r="H248" s="3"/>
      <c r="I248" s="3"/>
      <c r="J248" s="3"/>
      <c r="K248" s="3"/>
      <c r="L248" s="3"/>
      <c r="M248" s="3"/>
      <c r="N248" s="3"/>
      <c r="O248" s="3"/>
      <c r="P248" s="3"/>
      <c r="Q248" s="3"/>
      <c r="R248" s="3"/>
    </row>
    <row r="249" ht="15.75" customHeight="1">
      <c r="A249" s="3"/>
      <c r="B249" s="3"/>
      <c r="C249" s="3"/>
      <c r="D249" s="3"/>
      <c r="E249" s="3"/>
      <c r="F249" s="3"/>
      <c r="G249" s="3"/>
      <c r="H249" s="3"/>
      <c r="I249" s="3"/>
      <c r="J249" s="3"/>
      <c r="K249" s="3"/>
      <c r="L249" s="3"/>
      <c r="M249" s="3"/>
      <c r="N249" s="3"/>
      <c r="O249" s="3"/>
      <c r="P249" s="3"/>
      <c r="Q249" s="3"/>
      <c r="R249" s="3"/>
    </row>
    <row r="250" ht="15.75" customHeight="1">
      <c r="A250" s="3"/>
      <c r="B250" s="3"/>
      <c r="C250" s="3"/>
      <c r="D250" s="3"/>
      <c r="E250" s="3"/>
      <c r="F250" s="3"/>
      <c r="G250" s="3"/>
      <c r="H250" s="3"/>
      <c r="I250" s="3"/>
      <c r="J250" s="3"/>
      <c r="K250" s="3"/>
      <c r="L250" s="3"/>
      <c r="M250" s="3"/>
      <c r="N250" s="3"/>
      <c r="O250" s="3"/>
      <c r="P250" s="3"/>
      <c r="Q250" s="3"/>
      <c r="R250" s="3"/>
    </row>
    <row r="251" ht="15.75" customHeight="1">
      <c r="A251" s="3"/>
      <c r="B251" s="3"/>
      <c r="C251" s="3"/>
      <c r="D251" s="3"/>
      <c r="E251" s="3"/>
      <c r="F251" s="3"/>
      <c r="G251" s="3"/>
      <c r="H251" s="3"/>
      <c r="I251" s="3"/>
      <c r="J251" s="3"/>
      <c r="K251" s="3"/>
      <c r="L251" s="3"/>
      <c r="M251" s="3"/>
      <c r="N251" s="3"/>
      <c r="O251" s="3"/>
      <c r="P251" s="3"/>
      <c r="Q251" s="3"/>
      <c r="R251" s="3"/>
    </row>
    <row r="252" ht="15.75" customHeight="1">
      <c r="A252" s="3"/>
      <c r="B252" s="3"/>
      <c r="C252" s="3"/>
      <c r="D252" s="3"/>
      <c r="E252" s="3"/>
      <c r="F252" s="3"/>
      <c r="G252" s="3"/>
      <c r="H252" s="3"/>
      <c r="I252" s="3"/>
      <c r="J252" s="3"/>
      <c r="K252" s="3"/>
      <c r="L252" s="3"/>
      <c r="M252" s="3"/>
      <c r="N252" s="3"/>
      <c r="O252" s="3"/>
      <c r="P252" s="3"/>
      <c r="Q252" s="3"/>
      <c r="R252" s="3"/>
    </row>
    <row r="253" ht="15.75" customHeight="1">
      <c r="A253" s="3"/>
      <c r="B253" s="3"/>
      <c r="C253" s="3"/>
      <c r="D253" s="3"/>
      <c r="E253" s="3"/>
      <c r="F253" s="3"/>
      <c r="G253" s="3"/>
      <c r="H253" s="3"/>
      <c r="I253" s="3"/>
      <c r="J253" s="3"/>
      <c r="K253" s="3"/>
      <c r="L253" s="3"/>
      <c r="M253" s="3"/>
      <c r="N253" s="3"/>
      <c r="O253" s="3"/>
      <c r="P253" s="3"/>
      <c r="Q253" s="3"/>
      <c r="R253" s="3"/>
    </row>
    <row r="254" ht="15.75" customHeight="1">
      <c r="A254" s="3"/>
      <c r="B254" s="3"/>
      <c r="C254" s="3"/>
      <c r="D254" s="3"/>
      <c r="E254" s="3"/>
      <c r="F254" s="3"/>
      <c r="G254" s="3"/>
      <c r="H254" s="3"/>
      <c r="I254" s="3"/>
      <c r="J254" s="3"/>
      <c r="K254" s="3"/>
      <c r="L254" s="3"/>
      <c r="M254" s="3"/>
      <c r="N254" s="3"/>
      <c r="O254" s="3"/>
      <c r="P254" s="3"/>
      <c r="Q254" s="3"/>
      <c r="R254" s="3"/>
    </row>
    <row r="255" ht="15.75" customHeight="1">
      <c r="A255" s="3"/>
      <c r="B255" s="3"/>
      <c r="C255" s="3"/>
      <c r="D255" s="3"/>
      <c r="E255" s="3"/>
      <c r="F255" s="3"/>
      <c r="G255" s="3"/>
      <c r="H255" s="3"/>
      <c r="I255" s="3"/>
      <c r="J255" s="3"/>
      <c r="K255" s="3"/>
      <c r="L255" s="3"/>
      <c r="M255" s="3"/>
      <c r="N255" s="3"/>
      <c r="O255" s="3"/>
      <c r="P255" s="3"/>
      <c r="Q255" s="3"/>
      <c r="R255" s="3"/>
    </row>
    <row r="256" ht="15.75" customHeight="1">
      <c r="A256" s="3"/>
      <c r="B256" s="3"/>
      <c r="C256" s="3"/>
      <c r="D256" s="3"/>
      <c r="E256" s="3"/>
      <c r="F256" s="3"/>
      <c r="G256" s="3"/>
      <c r="H256" s="3"/>
      <c r="I256" s="3"/>
      <c r="J256" s="3"/>
      <c r="K256" s="3"/>
      <c r="L256" s="3"/>
      <c r="M256" s="3"/>
      <c r="N256" s="3"/>
      <c r="O256" s="3"/>
      <c r="P256" s="3"/>
      <c r="Q256" s="3"/>
      <c r="R256" s="3"/>
    </row>
    <row r="257" ht="15.75" customHeight="1">
      <c r="A257" s="3"/>
      <c r="B257" s="3"/>
      <c r="C257" s="3"/>
      <c r="D257" s="3"/>
      <c r="E257" s="3"/>
      <c r="F257" s="3"/>
      <c r="G257" s="3"/>
      <c r="H257" s="3"/>
      <c r="I257" s="3"/>
      <c r="J257" s="3"/>
      <c r="K257" s="3"/>
      <c r="L257" s="3"/>
      <c r="M257" s="3"/>
      <c r="N257" s="3"/>
      <c r="O257" s="3"/>
      <c r="P257" s="3"/>
      <c r="Q257" s="3"/>
      <c r="R257" s="3"/>
    </row>
    <row r="258" ht="15.75" customHeight="1">
      <c r="A258" s="3"/>
      <c r="B258" s="3"/>
      <c r="C258" s="3"/>
      <c r="D258" s="3"/>
      <c r="E258" s="3"/>
      <c r="F258" s="3"/>
      <c r="G258" s="3"/>
      <c r="H258" s="3"/>
      <c r="I258" s="3"/>
      <c r="J258" s="3"/>
      <c r="K258" s="3"/>
      <c r="L258" s="3"/>
      <c r="M258" s="3"/>
      <c r="N258" s="3"/>
      <c r="O258" s="3"/>
      <c r="P258" s="3"/>
      <c r="Q258" s="3"/>
      <c r="R258" s="3"/>
    </row>
    <row r="259" ht="15.75" customHeight="1">
      <c r="A259" s="3"/>
      <c r="B259" s="3"/>
      <c r="C259" s="3"/>
      <c r="D259" s="3"/>
      <c r="E259" s="3"/>
      <c r="F259" s="3"/>
      <c r="G259" s="3"/>
      <c r="H259" s="3"/>
      <c r="I259" s="3"/>
      <c r="J259" s="3"/>
      <c r="K259" s="3"/>
      <c r="L259" s="3"/>
      <c r="M259" s="3"/>
      <c r="N259" s="3"/>
      <c r="O259" s="3"/>
      <c r="P259" s="3"/>
      <c r="Q259" s="3"/>
      <c r="R259" s="3"/>
    </row>
    <row r="260" ht="15.75" customHeight="1">
      <c r="A260" s="3"/>
      <c r="B260" s="3"/>
      <c r="C260" s="3"/>
      <c r="D260" s="3"/>
      <c r="E260" s="3"/>
      <c r="F260" s="3"/>
      <c r="G260" s="3"/>
      <c r="H260" s="3"/>
      <c r="I260" s="3"/>
      <c r="J260" s="3"/>
      <c r="K260" s="3"/>
      <c r="L260" s="3"/>
      <c r="M260" s="3"/>
      <c r="N260" s="3"/>
      <c r="O260" s="3"/>
      <c r="P260" s="3"/>
      <c r="Q260" s="3"/>
      <c r="R260" s="3"/>
    </row>
    <row r="261" ht="15.75" customHeight="1">
      <c r="A261" s="3"/>
      <c r="B261" s="3"/>
      <c r="C261" s="3"/>
      <c r="D261" s="3"/>
      <c r="E261" s="3"/>
      <c r="F261" s="3"/>
      <c r="G261" s="3"/>
      <c r="H261" s="3"/>
      <c r="I261" s="3"/>
      <c r="J261" s="3"/>
      <c r="K261" s="3"/>
      <c r="L261" s="3"/>
      <c r="M261" s="3"/>
      <c r="N261" s="3"/>
      <c r="O261" s="3"/>
      <c r="P261" s="3"/>
      <c r="Q261" s="3"/>
      <c r="R261" s="3"/>
    </row>
    <row r="262" ht="15.75" customHeight="1">
      <c r="A262" s="3"/>
      <c r="B262" s="3"/>
      <c r="C262" s="3"/>
      <c r="D262" s="3"/>
      <c r="E262" s="3"/>
      <c r="F262" s="3"/>
      <c r="G262" s="3"/>
      <c r="H262" s="3"/>
      <c r="I262" s="3"/>
      <c r="J262" s="3"/>
      <c r="K262" s="3"/>
      <c r="L262" s="3"/>
      <c r="M262" s="3"/>
      <c r="N262" s="3"/>
      <c r="O262" s="3"/>
      <c r="P262" s="3"/>
      <c r="Q262" s="3"/>
      <c r="R262" s="3"/>
    </row>
    <row r="263" ht="15.75" customHeight="1">
      <c r="A263" s="3"/>
      <c r="B263" s="3"/>
      <c r="C263" s="3"/>
      <c r="D263" s="3"/>
      <c r="E263" s="3"/>
      <c r="F263" s="3"/>
      <c r="G263" s="3"/>
      <c r="H263" s="3"/>
      <c r="I263" s="3"/>
      <c r="J263" s="3"/>
      <c r="K263" s="3"/>
      <c r="L263" s="3"/>
      <c r="M263" s="3"/>
      <c r="N263" s="3"/>
      <c r="O263" s="3"/>
      <c r="P263" s="3"/>
      <c r="Q263" s="3"/>
      <c r="R263" s="3"/>
    </row>
    <row r="264" ht="15.75" customHeight="1">
      <c r="A264" s="3"/>
      <c r="B264" s="3"/>
      <c r="C264" s="3"/>
      <c r="D264" s="3"/>
      <c r="E264" s="3"/>
      <c r="F264" s="3"/>
      <c r="G264" s="3"/>
      <c r="H264" s="3"/>
      <c r="I264" s="3"/>
      <c r="J264" s="3"/>
      <c r="K264" s="3"/>
      <c r="L264" s="3"/>
      <c r="M264" s="3"/>
      <c r="N264" s="3"/>
      <c r="O264" s="3"/>
      <c r="P264" s="3"/>
      <c r="Q264" s="3"/>
      <c r="R264" s="3"/>
    </row>
    <row r="265" ht="15.75" customHeight="1">
      <c r="A265" s="3"/>
      <c r="B265" s="3"/>
      <c r="C265" s="3"/>
      <c r="D265" s="3"/>
      <c r="E265" s="3"/>
      <c r="F265" s="3"/>
      <c r="G265" s="3"/>
      <c r="H265" s="3"/>
      <c r="I265" s="3"/>
      <c r="J265" s="3"/>
      <c r="K265" s="3"/>
      <c r="L265" s="3"/>
      <c r="M265" s="3"/>
      <c r="N265" s="3"/>
      <c r="O265" s="3"/>
      <c r="P265" s="3"/>
      <c r="Q265" s="3"/>
      <c r="R265" s="3"/>
    </row>
    <row r="266" ht="15.75" customHeight="1">
      <c r="A266" s="3"/>
      <c r="B266" s="3"/>
      <c r="C266" s="3"/>
      <c r="D266" s="3"/>
      <c r="E266" s="3"/>
      <c r="F266" s="3"/>
      <c r="G266" s="3"/>
      <c r="H266" s="3"/>
      <c r="I266" s="3"/>
      <c r="J266" s="3"/>
      <c r="K266" s="3"/>
      <c r="L266" s="3"/>
      <c r="M266" s="3"/>
      <c r="N266" s="3"/>
      <c r="O266" s="3"/>
      <c r="P266" s="3"/>
      <c r="Q266" s="3"/>
      <c r="R266" s="3"/>
    </row>
    <row r="267" ht="15.75" customHeight="1">
      <c r="A267" s="3"/>
      <c r="B267" s="3"/>
      <c r="C267" s="3"/>
      <c r="D267" s="3"/>
      <c r="E267" s="3"/>
      <c r="F267" s="3"/>
      <c r="G267" s="3"/>
      <c r="H267" s="3"/>
      <c r="I267" s="3"/>
      <c r="J267" s="3"/>
      <c r="K267" s="3"/>
      <c r="L267" s="3"/>
      <c r="M267" s="3"/>
      <c r="N267" s="3"/>
      <c r="O267" s="3"/>
      <c r="P267" s="3"/>
      <c r="Q267" s="3"/>
      <c r="R267" s="3"/>
    </row>
    <row r="268" ht="15.75" customHeight="1">
      <c r="A268" s="3"/>
      <c r="B268" s="3"/>
      <c r="C268" s="3"/>
      <c r="D268" s="3"/>
      <c r="E268" s="3"/>
      <c r="F268" s="3"/>
      <c r="G268" s="3"/>
      <c r="H268" s="3"/>
      <c r="I268" s="3"/>
      <c r="J268" s="3"/>
      <c r="K268" s="3"/>
      <c r="L268" s="3"/>
      <c r="M268" s="3"/>
      <c r="N268" s="3"/>
      <c r="O268" s="3"/>
      <c r="P268" s="3"/>
      <c r="Q268" s="3"/>
      <c r="R268" s="3"/>
    </row>
    <row r="269" ht="15.75" customHeight="1">
      <c r="A269" s="3"/>
      <c r="B269" s="3"/>
      <c r="C269" s="3"/>
      <c r="D269" s="3"/>
      <c r="E269" s="3"/>
      <c r="F269" s="3"/>
      <c r="G269" s="3"/>
      <c r="H269" s="3"/>
      <c r="I269" s="3"/>
      <c r="J269" s="3"/>
      <c r="K269" s="3"/>
      <c r="L269" s="3"/>
      <c r="M269" s="3"/>
      <c r="N269" s="3"/>
      <c r="O269" s="3"/>
      <c r="P269" s="3"/>
      <c r="Q269" s="3"/>
      <c r="R269" s="3"/>
    </row>
    <row r="270" ht="15.75" customHeight="1">
      <c r="A270" s="3"/>
      <c r="B270" s="3"/>
      <c r="C270" s="3"/>
      <c r="D270" s="3"/>
      <c r="E270" s="3"/>
      <c r="F270" s="3"/>
      <c r="G270" s="3"/>
      <c r="H270" s="3"/>
      <c r="I270" s="3"/>
      <c r="J270" s="3"/>
      <c r="K270" s="3"/>
      <c r="L270" s="3"/>
      <c r="M270" s="3"/>
      <c r="N270" s="3"/>
      <c r="O270" s="3"/>
      <c r="P270" s="3"/>
      <c r="Q270" s="3"/>
      <c r="R270" s="3"/>
    </row>
    <row r="271" ht="15.75" customHeight="1">
      <c r="A271" s="3"/>
      <c r="B271" s="3"/>
      <c r="C271" s="3"/>
      <c r="D271" s="3"/>
      <c r="E271" s="3"/>
      <c r="F271" s="3"/>
      <c r="G271" s="3"/>
      <c r="H271" s="3"/>
      <c r="I271" s="3"/>
      <c r="J271" s="3"/>
      <c r="K271" s="3"/>
      <c r="L271" s="3"/>
      <c r="M271" s="3"/>
      <c r="N271" s="3"/>
      <c r="O271" s="3"/>
      <c r="P271" s="3"/>
      <c r="Q271" s="3"/>
      <c r="R271" s="3"/>
    </row>
    <row r="272" ht="15.75" customHeight="1">
      <c r="A272" s="3"/>
      <c r="B272" s="3"/>
      <c r="C272" s="3"/>
      <c r="D272" s="3"/>
      <c r="E272" s="3"/>
      <c r="F272" s="3"/>
      <c r="G272" s="3"/>
      <c r="H272" s="3"/>
      <c r="I272" s="3"/>
      <c r="J272" s="3"/>
      <c r="K272" s="3"/>
      <c r="L272" s="3"/>
      <c r="M272" s="3"/>
      <c r="N272" s="3"/>
      <c r="O272" s="3"/>
      <c r="P272" s="3"/>
      <c r="Q272" s="3"/>
      <c r="R272" s="3"/>
    </row>
    <row r="273" ht="15.75" customHeight="1">
      <c r="A273" s="3"/>
      <c r="B273" s="3"/>
      <c r="C273" s="3"/>
      <c r="D273" s="3"/>
      <c r="E273" s="3"/>
      <c r="F273" s="3"/>
      <c r="G273" s="3"/>
      <c r="H273" s="3"/>
      <c r="I273" s="3"/>
      <c r="J273" s="3"/>
      <c r="K273" s="3"/>
      <c r="L273" s="3"/>
      <c r="M273" s="3"/>
      <c r="N273" s="3"/>
      <c r="O273" s="3"/>
      <c r="P273" s="3"/>
      <c r="Q273" s="3"/>
      <c r="R273" s="3"/>
    </row>
    <row r="274" ht="15.75" customHeight="1">
      <c r="A274" s="3"/>
      <c r="B274" s="3"/>
      <c r="C274" s="3"/>
      <c r="D274" s="3"/>
      <c r="E274" s="3"/>
      <c r="F274" s="3"/>
      <c r="G274" s="3"/>
      <c r="H274" s="3"/>
      <c r="I274" s="3"/>
      <c r="J274" s="3"/>
      <c r="K274" s="3"/>
      <c r="L274" s="3"/>
      <c r="M274" s="3"/>
      <c r="N274" s="3"/>
      <c r="O274" s="3"/>
      <c r="P274" s="3"/>
      <c r="Q274" s="3"/>
      <c r="R274" s="3"/>
    </row>
    <row r="275" ht="15.75" customHeight="1">
      <c r="A275" s="3"/>
      <c r="B275" s="3"/>
      <c r="C275" s="3"/>
      <c r="D275" s="3"/>
      <c r="E275" s="3"/>
      <c r="F275" s="3"/>
      <c r="G275" s="3"/>
      <c r="H275" s="3"/>
      <c r="I275" s="3"/>
      <c r="J275" s="3"/>
      <c r="K275" s="3"/>
      <c r="L275" s="3"/>
      <c r="M275" s="3"/>
      <c r="N275" s="3"/>
      <c r="O275" s="3"/>
      <c r="P275" s="3"/>
      <c r="Q275" s="3"/>
      <c r="R275" s="3"/>
    </row>
    <row r="276" ht="15.75" customHeight="1">
      <c r="A276" s="3"/>
      <c r="B276" s="3"/>
      <c r="C276" s="3"/>
      <c r="D276" s="3"/>
      <c r="E276" s="3"/>
      <c r="F276" s="3"/>
      <c r="G276" s="3"/>
      <c r="H276" s="3"/>
      <c r="I276" s="3"/>
      <c r="J276" s="3"/>
      <c r="K276" s="3"/>
      <c r="L276" s="3"/>
      <c r="M276" s="3"/>
      <c r="N276" s="3"/>
      <c r="O276" s="3"/>
      <c r="P276" s="3"/>
      <c r="Q276" s="3"/>
      <c r="R276" s="3"/>
    </row>
    <row r="277" ht="15.75" customHeight="1">
      <c r="A277" s="3"/>
      <c r="B277" s="3"/>
      <c r="C277" s="3"/>
      <c r="D277" s="3"/>
      <c r="E277" s="3"/>
      <c r="F277" s="3"/>
      <c r="G277" s="3"/>
      <c r="H277" s="3"/>
      <c r="I277" s="3"/>
      <c r="J277" s="3"/>
      <c r="K277" s="3"/>
      <c r="L277" s="3"/>
      <c r="M277" s="3"/>
      <c r="N277" s="3"/>
      <c r="O277" s="3"/>
      <c r="P277" s="3"/>
      <c r="Q277" s="3"/>
      <c r="R277" s="3"/>
    </row>
    <row r="278" ht="15.75" customHeight="1">
      <c r="A278" s="3"/>
      <c r="B278" s="3"/>
      <c r="C278" s="3"/>
      <c r="D278" s="3"/>
      <c r="E278" s="3"/>
      <c r="F278" s="3"/>
      <c r="G278" s="3"/>
      <c r="H278" s="3"/>
      <c r="I278" s="3"/>
      <c r="J278" s="3"/>
      <c r="K278" s="3"/>
      <c r="L278" s="3"/>
      <c r="M278" s="3"/>
      <c r="N278" s="3"/>
      <c r="O278" s="3"/>
      <c r="P278" s="3"/>
      <c r="Q278" s="3"/>
      <c r="R278" s="3"/>
    </row>
    <row r="279" ht="15.75" customHeight="1">
      <c r="A279" s="3"/>
      <c r="B279" s="3"/>
      <c r="C279" s="3"/>
      <c r="D279" s="3"/>
      <c r="E279" s="3"/>
      <c r="F279" s="3"/>
      <c r="G279" s="3"/>
      <c r="H279" s="3"/>
      <c r="I279" s="3"/>
      <c r="J279" s="3"/>
      <c r="K279" s="3"/>
      <c r="L279" s="3"/>
      <c r="M279" s="3"/>
      <c r="N279" s="3"/>
      <c r="O279" s="3"/>
      <c r="P279" s="3"/>
      <c r="Q279" s="3"/>
      <c r="R279" s="3"/>
    </row>
    <row r="280" ht="15.75" customHeight="1">
      <c r="A280" s="3"/>
      <c r="B280" s="3"/>
      <c r="C280" s="3"/>
      <c r="D280" s="3"/>
      <c r="E280" s="3"/>
      <c r="F280" s="3"/>
      <c r="G280" s="3"/>
      <c r="H280" s="3"/>
      <c r="I280" s="3"/>
      <c r="J280" s="3"/>
      <c r="K280" s="3"/>
      <c r="L280" s="3"/>
      <c r="M280" s="3"/>
      <c r="N280" s="3"/>
      <c r="O280" s="3"/>
      <c r="P280" s="3"/>
      <c r="Q280" s="3"/>
      <c r="R280" s="3"/>
    </row>
    <row r="281" ht="15.75" customHeight="1">
      <c r="A281" s="3"/>
      <c r="B281" s="3"/>
      <c r="C281" s="3"/>
      <c r="D281" s="3"/>
      <c r="E281" s="3"/>
      <c r="F281" s="3"/>
      <c r="G281" s="3"/>
      <c r="H281" s="3"/>
      <c r="I281" s="3"/>
      <c r="J281" s="3"/>
      <c r="K281" s="3"/>
      <c r="L281" s="3"/>
      <c r="M281" s="3"/>
      <c r="N281" s="3"/>
      <c r="O281" s="3"/>
      <c r="P281" s="3"/>
      <c r="Q281" s="3"/>
      <c r="R281" s="3"/>
    </row>
    <row r="282" ht="15.75" customHeight="1">
      <c r="A282" s="3"/>
      <c r="B282" s="3"/>
      <c r="C282" s="3"/>
      <c r="D282" s="3"/>
      <c r="E282" s="3"/>
      <c r="F282" s="3"/>
      <c r="G282" s="3"/>
      <c r="H282" s="3"/>
      <c r="I282" s="3"/>
      <c r="J282" s="3"/>
      <c r="K282" s="3"/>
      <c r="L282" s="3"/>
      <c r="M282" s="3"/>
      <c r="N282" s="3"/>
      <c r="O282" s="3"/>
      <c r="P282" s="3"/>
      <c r="Q282" s="3"/>
      <c r="R282" s="3"/>
    </row>
    <row r="283" ht="15.75" customHeight="1">
      <c r="A283" s="3"/>
      <c r="B283" s="3"/>
      <c r="C283" s="3"/>
      <c r="D283" s="3"/>
      <c r="E283" s="3"/>
      <c r="F283" s="3"/>
      <c r="G283" s="3"/>
      <c r="H283" s="3"/>
      <c r="I283" s="3"/>
      <c r="J283" s="3"/>
      <c r="K283" s="3"/>
      <c r="L283" s="3"/>
      <c r="M283" s="3"/>
      <c r="N283" s="3"/>
      <c r="O283" s="3"/>
      <c r="P283" s="3"/>
      <c r="Q283" s="3"/>
      <c r="R283" s="3"/>
    </row>
    <row r="284" ht="15.75" customHeight="1">
      <c r="A284" s="3"/>
      <c r="B284" s="3"/>
      <c r="C284" s="3"/>
      <c r="D284" s="3"/>
      <c r="E284" s="3"/>
      <c r="F284" s="3"/>
      <c r="G284" s="3"/>
      <c r="H284" s="3"/>
      <c r="I284" s="3"/>
      <c r="J284" s="3"/>
      <c r="K284" s="3"/>
      <c r="L284" s="3"/>
      <c r="M284" s="3"/>
      <c r="N284" s="3"/>
      <c r="O284" s="3"/>
      <c r="P284" s="3"/>
      <c r="Q284" s="3"/>
      <c r="R284" s="3"/>
    </row>
    <row r="285" ht="15.75" customHeight="1">
      <c r="A285" s="3"/>
      <c r="B285" s="3"/>
      <c r="C285" s="3"/>
      <c r="D285" s="3"/>
      <c r="E285" s="3"/>
      <c r="F285" s="3"/>
      <c r="G285" s="3"/>
      <c r="H285" s="3"/>
      <c r="I285" s="3"/>
      <c r="J285" s="3"/>
      <c r="K285" s="3"/>
      <c r="L285" s="3"/>
      <c r="M285" s="3"/>
      <c r="N285" s="3"/>
      <c r="O285" s="3"/>
      <c r="P285" s="3"/>
      <c r="Q285" s="3"/>
      <c r="R285" s="3"/>
    </row>
    <row r="286" ht="15.75" customHeight="1">
      <c r="A286" s="3"/>
      <c r="B286" s="3"/>
      <c r="C286" s="3"/>
      <c r="D286" s="3"/>
      <c r="E286" s="3"/>
      <c r="F286" s="3"/>
      <c r="G286" s="3"/>
      <c r="H286" s="3"/>
      <c r="I286" s="3"/>
      <c r="J286" s="3"/>
      <c r="K286" s="3"/>
      <c r="L286" s="3"/>
      <c r="M286" s="3"/>
      <c r="N286" s="3"/>
      <c r="O286" s="3"/>
      <c r="P286" s="3"/>
      <c r="Q286" s="3"/>
      <c r="R286" s="3"/>
    </row>
    <row r="287" ht="15.75" customHeight="1">
      <c r="A287" s="3"/>
      <c r="B287" s="3"/>
      <c r="C287" s="3"/>
      <c r="D287" s="3"/>
      <c r="E287" s="3"/>
      <c r="F287" s="3"/>
      <c r="G287" s="3"/>
      <c r="H287" s="3"/>
      <c r="I287" s="3"/>
      <c r="J287" s="3"/>
      <c r="K287" s="3"/>
      <c r="L287" s="3"/>
      <c r="M287" s="3"/>
      <c r="N287" s="3"/>
      <c r="O287" s="3"/>
      <c r="P287" s="3"/>
      <c r="Q287" s="3"/>
      <c r="R287" s="3"/>
    </row>
    <row r="288" ht="15.75" customHeight="1">
      <c r="A288" s="3"/>
      <c r="B288" s="3"/>
      <c r="C288" s="3"/>
      <c r="D288" s="3"/>
      <c r="E288" s="3"/>
      <c r="F288" s="3"/>
      <c r="G288" s="3"/>
      <c r="H288" s="3"/>
      <c r="I288" s="3"/>
      <c r="J288" s="3"/>
      <c r="K288" s="3"/>
      <c r="L288" s="3"/>
      <c r="M288" s="3"/>
      <c r="N288" s="3"/>
      <c r="O288" s="3"/>
      <c r="P288" s="3"/>
      <c r="Q288" s="3"/>
      <c r="R288" s="3"/>
    </row>
    <row r="289" ht="15.75" customHeight="1">
      <c r="A289" s="3"/>
      <c r="B289" s="3"/>
      <c r="C289" s="3"/>
      <c r="D289" s="3"/>
      <c r="E289" s="3"/>
      <c r="F289" s="3"/>
      <c r="G289" s="3"/>
      <c r="H289" s="3"/>
      <c r="I289" s="3"/>
      <c r="J289" s="3"/>
      <c r="K289" s="3"/>
      <c r="L289" s="3"/>
      <c r="M289" s="3"/>
      <c r="N289" s="3"/>
      <c r="O289" s="3"/>
      <c r="P289" s="3"/>
      <c r="Q289" s="3"/>
      <c r="R289" s="3"/>
    </row>
    <row r="290" ht="15.75" customHeight="1">
      <c r="A290" s="3"/>
      <c r="B290" s="3"/>
      <c r="C290" s="3"/>
      <c r="D290" s="3"/>
      <c r="E290" s="3"/>
      <c r="F290" s="3"/>
      <c r="G290" s="3"/>
      <c r="H290" s="3"/>
      <c r="I290" s="3"/>
      <c r="J290" s="3"/>
      <c r="K290" s="3"/>
      <c r="L290" s="3"/>
      <c r="M290" s="3"/>
      <c r="N290" s="3"/>
      <c r="O290" s="3"/>
      <c r="P290" s="3"/>
      <c r="Q290" s="3"/>
      <c r="R290" s="3"/>
    </row>
    <row r="291" ht="15.75" customHeight="1">
      <c r="A291" s="3"/>
      <c r="B291" s="3"/>
      <c r="C291" s="3"/>
      <c r="D291" s="3"/>
      <c r="E291" s="3"/>
      <c r="F291" s="3"/>
      <c r="G291" s="3"/>
      <c r="H291" s="3"/>
      <c r="I291" s="3"/>
      <c r="J291" s="3"/>
      <c r="K291" s="3"/>
      <c r="L291" s="3"/>
      <c r="M291" s="3"/>
      <c r="N291" s="3"/>
      <c r="O291" s="3"/>
      <c r="P291" s="3"/>
      <c r="Q291" s="3"/>
      <c r="R291" s="3"/>
    </row>
    <row r="292" ht="15.75" customHeight="1">
      <c r="A292" s="3"/>
      <c r="B292" s="3"/>
      <c r="C292" s="3"/>
      <c r="D292" s="3"/>
      <c r="E292" s="3"/>
      <c r="F292" s="3"/>
      <c r="G292" s="3"/>
      <c r="H292" s="3"/>
      <c r="I292" s="3"/>
      <c r="J292" s="3"/>
      <c r="K292" s="3"/>
      <c r="L292" s="3"/>
      <c r="M292" s="3"/>
      <c r="N292" s="3"/>
      <c r="O292" s="3"/>
      <c r="P292" s="3"/>
      <c r="Q292" s="3"/>
      <c r="R292" s="3"/>
    </row>
    <row r="293" ht="15.75" customHeight="1">
      <c r="A293" s="3"/>
      <c r="B293" s="3"/>
      <c r="C293" s="3"/>
      <c r="D293" s="3"/>
      <c r="E293" s="3"/>
      <c r="F293" s="3"/>
      <c r="G293" s="3"/>
      <c r="H293" s="3"/>
      <c r="I293" s="3"/>
      <c r="J293" s="3"/>
      <c r="K293" s="3"/>
      <c r="L293" s="3"/>
      <c r="M293" s="3"/>
      <c r="N293" s="3"/>
      <c r="O293" s="3"/>
      <c r="P293" s="3"/>
      <c r="Q293" s="3"/>
      <c r="R293" s="3"/>
    </row>
    <row r="294" ht="15.75" customHeight="1">
      <c r="A294" s="3"/>
      <c r="B294" s="3"/>
      <c r="C294" s="3"/>
      <c r="D294" s="3"/>
      <c r="E294" s="3"/>
      <c r="F294" s="3"/>
      <c r="G294" s="3"/>
      <c r="H294" s="3"/>
      <c r="I294" s="3"/>
      <c r="J294" s="3"/>
      <c r="K294" s="3"/>
      <c r="L294" s="3"/>
      <c r="M294" s="3"/>
      <c r="N294" s="3"/>
      <c r="O294" s="3"/>
      <c r="P294" s="3"/>
      <c r="Q294" s="3"/>
      <c r="R294" s="3"/>
    </row>
    <row r="295" ht="15.75" customHeight="1">
      <c r="A295" s="3"/>
      <c r="B295" s="3"/>
      <c r="C295" s="3"/>
      <c r="D295" s="3"/>
      <c r="E295" s="3"/>
      <c r="F295" s="3"/>
      <c r="G295" s="3"/>
      <c r="H295" s="3"/>
      <c r="I295" s="3"/>
      <c r="J295" s="3"/>
      <c r="K295" s="3"/>
      <c r="L295" s="3"/>
      <c r="M295" s="3"/>
      <c r="N295" s="3"/>
      <c r="O295" s="3"/>
      <c r="P295" s="3"/>
      <c r="Q295" s="3"/>
      <c r="R295" s="3"/>
    </row>
    <row r="296" ht="15.75" customHeight="1">
      <c r="A296" s="3"/>
      <c r="B296" s="3"/>
      <c r="C296" s="3"/>
      <c r="D296" s="3"/>
      <c r="E296" s="3"/>
      <c r="F296" s="3"/>
      <c r="G296" s="3"/>
      <c r="H296" s="3"/>
      <c r="I296" s="3"/>
      <c r="J296" s="3"/>
      <c r="K296" s="3"/>
      <c r="L296" s="3"/>
      <c r="M296" s="3"/>
      <c r="N296" s="3"/>
      <c r="O296" s="3"/>
      <c r="P296" s="3"/>
      <c r="Q296" s="3"/>
      <c r="R296" s="3"/>
    </row>
    <row r="297" ht="15.75" customHeight="1">
      <c r="A297" s="3"/>
      <c r="B297" s="3"/>
      <c r="C297" s="3"/>
      <c r="D297" s="3"/>
      <c r="E297" s="3"/>
      <c r="F297" s="3"/>
      <c r="G297" s="3"/>
      <c r="H297" s="3"/>
      <c r="I297" s="3"/>
      <c r="J297" s="3"/>
      <c r="K297" s="3"/>
      <c r="L297" s="3"/>
      <c r="M297" s="3"/>
      <c r="N297" s="3"/>
      <c r="O297" s="3"/>
      <c r="P297" s="3"/>
      <c r="Q297" s="3"/>
      <c r="R297" s="3"/>
    </row>
    <row r="298" ht="15.75" customHeight="1">
      <c r="A298" s="3"/>
      <c r="B298" s="3"/>
      <c r="C298" s="3"/>
      <c r="D298" s="3"/>
      <c r="E298" s="3"/>
      <c r="F298" s="3"/>
      <c r="G298" s="3"/>
      <c r="H298" s="3"/>
      <c r="I298" s="3"/>
      <c r="J298" s="3"/>
      <c r="K298" s="3"/>
      <c r="L298" s="3"/>
      <c r="M298" s="3"/>
      <c r="N298" s="3"/>
      <c r="O298" s="3"/>
      <c r="P298" s="3"/>
      <c r="Q298" s="3"/>
      <c r="R298" s="3"/>
    </row>
    <row r="299" ht="15.75" customHeight="1">
      <c r="A299" s="3"/>
      <c r="B299" s="3"/>
      <c r="C299" s="3"/>
      <c r="D299" s="3"/>
      <c r="E299" s="3"/>
      <c r="F299" s="3"/>
      <c r="G299" s="3"/>
      <c r="H299" s="3"/>
      <c r="I299" s="3"/>
      <c r="J299" s="3"/>
      <c r="K299" s="3"/>
      <c r="L299" s="3"/>
      <c r="M299" s="3"/>
      <c r="N299" s="3"/>
      <c r="O299" s="3"/>
      <c r="P299" s="3"/>
      <c r="Q299" s="3"/>
      <c r="R299" s="3"/>
    </row>
    <row r="300" ht="15.75" customHeight="1">
      <c r="A300" s="3"/>
      <c r="B300" s="3"/>
      <c r="C300" s="3"/>
      <c r="D300" s="3"/>
      <c r="E300" s="3"/>
      <c r="F300" s="3"/>
      <c r="G300" s="3"/>
      <c r="H300" s="3"/>
      <c r="I300" s="3"/>
      <c r="J300" s="3"/>
      <c r="K300" s="3"/>
      <c r="L300" s="3"/>
      <c r="M300" s="3"/>
      <c r="N300" s="3"/>
      <c r="O300" s="3"/>
      <c r="P300" s="3"/>
      <c r="Q300" s="3"/>
      <c r="R300" s="3"/>
    </row>
    <row r="301" ht="15.75" customHeight="1">
      <c r="A301" s="3"/>
      <c r="B301" s="3"/>
      <c r="C301" s="3"/>
      <c r="D301" s="3"/>
      <c r="E301" s="3"/>
      <c r="F301" s="3"/>
      <c r="G301" s="3"/>
      <c r="H301" s="3"/>
      <c r="I301" s="3"/>
      <c r="J301" s="3"/>
      <c r="K301" s="3"/>
      <c r="L301" s="3"/>
      <c r="M301" s="3"/>
      <c r="N301" s="3"/>
      <c r="O301" s="3"/>
      <c r="P301" s="3"/>
      <c r="Q301" s="3"/>
      <c r="R301" s="3"/>
    </row>
    <row r="302" ht="15.75" customHeight="1">
      <c r="A302" s="3"/>
      <c r="B302" s="3"/>
      <c r="C302" s="3"/>
      <c r="D302" s="3"/>
      <c r="E302" s="3"/>
      <c r="F302" s="3"/>
      <c r="G302" s="3"/>
      <c r="H302" s="3"/>
      <c r="I302" s="3"/>
      <c r="J302" s="3"/>
      <c r="K302" s="3"/>
      <c r="L302" s="3"/>
      <c r="M302" s="3"/>
      <c r="N302" s="3"/>
      <c r="O302" s="3"/>
      <c r="P302" s="3"/>
      <c r="Q302" s="3"/>
      <c r="R302" s="3"/>
    </row>
    <row r="303" ht="15.75" customHeight="1">
      <c r="A303" s="3"/>
      <c r="B303" s="3"/>
      <c r="C303" s="3"/>
      <c r="D303" s="3"/>
      <c r="E303" s="3"/>
      <c r="F303" s="3"/>
      <c r="G303" s="3"/>
      <c r="H303" s="3"/>
      <c r="I303" s="3"/>
      <c r="J303" s="3"/>
      <c r="K303" s="3"/>
      <c r="L303" s="3"/>
      <c r="M303" s="3"/>
      <c r="N303" s="3"/>
      <c r="O303" s="3"/>
      <c r="P303" s="3"/>
      <c r="Q303" s="3"/>
      <c r="R303" s="3"/>
    </row>
    <row r="304" ht="15.75" customHeight="1">
      <c r="A304" s="3"/>
      <c r="B304" s="3"/>
      <c r="C304" s="3"/>
      <c r="D304" s="3"/>
      <c r="E304" s="3"/>
      <c r="F304" s="3"/>
      <c r="G304" s="3"/>
      <c r="H304" s="3"/>
      <c r="I304" s="3"/>
      <c r="J304" s="3"/>
      <c r="K304" s="3"/>
      <c r="L304" s="3"/>
      <c r="M304" s="3"/>
      <c r="N304" s="3"/>
      <c r="O304" s="3"/>
      <c r="P304" s="3"/>
      <c r="Q304" s="3"/>
      <c r="R304" s="3"/>
    </row>
    <row r="305" ht="15.75" customHeight="1">
      <c r="A305" s="3"/>
      <c r="B305" s="3"/>
      <c r="C305" s="3"/>
      <c r="D305" s="3"/>
      <c r="E305" s="3"/>
      <c r="F305" s="3"/>
      <c r="G305" s="3"/>
      <c r="H305" s="3"/>
      <c r="I305" s="3"/>
      <c r="J305" s="3"/>
      <c r="K305" s="3"/>
      <c r="L305" s="3"/>
      <c r="M305" s="3"/>
      <c r="N305" s="3"/>
      <c r="O305" s="3"/>
      <c r="P305" s="3"/>
      <c r="Q305" s="3"/>
      <c r="R305" s="3"/>
    </row>
    <row r="306" ht="15.75" customHeight="1">
      <c r="A306" s="3"/>
      <c r="B306" s="3"/>
      <c r="C306" s="3"/>
      <c r="D306" s="3"/>
      <c r="E306" s="3"/>
      <c r="F306" s="3"/>
      <c r="G306" s="3"/>
      <c r="H306" s="3"/>
      <c r="I306" s="3"/>
      <c r="J306" s="3"/>
      <c r="K306" s="3"/>
      <c r="L306" s="3"/>
      <c r="M306" s="3"/>
      <c r="N306" s="3"/>
      <c r="O306" s="3"/>
      <c r="P306" s="3"/>
      <c r="Q306" s="3"/>
      <c r="R306" s="3"/>
    </row>
    <row r="307" ht="15.75" customHeight="1">
      <c r="A307" s="3"/>
      <c r="B307" s="3"/>
      <c r="C307" s="3"/>
      <c r="D307" s="3"/>
      <c r="E307" s="3"/>
      <c r="F307" s="3"/>
      <c r="G307" s="3"/>
      <c r="H307" s="3"/>
      <c r="I307" s="3"/>
      <c r="J307" s="3"/>
      <c r="K307" s="3"/>
      <c r="L307" s="3"/>
      <c r="M307" s="3"/>
      <c r="N307" s="3"/>
      <c r="O307" s="3"/>
      <c r="P307" s="3"/>
      <c r="Q307" s="3"/>
      <c r="R307" s="3"/>
    </row>
    <row r="308" ht="15.75" customHeight="1">
      <c r="A308" s="3"/>
      <c r="B308" s="3"/>
      <c r="C308" s="3"/>
      <c r="D308" s="3"/>
      <c r="E308" s="3"/>
      <c r="F308" s="3"/>
      <c r="G308" s="3"/>
      <c r="H308" s="3"/>
      <c r="I308" s="3"/>
      <c r="J308" s="3"/>
      <c r="K308" s="3"/>
      <c r="L308" s="3"/>
      <c r="M308" s="3"/>
      <c r="N308" s="3"/>
      <c r="O308" s="3"/>
      <c r="P308" s="3"/>
      <c r="Q308" s="3"/>
      <c r="R308" s="3"/>
    </row>
    <row r="309" ht="15.75" customHeight="1">
      <c r="A309" s="3"/>
      <c r="B309" s="3"/>
      <c r="C309" s="3"/>
      <c r="D309" s="3"/>
      <c r="E309" s="3"/>
      <c r="F309" s="3"/>
      <c r="G309" s="3"/>
      <c r="H309" s="3"/>
      <c r="I309" s="3"/>
      <c r="J309" s="3"/>
      <c r="K309" s="3"/>
      <c r="L309" s="3"/>
      <c r="M309" s="3"/>
      <c r="N309" s="3"/>
      <c r="O309" s="3"/>
      <c r="P309" s="3"/>
      <c r="Q309" s="3"/>
      <c r="R309" s="3"/>
    </row>
    <row r="310" ht="15.75" customHeight="1">
      <c r="A310" s="3"/>
      <c r="B310" s="3"/>
      <c r="C310" s="3"/>
      <c r="D310" s="3"/>
      <c r="E310" s="3"/>
      <c r="F310" s="3"/>
      <c r="G310" s="3"/>
      <c r="H310" s="3"/>
      <c r="I310" s="3"/>
      <c r="J310" s="3"/>
      <c r="K310" s="3"/>
      <c r="L310" s="3"/>
      <c r="M310" s="3"/>
      <c r="N310" s="3"/>
      <c r="O310" s="3"/>
      <c r="P310" s="3"/>
      <c r="Q310" s="3"/>
      <c r="R310" s="3"/>
    </row>
    <row r="311" ht="15.75" customHeight="1">
      <c r="A311" s="3"/>
      <c r="B311" s="3"/>
      <c r="C311" s="3"/>
      <c r="D311" s="3"/>
      <c r="E311" s="3"/>
      <c r="F311" s="3"/>
      <c r="G311" s="3"/>
      <c r="H311" s="3"/>
      <c r="I311" s="3"/>
      <c r="J311" s="3"/>
      <c r="K311" s="3"/>
      <c r="L311" s="3"/>
      <c r="M311" s="3"/>
      <c r="N311" s="3"/>
      <c r="O311" s="3"/>
      <c r="P311" s="3"/>
      <c r="Q311" s="3"/>
      <c r="R311" s="3"/>
    </row>
    <row r="312" ht="15.75" customHeight="1">
      <c r="A312" s="3"/>
      <c r="B312" s="3"/>
      <c r="C312" s="3"/>
      <c r="D312" s="3"/>
      <c r="E312" s="3"/>
      <c r="F312" s="3"/>
      <c r="G312" s="3"/>
      <c r="H312" s="3"/>
      <c r="I312" s="3"/>
      <c r="J312" s="3"/>
      <c r="K312" s="3"/>
      <c r="L312" s="3"/>
      <c r="M312" s="3"/>
      <c r="N312" s="3"/>
      <c r="O312" s="3"/>
      <c r="P312" s="3"/>
      <c r="Q312" s="3"/>
      <c r="R312" s="3"/>
    </row>
    <row r="313" ht="15.75" customHeight="1">
      <c r="A313" s="3"/>
      <c r="B313" s="3"/>
      <c r="C313" s="3"/>
      <c r="D313" s="3"/>
      <c r="E313" s="3"/>
      <c r="F313" s="3"/>
      <c r="G313" s="3"/>
      <c r="H313" s="3"/>
      <c r="I313" s="3"/>
      <c r="J313" s="3"/>
      <c r="K313" s="3"/>
      <c r="L313" s="3"/>
      <c r="M313" s="3"/>
      <c r="N313" s="3"/>
      <c r="O313" s="3"/>
      <c r="P313" s="3"/>
      <c r="Q313" s="3"/>
      <c r="R313" s="3"/>
    </row>
    <row r="314" ht="15.75" customHeight="1">
      <c r="A314" s="3"/>
      <c r="B314" s="3"/>
      <c r="C314" s="3"/>
      <c r="D314" s="3"/>
      <c r="E314" s="3"/>
      <c r="F314" s="3"/>
      <c r="G314" s="3"/>
      <c r="H314" s="3"/>
      <c r="I314" s="3"/>
      <c r="J314" s="3"/>
      <c r="K314" s="3"/>
      <c r="L314" s="3"/>
      <c r="M314" s="3"/>
      <c r="N314" s="3"/>
      <c r="O314" s="3"/>
      <c r="P314" s="3"/>
      <c r="Q314" s="3"/>
      <c r="R314" s="3"/>
    </row>
    <row r="315" ht="15.75" customHeight="1">
      <c r="A315" s="3"/>
      <c r="B315" s="3"/>
      <c r="C315" s="3"/>
      <c r="D315" s="3"/>
      <c r="E315" s="3"/>
      <c r="F315" s="3"/>
      <c r="G315" s="3"/>
      <c r="H315" s="3"/>
      <c r="I315" s="3"/>
      <c r="J315" s="3"/>
      <c r="K315" s="3"/>
      <c r="L315" s="3"/>
      <c r="M315" s="3"/>
      <c r="N315" s="3"/>
      <c r="O315" s="3"/>
      <c r="P315" s="3"/>
      <c r="Q315" s="3"/>
      <c r="R315" s="3"/>
    </row>
    <row r="316" ht="15.75" customHeight="1">
      <c r="A316" s="3"/>
      <c r="B316" s="3"/>
      <c r="C316" s="3"/>
      <c r="D316" s="3"/>
      <c r="E316" s="3"/>
      <c r="F316" s="3"/>
      <c r="G316" s="3"/>
      <c r="H316" s="3"/>
      <c r="I316" s="3"/>
      <c r="J316" s="3"/>
      <c r="K316" s="3"/>
      <c r="L316" s="3"/>
      <c r="M316" s="3"/>
      <c r="N316" s="3"/>
      <c r="O316" s="3"/>
      <c r="P316" s="3"/>
      <c r="Q316" s="3"/>
      <c r="R316" s="3"/>
    </row>
    <row r="317" ht="15.75" customHeight="1">
      <c r="A317" s="3"/>
      <c r="B317" s="3"/>
      <c r="C317" s="3"/>
      <c r="D317" s="3"/>
      <c r="E317" s="3"/>
      <c r="F317" s="3"/>
      <c r="G317" s="3"/>
      <c r="H317" s="3"/>
      <c r="I317" s="3"/>
      <c r="J317" s="3"/>
      <c r="K317" s="3"/>
      <c r="L317" s="3"/>
      <c r="M317" s="3"/>
      <c r="N317" s="3"/>
      <c r="O317" s="3"/>
      <c r="P317" s="3"/>
      <c r="Q317" s="3"/>
      <c r="R317" s="3"/>
    </row>
    <row r="318" ht="15.75" customHeight="1">
      <c r="A318" s="3"/>
      <c r="B318" s="3"/>
      <c r="C318" s="3"/>
      <c r="D318" s="3"/>
      <c r="E318" s="3"/>
      <c r="F318" s="3"/>
      <c r="G318" s="3"/>
      <c r="H318" s="3"/>
      <c r="I318" s="3"/>
      <c r="J318" s="3"/>
      <c r="K318" s="3"/>
      <c r="L318" s="3"/>
      <c r="M318" s="3"/>
      <c r="N318" s="3"/>
      <c r="O318" s="3"/>
      <c r="P318" s="3"/>
      <c r="Q318" s="3"/>
      <c r="R318" s="3"/>
    </row>
    <row r="319" ht="15.75" customHeight="1">
      <c r="A319" s="3"/>
      <c r="B319" s="3"/>
      <c r="C319" s="3"/>
      <c r="D319" s="3"/>
      <c r="E319" s="3"/>
      <c r="F319" s="3"/>
      <c r="G319" s="3"/>
      <c r="H319" s="3"/>
      <c r="I319" s="3"/>
      <c r="J319" s="3"/>
      <c r="K319" s="3"/>
      <c r="L319" s="3"/>
      <c r="M319" s="3"/>
      <c r="N319" s="3"/>
      <c r="O319" s="3"/>
      <c r="P319" s="3"/>
      <c r="Q319" s="3"/>
      <c r="R319" s="3"/>
    </row>
    <row r="320" ht="15.75" customHeight="1">
      <c r="A320" s="3"/>
      <c r="B320" s="3"/>
      <c r="C320" s="3"/>
      <c r="D320" s="3"/>
      <c r="E320" s="3"/>
      <c r="F320" s="3"/>
      <c r="G320" s="3"/>
      <c r="H320" s="3"/>
      <c r="I320" s="3"/>
      <c r="J320" s="3"/>
      <c r="K320" s="3"/>
      <c r="L320" s="3"/>
      <c r="M320" s="3"/>
      <c r="N320" s="3"/>
      <c r="O320" s="3"/>
      <c r="P320" s="3"/>
      <c r="Q320" s="3"/>
      <c r="R320" s="3"/>
    </row>
    <row r="321" ht="15.75" customHeight="1">
      <c r="A321" s="3"/>
      <c r="B321" s="3"/>
      <c r="C321" s="3"/>
      <c r="D321" s="3"/>
      <c r="E321" s="3"/>
      <c r="F321" s="3"/>
      <c r="G321" s="3"/>
      <c r="H321" s="3"/>
      <c r="I321" s="3"/>
      <c r="J321" s="3"/>
      <c r="K321" s="3"/>
      <c r="L321" s="3"/>
      <c r="M321" s="3"/>
      <c r="N321" s="3"/>
      <c r="O321" s="3"/>
      <c r="P321" s="3"/>
      <c r="Q321" s="3"/>
      <c r="R321" s="3"/>
    </row>
    <row r="322" ht="15.75" customHeight="1">
      <c r="A322" s="3"/>
      <c r="B322" s="3"/>
      <c r="C322" s="3"/>
      <c r="D322" s="3"/>
      <c r="E322" s="3"/>
      <c r="F322" s="3"/>
      <c r="G322" s="3"/>
      <c r="H322" s="3"/>
      <c r="I322" s="3"/>
      <c r="J322" s="3"/>
      <c r="K322" s="3"/>
      <c r="L322" s="3"/>
      <c r="M322" s="3"/>
      <c r="N322" s="3"/>
      <c r="O322" s="3"/>
      <c r="P322" s="3"/>
      <c r="Q322" s="3"/>
      <c r="R322" s="3"/>
    </row>
    <row r="323" ht="15.75" customHeight="1">
      <c r="A323" s="3"/>
      <c r="B323" s="3"/>
      <c r="C323" s="3"/>
      <c r="D323" s="3"/>
      <c r="E323" s="3"/>
      <c r="F323" s="3"/>
      <c r="G323" s="3"/>
      <c r="H323" s="3"/>
      <c r="I323" s="3"/>
      <c r="J323" s="3"/>
      <c r="K323" s="3"/>
      <c r="L323" s="3"/>
      <c r="M323" s="3"/>
      <c r="N323" s="3"/>
      <c r="O323" s="3"/>
      <c r="P323" s="3"/>
      <c r="Q323" s="3"/>
      <c r="R323" s="3"/>
    </row>
    <row r="324" ht="15.75" customHeight="1">
      <c r="A324" s="3"/>
      <c r="B324" s="3"/>
      <c r="C324" s="3"/>
      <c r="D324" s="3"/>
      <c r="E324" s="3"/>
      <c r="F324" s="3"/>
      <c r="G324" s="3"/>
      <c r="H324" s="3"/>
      <c r="I324" s="3"/>
      <c r="J324" s="3"/>
      <c r="K324" s="3"/>
      <c r="L324" s="3"/>
      <c r="M324" s="3"/>
      <c r="N324" s="3"/>
      <c r="O324" s="3"/>
      <c r="P324" s="3"/>
      <c r="Q324" s="3"/>
      <c r="R324" s="3"/>
    </row>
    <row r="325" ht="15.75" customHeight="1">
      <c r="A325" s="3"/>
      <c r="B325" s="3"/>
      <c r="C325" s="3"/>
      <c r="D325" s="3"/>
      <c r="E325" s="3"/>
      <c r="F325" s="3"/>
      <c r="G325" s="3"/>
      <c r="H325" s="3"/>
      <c r="I325" s="3"/>
      <c r="J325" s="3"/>
      <c r="K325" s="3"/>
      <c r="L325" s="3"/>
      <c r="M325" s="3"/>
      <c r="N325" s="3"/>
      <c r="O325" s="3"/>
      <c r="P325" s="3"/>
      <c r="Q325" s="3"/>
      <c r="R325" s="3"/>
    </row>
    <row r="326" ht="15.75" customHeight="1">
      <c r="A326" s="3"/>
      <c r="B326" s="3"/>
      <c r="C326" s="3"/>
      <c r="D326" s="3"/>
      <c r="E326" s="3"/>
      <c r="F326" s="3"/>
      <c r="G326" s="3"/>
      <c r="H326" s="3"/>
      <c r="I326" s="3"/>
      <c r="J326" s="3"/>
      <c r="K326" s="3"/>
      <c r="L326" s="3"/>
      <c r="M326" s="3"/>
      <c r="N326" s="3"/>
      <c r="O326" s="3"/>
      <c r="P326" s="3"/>
      <c r="Q326" s="3"/>
      <c r="R326" s="3"/>
    </row>
    <row r="327" ht="15.75" customHeight="1">
      <c r="A327" s="3"/>
      <c r="B327" s="3"/>
      <c r="C327" s="3"/>
      <c r="D327" s="3"/>
      <c r="E327" s="3"/>
      <c r="F327" s="3"/>
      <c r="G327" s="3"/>
      <c r="H327" s="3"/>
      <c r="I327" s="3"/>
      <c r="J327" s="3"/>
      <c r="K327" s="3"/>
      <c r="L327" s="3"/>
      <c r="M327" s="3"/>
      <c r="N327" s="3"/>
      <c r="O327" s="3"/>
      <c r="P327" s="3"/>
      <c r="Q327" s="3"/>
      <c r="R327" s="3"/>
    </row>
    <row r="328" ht="15.75" customHeight="1">
      <c r="A328" s="3"/>
      <c r="B328" s="3"/>
      <c r="C328" s="3"/>
      <c r="D328" s="3"/>
      <c r="E328" s="3"/>
      <c r="F328" s="3"/>
      <c r="G328" s="3"/>
      <c r="H328" s="3"/>
      <c r="I328" s="3"/>
      <c r="J328" s="3"/>
      <c r="K328" s="3"/>
      <c r="L328" s="3"/>
      <c r="M328" s="3"/>
      <c r="N328" s="3"/>
      <c r="O328" s="3"/>
      <c r="P328" s="3"/>
      <c r="Q328" s="3"/>
      <c r="R328" s="3"/>
    </row>
    <row r="329" ht="15.75" customHeight="1">
      <c r="A329" s="3"/>
      <c r="B329" s="3"/>
      <c r="C329" s="3"/>
      <c r="D329" s="3"/>
      <c r="E329" s="3"/>
      <c r="F329" s="3"/>
      <c r="G329" s="3"/>
      <c r="H329" s="3"/>
      <c r="I329" s="3"/>
      <c r="J329" s="3"/>
      <c r="K329" s="3"/>
      <c r="L329" s="3"/>
      <c r="M329" s="3"/>
      <c r="N329" s="3"/>
      <c r="O329" s="3"/>
      <c r="P329" s="3"/>
      <c r="Q329" s="3"/>
      <c r="R329" s="3"/>
    </row>
    <row r="330" ht="15.75" customHeight="1">
      <c r="A330" s="3"/>
      <c r="B330" s="3"/>
      <c r="C330" s="3"/>
      <c r="D330" s="3"/>
      <c r="E330" s="3"/>
      <c r="F330" s="3"/>
      <c r="G330" s="3"/>
      <c r="H330" s="3"/>
      <c r="I330" s="3"/>
      <c r="J330" s="3"/>
      <c r="K330" s="3"/>
      <c r="L330" s="3"/>
      <c r="M330" s="3"/>
      <c r="N330" s="3"/>
      <c r="O330" s="3"/>
      <c r="P330" s="3"/>
      <c r="Q330" s="3"/>
      <c r="R330" s="3"/>
    </row>
    <row r="331" ht="15.75" customHeight="1">
      <c r="A331" s="3"/>
      <c r="B331" s="3"/>
      <c r="C331" s="3"/>
      <c r="D331" s="3"/>
      <c r="E331" s="3"/>
      <c r="F331" s="3"/>
      <c r="G331" s="3"/>
      <c r="H331" s="3"/>
      <c r="I331" s="3"/>
      <c r="J331" s="3"/>
      <c r="K331" s="3"/>
      <c r="L331" s="3"/>
      <c r="M331" s="3"/>
      <c r="N331" s="3"/>
      <c r="O331" s="3"/>
      <c r="P331" s="3"/>
      <c r="Q331" s="3"/>
      <c r="R331" s="3"/>
    </row>
    <row r="332" ht="15.75" customHeight="1">
      <c r="A332" s="3"/>
      <c r="B332" s="3"/>
      <c r="C332" s="3"/>
      <c r="D332" s="3"/>
      <c r="E332" s="3"/>
      <c r="F332" s="3"/>
      <c r="G332" s="3"/>
      <c r="H332" s="3"/>
      <c r="I332" s="3"/>
      <c r="J332" s="3"/>
      <c r="K332" s="3"/>
      <c r="L332" s="3"/>
      <c r="M332" s="3"/>
      <c r="N332" s="3"/>
      <c r="O332" s="3"/>
      <c r="P332" s="3"/>
      <c r="Q332" s="3"/>
      <c r="R332" s="3"/>
    </row>
    <row r="333" ht="15.75" customHeight="1">
      <c r="A333" s="3"/>
      <c r="B333" s="3"/>
      <c r="C333" s="3"/>
      <c r="D333" s="3"/>
      <c r="E333" s="3"/>
      <c r="F333" s="3"/>
      <c r="G333" s="3"/>
      <c r="H333" s="3"/>
      <c r="I333" s="3"/>
      <c r="J333" s="3"/>
      <c r="K333" s="3"/>
      <c r="L333" s="3"/>
      <c r="M333" s="3"/>
      <c r="N333" s="3"/>
      <c r="O333" s="3"/>
      <c r="P333" s="3"/>
      <c r="Q333" s="3"/>
      <c r="R333" s="3"/>
    </row>
    <row r="334" ht="15.75" customHeight="1">
      <c r="A334" s="3"/>
      <c r="B334" s="3"/>
      <c r="C334" s="3"/>
      <c r="D334" s="3"/>
      <c r="E334" s="3"/>
      <c r="F334" s="3"/>
      <c r="G334" s="3"/>
      <c r="H334" s="3"/>
      <c r="I334" s="3"/>
      <c r="J334" s="3"/>
      <c r="K334" s="3"/>
      <c r="L334" s="3"/>
      <c r="M334" s="3"/>
      <c r="N334" s="3"/>
      <c r="O334" s="3"/>
      <c r="P334" s="3"/>
      <c r="Q334" s="3"/>
      <c r="R334" s="3"/>
    </row>
    <row r="335" ht="15.75" customHeight="1">
      <c r="A335" s="3"/>
      <c r="B335" s="3"/>
      <c r="C335" s="3"/>
      <c r="D335" s="3"/>
      <c r="E335" s="3"/>
      <c r="F335" s="3"/>
      <c r="G335" s="3"/>
      <c r="H335" s="3"/>
      <c r="I335" s="3"/>
      <c r="J335" s="3"/>
      <c r="K335" s="3"/>
      <c r="L335" s="3"/>
      <c r="M335" s="3"/>
      <c r="N335" s="3"/>
      <c r="O335" s="3"/>
      <c r="P335" s="3"/>
      <c r="Q335" s="3"/>
      <c r="R335" s="3"/>
    </row>
    <row r="336" ht="15.75" customHeight="1">
      <c r="A336" s="3"/>
      <c r="B336" s="3"/>
      <c r="C336" s="3"/>
      <c r="D336" s="3"/>
      <c r="E336" s="3"/>
      <c r="F336" s="3"/>
      <c r="G336" s="3"/>
      <c r="H336" s="3"/>
      <c r="I336" s="3"/>
      <c r="J336" s="3"/>
      <c r="K336" s="3"/>
      <c r="L336" s="3"/>
      <c r="M336" s="3"/>
      <c r="N336" s="3"/>
      <c r="O336" s="3"/>
      <c r="P336" s="3"/>
      <c r="Q336" s="3"/>
      <c r="R336" s="3"/>
    </row>
    <row r="337" ht="15.75" customHeight="1">
      <c r="A337" s="3"/>
      <c r="B337" s="3"/>
      <c r="C337" s="3"/>
      <c r="D337" s="3"/>
      <c r="E337" s="3"/>
      <c r="F337" s="3"/>
      <c r="G337" s="3"/>
      <c r="H337" s="3"/>
      <c r="I337" s="3"/>
      <c r="J337" s="3"/>
      <c r="K337" s="3"/>
      <c r="L337" s="3"/>
      <c r="M337" s="3"/>
      <c r="N337" s="3"/>
      <c r="O337" s="3"/>
      <c r="P337" s="3"/>
      <c r="Q337" s="3"/>
      <c r="R337" s="3"/>
    </row>
    <row r="338" ht="15.75" customHeight="1">
      <c r="A338" s="3"/>
      <c r="B338" s="3"/>
      <c r="C338" s="3"/>
      <c r="D338" s="3"/>
      <c r="E338" s="3"/>
      <c r="F338" s="3"/>
      <c r="G338" s="3"/>
      <c r="H338" s="3"/>
      <c r="I338" s="3"/>
      <c r="J338" s="3"/>
      <c r="K338" s="3"/>
      <c r="L338" s="3"/>
      <c r="M338" s="3"/>
      <c r="N338" s="3"/>
      <c r="O338" s="3"/>
      <c r="P338" s="3"/>
      <c r="Q338" s="3"/>
      <c r="R338" s="3"/>
    </row>
    <row r="339" ht="15.75" customHeight="1">
      <c r="A339" s="3"/>
      <c r="B339" s="3"/>
      <c r="C339" s="3"/>
      <c r="D339" s="3"/>
      <c r="E339" s="3"/>
      <c r="F339" s="3"/>
      <c r="G339" s="3"/>
      <c r="H339" s="3"/>
      <c r="I339" s="3"/>
      <c r="J339" s="3"/>
      <c r="K339" s="3"/>
      <c r="L339" s="3"/>
      <c r="M339" s="3"/>
      <c r="N339" s="3"/>
      <c r="O339" s="3"/>
      <c r="P339" s="3"/>
      <c r="Q339" s="3"/>
      <c r="R339" s="3"/>
    </row>
    <row r="340" ht="15.75" customHeight="1">
      <c r="A340" s="3"/>
      <c r="B340" s="3"/>
      <c r="C340" s="3"/>
      <c r="D340" s="3"/>
      <c r="E340" s="3"/>
      <c r="F340" s="3"/>
      <c r="G340" s="3"/>
      <c r="H340" s="3"/>
      <c r="I340" s="3"/>
      <c r="J340" s="3"/>
      <c r="K340" s="3"/>
      <c r="L340" s="3"/>
      <c r="M340" s="3"/>
      <c r="N340" s="3"/>
      <c r="O340" s="3"/>
      <c r="P340" s="3"/>
      <c r="Q340" s="3"/>
      <c r="R340" s="3"/>
    </row>
    <row r="341" ht="15.75" customHeight="1">
      <c r="A341" s="3"/>
      <c r="B341" s="3"/>
      <c r="C341" s="3"/>
      <c r="D341" s="3"/>
      <c r="E341" s="3"/>
      <c r="F341" s="3"/>
      <c r="G341" s="3"/>
      <c r="H341" s="3"/>
      <c r="I341" s="3"/>
      <c r="J341" s="3"/>
      <c r="K341" s="3"/>
      <c r="L341" s="3"/>
      <c r="M341" s="3"/>
      <c r="N341" s="3"/>
      <c r="O341" s="3"/>
      <c r="P341" s="3"/>
      <c r="Q341" s="3"/>
      <c r="R341" s="3"/>
    </row>
    <row r="342" ht="15.75" customHeight="1">
      <c r="A342" s="3"/>
      <c r="B342" s="3"/>
      <c r="C342" s="3"/>
      <c r="D342" s="3"/>
      <c r="E342" s="3"/>
      <c r="F342" s="3"/>
      <c r="G342" s="3"/>
      <c r="H342" s="3"/>
      <c r="I342" s="3"/>
      <c r="J342" s="3"/>
      <c r="K342" s="3"/>
      <c r="L342" s="3"/>
      <c r="M342" s="3"/>
      <c r="N342" s="3"/>
      <c r="O342" s="3"/>
      <c r="P342" s="3"/>
      <c r="Q342" s="3"/>
      <c r="R342" s="3"/>
    </row>
    <row r="343" ht="15.75" customHeight="1">
      <c r="A343" s="3"/>
      <c r="B343" s="3"/>
      <c r="C343" s="3"/>
      <c r="D343" s="3"/>
      <c r="E343" s="3"/>
      <c r="F343" s="3"/>
      <c r="G343" s="3"/>
      <c r="H343" s="3"/>
      <c r="I343" s="3"/>
      <c r="J343" s="3"/>
      <c r="K343" s="3"/>
      <c r="L343" s="3"/>
      <c r="M343" s="3"/>
      <c r="N343" s="3"/>
      <c r="O343" s="3"/>
      <c r="P343" s="3"/>
      <c r="Q343" s="3"/>
      <c r="R343" s="3"/>
    </row>
    <row r="344" ht="15.75" customHeight="1">
      <c r="A344" s="3"/>
      <c r="B344" s="3"/>
      <c r="C344" s="3"/>
      <c r="D344" s="3"/>
      <c r="E344" s="3"/>
      <c r="F344" s="3"/>
      <c r="G344" s="3"/>
      <c r="H344" s="3"/>
      <c r="I344" s="3"/>
      <c r="J344" s="3"/>
      <c r="K344" s="3"/>
      <c r="L344" s="3"/>
      <c r="M344" s="3"/>
      <c r="N344" s="3"/>
      <c r="O344" s="3"/>
      <c r="P344" s="3"/>
      <c r="Q344" s="3"/>
      <c r="R344" s="3"/>
    </row>
    <row r="345" ht="15.75" customHeight="1">
      <c r="A345" s="3"/>
      <c r="B345" s="3"/>
      <c r="C345" s="3"/>
      <c r="D345" s="3"/>
      <c r="E345" s="3"/>
      <c r="F345" s="3"/>
      <c r="G345" s="3"/>
      <c r="H345" s="3"/>
      <c r="I345" s="3"/>
      <c r="J345" s="3"/>
      <c r="K345" s="3"/>
      <c r="L345" s="3"/>
      <c r="M345" s="3"/>
      <c r="N345" s="3"/>
      <c r="O345" s="3"/>
      <c r="P345" s="3"/>
      <c r="Q345" s="3"/>
      <c r="R345" s="3"/>
    </row>
    <row r="346" ht="15.75" customHeight="1">
      <c r="A346" s="3"/>
      <c r="B346" s="3"/>
      <c r="C346" s="3"/>
      <c r="D346" s="3"/>
      <c r="E346" s="3"/>
      <c r="F346" s="3"/>
      <c r="G346" s="3"/>
      <c r="H346" s="3"/>
      <c r="I346" s="3"/>
      <c r="J346" s="3"/>
      <c r="K346" s="3"/>
      <c r="L346" s="3"/>
      <c r="M346" s="3"/>
      <c r="N346" s="3"/>
      <c r="O346" s="3"/>
      <c r="P346" s="3"/>
      <c r="Q346" s="3"/>
      <c r="R346" s="3"/>
    </row>
    <row r="347" ht="15.75" customHeight="1">
      <c r="A347" s="3"/>
      <c r="B347" s="3"/>
      <c r="C347" s="3"/>
      <c r="D347" s="3"/>
      <c r="E347" s="3"/>
      <c r="F347" s="3"/>
      <c r="G347" s="3"/>
      <c r="H347" s="3"/>
      <c r="I347" s="3"/>
      <c r="J347" s="3"/>
      <c r="K347" s="3"/>
      <c r="L347" s="3"/>
      <c r="M347" s="3"/>
      <c r="N347" s="3"/>
      <c r="O347" s="3"/>
      <c r="P347" s="3"/>
      <c r="Q347" s="3"/>
      <c r="R347" s="3"/>
    </row>
    <row r="348" ht="15.75" customHeight="1">
      <c r="A348" s="3"/>
      <c r="B348" s="3"/>
      <c r="C348" s="3"/>
      <c r="D348" s="3"/>
      <c r="E348" s="3"/>
      <c r="F348" s="3"/>
      <c r="G348" s="3"/>
      <c r="H348" s="3"/>
      <c r="I348" s="3"/>
      <c r="J348" s="3"/>
      <c r="K348" s="3"/>
      <c r="L348" s="3"/>
      <c r="M348" s="3"/>
      <c r="N348" s="3"/>
      <c r="O348" s="3"/>
      <c r="P348" s="3"/>
      <c r="Q348" s="3"/>
      <c r="R348" s="3"/>
    </row>
    <row r="349" ht="15.75" customHeight="1">
      <c r="A349" s="3"/>
      <c r="B349" s="3"/>
      <c r="C349" s="3"/>
      <c r="D349" s="3"/>
      <c r="E349" s="3"/>
      <c r="F349" s="3"/>
      <c r="G349" s="3"/>
      <c r="H349" s="3"/>
      <c r="I349" s="3"/>
      <c r="J349" s="3"/>
      <c r="K349" s="3"/>
      <c r="L349" s="3"/>
      <c r="M349" s="3"/>
      <c r="N349" s="3"/>
      <c r="O349" s="3"/>
      <c r="P349" s="3"/>
      <c r="Q349" s="3"/>
      <c r="R349" s="3"/>
    </row>
    <row r="350" ht="15.75" customHeight="1">
      <c r="A350" s="3"/>
      <c r="B350" s="3"/>
      <c r="C350" s="3"/>
      <c r="D350" s="3"/>
      <c r="E350" s="3"/>
      <c r="F350" s="3"/>
      <c r="G350" s="3"/>
      <c r="H350" s="3"/>
      <c r="I350" s="3"/>
      <c r="J350" s="3"/>
      <c r="K350" s="3"/>
      <c r="L350" s="3"/>
      <c r="M350" s="3"/>
      <c r="N350" s="3"/>
      <c r="O350" s="3"/>
      <c r="P350" s="3"/>
      <c r="Q350" s="3"/>
      <c r="R350" s="3"/>
    </row>
    <row r="351" ht="15.75" customHeight="1">
      <c r="A351" s="3"/>
      <c r="B351" s="3"/>
      <c r="C351" s="3"/>
      <c r="D351" s="3"/>
      <c r="E351" s="3"/>
      <c r="F351" s="3"/>
      <c r="G351" s="3"/>
      <c r="H351" s="3"/>
      <c r="I351" s="3"/>
      <c r="J351" s="3"/>
      <c r="K351" s="3"/>
      <c r="L351" s="3"/>
      <c r="M351" s="3"/>
      <c r="N351" s="3"/>
      <c r="O351" s="3"/>
      <c r="P351" s="3"/>
      <c r="Q351" s="3"/>
      <c r="R351" s="3"/>
    </row>
    <row r="352" ht="15.75" customHeight="1">
      <c r="A352" s="3"/>
      <c r="B352" s="3"/>
      <c r="C352" s="3"/>
      <c r="D352" s="3"/>
      <c r="E352" s="3"/>
      <c r="F352" s="3"/>
      <c r="G352" s="3"/>
      <c r="H352" s="3"/>
      <c r="I352" s="3"/>
      <c r="J352" s="3"/>
      <c r="K352" s="3"/>
      <c r="L352" s="3"/>
      <c r="M352" s="3"/>
      <c r="N352" s="3"/>
      <c r="O352" s="3"/>
      <c r="P352" s="3"/>
      <c r="Q352" s="3"/>
      <c r="R352" s="3"/>
    </row>
    <row r="353" ht="15.75" customHeight="1">
      <c r="A353" s="3"/>
      <c r="B353" s="3"/>
      <c r="C353" s="3"/>
      <c r="D353" s="3"/>
      <c r="E353" s="3"/>
      <c r="F353" s="3"/>
      <c r="G353" s="3"/>
      <c r="H353" s="3"/>
      <c r="I353" s="3"/>
      <c r="J353" s="3"/>
      <c r="K353" s="3"/>
      <c r="L353" s="3"/>
      <c r="M353" s="3"/>
      <c r="N353" s="3"/>
      <c r="O353" s="3"/>
      <c r="P353" s="3"/>
      <c r="Q353" s="3"/>
      <c r="R353" s="3"/>
    </row>
    <row r="354" ht="15.75" customHeight="1">
      <c r="A354" s="3"/>
      <c r="B354" s="3"/>
      <c r="C354" s="3"/>
      <c r="D354" s="3"/>
      <c r="E354" s="3"/>
      <c r="F354" s="3"/>
      <c r="G354" s="3"/>
      <c r="H354" s="3"/>
      <c r="I354" s="3"/>
      <c r="J354" s="3"/>
      <c r="K354" s="3"/>
      <c r="L354" s="3"/>
      <c r="M354" s="3"/>
      <c r="N354" s="3"/>
      <c r="O354" s="3"/>
      <c r="P354" s="3"/>
      <c r="Q354" s="3"/>
      <c r="R354" s="3"/>
    </row>
    <row r="355" ht="15.75" customHeight="1">
      <c r="A355" s="3"/>
      <c r="B355" s="3"/>
      <c r="C355" s="3"/>
      <c r="D355" s="3"/>
      <c r="E355" s="3"/>
      <c r="F355" s="3"/>
      <c r="G355" s="3"/>
      <c r="H355" s="3"/>
      <c r="I355" s="3"/>
      <c r="J355" s="3"/>
      <c r="K355" s="3"/>
      <c r="L355" s="3"/>
      <c r="M355" s="3"/>
      <c r="N355" s="3"/>
      <c r="O355" s="3"/>
      <c r="P355" s="3"/>
      <c r="Q355" s="3"/>
      <c r="R355" s="3"/>
    </row>
    <row r="356" ht="15.75" customHeight="1">
      <c r="A356" s="3"/>
      <c r="B356" s="3"/>
      <c r="C356" s="3"/>
      <c r="D356" s="3"/>
      <c r="E356" s="3"/>
      <c r="F356" s="3"/>
      <c r="G356" s="3"/>
      <c r="H356" s="3"/>
      <c r="I356" s="3"/>
      <c r="J356" s="3"/>
      <c r="K356" s="3"/>
      <c r="L356" s="3"/>
      <c r="M356" s="3"/>
      <c r="N356" s="3"/>
      <c r="O356" s="3"/>
      <c r="P356" s="3"/>
      <c r="Q356" s="3"/>
      <c r="R356" s="3"/>
    </row>
    <row r="357" ht="15.75" customHeight="1">
      <c r="A357" s="3"/>
      <c r="B357" s="3"/>
      <c r="C357" s="3"/>
      <c r="D357" s="3"/>
      <c r="E357" s="3"/>
      <c r="F357" s="3"/>
      <c r="G357" s="3"/>
      <c r="H357" s="3"/>
      <c r="I357" s="3"/>
      <c r="J357" s="3"/>
      <c r="K357" s="3"/>
      <c r="L357" s="3"/>
      <c r="M357" s="3"/>
      <c r="N357" s="3"/>
      <c r="O357" s="3"/>
      <c r="P357" s="3"/>
      <c r="Q357" s="3"/>
      <c r="R357" s="3"/>
    </row>
    <row r="358" ht="15.75" customHeight="1">
      <c r="A358" s="3"/>
      <c r="B358" s="3"/>
      <c r="C358" s="3"/>
      <c r="D358" s="3"/>
      <c r="E358" s="3"/>
      <c r="F358" s="3"/>
      <c r="G358" s="3"/>
      <c r="H358" s="3"/>
      <c r="I358" s="3"/>
      <c r="J358" s="3"/>
      <c r="K358" s="3"/>
      <c r="L358" s="3"/>
      <c r="M358" s="3"/>
      <c r="N358" s="3"/>
      <c r="O358" s="3"/>
      <c r="P358" s="3"/>
      <c r="Q358" s="3"/>
      <c r="R358" s="3"/>
    </row>
    <row r="359" ht="15.75" customHeight="1">
      <c r="A359" s="3"/>
      <c r="B359" s="3"/>
      <c r="C359" s="3"/>
      <c r="D359" s="3"/>
      <c r="E359" s="3"/>
      <c r="F359" s="3"/>
      <c r="G359" s="3"/>
      <c r="H359" s="3"/>
      <c r="I359" s="3"/>
      <c r="J359" s="3"/>
      <c r="K359" s="3"/>
      <c r="L359" s="3"/>
      <c r="M359" s="3"/>
      <c r="N359" s="3"/>
      <c r="O359" s="3"/>
      <c r="P359" s="3"/>
      <c r="Q359" s="3"/>
      <c r="R359" s="3"/>
    </row>
    <row r="360" ht="15.75" customHeight="1">
      <c r="A360" s="3"/>
      <c r="B360" s="3"/>
      <c r="C360" s="3"/>
      <c r="D360" s="3"/>
      <c r="E360" s="3"/>
      <c r="F360" s="3"/>
      <c r="G360" s="3"/>
      <c r="H360" s="3"/>
      <c r="I360" s="3"/>
      <c r="J360" s="3"/>
      <c r="K360" s="3"/>
      <c r="L360" s="3"/>
      <c r="M360" s="3"/>
      <c r="N360" s="3"/>
      <c r="O360" s="3"/>
      <c r="P360" s="3"/>
      <c r="Q360" s="3"/>
      <c r="R360" s="3"/>
    </row>
    <row r="361" ht="15.75" customHeight="1">
      <c r="A361" s="3"/>
      <c r="B361" s="3"/>
      <c r="C361" s="3"/>
      <c r="D361" s="3"/>
      <c r="E361" s="3"/>
      <c r="F361" s="3"/>
      <c r="G361" s="3"/>
      <c r="H361" s="3"/>
      <c r="I361" s="3"/>
      <c r="J361" s="3"/>
      <c r="K361" s="3"/>
      <c r="L361" s="3"/>
      <c r="M361" s="3"/>
      <c r="N361" s="3"/>
      <c r="O361" s="3"/>
      <c r="P361" s="3"/>
      <c r="Q361" s="3"/>
      <c r="R361" s="3"/>
    </row>
    <row r="362" ht="15.75" customHeight="1">
      <c r="A362" s="3"/>
      <c r="B362" s="3"/>
      <c r="C362" s="3"/>
      <c r="D362" s="3"/>
      <c r="E362" s="3"/>
      <c r="F362" s="3"/>
      <c r="G362" s="3"/>
      <c r="H362" s="3"/>
      <c r="I362" s="3"/>
      <c r="J362" s="3"/>
      <c r="K362" s="3"/>
      <c r="L362" s="3"/>
      <c r="M362" s="3"/>
      <c r="N362" s="3"/>
      <c r="O362" s="3"/>
      <c r="P362" s="3"/>
      <c r="Q362" s="3"/>
      <c r="R362" s="3"/>
    </row>
    <row r="363" ht="15.75" customHeight="1">
      <c r="A363" s="3"/>
      <c r="B363" s="3"/>
      <c r="C363" s="3"/>
      <c r="D363" s="3"/>
      <c r="E363" s="3"/>
      <c r="F363" s="3"/>
      <c r="G363" s="3"/>
      <c r="H363" s="3"/>
      <c r="I363" s="3"/>
      <c r="J363" s="3"/>
      <c r="K363" s="3"/>
      <c r="L363" s="3"/>
      <c r="M363" s="3"/>
      <c r="N363" s="3"/>
      <c r="O363" s="3"/>
      <c r="P363" s="3"/>
      <c r="Q363" s="3"/>
      <c r="R363" s="3"/>
    </row>
    <row r="364" ht="15.75" customHeight="1">
      <c r="A364" s="3"/>
      <c r="B364" s="3"/>
      <c r="C364" s="3"/>
      <c r="D364" s="3"/>
      <c r="E364" s="3"/>
      <c r="F364" s="3"/>
      <c r="G364" s="3"/>
      <c r="H364" s="3"/>
      <c r="I364" s="3"/>
      <c r="J364" s="3"/>
      <c r="K364" s="3"/>
      <c r="L364" s="3"/>
      <c r="M364" s="3"/>
      <c r="N364" s="3"/>
      <c r="O364" s="3"/>
      <c r="P364" s="3"/>
      <c r="Q364" s="3"/>
      <c r="R364" s="3"/>
    </row>
    <row r="365" ht="15.75" customHeight="1">
      <c r="A365" s="3"/>
      <c r="B365" s="3"/>
      <c r="C365" s="3"/>
      <c r="D365" s="3"/>
      <c r="E365" s="3"/>
      <c r="F365" s="3"/>
      <c r="G365" s="3"/>
      <c r="H365" s="3"/>
      <c r="I365" s="3"/>
      <c r="J365" s="3"/>
      <c r="K365" s="3"/>
      <c r="L365" s="3"/>
      <c r="M365" s="3"/>
      <c r="N365" s="3"/>
      <c r="O365" s="3"/>
      <c r="P365" s="3"/>
      <c r="Q365" s="3"/>
      <c r="R365" s="3"/>
    </row>
    <row r="366" ht="15.75" customHeight="1">
      <c r="A366" s="3"/>
      <c r="B366" s="3"/>
      <c r="C366" s="3"/>
      <c r="D366" s="3"/>
      <c r="E366" s="3"/>
      <c r="F366" s="3"/>
      <c r="G366" s="3"/>
      <c r="H366" s="3"/>
      <c r="I366" s="3"/>
      <c r="J366" s="3"/>
      <c r="K366" s="3"/>
      <c r="L366" s="3"/>
      <c r="M366" s="3"/>
      <c r="N366" s="3"/>
      <c r="O366" s="3"/>
      <c r="P366" s="3"/>
      <c r="Q366" s="3"/>
      <c r="R366" s="3"/>
    </row>
    <row r="367" ht="15.75" customHeight="1">
      <c r="A367" s="3"/>
      <c r="B367" s="3"/>
      <c r="C367" s="3"/>
      <c r="D367" s="3"/>
      <c r="E367" s="3"/>
      <c r="F367" s="3"/>
      <c r="G367" s="3"/>
      <c r="H367" s="3"/>
      <c r="I367" s="3"/>
      <c r="J367" s="3"/>
      <c r="K367" s="3"/>
      <c r="L367" s="3"/>
      <c r="M367" s="3"/>
      <c r="N367" s="3"/>
      <c r="O367" s="3"/>
      <c r="P367" s="3"/>
      <c r="Q367" s="3"/>
      <c r="R367" s="3"/>
    </row>
    <row r="368" ht="15.75" customHeight="1">
      <c r="A368" s="3"/>
      <c r="B368" s="3"/>
      <c r="C368" s="3"/>
      <c r="D368" s="3"/>
      <c r="E368" s="3"/>
      <c r="F368" s="3"/>
      <c r="G368" s="3"/>
      <c r="H368" s="3"/>
      <c r="I368" s="3"/>
      <c r="J368" s="3"/>
      <c r="K368" s="3"/>
      <c r="L368" s="3"/>
      <c r="M368" s="3"/>
      <c r="N368" s="3"/>
      <c r="O368" s="3"/>
      <c r="P368" s="3"/>
      <c r="Q368" s="3"/>
      <c r="R368" s="3"/>
    </row>
    <row r="369" ht="15.75" customHeight="1">
      <c r="A369" s="3"/>
      <c r="B369" s="3"/>
      <c r="C369" s="3"/>
      <c r="D369" s="3"/>
      <c r="E369" s="3"/>
      <c r="F369" s="3"/>
      <c r="G369" s="3"/>
      <c r="H369" s="3"/>
      <c r="I369" s="3"/>
      <c r="J369" s="3"/>
      <c r="K369" s="3"/>
      <c r="L369" s="3"/>
      <c r="M369" s="3"/>
      <c r="N369" s="3"/>
      <c r="O369" s="3"/>
      <c r="P369" s="3"/>
      <c r="Q369" s="3"/>
      <c r="R369" s="3"/>
    </row>
    <row r="370" ht="15.75" customHeight="1">
      <c r="A370" s="3"/>
      <c r="B370" s="3"/>
      <c r="C370" s="3"/>
      <c r="D370" s="3"/>
      <c r="E370" s="3"/>
      <c r="F370" s="3"/>
      <c r="G370" s="3"/>
      <c r="H370" s="3"/>
      <c r="I370" s="3"/>
      <c r="J370" s="3"/>
      <c r="K370" s="3"/>
      <c r="L370" s="3"/>
      <c r="M370" s="3"/>
      <c r="N370" s="3"/>
      <c r="O370" s="3"/>
      <c r="P370" s="3"/>
      <c r="Q370" s="3"/>
      <c r="R370" s="3"/>
    </row>
    <row r="371" ht="15.75" customHeight="1">
      <c r="A371" s="3"/>
      <c r="B371" s="3"/>
      <c r="C371" s="3"/>
      <c r="D371" s="3"/>
      <c r="E371" s="3"/>
      <c r="F371" s="3"/>
      <c r="G371" s="3"/>
      <c r="H371" s="3"/>
      <c r="I371" s="3"/>
      <c r="J371" s="3"/>
      <c r="K371" s="3"/>
      <c r="L371" s="3"/>
      <c r="M371" s="3"/>
      <c r="N371" s="3"/>
      <c r="O371" s="3"/>
      <c r="P371" s="3"/>
      <c r="Q371" s="3"/>
      <c r="R371" s="3"/>
    </row>
    <row r="372" ht="15.75" customHeight="1">
      <c r="A372" s="3"/>
      <c r="B372" s="3"/>
      <c r="C372" s="3"/>
      <c r="D372" s="3"/>
      <c r="E372" s="3"/>
      <c r="F372" s="3"/>
      <c r="G372" s="3"/>
      <c r="H372" s="3"/>
      <c r="I372" s="3"/>
      <c r="J372" s="3"/>
      <c r="K372" s="3"/>
      <c r="L372" s="3"/>
      <c r="M372" s="3"/>
      <c r="N372" s="3"/>
      <c r="O372" s="3"/>
      <c r="P372" s="3"/>
      <c r="Q372" s="3"/>
      <c r="R372" s="3"/>
    </row>
    <row r="373" ht="15.75" customHeight="1">
      <c r="A373" s="3"/>
      <c r="B373" s="3"/>
      <c r="C373" s="3"/>
      <c r="D373" s="3"/>
      <c r="E373" s="3"/>
      <c r="F373" s="3"/>
      <c r="G373" s="3"/>
      <c r="H373" s="3"/>
      <c r="I373" s="3"/>
      <c r="J373" s="3"/>
      <c r="K373" s="3"/>
      <c r="L373" s="3"/>
      <c r="M373" s="3"/>
      <c r="N373" s="3"/>
      <c r="O373" s="3"/>
      <c r="P373" s="3"/>
      <c r="Q373" s="3"/>
      <c r="R373" s="3"/>
    </row>
    <row r="374" ht="15.75" customHeight="1">
      <c r="A374" s="3"/>
      <c r="B374" s="3"/>
      <c r="C374" s="3"/>
      <c r="D374" s="3"/>
      <c r="E374" s="3"/>
      <c r="F374" s="3"/>
      <c r="G374" s="3"/>
      <c r="H374" s="3"/>
      <c r="I374" s="3"/>
      <c r="J374" s="3"/>
      <c r="K374" s="3"/>
      <c r="L374" s="3"/>
      <c r="M374" s="3"/>
      <c r="N374" s="3"/>
      <c r="O374" s="3"/>
      <c r="P374" s="3"/>
      <c r="Q374" s="3"/>
      <c r="R374" s="3"/>
    </row>
    <row r="375" ht="15.75" customHeight="1">
      <c r="A375" s="3"/>
      <c r="B375" s="3"/>
      <c r="C375" s="3"/>
      <c r="D375" s="3"/>
      <c r="E375" s="3"/>
      <c r="F375" s="3"/>
      <c r="G375" s="3"/>
      <c r="H375" s="3"/>
      <c r="I375" s="3"/>
      <c r="J375" s="3"/>
      <c r="K375" s="3"/>
      <c r="L375" s="3"/>
      <c r="M375" s="3"/>
      <c r="N375" s="3"/>
      <c r="O375" s="3"/>
      <c r="P375" s="3"/>
      <c r="Q375" s="3"/>
      <c r="R375" s="3"/>
    </row>
    <row r="376" ht="15.75" customHeight="1">
      <c r="A376" s="3"/>
      <c r="B376" s="3"/>
      <c r="C376" s="3"/>
      <c r="D376" s="3"/>
      <c r="E376" s="3"/>
      <c r="F376" s="3"/>
      <c r="G376" s="3"/>
      <c r="H376" s="3"/>
      <c r="I376" s="3"/>
      <c r="J376" s="3"/>
      <c r="K376" s="3"/>
      <c r="L376" s="3"/>
      <c r="M376" s="3"/>
      <c r="N376" s="3"/>
      <c r="O376" s="3"/>
      <c r="P376" s="3"/>
      <c r="Q376" s="3"/>
      <c r="R376" s="3"/>
    </row>
    <row r="377" ht="15.75" customHeight="1">
      <c r="A377" s="3"/>
      <c r="B377" s="3"/>
      <c r="C377" s="3"/>
      <c r="D377" s="3"/>
      <c r="E377" s="3"/>
      <c r="F377" s="3"/>
      <c r="G377" s="3"/>
      <c r="H377" s="3"/>
      <c r="I377" s="3"/>
      <c r="J377" s="3"/>
      <c r="K377" s="3"/>
      <c r="L377" s="3"/>
      <c r="M377" s="3"/>
      <c r="N377" s="3"/>
      <c r="O377" s="3"/>
      <c r="P377" s="3"/>
      <c r="Q377" s="3"/>
      <c r="R377" s="3"/>
    </row>
    <row r="378" ht="15.75" customHeight="1">
      <c r="A378" s="3"/>
      <c r="B378" s="3"/>
      <c r="C378" s="3"/>
      <c r="D378" s="3"/>
      <c r="E378" s="3"/>
      <c r="F378" s="3"/>
      <c r="G378" s="3"/>
      <c r="H378" s="3"/>
      <c r="I378" s="3"/>
      <c r="J378" s="3"/>
      <c r="K378" s="3"/>
      <c r="L378" s="3"/>
      <c r="M378" s="3"/>
      <c r="N378" s="3"/>
      <c r="O378" s="3"/>
      <c r="P378" s="3"/>
      <c r="Q378" s="3"/>
      <c r="R378" s="3"/>
    </row>
    <row r="379" ht="15.75" customHeight="1">
      <c r="A379" s="3"/>
      <c r="B379" s="3"/>
      <c r="C379" s="3"/>
      <c r="D379" s="3"/>
      <c r="E379" s="3"/>
      <c r="F379" s="3"/>
      <c r="G379" s="3"/>
      <c r="H379" s="3"/>
      <c r="I379" s="3"/>
      <c r="J379" s="3"/>
      <c r="K379" s="3"/>
      <c r="L379" s="3"/>
      <c r="M379" s="3"/>
      <c r="N379" s="3"/>
      <c r="O379" s="3"/>
      <c r="P379" s="3"/>
      <c r="Q379" s="3"/>
      <c r="R379" s="3"/>
    </row>
    <row r="380" ht="15.75" customHeight="1">
      <c r="A380" s="3"/>
      <c r="B380" s="3"/>
      <c r="C380" s="3"/>
      <c r="D380" s="3"/>
      <c r="E380" s="3"/>
      <c r="F380" s="3"/>
      <c r="G380" s="3"/>
      <c r="H380" s="3"/>
      <c r="I380" s="3"/>
      <c r="J380" s="3"/>
      <c r="K380" s="3"/>
      <c r="L380" s="3"/>
      <c r="M380" s="3"/>
      <c r="N380" s="3"/>
      <c r="O380" s="3"/>
      <c r="P380" s="3"/>
      <c r="Q380" s="3"/>
      <c r="R380" s="3"/>
    </row>
    <row r="381" ht="15.75" customHeight="1">
      <c r="A381" s="3"/>
      <c r="B381" s="3"/>
      <c r="C381" s="3"/>
      <c r="D381" s="3"/>
      <c r="E381" s="3"/>
      <c r="F381" s="3"/>
      <c r="G381" s="3"/>
      <c r="H381" s="3"/>
      <c r="I381" s="3"/>
      <c r="J381" s="3"/>
      <c r="K381" s="3"/>
      <c r="L381" s="3"/>
      <c r="M381" s="3"/>
      <c r="N381" s="3"/>
      <c r="O381" s="3"/>
      <c r="P381" s="3"/>
      <c r="Q381" s="3"/>
      <c r="R381" s="3"/>
    </row>
    <row r="382" ht="15.75" customHeight="1">
      <c r="A382" s="3"/>
      <c r="B382" s="3"/>
      <c r="C382" s="3"/>
      <c r="D382" s="3"/>
      <c r="E382" s="3"/>
      <c r="F382" s="3"/>
      <c r="G382" s="3"/>
      <c r="H382" s="3"/>
      <c r="I382" s="3"/>
      <c r="J382" s="3"/>
      <c r="K382" s="3"/>
      <c r="L382" s="3"/>
      <c r="M382" s="3"/>
      <c r="N382" s="3"/>
      <c r="O382" s="3"/>
      <c r="P382" s="3"/>
      <c r="Q382" s="3"/>
      <c r="R382" s="3"/>
    </row>
    <row r="383" ht="15.75" customHeight="1">
      <c r="A383" s="3"/>
      <c r="B383" s="3"/>
      <c r="C383" s="3"/>
      <c r="D383" s="3"/>
      <c r="E383" s="3"/>
      <c r="F383" s="3"/>
      <c r="G383" s="3"/>
      <c r="H383" s="3"/>
      <c r="I383" s="3"/>
      <c r="J383" s="3"/>
      <c r="K383" s="3"/>
      <c r="L383" s="3"/>
      <c r="M383" s="3"/>
      <c r="N383" s="3"/>
      <c r="O383" s="3"/>
      <c r="P383" s="3"/>
      <c r="Q383" s="3"/>
      <c r="R383" s="3"/>
    </row>
    <row r="384" ht="15.75" customHeight="1">
      <c r="A384" s="3"/>
      <c r="B384" s="3"/>
      <c r="C384" s="3"/>
      <c r="D384" s="3"/>
      <c r="E384" s="3"/>
      <c r="F384" s="3"/>
      <c r="G384" s="3"/>
      <c r="H384" s="3"/>
      <c r="I384" s="3"/>
      <c r="J384" s="3"/>
      <c r="K384" s="3"/>
      <c r="L384" s="3"/>
      <c r="M384" s="3"/>
      <c r="N384" s="3"/>
      <c r="O384" s="3"/>
      <c r="P384" s="3"/>
      <c r="Q384" s="3"/>
      <c r="R384" s="3"/>
    </row>
    <row r="385" ht="15.75" customHeight="1">
      <c r="A385" s="3"/>
      <c r="B385" s="3"/>
      <c r="C385" s="3"/>
      <c r="D385" s="3"/>
      <c r="E385" s="3"/>
      <c r="F385" s="3"/>
      <c r="G385" s="3"/>
      <c r="H385" s="3"/>
      <c r="I385" s="3"/>
      <c r="J385" s="3"/>
      <c r="K385" s="3"/>
      <c r="L385" s="3"/>
      <c r="M385" s="3"/>
      <c r="N385" s="3"/>
      <c r="O385" s="3"/>
      <c r="P385" s="3"/>
      <c r="Q385" s="3"/>
      <c r="R385" s="3"/>
    </row>
    <row r="386" ht="15.75" customHeight="1">
      <c r="A386" s="3"/>
      <c r="B386" s="3"/>
      <c r="C386" s="3"/>
      <c r="D386" s="3"/>
      <c r="E386" s="3"/>
      <c r="F386" s="3"/>
      <c r="G386" s="3"/>
      <c r="H386" s="3"/>
      <c r="I386" s="3"/>
      <c r="J386" s="3"/>
      <c r="K386" s="3"/>
      <c r="L386" s="3"/>
      <c r="M386" s="3"/>
      <c r="N386" s="3"/>
      <c r="O386" s="3"/>
      <c r="P386" s="3"/>
      <c r="Q386" s="3"/>
      <c r="R386" s="3"/>
    </row>
    <row r="387" ht="15.75" customHeight="1">
      <c r="A387" s="3"/>
      <c r="B387" s="3"/>
      <c r="C387" s="3"/>
      <c r="D387" s="3"/>
      <c r="E387" s="3"/>
      <c r="F387" s="3"/>
      <c r="G387" s="3"/>
      <c r="H387" s="3"/>
      <c r="I387" s="3"/>
      <c r="J387" s="3"/>
      <c r="K387" s="3"/>
      <c r="L387" s="3"/>
      <c r="M387" s="3"/>
      <c r="N387" s="3"/>
      <c r="O387" s="3"/>
      <c r="P387" s="3"/>
      <c r="Q387" s="3"/>
      <c r="R387" s="3"/>
    </row>
    <row r="388" ht="15.75" customHeight="1">
      <c r="A388" s="3"/>
      <c r="B388" s="3"/>
      <c r="C388" s="3"/>
      <c r="D388" s="3"/>
      <c r="E388" s="3"/>
      <c r="F388" s="3"/>
      <c r="G388" s="3"/>
      <c r="H388" s="3"/>
      <c r="I388" s="3"/>
      <c r="J388" s="3"/>
      <c r="K388" s="3"/>
      <c r="L388" s="3"/>
      <c r="M388" s="3"/>
      <c r="N388" s="3"/>
      <c r="O388" s="3"/>
      <c r="P388" s="3"/>
      <c r="Q388" s="3"/>
      <c r="R388" s="3"/>
    </row>
    <row r="389" ht="15.75" customHeight="1">
      <c r="A389" s="3"/>
      <c r="B389" s="3"/>
      <c r="C389" s="3"/>
      <c r="D389" s="3"/>
      <c r="E389" s="3"/>
      <c r="F389" s="3"/>
      <c r="G389" s="3"/>
      <c r="H389" s="3"/>
      <c r="I389" s="3"/>
      <c r="J389" s="3"/>
      <c r="K389" s="3"/>
      <c r="L389" s="3"/>
      <c r="M389" s="3"/>
      <c r="N389" s="3"/>
      <c r="O389" s="3"/>
      <c r="P389" s="3"/>
      <c r="Q389" s="3"/>
      <c r="R389" s="3"/>
    </row>
    <row r="390" ht="15.75" customHeight="1">
      <c r="A390" s="3"/>
      <c r="B390" s="3"/>
      <c r="C390" s="3"/>
      <c r="D390" s="3"/>
      <c r="E390" s="3"/>
      <c r="F390" s="3"/>
      <c r="G390" s="3"/>
      <c r="H390" s="3"/>
      <c r="I390" s="3"/>
      <c r="J390" s="3"/>
      <c r="K390" s="3"/>
      <c r="L390" s="3"/>
      <c r="M390" s="3"/>
      <c r="N390" s="3"/>
      <c r="O390" s="3"/>
      <c r="P390" s="3"/>
      <c r="Q390" s="3"/>
      <c r="R390" s="3"/>
    </row>
    <row r="391" ht="15.75" customHeight="1">
      <c r="A391" s="3"/>
      <c r="B391" s="3"/>
      <c r="C391" s="3"/>
      <c r="D391" s="3"/>
      <c r="E391" s="3"/>
      <c r="F391" s="3"/>
      <c r="G391" s="3"/>
      <c r="H391" s="3"/>
      <c r="I391" s="3"/>
      <c r="J391" s="3"/>
      <c r="K391" s="3"/>
      <c r="L391" s="3"/>
      <c r="M391" s="3"/>
      <c r="N391" s="3"/>
      <c r="O391" s="3"/>
      <c r="P391" s="3"/>
      <c r="Q391" s="3"/>
      <c r="R391" s="3"/>
    </row>
    <row r="392" ht="15.75" customHeight="1">
      <c r="A392" s="3"/>
      <c r="B392" s="3"/>
      <c r="C392" s="3"/>
      <c r="D392" s="3"/>
      <c r="E392" s="3"/>
      <c r="F392" s="3"/>
      <c r="G392" s="3"/>
      <c r="H392" s="3"/>
      <c r="I392" s="3"/>
      <c r="J392" s="3"/>
      <c r="K392" s="3"/>
      <c r="L392" s="3"/>
      <c r="M392" s="3"/>
      <c r="N392" s="3"/>
      <c r="O392" s="3"/>
      <c r="P392" s="3"/>
      <c r="Q392" s="3"/>
      <c r="R392" s="3"/>
    </row>
    <row r="393" ht="15.75" customHeight="1">
      <c r="A393" s="3"/>
      <c r="B393" s="3"/>
      <c r="C393" s="3"/>
      <c r="D393" s="3"/>
      <c r="E393" s="3"/>
      <c r="F393" s="3"/>
      <c r="G393" s="3"/>
      <c r="H393" s="3"/>
      <c r="I393" s="3"/>
      <c r="J393" s="3"/>
      <c r="K393" s="3"/>
      <c r="L393" s="3"/>
      <c r="M393" s="3"/>
      <c r="N393" s="3"/>
      <c r="O393" s="3"/>
      <c r="P393" s="3"/>
      <c r="Q393" s="3"/>
      <c r="R393" s="3"/>
    </row>
    <row r="394" ht="15.75" customHeight="1">
      <c r="A394" s="3"/>
      <c r="B394" s="3"/>
      <c r="C394" s="3"/>
      <c r="D394" s="3"/>
      <c r="E394" s="3"/>
      <c r="F394" s="3"/>
      <c r="G394" s="3"/>
      <c r="H394" s="3"/>
      <c r="I394" s="3"/>
      <c r="J394" s="3"/>
      <c r="K394" s="3"/>
      <c r="L394" s="3"/>
      <c r="M394" s="3"/>
      <c r="N394" s="3"/>
      <c r="O394" s="3"/>
      <c r="P394" s="3"/>
      <c r="Q394" s="3"/>
      <c r="R394" s="3"/>
    </row>
    <row r="395" ht="15.75" customHeight="1">
      <c r="A395" s="3"/>
      <c r="B395" s="3"/>
      <c r="C395" s="3"/>
      <c r="D395" s="3"/>
      <c r="E395" s="3"/>
      <c r="F395" s="3"/>
      <c r="G395" s="3"/>
      <c r="H395" s="3"/>
      <c r="I395" s="3"/>
      <c r="J395" s="3"/>
      <c r="K395" s="3"/>
      <c r="L395" s="3"/>
      <c r="M395" s="3"/>
      <c r="N395" s="3"/>
      <c r="O395" s="3"/>
      <c r="P395" s="3"/>
      <c r="Q395" s="3"/>
      <c r="R395" s="3"/>
    </row>
    <row r="396" ht="15.75" customHeight="1">
      <c r="A396" s="3"/>
      <c r="B396" s="3"/>
      <c r="C396" s="3"/>
      <c r="D396" s="3"/>
      <c r="E396" s="3"/>
      <c r="F396" s="3"/>
      <c r="G396" s="3"/>
      <c r="H396" s="3"/>
      <c r="I396" s="3"/>
      <c r="J396" s="3"/>
      <c r="K396" s="3"/>
      <c r="L396" s="3"/>
      <c r="M396" s="3"/>
      <c r="N396" s="3"/>
      <c r="O396" s="3"/>
      <c r="P396" s="3"/>
      <c r="Q396" s="3"/>
      <c r="R396" s="3"/>
    </row>
    <row r="397" ht="15.75" customHeight="1">
      <c r="A397" s="3"/>
      <c r="B397" s="3"/>
      <c r="C397" s="3"/>
      <c r="D397" s="3"/>
      <c r="E397" s="3"/>
      <c r="F397" s="3"/>
      <c r="G397" s="3"/>
      <c r="H397" s="3"/>
      <c r="I397" s="3"/>
      <c r="J397" s="3"/>
      <c r="K397" s="3"/>
      <c r="L397" s="3"/>
      <c r="M397" s="3"/>
      <c r="N397" s="3"/>
      <c r="O397" s="3"/>
      <c r="P397" s="3"/>
      <c r="Q397" s="3"/>
      <c r="R397" s="3"/>
    </row>
    <row r="398" ht="15.75" customHeight="1">
      <c r="A398" s="3"/>
      <c r="B398" s="3"/>
      <c r="C398" s="3"/>
      <c r="D398" s="3"/>
      <c r="E398" s="3"/>
      <c r="F398" s="3"/>
      <c r="G398" s="3"/>
      <c r="H398" s="3"/>
      <c r="I398" s="3"/>
      <c r="J398" s="3"/>
      <c r="K398" s="3"/>
      <c r="L398" s="3"/>
      <c r="M398" s="3"/>
      <c r="N398" s="3"/>
      <c r="O398" s="3"/>
      <c r="P398" s="3"/>
      <c r="Q398" s="3"/>
      <c r="R398" s="3"/>
    </row>
    <row r="399" ht="15.75" customHeight="1">
      <c r="A399" s="3"/>
      <c r="B399" s="3"/>
      <c r="C399" s="3"/>
      <c r="D399" s="3"/>
      <c r="E399" s="3"/>
      <c r="F399" s="3"/>
      <c r="G399" s="3"/>
      <c r="H399" s="3"/>
      <c r="I399" s="3"/>
      <c r="J399" s="3"/>
      <c r="K399" s="3"/>
      <c r="L399" s="3"/>
      <c r="M399" s="3"/>
      <c r="N399" s="3"/>
      <c r="O399" s="3"/>
      <c r="P399" s="3"/>
      <c r="Q399" s="3"/>
      <c r="R399" s="3"/>
    </row>
    <row r="400" ht="15.75" customHeight="1">
      <c r="A400" s="3"/>
      <c r="B400" s="3"/>
      <c r="C400" s="3"/>
      <c r="D400" s="3"/>
      <c r="E400" s="3"/>
      <c r="F400" s="3"/>
      <c r="G400" s="3"/>
      <c r="H400" s="3"/>
      <c r="I400" s="3"/>
      <c r="J400" s="3"/>
      <c r="K400" s="3"/>
      <c r="L400" s="3"/>
      <c r="M400" s="3"/>
      <c r="N400" s="3"/>
      <c r="O400" s="3"/>
      <c r="P400" s="3"/>
      <c r="Q400" s="3"/>
      <c r="R400" s="3"/>
    </row>
    <row r="401" ht="15.75" customHeight="1">
      <c r="A401" s="3"/>
      <c r="B401" s="3"/>
      <c r="C401" s="3"/>
      <c r="D401" s="3"/>
      <c r="E401" s="3"/>
      <c r="F401" s="3"/>
      <c r="G401" s="3"/>
      <c r="H401" s="3"/>
      <c r="I401" s="3"/>
      <c r="J401" s="3"/>
      <c r="K401" s="3"/>
      <c r="L401" s="3"/>
      <c r="M401" s="3"/>
      <c r="N401" s="3"/>
      <c r="O401" s="3"/>
      <c r="P401" s="3"/>
      <c r="Q401" s="3"/>
      <c r="R401" s="3"/>
    </row>
    <row r="402" ht="15.75" customHeight="1">
      <c r="A402" s="3"/>
      <c r="B402" s="3"/>
      <c r="C402" s="3"/>
      <c r="D402" s="3"/>
      <c r="E402" s="3"/>
      <c r="F402" s="3"/>
      <c r="G402" s="3"/>
      <c r="H402" s="3"/>
      <c r="I402" s="3"/>
      <c r="J402" s="3"/>
      <c r="K402" s="3"/>
      <c r="L402" s="3"/>
      <c r="M402" s="3"/>
      <c r="N402" s="3"/>
      <c r="O402" s="3"/>
      <c r="P402" s="3"/>
      <c r="Q402" s="3"/>
      <c r="R402" s="3"/>
    </row>
    <row r="403" ht="15.75" customHeight="1">
      <c r="A403" s="3"/>
      <c r="B403" s="3"/>
      <c r="C403" s="3"/>
      <c r="D403" s="3"/>
      <c r="E403" s="3"/>
      <c r="F403" s="3"/>
      <c r="G403" s="3"/>
      <c r="H403" s="3"/>
      <c r="I403" s="3"/>
      <c r="J403" s="3"/>
      <c r="K403" s="3"/>
      <c r="L403" s="3"/>
      <c r="M403" s="3"/>
      <c r="N403" s="3"/>
      <c r="O403" s="3"/>
      <c r="P403" s="3"/>
      <c r="Q403" s="3"/>
      <c r="R403" s="3"/>
    </row>
    <row r="404" ht="15.75" customHeight="1">
      <c r="A404" s="3"/>
      <c r="B404" s="3"/>
      <c r="C404" s="3"/>
      <c r="D404" s="3"/>
      <c r="E404" s="3"/>
      <c r="F404" s="3"/>
      <c r="G404" s="3"/>
      <c r="H404" s="3"/>
      <c r="I404" s="3"/>
      <c r="J404" s="3"/>
      <c r="K404" s="3"/>
      <c r="L404" s="3"/>
      <c r="M404" s="3"/>
      <c r="N404" s="3"/>
      <c r="O404" s="3"/>
      <c r="P404" s="3"/>
      <c r="Q404" s="3"/>
      <c r="R404" s="3"/>
    </row>
    <row r="405" ht="15.75" customHeight="1">
      <c r="A405" s="3"/>
      <c r="B405" s="3"/>
      <c r="C405" s="3"/>
      <c r="D405" s="3"/>
      <c r="E405" s="3"/>
      <c r="F405" s="3"/>
      <c r="G405" s="3"/>
      <c r="H405" s="3"/>
      <c r="I405" s="3"/>
      <c r="J405" s="3"/>
      <c r="K405" s="3"/>
      <c r="L405" s="3"/>
      <c r="M405" s="3"/>
      <c r="N405" s="3"/>
      <c r="O405" s="3"/>
      <c r="P405" s="3"/>
      <c r="Q405" s="3"/>
      <c r="R405" s="3"/>
    </row>
    <row r="406" ht="15.75" customHeight="1">
      <c r="A406" s="3"/>
      <c r="B406" s="3"/>
      <c r="C406" s="3"/>
      <c r="D406" s="3"/>
      <c r="E406" s="3"/>
      <c r="F406" s="3"/>
      <c r="G406" s="3"/>
      <c r="H406" s="3"/>
      <c r="I406" s="3"/>
      <c r="J406" s="3"/>
      <c r="K406" s="3"/>
      <c r="L406" s="3"/>
      <c r="M406" s="3"/>
      <c r="N406" s="3"/>
      <c r="O406" s="3"/>
      <c r="P406" s="3"/>
      <c r="Q406" s="3"/>
      <c r="R406" s="3"/>
    </row>
    <row r="407" ht="15.75" customHeight="1">
      <c r="A407" s="3"/>
      <c r="B407" s="3"/>
      <c r="C407" s="3"/>
      <c r="D407" s="3"/>
      <c r="E407" s="3"/>
      <c r="F407" s="3"/>
      <c r="G407" s="3"/>
      <c r="H407" s="3"/>
      <c r="I407" s="3"/>
      <c r="J407" s="3"/>
      <c r="K407" s="3"/>
      <c r="L407" s="3"/>
      <c r="M407" s="3"/>
      <c r="N407" s="3"/>
      <c r="O407" s="3"/>
      <c r="P407" s="3"/>
      <c r="Q407" s="3"/>
      <c r="R407" s="3"/>
    </row>
    <row r="408" ht="15.75" customHeight="1">
      <c r="A408" s="3"/>
      <c r="B408" s="3"/>
      <c r="C408" s="3"/>
      <c r="D408" s="3"/>
      <c r="E408" s="3"/>
      <c r="F408" s="3"/>
      <c r="G408" s="3"/>
      <c r="H408" s="3"/>
      <c r="I408" s="3"/>
      <c r="J408" s="3"/>
      <c r="K408" s="3"/>
      <c r="L408" s="3"/>
      <c r="M408" s="3"/>
      <c r="N408" s="3"/>
      <c r="O408" s="3"/>
      <c r="P408" s="3"/>
      <c r="Q408" s="3"/>
      <c r="R408" s="3"/>
    </row>
    <row r="409" ht="15.75" customHeight="1">
      <c r="A409" s="3"/>
      <c r="B409" s="3"/>
      <c r="C409" s="3"/>
      <c r="D409" s="3"/>
      <c r="E409" s="3"/>
      <c r="F409" s="3"/>
      <c r="G409" s="3"/>
      <c r="H409" s="3"/>
      <c r="I409" s="3"/>
      <c r="J409" s="3"/>
      <c r="K409" s="3"/>
      <c r="L409" s="3"/>
      <c r="M409" s="3"/>
      <c r="N409" s="3"/>
      <c r="O409" s="3"/>
      <c r="P409" s="3"/>
      <c r="Q409" s="3"/>
      <c r="R409" s="3"/>
    </row>
    <row r="410" ht="15.75" customHeight="1">
      <c r="A410" s="3"/>
      <c r="B410" s="3"/>
      <c r="C410" s="3"/>
      <c r="D410" s="3"/>
      <c r="E410" s="3"/>
      <c r="F410" s="3"/>
      <c r="G410" s="3"/>
      <c r="H410" s="3"/>
      <c r="I410" s="3"/>
      <c r="J410" s="3"/>
      <c r="K410" s="3"/>
      <c r="L410" s="3"/>
      <c r="M410" s="3"/>
      <c r="N410" s="3"/>
      <c r="O410" s="3"/>
      <c r="P410" s="3"/>
      <c r="Q410" s="3"/>
      <c r="R410" s="3"/>
    </row>
    <row r="411" ht="15.75" customHeight="1">
      <c r="A411" s="3"/>
      <c r="B411" s="3"/>
      <c r="C411" s="3"/>
      <c r="D411" s="3"/>
      <c r="E411" s="3"/>
      <c r="F411" s="3"/>
      <c r="G411" s="3"/>
      <c r="H411" s="3"/>
      <c r="I411" s="3"/>
      <c r="J411" s="3"/>
      <c r="K411" s="3"/>
      <c r="L411" s="3"/>
      <c r="M411" s="3"/>
      <c r="N411" s="3"/>
      <c r="O411" s="3"/>
      <c r="P411" s="3"/>
      <c r="Q411" s="3"/>
      <c r="R411" s="3"/>
    </row>
    <row r="412" ht="15.75" customHeight="1">
      <c r="A412" s="3"/>
      <c r="B412" s="3"/>
      <c r="C412" s="3"/>
      <c r="D412" s="3"/>
      <c r="E412" s="3"/>
      <c r="F412" s="3"/>
      <c r="G412" s="3"/>
      <c r="H412" s="3"/>
      <c r="I412" s="3"/>
      <c r="J412" s="3"/>
      <c r="K412" s="3"/>
      <c r="L412" s="3"/>
      <c r="M412" s="3"/>
      <c r="N412" s="3"/>
      <c r="O412" s="3"/>
      <c r="P412" s="3"/>
      <c r="Q412" s="3"/>
      <c r="R412" s="3"/>
    </row>
    <row r="413" ht="15.75" customHeight="1">
      <c r="A413" s="3"/>
      <c r="B413" s="3"/>
      <c r="C413" s="3"/>
      <c r="D413" s="3"/>
      <c r="E413" s="3"/>
      <c r="F413" s="3"/>
      <c r="G413" s="3"/>
      <c r="H413" s="3"/>
      <c r="I413" s="3"/>
      <c r="J413" s="3"/>
      <c r="K413" s="3"/>
      <c r="L413" s="3"/>
      <c r="M413" s="3"/>
      <c r="N413" s="3"/>
      <c r="O413" s="3"/>
      <c r="P413" s="3"/>
      <c r="Q413" s="3"/>
      <c r="R413" s="3"/>
    </row>
    <row r="414" ht="15.75" customHeight="1">
      <c r="A414" s="3"/>
      <c r="B414" s="3"/>
      <c r="C414" s="3"/>
      <c r="D414" s="3"/>
      <c r="E414" s="3"/>
      <c r="F414" s="3"/>
      <c r="G414" s="3"/>
      <c r="H414" s="3"/>
      <c r="I414" s="3"/>
      <c r="J414" s="3"/>
      <c r="K414" s="3"/>
      <c r="L414" s="3"/>
      <c r="M414" s="3"/>
      <c r="N414" s="3"/>
      <c r="O414" s="3"/>
      <c r="P414" s="3"/>
      <c r="Q414" s="3"/>
      <c r="R414" s="3"/>
    </row>
    <row r="415" ht="15.75" customHeight="1">
      <c r="A415" s="3"/>
      <c r="B415" s="3"/>
      <c r="C415" s="3"/>
      <c r="D415" s="3"/>
      <c r="E415" s="3"/>
      <c r="F415" s="3"/>
      <c r="G415" s="3"/>
      <c r="H415" s="3"/>
      <c r="I415" s="3"/>
      <c r="J415" s="3"/>
      <c r="K415" s="3"/>
      <c r="L415" s="3"/>
      <c r="M415" s="3"/>
      <c r="N415" s="3"/>
      <c r="O415" s="3"/>
      <c r="P415" s="3"/>
      <c r="Q415" s="3"/>
      <c r="R415" s="3"/>
    </row>
    <row r="416" ht="15.75" customHeight="1">
      <c r="A416" s="3"/>
      <c r="B416" s="3"/>
      <c r="C416" s="3"/>
      <c r="D416" s="3"/>
      <c r="E416" s="3"/>
      <c r="F416" s="3"/>
      <c r="G416" s="3"/>
      <c r="H416" s="3"/>
      <c r="I416" s="3"/>
      <c r="J416" s="3"/>
      <c r="K416" s="3"/>
      <c r="L416" s="3"/>
      <c r="M416" s="3"/>
      <c r="N416" s="3"/>
      <c r="O416" s="3"/>
      <c r="P416" s="3"/>
      <c r="Q416" s="3"/>
      <c r="R416" s="3"/>
    </row>
    <row r="417" ht="15.75" customHeight="1">
      <c r="A417" s="3"/>
      <c r="B417" s="3"/>
      <c r="C417" s="3"/>
      <c r="D417" s="3"/>
      <c r="E417" s="3"/>
      <c r="F417" s="3"/>
      <c r="G417" s="3"/>
      <c r="H417" s="3"/>
      <c r="I417" s="3"/>
      <c r="J417" s="3"/>
      <c r="K417" s="3"/>
      <c r="L417" s="3"/>
      <c r="M417" s="3"/>
      <c r="N417" s="3"/>
      <c r="O417" s="3"/>
      <c r="P417" s="3"/>
      <c r="Q417" s="3"/>
      <c r="R417" s="3"/>
    </row>
    <row r="418" ht="15.75" customHeight="1">
      <c r="A418" s="3"/>
      <c r="B418" s="3"/>
      <c r="C418" s="3"/>
      <c r="D418" s="3"/>
      <c r="E418" s="3"/>
      <c r="F418" s="3"/>
      <c r="G418" s="3"/>
      <c r="H418" s="3"/>
      <c r="I418" s="3"/>
      <c r="J418" s="3"/>
      <c r="K418" s="3"/>
      <c r="L418" s="3"/>
      <c r="M418" s="3"/>
      <c r="N418" s="3"/>
      <c r="O418" s="3"/>
      <c r="P418" s="3"/>
      <c r="Q418" s="3"/>
      <c r="R418" s="3"/>
    </row>
    <row r="419" ht="15.75" customHeight="1">
      <c r="A419" s="3"/>
      <c r="B419" s="3"/>
      <c r="C419" s="3"/>
      <c r="D419" s="3"/>
      <c r="E419" s="3"/>
      <c r="F419" s="3"/>
      <c r="G419" s="3"/>
      <c r="H419" s="3"/>
      <c r="I419" s="3"/>
      <c r="J419" s="3"/>
      <c r="K419" s="3"/>
      <c r="L419" s="3"/>
      <c r="M419" s="3"/>
      <c r="N419" s="3"/>
      <c r="O419" s="3"/>
      <c r="P419" s="3"/>
      <c r="Q419" s="3"/>
      <c r="R419" s="3"/>
    </row>
    <row r="420" ht="15.75" customHeight="1">
      <c r="A420" s="3"/>
      <c r="B420" s="3"/>
      <c r="C420" s="3"/>
      <c r="D420" s="3"/>
      <c r="E420" s="3"/>
      <c r="F420" s="3"/>
      <c r="G420" s="3"/>
      <c r="H420" s="3"/>
      <c r="I420" s="3"/>
      <c r="J420" s="3"/>
      <c r="K420" s="3"/>
      <c r="L420" s="3"/>
      <c r="M420" s="3"/>
      <c r="N420" s="3"/>
      <c r="O420" s="3"/>
      <c r="P420" s="3"/>
      <c r="Q420" s="3"/>
      <c r="R420" s="3"/>
    </row>
    <row r="421" ht="15.75" customHeight="1">
      <c r="A421" s="3"/>
      <c r="B421" s="3"/>
      <c r="C421" s="3"/>
      <c r="D421" s="3"/>
      <c r="E421" s="3"/>
      <c r="F421" s="3"/>
      <c r="G421" s="3"/>
      <c r="H421" s="3"/>
      <c r="I421" s="3"/>
      <c r="J421" s="3"/>
      <c r="K421" s="3"/>
      <c r="L421" s="3"/>
      <c r="M421" s="3"/>
      <c r="N421" s="3"/>
      <c r="O421" s="3"/>
      <c r="P421" s="3"/>
      <c r="Q421" s="3"/>
      <c r="R421" s="3"/>
    </row>
    <row r="422" ht="15.75" customHeight="1">
      <c r="A422" s="3"/>
      <c r="B422" s="3"/>
      <c r="C422" s="3"/>
      <c r="D422" s="3"/>
      <c r="E422" s="3"/>
      <c r="F422" s="3"/>
      <c r="G422" s="3"/>
      <c r="H422" s="3"/>
      <c r="I422" s="3"/>
      <c r="J422" s="3"/>
      <c r="K422" s="3"/>
      <c r="L422" s="3"/>
      <c r="M422" s="3"/>
      <c r="N422" s="3"/>
      <c r="O422" s="3"/>
      <c r="P422" s="3"/>
      <c r="Q422" s="3"/>
      <c r="R422" s="3"/>
    </row>
    <row r="423" ht="15.75" customHeight="1">
      <c r="A423" s="3"/>
      <c r="B423" s="3"/>
      <c r="C423" s="3"/>
      <c r="D423" s="3"/>
      <c r="E423" s="3"/>
      <c r="F423" s="3"/>
      <c r="G423" s="3"/>
      <c r="H423" s="3"/>
      <c r="I423" s="3"/>
      <c r="J423" s="3"/>
      <c r="K423" s="3"/>
      <c r="L423" s="3"/>
      <c r="M423" s="3"/>
      <c r="N423" s="3"/>
      <c r="O423" s="3"/>
      <c r="P423" s="3"/>
      <c r="Q423" s="3"/>
      <c r="R423" s="3"/>
    </row>
    <row r="424" ht="15.75" customHeight="1">
      <c r="A424" s="3"/>
      <c r="B424" s="3"/>
      <c r="C424" s="3"/>
      <c r="D424" s="3"/>
      <c r="E424" s="3"/>
      <c r="F424" s="3"/>
      <c r="G424" s="3"/>
      <c r="H424" s="3"/>
      <c r="I424" s="3"/>
      <c r="J424" s="3"/>
      <c r="K424" s="3"/>
      <c r="L424" s="3"/>
      <c r="M424" s="3"/>
      <c r="N424" s="3"/>
      <c r="O424" s="3"/>
      <c r="P424" s="3"/>
      <c r="Q424" s="3"/>
      <c r="R424" s="3"/>
    </row>
    <row r="425" ht="15.75" customHeight="1">
      <c r="A425" s="3"/>
      <c r="B425" s="3"/>
      <c r="C425" s="3"/>
      <c r="D425" s="3"/>
      <c r="E425" s="3"/>
      <c r="F425" s="3"/>
      <c r="G425" s="3"/>
      <c r="H425" s="3"/>
      <c r="I425" s="3"/>
      <c r="J425" s="3"/>
      <c r="K425" s="3"/>
      <c r="L425" s="3"/>
      <c r="M425" s="3"/>
      <c r="N425" s="3"/>
      <c r="O425" s="3"/>
      <c r="P425" s="3"/>
      <c r="Q425" s="3"/>
      <c r="R425" s="3"/>
    </row>
    <row r="426" ht="15.75" customHeight="1">
      <c r="A426" s="3"/>
      <c r="B426" s="3"/>
      <c r="C426" s="3"/>
      <c r="D426" s="3"/>
      <c r="E426" s="3"/>
      <c r="F426" s="3"/>
      <c r="G426" s="3"/>
      <c r="H426" s="3"/>
      <c r="I426" s="3"/>
      <c r="J426" s="3"/>
      <c r="K426" s="3"/>
      <c r="L426" s="3"/>
      <c r="M426" s="3"/>
      <c r="N426" s="3"/>
      <c r="O426" s="3"/>
      <c r="P426" s="3"/>
      <c r="Q426" s="3"/>
      <c r="R426" s="3"/>
    </row>
    <row r="427" ht="15.75" customHeight="1">
      <c r="A427" s="3"/>
      <c r="B427" s="3"/>
      <c r="C427" s="3"/>
      <c r="D427" s="3"/>
      <c r="E427" s="3"/>
      <c r="F427" s="3"/>
      <c r="G427" s="3"/>
      <c r="H427" s="3"/>
      <c r="I427" s="3"/>
      <c r="J427" s="3"/>
      <c r="K427" s="3"/>
      <c r="L427" s="3"/>
      <c r="M427" s="3"/>
      <c r="N427" s="3"/>
      <c r="O427" s="3"/>
      <c r="P427" s="3"/>
      <c r="Q427" s="3"/>
      <c r="R427" s="3"/>
    </row>
    <row r="428" ht="15.75" customHeight="1">
      <c r="A428" s="3"/>
      <c r="B428" s="3"/>
      <c r="C428" s="3"/>
      <c r="D428" s="3"/>
      <c r="E428" s="3"/>
      <c r="F428" s="3"/>
      <c r="G428" s="3"/>
      <c r="H428" s="3"/>
      <c r="I428" s="3"/>
      <c r="J428" s="3"/>
      <c r="K428" s="3"/>
      <c r="L428" s="3"/>
      <c r="M428" s="3"/>
      <c r="N428" s="3"/>
      <c r="O428" s="3"/>
      <c r="P428" s="3"/>
      <c r="Q428" s="3"/>
      <c r="R428" s="3"/>
    </row>
    <row r="429" ht="15.75" customHeight="1">
      <c r="A429" s="3"/>
      <c r="B429" s="3"/>
      <c r="C429" s="3"/>
      <c r="D429" s="3"/>
      <c r="E429" s="3"/>
      <c r="F429" s="3"/>
      <c r="G429" s="3"/>
      <c r="H429" s="3"/>
      <c r="I429" s="3"/>
      <c r="J429" s="3"/>
      <c r="K429" s="3"/>
      <c r="L429" s="3"/>
      <c r="M429" s="3"/>
      <c r="N429" s="3"/>
      <c r="O429" s="3"/>
      <c r="P429" s="3"/>
      <c r="Q429" s="3"/>
      <c r="R429" s="3"/>
    </row>
    <row r="430" ht="15.75" customHeight="1">
      <c r="A430" s="3"/>
      <c r="B430" s="3"/>
      <c r="C430" s="3"/>
      <c r="D430" s="3"/>
      <c r="E430" s="3"/>
      <c r="F430" s="3"/>
      <c r="G430" s="3"/>
      <c r="H430" s="3"/>
      <c r="I430" s="3"/>
      <c r="J430" s="3"/>
      <c r="K430" s="3"/>
      <c r="L430" s="3"/>
      <c r="M430" s="3"/>
      <c r="N430" s="3"/>
      <c r="O430" s="3"/>
      <c r="P430" s="3"/>
      <c r="Q430" s="3"/>
      <c r="R430" s="3"/>
    </row>
    <row r="431" ht="15.75" customHeight="1">
      <c r="A431" s="3"/>
      <c r="B431" s="3"/>
      <c r="C431" s="3"/>
      <c r="D431" s="3"/>
      <c r="E431" s="3"/>
      <c r="F431" s="3"/>
      <c r="G431" s="3"/>
      <c r="H431" s="3"/>
      <c r="I431" s="3"/>
      <c r="J431" s="3"/>
      <c r="K431" s="3"/>
      <c r="L431" s="3"/>
      <c r="M431" s="3"/>
      <c r="N431" s="3"/>
      <c r="O431" s="3"/>
      <c r="P431" s="3"/>
      <c r="Q431" s="3"/>
      <c r="R431" s="3"/>
    </row>
    <row r="432" ht="15.75" customHeight="1">
      <c r="A432" s="3"/>
      <c r="B432" s="3"/>
      <c r="C432" s="3"/>
      <c r="D432" s="3"/>
      <c r="E432" s="3"/>
      <c r="F432" s="3"/>
      <c r="G432" s="3"/>
      <c r="H432" s="3"/>
      <c r="I432" s="3"/>
      <c r="J432" s="3"/>
      <c r="K432" s="3"/>
      <c r="L432" s="3"/>
      <c r="M432" s="3"/>
      <c r="N432" s="3"/>
      <c r="O432" s="3"/>
      <c r="P432" s="3"/>
      <c r="Q432" s="3"/>
      <c r="R432" s="3"/>
    </row>
    <row r="433" ht="15.75" customHeight="1">
      <c r="A433" s="3"/>
      <c r="B433" s="3"/>
      <c r="C433" s="3"/>
      <c r="D433" s="3"/>
      <c r="E433" s="3"/>
      <c r="F433" s="3"/>
      <c r="G433" s="3"/>
      <c r="H433" s="3"/>
      <c r="I433" s="3"/>
      <c r="J433" s="3"/>
      <c r="K433" s="3"/>
      <c r="L433" s="3"/>
      <c r="M433" s="3"/>
      <c r="N433" s="3"/>
      <c r="O433" s="3"/>
      <c r="P433" s="3"/>
      <c r="Q433" s="3"/>
      <c r="R433" s="3"/>
    </row>
    <row r="434" ht="15.75" customHeight="1">
      <c r="A434" s="3"/>
      <c r="B434" s="3"/>
      <c r="C434" s="3"/>
      <c r="D434" s="3"/>
      <c r="E434" s="3"/>
      <c r="F434" s="3"/>
      <c r="G434" s="3"/>
      <c r="H434" s="3"/>
      <c r="I434" s="3"/>
      <c r="J434" s="3"/>
      <c r="K434" s="3"/>
      <c r="L434" s="3"/>
      <c r="M434" s="3"/>
      <c r="N434" s="3"/>
      <c r="O434" s="3"/>
      <c r="P434" s="3"/>
      <c r="Q434" s="3"/>
      <c r="R434" s="3"/>
    </row>
    <row r="435" ht="15.75" customHeight="1">
      <c r="A435" s="3"/>
      <c r="B435" s="3"/>
      <c r="C435" s="3"/>
      <c r="D435" s="3"/>
      <c r="E435" s="3"/>
      <c r="F435" s="3"/>
      <c r="G435" s="3"/>
      <c r="H435" s="3"/>
      <c r="I435" s="3"/>
      <c r="J435" s="3"/>
      <c r="K435" s="3"/>
      <c r="L435" s="3"/>
      <c r="M435" s="3"/>
      <c r="N435" s="3"/>
      <c r="O435" s="3"/>
      <c r="P435" s="3"/>
      <c r="Q435" s="3"/>
      <c r="R435" s="3"/>
    </row>
    <row r="436" ht="15.75" customHeight="1">
      <c r="A436" s="3"/>
      <c r="B436" s="3"/>
      <c r="C436" s="3"/>
      <c r="D436" s="3"/>
      <c r="E436" s="3"/>
      <c r="F436" s="3"/>
      <c r="G436" s="3"/>
      <c r="H436" s="3"/>
      <c r="I436" s="3"/>
      <c r="J436" s="3"/>
      <c r="K436" s="3"/>
      <c r="L436" s="3"/>
      <c r="M436" s="3"/>
      <c r="N436" s="3"/>
      <c r="O436" s="3"/>
      <c r="P436" s="3"/>
      <c r="Q436" s="3"/>
      <c r="R436" s="3"/>
    </row>
    <row r="437" ht="15.75" customHeight="1">
      <c r="A437" s="3"/>
      <c r="B437" s="3"/>
      <c r="C437" s="3"/>
      <c r="D437" s="3"/>
      <c r="E437" s="3"/>
      <c r="F437" s="3"/>
      <c r="G437" s="3"/>
      <c r="H437" s="3"/>
      <c r="I437" s="3"/>
      <c r="J437" s="3"/>
      <c r="K437" s="3"/>
      <c r="L437" s="3"/>
      <c r="M437" s="3"/>
      <c r="N437" s="3"/>
      <c r="O437" s="3"/>
      <c r="P437" s="3"/>
      <c r="Q437" s="3"/>
      <c r="R437" s="3"/>
    </row>
    <row r="438" ht="15.75" customHeight="1">
      <c r="A438" s="3"/>
      <c r="B438" s="3"/>
      <c r="C438" s="3"/>
      <c r="D438" s="3"/>
      <c r="E438" s="3"/>
      <c r="F438" s="3"/>
      <c r="G438" s="3"/>
      <c r="H438" s="3"/>
      <c r="I438" s="3"/>
      <c r="J438" s="3"/>
      <c r="K438" s="3"/>
      <c r="L438" s="3"/>
      <c r="M438" s="3"/>
      <c r="N438" s="3"/>
      <c r="O438" s="3"/>
      <c r="P438" s="3"/>
      <c r="Q438" s="3"/>
      <c r="R438" s="3"/>
    </row>
    <row r="439" ht="15.75" customHeight="1">
      <c r="A439" s="3"/>
      <c r="B439" s="3"/>
      <c r="C439" s="3"/>
      <c r="D439" s="3"/>
      <c r="E439" s="3"/>
      <c r="F439" s="3"/>
      <c r="G439" s="3"/>
      <c r="H439" s="3"/>
      <c r="I439" s="3"/>
      <c r="J439" s="3"/>
      <c r="K439" s="3"/>
      <c r="L439" s="3"/>
      <c r="M439" s="3"/>
      <c r="N439" s="3"/>
      <c r="O439" s="3"/>
      <c r="P439" s="3"/>
      <c r="Q439" s="3"/>
      <c r="R439" s="3"/>
    </row>
    <row r="440" ht="15.75" customHeight="1">
      <c r="A440" s="3"/>
      <c r="B440" s="3"/>
      <c r="C440" s="3"/>
      <c r="D440" s="3"/>
      <c r="E440" s="3"/>
      <c r="F440" s="3"/>
      <c r="G440" s="3"/>
      <c r="H440" s="3"/>
      <c r="I440" s="3"/>
      <c r="J440" s="3"/>
      <c r="K440" s="3"/>
      <c r="L440" s="3"/>
      <c r="M440" s="3"/>
      <c r="N440" s="3"/>
      <c r="O440" s="3"/>
      <c r="P440" s="3"/>
      <c r="Q440" s="3"/>
      <c r="R440" s="3"/>
    </row>
    <row r="441" ht="15.75" customHeight="1">
      <c r="A441" s="3"/>
      <c r="B441" s="3"/>
      <c r="C441" s="3"/>
      <c r="D441" s="3"/>
      <c r="E441" s="3"/>
      <c r="F441" s="3"/>
      <c r="G441" s="3"/>
      <c r="H441" s="3"/>
      <c r="I441" s="3"/>
      <c r="J441" s="3"/>
      <c r="K441" s="3"/>
      <c r="L441" s="3"/>
      <c r="M441" s="3"/>
      <c r="N441" s="3"/>
      <c r="O441" s="3"/>
      <c r="P441" s="3"/>
      <c r="Q441" s="3"/>
      <c r="R441" s="3"/>
    </row>
    <row r="442" ht="15.75" customHeight="1">
      <c r="A442" s="3"/>
      <c r="B442" s="3"/>
      <c r="C442" s="3"/>
      <c r="D442" s="3"/>
      <c r="E442" s="3"/>
      <c r="F442" s="3"/>
      <c r="G442" s="3"/>
      <c r="H442" s="3"/>
      <c r="I442" s="3"/>
      <c r="J442" s="3"/>
      <c r="K442" s="3"/>
      <c r="L442" s="3"/>
      <c r="M442" s="3"/>
      <c r="N442" s="3"/>
      <c r="O442" s="3"/>
      <c r="P442" s="3"/>
      <c r="Q442" s="3"/>
      <c r="R442" s="3"/>
    </row>
    <row r="443" ht="15.75" customHeight="1">
      <c r="A443" s="3"/>
      <c r="B443" s="3"/>
      <c r="C443" s="3"/>
      <c r="D443" s="3"/>
      <c r="E443" s="3"/>
      <c r="F443" s="3"/>
      <c r="G443" s="3"/>
      <c r="H443" s="3"/>
      <c r="I443" s="3"/>
      <c r="J443" s="3"/>
      <c r="K443" s="3"/>
      <c r="L443" s="3"/>
      <c r="M443" s="3"/>
      <c r="N443" s="3"/>
      <c r="O443" s="3"/>
      <c r="P443" s="3"/>
      <c r="Q443" s="3"/>
      <c r="R443" s="3"/>
    </row>
    <row r="444" ht="15.75" customHeight="1">
      <c r="A444" s="3"/>
      <c r="B444" s="3"/>
      <c r="C444" s="3"/>
      <c r="D444" s="3"/>
      <c r="E444" s="3"/>
      <c r="F444" s="3"/>
      <c r="G444" s="3"/>
      <c r="H444" s="3"/>
      <c r="I444" s="3"/>
      <c r="J444" s="3"/>
      <c r="K444" s="3"/>
      <c r="L444" s="3"/>
      <c r="M444" s="3"/>
      <c r="N444" s="3"/>
      <c r="O444" s="3"/>
      <c r="P444" s="3"/>
      <c r="Q444" s="3"/>
      <c r="R444" s="3"/>
    </row>
    <row r="445" ht="15.75" customHeight="1">
      <c r="A445" s="3"/>
      <c r="B445" s="3"/>
      <c r="C445" s="3"/>
      <c r="D445" s="3"/>
      <c r="E445" s="3"/>
      <c r="F445" s="3"/>
      <c r="G445" s="3"/>
      <c r="H445" s="3"/>
      <c r="I445" s="3"/>
      <c r="J445" s="3"/>
      <c r="K445" s="3"/>
      <c r="L445" s="3"/>
      <c r="M445" s="3"/>
      <c r="N445" s="3"/>
      <c r="O445" s="3"/>
      <c r="P445" s="3"/>
      <c r="Q445" s="3"/>
      <c r="R445" s="3"/>
    </row>
    <row r="446" ht="15.75" customHeight="1">
      <c r="A446" s="3"/>
      <c r="B446" s="3"/>
      <c r="C446" s="3"/>
      <c r="D446" s="3"/>
      <c r="E446" s="3"/>
      <c r="F446" s="3"/>
      <c r="G446" s="3"/>
      <c r="H446" s="3"/>
      <c r="I446" s="3"/>
      <c r="J446" s="3"/>
      <c r="K446" s="3"/>
      <c r="L446" s="3"/>
      <c r="M446" s="3"/>
      <c r="N446" s="3"/>
      <c r="O446" s="3"/>
      <c r="P446" s="3"/>
      <c r="Q446" s="3"/>
      <c r="R446" s="3"/>
    </row>
    <row r="447" ht="15.75" customHeight="1">
      <c r="A447" s="3"/>
      <c r="B447" s="3"/>
      <c r="C447" s="3"/>
      <c r="D447" s="3"/>
      <c r="E447" s="3"/>
      <c r="F447" s="3"/>
      <c r="G447" s="3"/>
      <c r="H447" s="3"/>
      <c r="I447" s="3"/>
      <c r="J447" s="3"/>
      <c r="K447" s="3"/>
      <c r="L447" s="3"/>
      <c r="M447" s="3"/>
      <c r="N447" s="3"/>
      <c r="O447" s="3"/>
      <c r="P447" s="3"/>
      <c r="Q447" s="3"/>
      <c r="R447" s="3"/>
    </row>
    <row r="448" ht="15.75" customHeight="1">
      <c r="A448" s="3"/>
      <c r="B448" s="3"/>
      <c r="C448" s="3"/>
      <c r="D448" s="3"/>
      <c r="E448" s="3"/>
      <c r="F448" s="3"/>
      <c r="G448" s="3"/>
      <c r="H448" s="3"/>
      <c r="I448" s="3"/>
      <c r="J448" s="3"/>
      <c r="K448" s="3"/>
      <c r="L448" s="3"/>
      <c r="M448" s="3"/>
      <c r="N448" s="3"/>
      <c r="O448" s="3"/>
      <c r="P448" s="3"/>
      <c r="Q448" s="3"/>
      <c r="R448" s="3"/>
    </row>
    <row r="449" ht="15.75" customHeight="1">
      <c r="A449" s="3"/>
      <c r="B449" s="3"/>
      <c r="C449" s="3"/>
      <c r="D449" s="3"/>
      <c r="E449" s="3"/>
      <c r="F449" s="3"/>
      <c r="G449" s="3"/>
      <c r="H449" s="3"/>
      <c r="I449" s="3"/>
      <c r="J449" s="3"/>
      <c r="K449" s="3"/>
      <c r="L449" s="3"/>
      <c r="M449" s="3"/>
      <c r="N449" s="3"/>
      <c r="O449" s="3"/>
      <c r="P449" s="3"/>
      <c r="Q449" s="3"/>
      <c r="R449" s="3"/>
    </row>
    <row r="450" ht="15.75" customHeight="1">
      <c r="A450" s="3"/>
      <c r="B450" s="3"/>
      <c r="C450" s="3"/>
      <c r="D450" s="3"/>
      <c r="E450" s="3"/>
      <c r="F450" s="3"/>
      <c r="G450" s="3"/>
      <c r="H450" s="3"/>
      <c r="I450" s="3"/>
      <c r="J450" s="3"/>
      <c r="K450" s="3"/>
      <c r="L450" s="3"/>
      <c r="M450" s="3"/>
      <c r="N450" s="3"/>
      <c r="O450" s="3"/>
      <c r="P450" s="3"/>
      <c r="Q450" s="3"/>
      <c r="R450" s="3"/>
    </row>
    <row r="451" ht="15.75" customHeight="1">
      <c r="A451" s="3"/>
      <c r="B451" s="3"/>
      <c r="C451" s="3"/>
      <c r="D451" s="3"/>
      <c r="E451" s="3"/>
      <c r="F451" s="3"/>
      <c r="G451" s="3"/>
      <c r="H451" s="3"/>
      <c r="I451" s="3"/>
      <c r="J451" s="3"/>
      <c r="K451" s="3"/>
      <c r="L451" s="3"/>
      <c r="M451" s="3"/>
      <c r="N451" s="3"/>
      <c r="O451" s="3"/>
      <c r="P451" s="3"/>
      <c r="Q451" s="3"/>
      <c r="R451" s="3"/>
    </row>
    <row r="452" ht="15.75" customHeight="1">
      <c r="A452" s="3"/>
      <c r="B452" s="3"/>
      <c r="C452" s="3"/>
      <c r="D452" s="3"/>
      <c r="E452" s="3"/>
      <c r="F452" s="3"/>
      <c r="G452" s="3"/>
      <c r="H452" s="3"/>
      <c r="I452" s="3"/>
      <c r="J452" s="3"/>
      <c r="K452" s="3"/>
      <c r="L452" s="3"/>
      <c r="M452" s="3"/>
      <c r="N452" s="3"/>
      <c r="O452" s="3"/>
      <c r="P452" s="3"/>
      <c r="Q452" s="3"/>
      <c r="R452" s="3"/>
    </row>
    <row r="453" ht="15.75" customHeight="1">
      <c r="A453" s="3"/>
      <c r="B453" s="3"/>
      <c r="C453" s="3"/>
      <c r="D453" s="3"/>
      <c r="E453" s="3"/>
      <c r="F453" s="3"/>
      <c r="G453" s="3"/>
      <c r="H453" s="3"/>
      <c r="I453" s="3"/>
      <c r="J453" s="3"/>
      <c r="K453" s="3"/>
      <c r="L453" s="3"/>
      <c r="M453" s="3"/>
      <c r="N453" s="3"/>
      <c r="O453" s="3"/>
      <c r="P453" s="3"/>
      <c r="Q453" s="3"/>
      <c r="R453" s="3"/>
    </row>
    <row r="454" ht="15.75" customHeight="1">
      <c r="A454" s="3"/>
      <c r="B454" s="3"/>
      <c r="C454" s="3"/>
      <c r="D454" s="3"/>
      <c r="E454" s="3"/>
      <c r="F454" s="3"/>
      <c r="G454" s="3"/>
      <c r="H454" s="3"/>
      <c r="I454" s="3"/>
      <c r="J454" s="3"/>
      <c r="K454" s="3"/>
      <c r="L454" s="3"/>
      <c r="M454" s="3"/>
      <c r="N454" s="3"/>
      <c r="O454" s="3"/>
      <c r="P454" s="3"/>
      <c r="Q454" s="3"/>
      <c r="R454" s="3"/>
    </row>
    <row r="455" ht="15.75" customHeight="1">
      <c r="A455" s="3"/>
      <c r="B455" s="3"/>
      <c r="C455" s="3"/>
      <c r="D455" s="3"/>
      <c r="E455" s="3"/>
      <c r="F455" s="3"/>
      <c r="G455" s="3"/>
      <c r="H455" s="3"/>
      <c r="I455" s="3"/>
      <c r="J455" s="3"/>
      <c r="K455" s="3"/>
      <c r="L455" s="3"/>
      <c r="M455" s="3"/>
      <c r="N455" s="3"/>
      <c r="O455" s="3"/>
      <c r="P455" s="3"/>
      <c r="Q455" s="3"/>
      <c r="R455" s="3"/>
    </row>
    <row r="456" ht="15.75" customHeight="1">
      <c r="A456" s="3"/>
      <c r="B456" s="3"/>
      <c r="C456" s="3"/>
      <c r="D456" s="3"/>
      <c r="E456" s="3"/>
      <c r="F456" s="3"/>
      <c r="G456" s="3"/>
      <c r="H456" s="3"/>
      <c r="I456" s="3"/>
      <c r="J456" s="3"/>
      <c r="K456" s="3"/>
      <c r="L456" s="3"/>
      <c r="M456" s="3"/>
      <c r="N456" s="3"/>
      <c r="O456" s="3"/>
      <c r="P456" s="3"/>
      <c r="Q456" s="3"/>
      <c r="R456" s="3"/>
    </row>
    <row r="457" ht="15.75" customHeight="1">
      <c r="A457" s="3"/>
      <c r="B457" s="3"/>
      <c r="C457" s="3"/>
      <c r="D457" s="3"/>
      <c r="E457" s="3"/>
      <c r="F457" s="3"/>
      <c r="G457" s="3"/>
      <c r="H457" s="3"/>
      <c r="I457" s="3"/>
      <c r="J457" s="3"/>
      <c r="K457" s="3"/>
      <c r="L457" s="3"/>
      <c r="M457" s="3"/>
      <c r="N457" s="3"/>
      <c r="O457" s="3"/>
      <c r="P457" s="3"/>
      <c r="Q457" s="3"/>
      <c r="R457" s="3"/>
    </row>
    <row r="458" ht="15.75" customHeight="1">
      <c r="A458" s="3"/>
      <c r="B458" s="3"/>
      <c r="C458" s="3"/>
      <c r="D458" s="3"/>
      <c r="E458" s="3"/>
      <c r="F458" s="3"/>
      <c r="G458" s="3"/>
      <c r="H458" s="3"/>
      <c r="I458" s="3"/>
      <c r="J458" s="3"/>
      <c r="K458" s="3"/>
      <c r="L458" s="3"/>
      <c r="M458" s="3"/>
      <c r="N458" s="3"/>
      <c r="O458" s="3"/>
      <c r="P458" s="3"/>
      <c r="Q458" s="3"/>
      <c r="R458" s="3"/>
    </row>
    <row r="459" ht="15.75" customHeight="1">
      <c r="A459" s="3"/>
      <c r="B459" s="3"/>
      <c r="C459" s="3"/>
      <c r="D459" s="3"/>
      <c r="E459" s="3"/>
      <c r="F459" s="3"/>
      <c r="G459" s="3"/>
      <c r="H459" s="3"/>
      <c r="I459" s="3"/>
      <c r="J459" s="3"/>
      <c r="K459" s="3"/>
      <c r="L459" s="3"/>
      <c r="M459" s="3"/>
      <c r="N459" s="3"/>
      <c r="O459" s="3"/>
      <c r="P459" s="3"/>
      <c r="Q459" s="3"/>
      <c r="R459" s="3"/>
    </row>
    <row r="460" ht="15.75" customHeight="1">
      <c r="A460" s="3"/>
      <c r="B460" s="3"/>
      <c r="C460" s="3"/>
      <c r="D460" s="3"/>
      <c r="E460" s="3"/>
      <c r="F460" s="3"/>
      <c r="G460" s="3"/>
      <c r="H460" s="3"/>
      <c r="I460" s="3"/>
      <c r="J460" s="3"/>
      <c r="K460" s="3"/>
      <c r="L460" s="3"/>
      <c r="M460" s="3"/>
      <c r="N460" s="3"/>
      <c r="O460" s="3"/>
      <c r="P460" s="3"/>
      <c r="Q460" s="3"/>
      <c r="R460" s="3"/>
    </row>
    <row r="461" ht="15.75" customHeight="1">
      <c r="A461" s="3"/>
      <c r="B461" s="3"/>
      <c r="C461" s="3"/>
      <c r="D461" s="3"/>
      <c r="E461" s="3"/>
      <c r="F461" s="3"/>
      <c r="G461" s="3"/>
      <c r="H461" s="3"/>
      <c r="I461" s="3"/>
      <c r="J461" s="3"/>
      <c r="K461" s="3"/>
      <c r="L461" s="3"/>
      <c r="M461" s="3"/>
      <c r="N461" s="3"/>
      <c r="O461" s="3"/>
      <c r="P461" s="3"/>
      <c r="Q461" s="3"/>
      <c r="R461" s="3"/>
    </row>
    <row r="462" ht="15.75" customHeight="1">
      <c r="A462" s="3"/>
      <c r="B462" s="3"/>
      <c r="C462" s="3"/>
      <c r="D462" s="3"/>
      <c r="E462" s="3"/>
      <c r="F462" s="3"/>
      <c r="G462" s="3"/>
      <c r="H462" s="3"/>
      <c r="I462" s="3"/>
      <c r="J462" s="3"/>
      <c r="K462" s="3"/>
      <c r="L462" s="3"/>
      <c r="M462" s="3"/>
      <c r="N462" s="3"/>
      <c r="O462" s="3"/>
      <c r="P462" s="3"/>
      <c r="Q462" s="3"/>
      <c r="R462" s="3"/>
    </row>
    <row r="463" ht="15.75" customHeight="1">
      <c r="A463" s="3"/>
      <c r="B463" s="3"/>
      <c r="C463" s="3"/>
      <c r="D463" s="3"/>
      <c r="E463" s="3"/>
      <c r="F463" s="3"/>
      <c r="G463" s="3"/>
      <c r="H463" s="3"/>
      <c r="I463" s="3"/>
      <c r="J463" s="3"/>
      <c r="K463" s="3"/>
      <c r="L463" s="3"/>
      <c r="M463" s="3"/>
      <c r="N463" s="3"/>
      <c r="O463" s="3"/>
      <c r="P463" s="3"/>
      <c r="Q463" s="3"/>
      <c r="R463" s="3"/>
    </row>
    <row r="464" ht="15.75" customHeight="1">
      <c r="A464" s="3"/>
      <c r="B464" s="3"/>
      <c r="C464" s="3"/>
      <c r="D464" s="3"/>
      <c r="E464" s="3"/>
      <c r="F464" s="3"/>
      <c r="G464" s="3"/>
      <c r="H464" s="3"/>
      <c r="I464" s="3"/>
      <c r="J464" s="3"/>
      <c r="K464" s="3"/>
      <c r="L464" s="3"/>
      <c r="M464" s="3"/>
      <c r="N464" s="3"/>
      <c r="O464" s="3"/>
      <c r="P464" s="3"/>
      <c r="Q464" s="3"/>
      <c r="R464" s="3"/>
    </row>
    <row r="465" ht="15.75" customHeight="1">
      <c r="A465" s="3"/>
      <c r="B465" s="3"/>
      <c r="C465" s="3"/>
      <c r="D465" s="3"/>
      <c r="E465" s="3"/>
      <c r="F465" s="3"/>
      <c r="G465" s="3"/>
      <c r="H465" s="3"/>
      <c r="I465" s="3"/>
      <c r="J465" s="3"/>
      <c r="K465" s="3"/>
      <c r="L465" s="3"/>
      <c r="M465" s="3"/>
      <c r="N465" s="3"/>
      <c r="O465" s="3"/>
      <c r="P465" s="3"/>
      <c r="Q465" s="3"/>
      <c r="R465" s="3"/>
    </row>
    <row r="466" ht="15.75" customHeight="1">
      <c r="A466" s="3"/>
      <c r="B466" s="3"/>
      <c r="C466" s="3"/>
      <c r="D466" s="3"/>
      <c r="E466" s="3"/>
      <c r="F466" s="3"/>
      <c r="G466" s="3"/>
      <c r="H466" s="3"/>
      <c r="I466" s="3"/>
      <c r="J466" s="3"/>
      <c r="K466" s="3"/>
      <c r="L466" s="3"/>
      <c r="M466" s="3"/>
      <c r="N466" s="3"/>
      <c r="O466" s="3"/>
      <c r="P466" s="3"/>
      <c r="Q466" s="3"/>
      <c r="R466" s="3"/>
    </row>
    <row r="467" ht="15.75" customHeight="1">
      <c r="A467" s="3"/>
      <c r="B467" s="3"/>
      <c r="C467" s="3"/>
      <c r="D467" s="3"/>
      <c r="E467" s="3"/>
      <c r="F467" s="3"/>
      <c r="G467" s="3"/>
      <c r="H467" s="3"/>
      <c r="I467" s="3"/>
      <c r="J467" s="3"/>
      <c r="K467" s="3"/>
      <c r="L467" s="3"/>
      <c r="M467" s="3"/>
      <c r="N467" s="3"/>
      <c r="O467" s="3"/>
      <c r="P467" s="3"/>
      <c r="Q467" s="3"/>
      <c r="R467" s="3"/>
    </row>
    <row r="468" ht="15.75" customHeight="1">
      <c r="A468" s="3"/>
      <c r="B468" s="3"/>
      <c r="C468" s="3"/>
      <c r="D468" s="3"/>
      <c r="E468" s="3"/>
      <c r="F468" s="3"/>
      <c r="G468" s="3"/>
      <c r="H468" s="3"/>
      <c r="I468" s="3"/>
      <c r="J468" s="3"/>
      <c r="K468" s="3"/>
      <c r="L468" s="3"/>
      <c r="M468" s="3"/>
      <c r="N468" s="3"/>
      <c r="O468" s="3"/>
      <c r="P468" s="3"/>
      <c r="Q468" s="3"/>
      <c r="R468" s="3"/>
    </row>
    <row r="469" ht="15.75" customHeight="1">
      <c r="A469" s="3"/>
      <c r="B469" s="3"/>
      <c r="C469" s="3"/>
      <c r="D469" s="3"/>
      <c r="E469" s="3"/>
      <c r="F469" s="3"/>
      <c r="G469" s="3"/>
      <c r="H469" s="3"/>
      <c r="I469" s="3"/>
      <c r="J469" s="3"/>
      <c r="K469" s="3"/>
      <c r="L469" s="3"/>
      <c r="M469" s="3"/>
      <c r="N469" s="3"/>
      <c r="O469" s="3"/>
      <c r="P469" s="3"/>
      <c r="Q469" s="3"/>
      <c r="R469" s="3"/>
    </row>
    <row r="470" ht="15.75" customHeight="1">
      <c r="A470" s="3"/>
      <c r="B470" s="3"/>
      <c r="C470" s="3"/>
      <c r="D470" s="3"/>
      <c r="E470" s="3"/>
      <c r="F470" s="3"/>
      <c r="G470" s="3"/>
      <c r="H470" s="3"/>
      <c r="I470" s="3"/>
      <c r="J470" s="3"/>
      <c r="K470" s="3"/>
      <c r="L470" s="3"/>
      <c r="M470" s="3"/>
      <c r="N470" s="3"/>
      <c r="O470" s="3"/>
      <c r="P470" s="3"/>
      <c r="Q470" s="3"/>
      <c r="R470" s="3"/>
    </row>
    <row r="471" ht="15.75" customHeight="1">
      <c r="A471" s="3"/>
      <c r="B471" s="3"/>
      <c r="C471" s="3"/>
      <c r="D471" s="3"/>
      <c r="E471" s="3"/>
      <c r="F471" s="3"/>
      <c r="G471" s="3"/>
      <c r="H471" s="3"/>
      <c r="I471" s="3"/>
      <c r="J471" s="3"/>
      <c r="K471" s="3"/>
      <c r="L471" s="3"/>
      <c r="M471" s="3"/>
      <c r="N471" s="3"/>
      <c r="O471" s="3"/>
      <c r="P471" s="3"/>
      <c r="Q471" s="3"/>
      <c r="R471" s="3"/>
    </row>
    <row r="472" ht="15.75" customHeight="1">
      <c r="A472" s="3"/>
      <c r="B472" s="3"/>
      <c r="C472" s="3"/>
      <c r="D472" s="3"/>
      <c r="E472" s="3"/>
      <c r="F472" s="3"/>
      <c r="G472" s="3"/>
      <c r="H472" s="3"/>
      <c r="I472" s="3"/>
      <c r="J472" s="3"/>
      <c r="K472" s="3"/>
      <c r="L472" s="3"/>
      <c r="M472" s="3"/>
      <c r="N472" s="3"/>
      <c r="O472" s="3"/>
      <c r="P472" s="3"/>
      <c r="Q472" s="3"/>
      <c r="R472" s="3"/>
    </row>
    <row r="473" ht="15.75" customHeight="1">
      <c r="A473" s="3"/>
      <c r="B473" s="3"/>
      <c r="C473" s="3"/>
      <c r="D473" s="3"/>
      <c r="E473" s="3"/>
      <c r="F473" s="3"/>
      <c r="G473" s="3"/>
      <c r="H473" s="3"/>
      <c r="I473" s="3"/>
      <c r="J473" s="3"/>
      <c r="K473" s="3"/>
      <c r="L473" s="3"/>
      <c r="M473" s="3"/>
      <c r="N473" s="3"/>
      <c r="O473" s="3"/>
      <c r="P473" s="3"/>
      <c r="Q473" s="3"/>
      <c r="R473" s="3"/>
    </row>
    <row r="474" ht="15.75" customHeight="1">
      <c r="A474" s="3"/>
      <c r="B474" s="3"/>
      <c r="C474" s="3"/>
      <c r="D474" s="3"/>
      <c r="E474" s="3"/>
      <c r="F474" s="3"/>
      <c r="G474" s="3"/>
      <c r="H474" s="3"/>
      <c r="I474" s="3"/>
      <c r="J474" s="3"/>
      <c r="K474" s="3"/>
      <c r="L474" s="3"/>
      <c r="M474" s="3"/>
      <c r="N474" s="3"/>
      <c r="O474" s="3"/>
      <c r="P474" s="3"/>
      <c r="Q474" s="3"/>
      <c r="R474" s="3"/>
    </row>
    <row r="475" ht="15.75" customHeight="1">
      <c r="A475" s="3"/>
      <c r="B475" s="3"/>
      <c r="C475" s="3"/>
      <c r="D475" s="3"/>
      <c r="E475" s="3"/>
      <c r="F475" s="3"/>
      <c r="G475" s="3"/>
      <c r="H475" s="3"/>
      <c r="I475" s="3"/>
      <c r="J475" s="3"/>
      <c r="K475" s="3"/>
      <c r="L475" s="3"/>
      <c r="M475" s="3"/>
      <c r="N475" s="3"/>
      <c r="O475" s="3"/>
      <c r="P475" s="3"/>
      <c r="Q475" s="3"/>
      <c r="R475" s="3"/>
    </row>
    <row r="476" ht="15.75" customHeight="1">
      <c r="A476" s="3"/>
      <c r="B476" s="3"/>
      <c r="C476" s="3"/>
      <c r="D476" s="3"/>
      <c r="E476" s="3"/>
      <c r="F476" s="3"/>
      <c r="G476" s="3"/>
      <c r="H476" s="3"/>
      <c r="I476" s="3"/>
      <c r="J476" s="3"/>
      <c r="K476" s="3"/>
      <c r="L476" s="3"/>
      <c r="M476" s="3"/>
      <c r="N476" s="3"/>
      <c r="O476" s="3"/>
      <c r="P476" s="3"/>
      <c r="Q476" s="3"/>
      <c r="R476" s="3"/>
    </row>
    <row r="477" ht="15.75" customHeight="1">
      <c r="A477" s="3"/>
      <c r="B477" s="3"/>
      <c r="C477" s="3"/>
      <c r="D477" s="3"/>
      <c r="E477" s="3"/>
      <c r="F477" s="3"/>
      <c r="G477" s="3"/>
      <c r="H477" s="3"/>
      <c r="I477" s="3"/>
      <c r="J477" s="3"/>
      <c r="K477" s="3"/>
      <c r="L477" s="3"/>
      <c r="M477" s="3"/>
      <c r="N477" s="3"/>
      <c r="O477" s="3"/>
      <c r="P477" s="3"/>
      <c r="Q477" s="3"/>
      <c r="R477" s="3"/>
    </row>
    <row r="478" ht="15.75" customHeight="1">
      <c r="A478" s="3"/>
      <c r="B478" s="3"/>
      <c r="C478" s="3"/>
      <c r="D478" s="3"/>
      <c r="E478" s="3"/>
      <c r="F478" s="3"/>
      <c r="G478" s="3"/>
      <c r="H478" s="3"/>
      <c r="I478" s="3"/>
      <c r="J478" s="3"/>
      <c r="K478" s="3"/>
      <c r="L478" s="3"/>
      <c r="M478" s="3"/>
      <c r="N478" s="3"/>
      <c r="O478" s="3"/>
      <c r="P478" s="3"/>
      <c r="Q478" s="3"/>
      <c r="R478" s="3"/>
    </row>
    <row r="479" ht="15.75" customHeight="1">
      <c r="A479" s="3"/>
      <c r="B479" s="3"/>
      <c r="C479" s="3"/>
      <c r="D479" s="3"/>
      <c r="E479" s="3"/>
      <c r="F479" s="3"/>
      <c r="G479" s="3"/>
      <c r="H479" s="3"/>
      <c r="I479" s="3"/>
      <c r="J479" s="3"/>
      <c r="K479" s="3"/>
      <c r="L479" s="3"/>
      <c r="M479" s="3"/>
      <c r="N479" s="3"/>
      <c r="O479" s="3"/>
      <c r="P479" s="3"/>
      <c r="Q479" s="3"/>
      <c r="R479" s="3"/>
    </row>
    <row r="480" ht="15.75" customHeight="1">
      <c r="A480" s="3"/>
      <c r="B480" s="3"/>
      <c r="C480" s="3"/>
      <c r="D480" s="3"/>
      <c r="E480" s="3"/>
      <c r="F480" s="3"/>
      <c r="G480" s="3"/>
      <c r="H480" s="3"/>
      <c r="I480" s="3"/>
      <c r="J480" s="3"/>
      <c r="K480" s="3"/>
      <c r="L480" s="3"/>
      <c r="M480" s="3"/>
      <c r="N480" s="3"/>
      <c r="O480" s="3"/>
      <c r="P480" s="3"/>
      <c r="Q480" s="3"/>
      <c r="R480" s="3"/>
    </row>
    <row r="481" ht="15.75" customHeight="1">
      <c r="A481" s="3"/>
      <c r="B481" s="3"/>
      <c r="C481" s="3"/>
      <c r="D481" s="3"/>
      <c r="E481" s="3"/>
      <c r="F481" s="3"/>
      <c r="G481" s="3"/>
      <c r="H481" s="3"/>
      <c r="I481" s="3"/>
      <c r="J481" s="3"/>
      <c r="K481" s="3"/>
      <c r="L481" s="3"/>
      <c r="M481" s="3"/>
      <c r="N481" s="3"/>
      <c r="O481" s="3"/>
      <c r="P481" s="3"/>
      <c r="Q481" s="3"/>
      <c r="R481" s="3"/>
    </row>
    <row r="482" ht="15.75" customHeight="1">
      <c r="A482" s="3"/>
      <c r="B482" s="3"/>
      <c r="C482" s="3"/>
      <c r="D482" s="3"/>
      <c r="E482" s="3"/>
      <c r="F482" s="3"/>
      <c r="G482" s="3"/>
      <c r="H482" s="3"/>
      <c r="I482" s="3"/>
      <c r="J482" s="3"/>
      <c r="K482" s="3"/>
      <c r="L482" s="3"/>
      <c r="M482" s="3"/>
      <c r="N482" s="3"/>
      <c r="O482" s="3"/>
      <c r="P482" s="3"/>
      <c r="Q482" s="3"/>
      <c r="R482" s="3"/>
    </row>
    <row r="483" ht="15.75" customHeight="1">
      <c r="A483" s="3"/>
      <c r="B483" s="3"/>
      <c r="C483" s="3"/>
      <c r="D483" s="3"/>
      <c r="E483" s="3"/>
      <c r="F483" s="3"/>
      <c r="G483" s="3"/>
      <c r="H483" s="3"/>
      <c r="I483" s="3"/>
      <c r="J483" s="3"/>
      <c r="K483" s="3"/>
      <c r="L483" s="3"/>
      <c r="M483" s="3"/>
      <c r="N483" s="3"/>
      <c r="O483" s="3"/>
      <c r="P483" s="3"/>
      <c r="Q483" s="3"/>
      <c r="R483" s="3"/>
    </row>
    <row r="484" ht="15.75" customHeight="1">
      <c r="A484" s="3"/>
      <c r="B484" s="3"/>
      <c r="C484" s="3"/>
      <c r="D484" s="3"/>
      <c r="E484" s="3"/>
      <c r="F484" s="3"/>
      <c r="G484" s="3"/>
      <c r="H484" s="3"/>
      <c r="I484" s="3"/>
      <c r="J484" s="3"/>
      <c r="K484" s="3"/>
      <c r="L484" s="3"/>
      <c r="M484" s="3"/>
      <c r="N484" s="3"/>
      <c r="O484" s="3"/>
      <c r="P484" s="3"/>
      <c r="Q484" s="3"/>
      <c r="R484" s="3"/>
    </row>
    <row r="485" ht="15.75" customHeight="1">
      <c r="A485" s="3"/>
      <c r="B485" s="3"/>
      <c r="C485" s="3"/>
      <c r="D485" s="3"/>
      <c r="E485" s="3"/>
      <c r="F485" s="3"/>
      <c r="G485" s="3"/>
      <c r="H485" s="3"/>
      <c r="I485" s="3"/>
      <c r="J485" s="3"/>
      <c r="K485" s="3"/>
      <c r="L485" s="3"/>
      <c r="M485" s="3"/>
      <c r="N485" s="3"/>
      <c r="O485" s="3"/>
      <c r="P485" s="3"/>
      <c r="Q485" s="3"/>
      <c r="R485" s="3"/>
    </row>
    <row r="486" ht="15.75" customHeight="1">
      <c r="A486" s="3"/>
      <c r="B486" s="3"/>
      <c r="C486" s="3"/>
      <c r="D486" s="3"/>
      <c r="E486" s="3"/>
      <c r="F486" s="3"/>
      <c r="G486" s="3"/>
      <c r="H486" s="3"/>
      <c r="I486" s="3"/>
      <c r="J486" s="3"/>
      <c r="K486" s="3"/>
      <c r="L486" s="3"/>
      <c r="M486" s="3"/>
      <c r="N486" s="3"/>
      <c r="O486" s="3"/>
      <c r="P486" s="3"/>
      <c r="Q486" s="3"/>
      <c r="R486" s="3"/>
    </row>
    <row r="487" ht="15.75" customHeight="1">
      <c r="A487" s="3"/>
      <c r="B487" s="3"/>
      <c r="C487" s="3"/>
      <c r="D487" s="3"/>
      <c r="E487" s="3"/>
      <c r="F487" s="3"/>
      <c r="G487" s="3"/>
      <c r="H487" s="3"/>
      <c r="I487" s="3"/>
      <c r="J487" s="3"/>
      <c r="K487" s="3"/>
      <c r="L487" s="3"/>
      <c r="M487" s="3"/>
      <c r="N487" s="3"/>
      <c r="O487" s="3"/>
      <c r="P487" s="3"/>
      <c r="Q487" s="3"/>
      <c r="R487" s="3"/>
    </row>
    <row r="488" ht="15.75" customHeight="1">
      <c r="A488" s="3"/>
      <c r="B488" s="3"/>
      <c r="C488" s="3"/>
      <c r="D488" s="3"/>
      <c r="E488" s="3"/>
      <c r="F488" s="3"/>
      <c r="G488" s="3"/>
      <c r="H488" s="3"/>
      <c r="I488" s="3"/>
      <c r="J488" s="3"/>
      <c r="K488" s="3"/>
      <c r="L488" s="3"/>
      <c r="M488" s="3"/>
      <c r="N488" s="3"/>
      <c r="O488" s="3"/>
      <c r="P488" s="3"/>
      <c r="Q488" s="3"/>
      <c r="R488" s="3"/>
    </row>
    <row r="489" ht="15.75" customHeight="1">
      <c r="A489" s="3"/>
      <c r="B489" s="3"/>
      <c r="C489" s="3"/>
      <c r="D489" s="3"/>
      <c r="E489" s="3"/>
      <c r="F489" s="3"/>
      <c r="G489" s="3"/>
      <c r="H489" s="3"/>
      <c r="I489" s="3"/>
      <c r="J489" s="3"/>
      <c r="K489" s="3"/>
      <c r="L489" s="3"/>
      <c r="M489" s="3"/>
      <c r="N489" s="3"/>
      <c r="O489" s="3"/>
      <c r="P489" s="3"/>
      <c r="Q489" s="3"/>
      <c r="R489" s="3"/>
    </row>
    <row r="490" ht="15.75" customHeight="1">
      <c r="A490" s="3"/>
      <c r="B490" s="3"/>
      <c r="C490" s="3"/>
      <c r="D490" s="3"/>
      <c r="E490" s="3"/>
      <c r="F490" s="3"/>
      <c r="G490" s="3"/>
      <c r="H490" s="3"/>
      <c r="I490" s="3"/>
      <c r="J490" s="3"/>
      <c r="K490" s="3"/>
      <c r="L490" s="3"/>
      <c r="M490" s="3"/>
      <c r="N490" s="3"/>
      <c r="O490" s="3"/>
      <c r="P490" s="3"/>
      <c r="Q490" s="3"/>
      <c r="R490" s="3"/>
    </row>
    <row r="491" ht="15.75" customHeight="1">
      <c r="A491" s="3"/>
      <c r="B491" s="3"/>
      <c r="C491" s="3"/>
      <c r="D491" s="3"/>
      <c r="E491" s="3"/>
      <c r="F491" s="3"/>
      <c r="G491" s="3"/>
      <c r="H491" s="3"/>
      <c r="I491" s="3"/>
      <c r="J491" s="3"/>
      <c r="K491" s="3"/>
      <c r="L491" s="3"/>
      <c r="M491" s="3"/>
      <c r="N491" s="3"/>
      <c r="O491" s="3"/>
      <c r="P491" s="3"/>
      <c r="Q491" s="3"/>
      <c r="R491" s="3"/>
    </row>
    <row r="492" ht="15.75" customHeight="1">
      <c r="A492" s="3"/>
      <c r="B492" s="3"/>
      <c r="C492" s="3"/>
      <c r="D492" s="3"/>
      <c r="E492" s="3"/>
      <c r="F492" s="3"/>
      <c r="G492" s="3"/>
      <c r="H492" s="3"/>
      <c r="I492" s="3"/>
      <c r="J492" s="3"/>
      <c r="K492" s="3"/>
      <c r="L492" s="3"/>
      <c r="M492" s="3"/>
      <c r="N492" s="3"/>
      <c r="O492" s="3"/>
      <c r="P492" s="3"/>
      <c r="Q492" s="3"/>
      <c r="R492" s="3"/>
    </row>
    <row r="493" ht="15.75" customHeight="1">
      <c r="A493" s="3"/>
      <c r="B493" s="3"/>
      <c r="C493" s="3"/>
      <c r="D493" s="3"/>
      <c r="E493" s="3"/>
      <c r="F493" s="3"/>
      <c r="G493" s="3"/>
      <c r="H493" s="3"/>
      <c r="I493" s="3"/>
      <c r="J493" s="3"/>
      <c r="K493" s="3"/>
      <c r="L493" s="3"/>
      <c r="M493" s="3"/>
      <c r="N493" s="3"/>
      <c r="O493" s="3"/>
      <c r="P493" s="3"/>
      <c r="Q493" s="3"/>
      <c r="R493" s="3"/>
    </row>
    <row r="494" ht="15.75" customHeight="1">
      <c r="A494" s="3"/>
      <c r="B494" s="3"/>
      <c r="C494" s="3"/>
      <c r="D494" s="3"/>
      <c r="E494" s="3"/>
      <c r="F494" s="3"/>
      <c r="G494" s="3"/>
      <c r="H494" s="3"/>
      <c r="I494" s="3"/>
      <c r="J494" s="3"/>
      <c r="K494" s="3"/>
      <c r="L494" s="3"/>
      <c r="M494" s="3"/>
      <c r="N494" s="3"/>
      <c r="O494" s="3"/>
      <c r="P494" s="3"/>
      <c r="Q494" s="3"/>
      <c r="R494" s="3"/>
    </row>
    <row r="495" ht="15.75" customHeight="1">
      <c r="A495" s="3"/>
      <c r="B495" s="3"/>
      <c r="C495" s="3"/>
      <c r="D495" s="3"/>
      <c r="E495" s="3"/>
      <c r="F495" s="3"/>
      <c r="G495" s="3"/>
      <c r="H495" s="3"/>
      <c r="I495" s="3"/>
      <c r="J495" s="3"/>
      <c r="K495" s="3"/>
      <c r="L495" s="3"/>
      <c r="M495" s="3"/>
      <c r="N495" s="3"/>
      <c r="O495" s="3"/>
      <c r="P495" s="3"/>
      <c r="Q495" s="3"/>
      <c r="R495" s="3"/>
    </row>
    <row r="496" ht="15.75" customHeight="1">
      <c r="A496" s="3"/>
      <c r="B496" s="3"/>
      <c r="C496" s="3"/>
      <c r="D496" s="3"/>
      <c r="E496" s="3"/>
      <c r="F496" s="3"/>
      <c r="G496" s="3"/>
      <c r="H496" s="3"/>
      <c r="I496" s="3"/>
      <c r="J496" s="3"/>
      <c r="K496" s="3"/>
      <c r="L496" s="3"/>
      <c r="M496" s="3"/>
      <c r="N496" s="3"/>
      <c r="O496" s="3"/>
      <c r="P496" s="3"/>
      <c r="Q496" s="3"/>
      <c r="R496" s="3"/>
    </row>
    <row r="497" ht="15.75" customHeight="1">
      <c r="A497" s="3"/>
      <c r="B497" s="3"/>
      <c r="C497" s="3"/>
      <c r="D497" s="3"/>
      <c r="E497" s="3"/>
      <c r="F497" s="3"/>
      <c r="G497" s="3"/>
      <c r="H497" s="3"/>
      <c r="I497" s="3"/>
      <c r="J497" s="3"/>
      <c r="K497" s="3"/>
      <c r="L497" s="3"/>
      <c r="M497" s="3"/>
      <c r="N497" s="3"/>
      <c r="O497" s="3"/>
      <c r="P497" s="3"/>
      <c r="Q497" s="3"/>
      <c r="R497" s="3"/>
    </row>
    <row r="498" ht="15.75" customHeight="1">
      <c r="A498" s="3"/>
      <c r="B498" s="3"/>
      <c r="C498" s="3"/>
      <c r="D498" s="3"/>
      <c r="E498" s="3"/>
      <c r="F498" s="3"/>
      <c r="G498" s="3"/>
      <c r="H498" s="3"/>
      <c r="I498" s="3"/>
      <c r="J498" s="3"/>
      <c r="K498" s="3"/>
      <c r="L498" s="3"/>
      <c r="M498" s="3"/>
      <c r="N498" s="3"/>
      <c r="O498" s="3"/>
      <c r="P498" s="3"/>
      <c r="Q498" s="3"/>
      <c r="R498" s="3"/>
    </row>
    <row r="499" ht="15.75" customHeight="1">
      <c r="A499" s="3"/>
      <c r="B499" s="3"/>
      <c r="C499" s="3"/>
      <c r="D499" s="3"/>
      <c r="E499" s="3"/>
      <c r="F499" s="3"/>
      <c r="G499" s="3"/>
      <c r="H499" s="3"/>
      <c r="I499" s="3"/>
      <c r="J499" s="3"/>
      <c r="K499" s="3"/>
      <c r="L499" s="3"/>
      <c r="M499" s="3"/>
      <c r="N499" s="3"/>
      <c r="O499" s="3"/>
      <c r="P499" s="3"/>
      <c r="Q499" s="3"/>
      <c r="R499" s="3"/>
    </row>
    <row r="500" ht="15.75" customHeight="1">
      <c r="A500" s="3"/>
      <c r="B500" s="3"/>
      <c r="C500" s="3"/>
      <c r="D500" s="3"/>
      <c r="E500" s="3"/>
      <c r="F500" s="3"/>
      <c r="G500" s="3"/>
      <c r="H500" s="3"/>
      <c r="I500" s="3"/>
      <c r="J500" s="3"/>
      <c r="K500" s="3"/>
      <c r="L500" s="3"/>
      <c r="M500" s="3"/>
      <c r="N500" s="3"/>
      <c r="O500" s="3"/>
      <c r="P500" s="3"/>
      <c r="Q500" s="3"/>
      <c r="R500" s="3"/>
    </row>
    <row r="501" ht="15.75" customHeight="1">
      <c r="A501" s="3"/>
      <c r="B501" s="3"/>
      <c r="C501" s="3"/>
      <c r="D501" s="3"/>
      <c r="E501" s="3"/>
      <c r="F501" s="3"/>
      <c r="G501" s="3"/>
      <c r="H501" s="3"/>
      <c r="I501" s="3"/>
      <c r="J501" s="3"/>
      <c r="K501" s="3"/>
      <c r="L501" s="3"/>
      <c r="M501" s="3"/>
      <c r="N501" s="3"/>
      <c r="O501" s="3"/>
      <c r="P501" s="3"/>
      <c r="Q501" s="3"/>
      <c r="R501" s="3"/>
    </row>
    <row r="502" ht="15.75" customHeight="1">
      <c r="A502" s="3"/>
      <c r="B502" s="3"/>
      <c r="C502" s="3"/>
      <c r="D502" s="3"/>
      <c r="E502" s="3"/>
      <c r="F502" s="3"/>
      <c r="G502" s="3"/>
      <c r="H502" s="3"/>
      <c r="I502" s="3"/>
      <c r="J502" s="3"/>
      <c r="K502" s="3"/>
      <c r="L502" s="3"/>
      <c r="M502" s="3"/>
      <c r="N502" s="3"/>
      <c r="O502" s="3"/>
      <c r="P502" s="3"/>
      <c r="Q502" s="3"/>
      <c r="R502" s="3"/>
    </row>
    <row r="503" ht="15.75" customHeight="1">
      <c r="A503" s="3"/>
      <c r="B503" s="3"/>
      <c r="C503" s="3"/>
      <c r="D503" s="3"/>
      <c r="E503" s="3"/>
      <c r="F503" s="3"/>
      <c r="G503" s="3"/>
      <c r="H503" s="3"/>
      <c r="I503" s="3"/>
      <c r="J503" s="3"/>
      <c r="K503" s="3"/>
      <c r="L503" s="3"/>
      <c r="M503" s="3"/>
      <c r="N503" s="3"/>
      <c r="O503" s="3"/>
      <c r="P503" s="3"/>
      <c r="Q503" s="3"/>
      <c r="R503" s="3"/>
    </row>
    <row r="504" ht="15.75" customHeight="1">
      <c r="A504" s="3"/>
      <c r="B504" s="3"/>
      <c r="C504" s="3"/>
      <c r="D504" s="3"/>
      <c r="E504" s="3"/>
      <c r="F504" s="3"/>
      <c r="G504" s="3"/>
      <c r="H504" s="3"/>
      <c r="I504" s="3"/>
      <c r="J504" s="3"/>
      <c r="K504" s="3"/>
      <c r="L504" s="3"/>
      <c r="M504" s="3"/>
      <c r="N504" s="3"/>
      <c r="O504" s="3"/>
      <c r="P504" s="3"/>
      <c r="Q504" s="3"/>
      <c r="R504" s="3"/>
    </row>
    <row r="505" ht="15.75" customHeight="1">
      <c r="A505" s="3"/>
      <c r="B505" s="3"/>
      <c r="C505" s="3"/>
      <c r="D505" s="3"/>
      <c r="E505" s="3"/>
      <c r="F505" s="3"/>
      <c r="G505" s="3"/>
      <c r="H505" s="3"/>
      <c r="I505" s="3"/>
      <c r="J505" s="3"/>
      <c r="K505" s="3"/>
      <c r="L505" s="3"/>
      <c r="M505" s="3"/>
      <c r="N505" s="3"/>
      <c r="O505" s="3"/>
      <c r="P505" s="3"/>
      <c r="Q505" s="3"/>
      <c r="R505" s="3"/>
    </row>
    <row r="506" ht="15.75" customHeight="1">
      <c r="A506" s="3"/>
      <c r="B506" s="3"/>
      <c r="C506" s="3"/>
      <c r="D506" s="3"/>
      <c r="E506" s="3"/>
      <c r="F506" s="3"/>
      <c r="G506" s="3"/>
      <c r="H506" s="3"/>
      <c r="I506" s="3"/>
      <c r="J506" s="3"/>
      <c r="K506" s="3"/>
      <c r="L506" s="3"/>
      <c r="M506" s="3"/>
      <c r="N506" s="3"/>
      <c r="O506" s="3"/>
      <c r="P506" s="3"/>
      <c r="Q506" s="3"/>
      <c r="R506" s="3"/>
    </row>
    <row r="507" ht="15.75" customHeight="1">
      <c r="A507" s="3"/>
      <c r="B507" s="3"/>
      <c r="C507" s="3"/>
      <c r="D507" s="3"/>
      <c r="E507" s="3"/>
      <c r="F507" s="3"/>
      <c r="G507" s="3"/>
      <c r="H507" s="3"/>
      <c r="I507" s="3"/>
      <c r="J507" s="3"/>
      <c r="K507" s="3"/>
      <c r="L507" s="3"/>
      <c r="M507" s="3"/>
      <c r="N507" s="3"/>
      <c r="O507" s="3"/>
      <c r="P507" s="3"/>
      <c r="Q507" s="3"/>
      <c r="R507" s="3"/>
    </row>
    <row r="508" ht="15.75" customHeight="1">
      <c r="A508" s="3"/>
      <c r="B508" s="3"/>
      <c r="C508" s="3"/>
      <c r="D508" s="3"/>
      <c r="E508" s="3"/>
      <c r="F508" s="3"/>
      <c r="G508" s="3"/>
      <c r="H508" s="3"/>
      <c r="I508" s="3"/>
      <c r="J508" s="3"/>
      <c r="K508" s="3"/>
      <c r="L508" s="3"/>
      <c r="M508" s="3"/>
      <c r="N508" s="3"/>
      <c r="O508" s="3"/>
      <c r="P508" s="3"/>
      <c r="Q508" s="3"/>
      <c r="R508" s="3"/>
    </row>
    <row r="509" ht="15.75" customHeight="1">
      <c r="A509" s="3"/>
      <c r="B509" s="3"/>
      <c r="C509" s="3"/>
      <c r="D509" s="3"/>
      <c r="E509" s="3"/>
      <c r="F509" s="3"/>
      <c r="G509" s="3"/>
      <c r="H509" s="3"/>
      <c r="I509" s="3"/>
      <c r="J509" s="3"/>
      <c r="K509" s="3"/>
      <c r="L509" s="3"/>
      <c r="M509" s="3"/>
      <c r="N509" s="3"/>
      <c r="O509" s="3"/>
      <c r="P509" s="3"/>
      <c r="Q509" s="3"/>
      <c r="R509" s="3"/>
    </row>
    <row r="510" ht="15.75" customHeight="1">
      <c r="A510" s="3"/>
      <c r="B510" s="3"/>
      <c r="C510" s="3"/>
      <c r="D510" s="3"/>
      <c r="E510" s="3"/>
      <c r="F510" s="3"/>
      <c r="G510" s="3"/>
      <c r="H510" s="3"/>
      <c r="I510" s="3"/>
      <c r="J510" s="3"/>
      <c r="K510" s="3"/>
      <c r="L510" s="3"/>
      <c r="M510" s="3"/>
      <c r="N510" s="3"/>
      <c r="O510" s="3"/>
      <c r="P510" s="3"/>
      <c r="Q510" s="3"/>
      <c r="R510" s="3"/>
    </row>
    <row r="511" ht="15.75" customHeight="1">
      <c r="A511" s="3"/>
      <c r="B511" s="3"/>
      <c r="C511" s="3"/>
      <c r="D511" s="3"/>
      <c r="E511" s="3"/>
      <c r="F511" s="3"/>
      <c r="G511" s="3"/>
      <c r="H511" s="3"/>
      <c r="I511" s="3"/>
      <c r="J511" s="3"/>
      <c r="K511" s="3"/>
      <c r="L511" s="3"/>
      <c r="M511" s="3"/>
      <c r="N511" s="3"/>
      <c r="O511" s="3"/>
      <c r="P511" s="3"/>
      <c r="Q511" s="3"/>
      <c r="R511" s="3"/>
    </row>
    <row r="512" ht="15.75" customHeight="1">
      <c r="A512" s="3"/>
      <c r="B512" s="3"/>
      <c r="C512" s="3"/>
      <c r="D512" s="3"/>
      <c r="E512" s="3"/>
      <c r="F512" s="3"/>
      <c r="G512" s="3"/>
      <c r="H512" s="3"/>
      <c r="I512" s="3"/>
      <c r="J512" s="3"/>
      <c r="K512" s="3"/>
      <c r="L512" s="3"/>
      <c r="M512" s="3"/>
      <c r="N512" s="3"/>
      <c r="O512" s="3"/>
      <c r="P512" s="3"/>
      <c r="Q512" s="3"/>
      <c r="R512" s="3"/>
    </row>
    <row r="513" ht="15.75" customHeight="1">
      <c r="A513" s="3"/>
      <c r="B513" s="3"/>
      <c r="C513" s="3"/>
      <c r="D513" s="3"/>
      <c r="E513" s="3"/>
      <c r="F513" s="3"/>
      <c r="G513" s="3"/>
      <c r="H513" s="3"/>
      <c r="I513" s="3"/>
      <c r="J513" s="3"/>
      <c r="K513" s="3"/>
      <c r="L513" s="3"/>
      <c r="M513" s="3"/>
      <c r="N513" s="3"/>
      <c r="O513" s="3"/>
      <c r="P513" s="3"/>
      <c r="Q513" s="3"/>
      <c r="R513" s="3"/>
    </row>
    <row r="514" ht="15.75" customHeight="1">
      <c r="A514" s="3"/>
      <c r="B514" s="3"/>
      <c r="C514" s="3"/>
      <c r="D514" s="3"/>
      <c r="E514" s="3"/>
      <c r="F514" s="3"/>
      <c r="G514" s="3"/>
      <c r="H514" s="3"/>
      <c r="I514" s="3"/>
      <c r="J514" s="3"/>
      <c r="K514" s="3"/>
      <c r="L514" s="3"/>
      <c r="M514" s="3"/>
      <c r="N514" s="3"/>
      <c r="O514" s="3"/>
      <c r="P514" s="3"/>
      <c r="Q514" s="3"/>
      <c r="R514" s="3"/>
    </row>
    <row r="515" ht="15.75" customHeight="1">
      <c r="A515" s="3"/>
      <c r="B515" s="3"/>
      <c r="C515" s="3"/>
      <c r="D515" s="3"/>
      <c r="E515" s="3"/>
      <c r="F515" s="3"/>
      <c r="G515" s="3"/>
      <c r="H515" s="3"/>
      <c r="I515" s="3"/>
      <c r="J515" s="3"/>
      <c r="K515" s="3"/>
      <c r="L515" s="3"/>
      <c r="M515" s="3"/>
      <c r="N515" s="3"/>
      <c r="O515" s="3"/>
      <c r="P515" s="3"/>
      <c r="Q515" s="3"/>
      <c r="R515" s="3"/>
    </row>
    <row r="516" ht="15.75" customHeight="1">
      <c r="A516" s="3"/>
      <c r="B516" s="3"/>
      <c r="C516" s="3"/>
      <c r="D516" s="3"/>
      <c r="E516" s="3"/>
      <c r="F516" s="3"/>
      <c r="G516" s="3"/>
      <c r="H516" s="3"/>
      <c r="I516" s="3"/>
      <c r="J516" s="3"/>
      <c r="K516" s="3"/>
      <c r="L516" s="3"/>
      <c r="M516" s="3"/>
      <c r="N516" s="3"/>
      <c r="O516" s="3"/>
      <c r="P516" s="3"/>
      <c r="Q516" s="3"/>
      <c r="R516" s="3"/>
    </row>
    <row r="517" ht="15.75" customHeight="1">
      <c r="A517" s="3"/>
      <c r="B517" s="3"/>
      <c r="C517" s="3"/>
      <c r="D517" s="3"/>
      <c r="E517" s="3"/>
      <c r="F517" s="3"/>
      <c r="G517" s="3"/>
      <c r="H517" s="3"/>
      <c r="I517" s="3"/>
      <c r="J517" s="3"/>
      <c r="K517" s="3"/>
      <c r="L517" s="3"/>
      <c r="M517" s="3"/>
      <c r="N517" s="3"/>
      <c r="O517" s="3"/>
      <c r="P517" s="3"/>
      <c r="Q517" s="3"/>
      <c r="R517" s="3"/>
    </row>
    <row r="518" ht="15.75" customHeight="1">
      <c r="A518" s="3"/>
      <c r="B518" s="3"/>
      <c r="C518" s="3"/>
      <c r="D518" s="3"/>
      <c r="E518" s="3"/>
      <c r="F518" s="3"/>
      <c r="G518" s="3"/>
      <c r="H518" s="3"/>
      <c r="I518" s="3"/>
      <c r="J518" s="3"/>
      <c r="K518" s="3"/>
      <c r="L518" s="3"/>
      <c r="M518" s="3"/>
      <c r="N518" s="3"/>
      <c r="O518" s="3"/>
      <c r="P518" s="3"/>
      <c r="Q518" s="3"/>
      <c r="R518" s="3"/>
    </row>
    <row r="519" ht="15.75" customHeight="1">
      <c r="A519" s="3"/>
      <c r="B519" s="3"/>
      <c r="C519" s="3"/>
      <c r="D519" s="3"/>
      <c r="E519" s="3"/>
      <c r="F519" s="3"/>
      <c r="G519" s="3"/>
      <c r="H519" s="3"/>
      <c r="I519" s="3"/>
      <c r="J519" s="3"/>
      <c r="K519" s="3"/>
      <c r="L519" s="3"/>
      <c r="M519" s="3"/>
      <c r="N519" s="3"/>
      <c r="O519" s="3"/>
      <c r="P519" s="3"/>
      <c r="Q519" s="3"/>
      <c r="R519" s="3"/>
    </row>
    <row r="520" ht="15.75" customHeight="1">
      <c r="A520" s="3"/>
      <c r="B520" s="3"/>
      <c r="C520" s="3"/>
      <c r="D520" s="3"/>
      <c r="E520" s="3"/>
      <c r="F520" s="3"/>
      <c r="G520" s="3"/>
      <c r="H520" s="3"/>
      <c r="I520" s="3"/>
      <c r="J520" s="3"/>
      <c r="K520" s="3"/>
      <c r="L520" s="3"/>
      <c r="M520" s="3"/>
      <c r="N520" s="3"/>
      <c r="O520" s="3"/>
      <c r="P520" s="3"/>
      <c r="Q520" s="3"/>
      <c r="R520" s="3"/>
    </row>
    <row r="521" ht="15.75" customHeight="1">
      <c r="A521" s="3"/>
      <c r="B521" s="3"/>
      <c r="C521" s="3"/>
      <c r="D521" s="3"/>
      <c r="E521" s="3"/>
      <c r="F521" s="3"/>
      <c r="G521" s="3"/>
      <c r="H521" s="3"/>
      <c r="I521" s="3"/>
      <c r="J521" s="3"/>
      <c r="K521" s="3"/>
      <c r="L521" s="3"/>
      <c r="M521" s="3"/>
      <c r="N521" s="3"/>
      <c r="O521" s="3"/>
      <c r="P521" s="3"/>
      <c r="Q521" s="3"/>
      <c r="R521" s="3"/>
    </row>
    <row r="522" ht="15.75" customHeight="1">
      <c r="A522" s="3"/>
      <c r="B522" s="3"/>
      <c r="C522" s="3"/>
      <c r="D522" s="3"/>
      <c r="E522" s="3"/>
      <c r="F522" s="3"/>
      <c r="G522" s="3"/>
      <c r="H522" s="3"/>
      <c r="I522" s="3"/>
      <c r="J522" s="3"/>
      <c r="K522" s="3"/>
      <c r="L522" s="3"/>
      <c r="M522" s="3"/>
      <c r="N522" s="3"/>
      <c r="O522" s="3"/>
      <c r="P522" s="3"/>
      <c r="Q522" s="3"/>
      <c r="R522" s="3"/>
    </row>
    <row r="523" ht="15.75" customHeight="1">
      <c r="A523" s="3"/>
      <c r="B523" s="3"/>
      <c r="C523" s="3"/>
      <c r="D523" s="3"/>
      <c r="E523" s="3"/>
      <c r="F523" s="3"/>
      <c r="G523" s="3"/>
      <c r="H523" s="3"/>
      <c r="I523" s="3"/>
      <c r="J523" s="3"/>
      <c r="K523" s="3"/>
      <c r="L523" s="3"/>
      <c r="M523" s="3"/>
      <c r="N523" s="3"/>
      <c r="O523" s="3"/>
      <c r="P523" s="3"/>
      <c r="Q523" s="3"/>
      <c r="R523" s="3"/>
    </row>
    <row r="524" ht="15.75" customHeight="1">
      <c r="A524" s="3"/>
      <c r="B524" s="3"/>
      <c r="C524" s="3"/>
      <c r="D524" s="3"/>
      <c r="E524" s="3"/>
      <c r="F524" s="3"/>
      <c r="G524" s="3"/>
      <c r="H524" s="3"/>
      <c r="I524" s="3"/>
      <c r="J524" s="3"/>
      <c r="K524" s="3"/>
      <c r="L524" s="3"/>
      <c r="M524" s="3"/>
      <c r="N524" s="3"/>
      <c r="O524" s="3"/>
      <c r="P524" s="3"/>
      <c r="Q524" s="3"/>
      <c r="R524" s="3"/>
    </row>
    <row r="525" ht="15.75" customHeight="1">
      <c r="A525" s="3"/>
      <c r="B525" s="3"/>
      <c r="C525" s="3"/>
      <c r="D525" s="3"/>
      <c r="E525" s="3"/>
      <c r="F525" s="3"/>
      <c r="G525" s="3"/>
      <c r="H525" s="3"/>
      <c r="I525" s="3"/>
      <c r="J525" s="3"/>
      <c r="K525" s="3"/>
      <c r="L525" s="3"/>
      <c r="M525" s="3"/>
      <c r="N525" s="3"/>
      <c r="O525" s="3"/>
      <c r="P525" s="3"/>
      <c r="Q525" s="3"/>
      <c r="R525" s="3"/>
    </row>
    <row r="526" ht="15.75" customHeight="1">
      <c r="A526" s="3"/>
      <c r="B526" s="3"/>
      <c r="C526" s="3"/>
      <c r="D526" s="3"/>
      <c r="E526" s="3"/>
      <c r="F526" s="3"/>
      <c r="G526" s="3"/>
      <c r="H526" s="3"/>
      <c r="I526" s="3"/>
      <c r="J526" s="3"/>
      <c r="K526" s="3"/>
      <c r="L526" s="3"/>
      <c r="M526" s="3"/>
      <c r="N526" s="3"/>
      <c r="O526" s="3"/>
      <c r="P526" s="3"/>
      <c r="Q526" s="3"/>
      <c r="R526" s="3"/>
    </row>
    <row r="527" ht="15.75" customHeight="1">
      <c r="A527" s="3"/>
      <c r="B527" s="3"/>
      <c r="C527" s="3"/>
      <c r="D527" s="3"/>
      <c r="E527" s="3"/>
      <c r="F527" s="3"/>
      <c r="G527" s="3"/>
      <c r="H527" s="3"/>
      <c r="I527" s="3"/>
      <c r="J527" s="3"/>
      <c r="K527" s="3"/>
      <c r="L527" s="3"/>
      <c r="M527" s="3"/>
      <c r="N527" s="3"/>
      <c r="O527" s="3"/>
      <c r="P527" s="3"/>
      <c r="Q527" s="3"/>
      <c r="R527" s="3"/>
    </row>
    <row r="528" ht="15.75" customHeight="1">
      <c r="A528" s="3"/>
      <c r="B528" s="3"/>
      <c r="C528" s="3"/>
      <c r="D528" s="3"/>
      <c r="E528" s="3"/>
      <c r="F528" s="3"/>
      <c r="G528" s="3"/>
      <c r="H528" s="3"/>
      <c r="I528" s="3"/>
      <c r="J528" s="3"/>
      <c r="K528" s="3"/>
      <c r="L528" s="3"/>
      <c r="M528" s="3"/>
      <c r="N528" s="3"/>
      <c r="O528" s="3"/>
      <c r="P528" s="3"/>
      <c r="Q528" s="3"/>
      <c r="R528" s="3"/>
    </row>
    <row r="529" ht="15.75" customHeight="1">
      <c r="A529" s="3"/>
      <c r="B529" s="3"/>
      <c r="C529" s="3"/>
      <c r="D529" s="3"/>
      <c r="E529" s="3"/>
      <c r="F529" s="3"/>
      <c r="G529" s="3"/>
      <c r="H529" s="3"/>
      <c r="I529" s="3"/>
      <c r="J529" s="3"/>
      <c r="K529" s="3"/>
      <c r="L529" s="3"/>
      <c r="M529" s="3"/>
      <c r="N529" s="3"/>
      <c r="O529" s="3"/>
      <c r="P529" s="3"/>
      <c r="Q529" s="3"/>
      <c r="R529" s="3"/>
    </row>
    <row r="530" ht="15.75" customHeight="1">
      <c r="A530" s="3"/>
      <c r="B530" s="3"/>
      <c r="C530" s="3"/>
      <c r="D530" s="3"/>
      <c r="E530" s="3"/>
      <c r="F530" s="3"/>
      <c r="G530" s="3"/>
      <c r="H530" s="3"/>
      <c r="I530" s="3"/>
      <c r="J530" s="3"/>
      <c r="K530" s="3"/>
      <c r="L530" s="3"/>
      <c r="M530" s="3"/>
      <c r="N530" s="3"/>
      <c r="O530" s="3"/>
      <c r="P530" s="3"/>
      <c r="Q530" s="3"/>
      <c r="R530" s="3"/>
    </row>
    <row r="531" ht="15.75" customHeight="1">
      <c r="A531" s="3"/>
      <c r="B531" s="3"/>
      <c r="C531" s="3"/>
      <c r="D531" s="3"/>
      <c r="E531" s="3"/>
      <c r="F531" s="3"/>
      <c r="G531" s="3"/>
      <c r="H531" s="3"/>
      <c r="I531" s="3"/>
      <c r="J531" s="3"/>
      <c r="K531" s="3"/>
      <c r="L531" s="3"/>
      <c r="M531" s="3"/>
      <c r="N531" s="3"/>
      <c r="O531" s="3"/>
      <c r="P531" s="3"/>
      <c r="Q531" s="3"/>
      <c r="R531" s="3"/>
    </row>
    <row r="532" ht="15.75" customHeight="1">
      <c r="A532" s="3"/>
      <c r="B532" s="3"/>
      <c r="C532" s="3"/>
      <c r="D532" s="3"/>
      <c r="E532" s="3"/>
      <c r="F532" s="3"/>
      <c r="G532" s="3"/>
      <c r="H532" s="3"/>
      <c r="I532" s="3"/>
      <c r="J532" s="3"/>
      <c r="K532" s="3"/>
      <c r="L532" s="3"/>
      <c r="M532" s="3"/>
      <c r="N532" s="3"/>
      <c r="O532" s="3"/>
      <c r="P532" s="3"/>
      <c r="Q532" s="3"/>
      <c r="R532" s="3"/>
    </row>
    <row r="533" ht="15.75" customHeight="1">
      <c r="A533" s="3"/>
      <c r="B533" s="3"/>
      <c r="C533" s="3"/>
      <c r="D533" s="3"/>
      <c r="E533" s="3"/>
      <c r="F533" s="3"/>
      <c r="G533" s="3"/>
      <c r="H533" s="3"/>
      <c r="I533" s="3"/>
      <c r="J533" s="3"/>
      <c r="K533" s="3"/>
      <c r="L533" s="3"/>
      <c r="M533" s="3"/>
      <c r="N533" s="3"/>
      <c r="O533" s="3"/>
      <c r="P533" s="3"/>
      <c r="Q533" s="3"/>
      <c r="R533" s="3"/>
    </row>
    <row r="534" ht="15.75" customHeight="1">
      <c r="A534" s="3"/>
      <c r="B534" s="3"/>
      <c r="C534" s="3"/>
      <c r="D534" s="3"/>
      <c r="E534" s="3"/>
      <c r="F534" s="3"/>
      <c r="G534" s="3"/>
      <c r="H534" s="3"/>
      <c r="I534" s="3"/>
      <c r="J534" s="3"/>
      <c r="K534" s="3"/>
      <c r="L534" s="3"/>
      <c r="M534" s="3"/>
      <c r="N534" s="3"/>
      <c r="O534" s="3"/>
      <c r="P534" s="3"/>
      <c r="Q534" s="3"/>
      <c r="R534" s="3"/>
    </row>
    <row r="535" ht="15.75" customHeight="1">
      <c r="A535" s="3"/>
      <c r="B535" s="3"/>
      <c r="C535" s="3"/>
      <c r="D535" s="3"/>
      <c r="E535" s="3"/>
      <c r="F535" s="3"/>
      <c r="G535" s="3"/>
      <c r="H535" s="3"/>
      <c r="I535" s="3"/>
      <c r="J535" s="3"/>
      <c r="K535" s="3"/>
      <c r="L535" s="3"/>
      <c r="M535" s="3"/>
      <c r="N535" s="3"/>
      <c r="O535" s="3"/>
      <c r="P535" s="3"/>
      <c r="Q535" s="3"/>
      <c r="R535" s="3"/>
    </row>
    <row r="536" ht="15.75" customHeight="1">
      <c r="A536" s="3"/>
      <c r="B536" s="3"/>
      <c r="C536" s="3"/>
      <c r="D536" s="3"/>
      <c r="E536" s="3"/>
      <c r="F536" s="3"/>
      <c r="G536" s="3"/>
      <c r="H536" s="3"/>
      <c r="I536" s="3"/>
      <c r="J536" s="3"/>
      <c r="K536" s="3"/>
      <c r="L536" s="3"/>
      <c r="M536" s="3"/>
      <c r="N536" s="3"/>
      <c r="O536" s="3"/>
      <c r="P536" s="3"/>
      <c r="Q536" s="3"/>
      <c r="R536" s="3"/>
    </row>
    <row r="537" ht="15.75" customHeight="1">
      <c r="A537" s="3"/>
      <c r="B537" s="3"/>
      <c r="C537" s="3"/>
      <c r="D537" s="3"/>
      <c r="E537" s="3"/>
      <c r="F537" s="3"/>
      <c r="G537" s="3"/>
      <c r="H537" s="3"/>
      <c r="I537" s="3"/>
      <c r="J537" s="3"/>
      <c r="K537" s="3"/>
      <c r="L537" s="3"/>
      <c r="M537" s="3"/>
      <c r="N537" s="3"/>
      <c r="O537" s="3"/>
      <c r="P537" s="3"/>
      <c r="Q537" s="3"/>
      <c r="R537" s="3"/>
    </row>
    <row r="538" ht="15.75" customHeight="1">
      <c r="A538" s="3"/>
      <c r="B538" s="3"/>
      <c r="C538" s="3"/>
      <c r="D538" s="3"/>
      <c r="E538" s="3"/>
      <c r="F538" s="3"/>
      <c r="G538" s="3"/>
      <c r="H538" s="3"/>
      <c r="I538" s="3"/>
      <c r="J538" s="3"/>
      <c r="K538" s="3"/>
      <c r="L538" s="3"/>
      <c r="M538" s="3"/>
      <c r="N538" s="3"/>
      <c r="O538" s="3"/>
      <c r="P538" s="3"/>
      <c r="Q538" s="3"/>
      <c r="R538" s="3"/>
    </row>
    <row r="539" ht="15.75" customHeight="1">
      <c r="A539" s="3"/>
      <c r="B539" s="3"/>
      <c r="C539" s="3"/>
      <c r="D539" s="3"/>
      <c r="E539" s="3"/>
      <c r="F539" s="3"/>
      <c r="G539" s="3"/>
      <c r="H539" s="3"/>
      <c r="I539" s="3"/>
      <c r="J539" s="3"/>
      <c r="K539" s="3"/>
      <c r="L539" s="3"/>
      <c r="M539" s="3"/>
      <c r="N539" s="3"/>
      <c r="O539" s="3"/>
      <c r="P539" s="3"/>
      <c r="Q539" s="3"/>
      <c r="R539" s="3"/>
    </row>
    <row r="540" ht="15.75" customHeight="1">
      <c r="A540" s="3"/>
      <c r="B540" s="3"/>
      <c r="C540" s="3"/>
      <c r="D540" s="3"/>
      <c r="E540" s="3"/>
      <c r="F540" s="3"/>
      <c r="G540" s="3"/>
      <c r="H540" s="3"/>
      <c r="I540" s="3"/>
      <c r="J540" s="3"/>
      <c r="K540" s="3"/>
      <c r="L540" s="3"/>
      <c r="M540" s="3"/>
      <c r="N540" s="3"/>
      <c r="O540" s="3"/>
      <c r="P540" s="3"/>
      <c r="Q540" s="3"/>
      <c r="R540" s="3"/>
    </row>
    <row r="541" ht="15.75" customHeight="1">
      <c r="A541" s="3"/>
      <c r="B541" s="3"/>
      <c r="C541" s="3"/>
      <c r="D541" s="3"/>
      <c r="E541" s="3"/>
      <c r="F541" s="3"/>
      <c r="G541" s="3"/>
      <c r="H541" s="3"/>
      <c r="I541" s="3"/>
      <c r="J541" s="3"/>
      <c r="K541" s="3"/>
      <c r="L541" s="3"/>
      <c r="M541" s="3"/>
      <c r="N541" s="3"/>
      <c r="O541" s="3"/>
      <c r="P541" s="3"/>
      <c r="Q541" s="3"/>
      <c r="R541" s="3"/>
    </row>
    <row r="542" ht="15.75" customHeight="1">
      <c r="A542" s="3"/>
      <c r="B542" s="3"/>
      <c r="C542" s="3"/>
      <c r="D542" s="3"/>
      <c r="E542" s="3"/>
      <c r="F542" s="3"/>
      <c r="G542" s="3"/>
      <c r="H542" s="3"/>
      <c r="I542" s="3"/>
      <c r="J542" s="3"/>
      <c r="K542" s="3"/>
      <c r="L542" s="3"/>
      <c r="M542" s="3"/>
      <c r="N542" s="3"/>
      <c r="O542" s="3"/>
      <c r="P542" s="3"/>
      <c r="Q542" s="3"/>
      <c r="R542" s="3"/>
    </row>
    <row r="543" ht="15.75" customHeight="1">
      <c r="A543" s="3"/>
      <c r="B543" s="3"/>
      <c r="C543" s="3"/>
      <c r="D543" s="3"/>
      <c r="E543" s="3"/>
      <c r="F543" s="3"/>
      <c r="G543" s="3"/>
      <c r="H543" s="3"/>
      <c r="I543" s="3"/>
      <c r="J543" s="3"/>
      <c r="K543" s="3"/>
      <c r="L543" s="3"/>
      <c r="M543" s="3"/>
      <c r="N543" s="3"/>
      <c r="O543" s="3"/>
      <c r="P543" s="3"/>
      <c r="Q543" s="3"/>
      <c r="R543" s="3"/>
    </row>
    <row r="544" ht="15.75" customHeight="1">
      <c r="A544" s="3"/>
      <c r="B544" s="3"/>
      <c r="C544" s="3"/>
      <c r="D544" s="3"/>
      <c r="E544" s="3"/>
      <c r="F544" s="3"/>
      <c r="G544" s="3"/>
      <c r="H544" s="3"/>
      <c r="I544" s="3"/>
      <c r="J544" s="3"/>
      <c r="K544" s="3"/>
      <c r="L544" s="3"/>
      <c r="M544" s="3"/>
      <c r="N544" s="3"/>
      <c r="O544" s="3"/>
      <c r="P544" s="3"/>
      <c r="Q544" s="3"/>
      <c r="R544" s="3"/>
    </row>
    <row r="545" ht="15.75" customHeight="1">
      <c r="A545" s="3"/>
      <c r="B545" s="3"/>
      <c r="C545" s="3"/>
      <c r="D545" s="3"/>
      <c r="E545" s="3"/>
      <c r="F545" s="3"/>
      <c r="G545" s="3"/>
      <c r="H545" s="3"/>
      <c r="I545" s="3"/>
      <c r="J545" s="3"/>
      <c r="K545" s="3"/>
      <c r="L545" s="3"/>
      <c r="M545" s="3"/>
      <c r="N545" s="3"/>
      <c r="O545" s="3"/>
      <c r="P545" s="3"/>
      <c r="Q545" s="3"/>
      <c r="R545" s="3"/>
    </row>
    <row r="546" ht="15.75" customHeight="1">
      <c r="A546" s="3"/>
      <c r="B546" s="3"/>
      <c r="C546" s="3"/>
      <c r="D546" s="3"/>
      <c r="E546" s="3"/>
      <c r="F546" s="3"/>
      <c r="G546" s="3"/>
      <c r="H546" s="3"/>
      <c r="I546" s="3"/>
      <c r="J546" s="3"/>
      <c r="K546" s="3"/>
      <c r="L546" s="3"/>
      <c r="M546" s="3"/>
      <c r="N546" s="3"/>
      <c r="O546" s="3"/>
      <c r="P546" s="3"/>
      <c r="Q546" s="3"/>
      <c r="R546" s="3"/>
    </row>
    <row r="547" ht="15.75" customHeight="1">
      <c r="A547" s="3"/>
      <c r="B547" s="3"/>
      <c r="C547" s="3"/>
      <c r="D547" s="3"/>
      <c r="E547" s="3"/>
      <c r="F547" s="3"/>
      <c r="G547" s="3"/>
      <c r="H547" s="3"/>
      <c r="I547" s="3"/>
      <c r="J547" s="3"/>
      <c r="K547" s="3"/>
      <c r="L547" s="3"/>
      <c r="M547" s="3"/>
      <c r="N547" s="3"/>
      <c r="O547" s="3"/>
      <c r="P547" s="3"/>
      <c r="Q547" s="3"/>
      <c r="R547" s="3"/>
    </row>
    <row r="548" ht="15.75" customHeight="1">
      <c r="A548" s="3"/>
      <c r="B548" s="3"/>
      <c r="C548" s="3"/>
      <c r="D548" s="3"/>
      <c r="E548" s="3"/>
      <c r="F548" s="3"/>
      <c r="G548" s="3"/>
      <c r="H548" s="3"/>
      <c r="I548" s="3"/>
      <c r="J548" s="3"/>
      <c r="K548" s="3"/>
      <c r="L548" s="3"/>
      <c r="M548" s="3"/>
      <c r="N548" s="3"/>
      <c r="O548" s="3"/>
      <c r="P548" s="3"/>
      <c r="Q548" s="3"/>
      <c r="R548" s="3"/>
    </row>
    <row r="549" ht="15.75" customHeight="1">
      <c r="A549" s="3"/>
      <c r="B549" s="3"/>
      <c r="C549" s="3"/>
      <c r="D549" s="3"/>
      <c r="E549" s="3"/>
      <c r="F549" s="3"/>
      <c r="G549" s="3"/>
      <c r="H549" s="3"/>
      <c r="I549" s="3"/>
      <c r="J549" s="3"/>
      <c r="K549" s="3"/>
      <c r="L549" s="3"/>
      <c r="M549" s="3"/>
      <c r="N549" s="3"/>
      <c r="O549" s="3"/>
      <c r="P549" s="3"/>
      <c r="Q549" s="3"/>
      <c r="R549" s="3"/>
    </row>
    <row r="550" ht="15.75" customHeight="1">
      <c r="A550" s="3"/>
      <c r="B550" s="3"/>
      <c r="C550" s="3"/>
      <c r="D550" s="3"/>
      <c r="E550" s="3"/>
      <c r="F550" s="3"/>
      <c r="G550" s="3"/>
      <c r="H550" s="3"/>
      <c r="I550" s="3"/>
      <c r="J550" s="3"/>
      <c r="K550" s="3"/>
      <c r="L550" s="3"/>
      <c r="M550" s="3"/>
      <c r="N550" s="3"/>
      <c r="O550" s="3"/>
      <c r="P550" s="3"/>
      <c r="Q550" s="3"/>
      <c r="R550" s="3"/>
    </row>
    <row r="551" ht="15.75" customHeight="1">
      <c r="A551" s="3"/>
      <c r="B551" s="3"/>
      <c r="C551" s="3"/>
      <c r="D551" s="3"/>
      <c r="E551" s="3"/>
      <c r="F551" s="3"/>
      <c r="G551" s="3"/>
      <c r="H551" s="3"/>
      <c r="I551" s="3"/>
      <c r="J551" s="3"/>
      <c r="K551" s="3"/>
      <c r="L551" s="3"/>
      <c r="M551" s="3"/>
      <c r="N551" s="3"/>
      <c r="O551" s="3"/>
      <c r="P551" s="3"/>
      <c r="Q551" s="3"/>
      <c r="R551" s="3"/>
    </row>
    <row r="552" ht="15.75" customHeight="1">
      <c r="A552" s="3"/>
      <c r="B552" s="3"/>
      <c r="C552" s="3"/>
      <c r="D552" s="3"/>
      <c r="E552" s="3"/>
      <c r="F552" s="3"/>
      <c r="G552" s="3"/>
      <c r="H552" s="3"/>
      <c r="I552" s="3"/>
      <c r="J552" s="3"/>
      <c r="K552" s="3"/>
      <c r="L552" s="3"/>
      <c r="M552" s="3"/>
      <c r="N552" s="3"/>
      <c r="O552" s="3"/>
      <c r="P552" s="3"/>
      <c r="Q552" s="3"/>
      <c r="R552" s="3"/>
    </row>
    <row r="553" ht="15.75" customHeight="1">
      <c r="A553" s="3"/>
      <c r="B553" s="3"/>
      <c r="C553" s="3"/>
      <c r="D553" s="3"/>
      <c r="E553" s="3"/>
      <c r="F553" s="3"/>
      <c r="G553" s="3"/>
      <c r="H553" s="3"/>
      <c r="I553" s="3"/>
      <c r="J553" s="3"/>
      <c r="K553" s="3"/>
      <c r="L553" s="3"/>
      <c r="M553" s="3"/>
      <c r="N553" s="3"/>
      <c r="O553" s="3"/>
      <c r="P553" s="3"/>
      <c r="Q553" s="3"/>
      <c r="R553" s="3"/>
    </row>
    <row r="554" ht="15.75" customHeight="1">
      <c r="A554" s="3"/>
      <c r="B554" s="3"/>
      <c r="C554" s="3"/>
      <c r="D554" s="3"/>
      <c r="E554" s="3"/>
      <c r="F554" s="3"/>
      <c r="G554" s="3"/>
      <c r="H554" s="3"/>
      <c r="I554" s="3"/>
      <c r="J554" s="3"/>
      <c r="K554" s="3"/>
      <c r="L554" s="3"/>
      <c r="M554" s="3"/>
      <c r="N554" s="3"/>
      <c r="O554" s="3"/>
      <c r="P554" s="3"/>
      <c r="Q554" s="3"/>
      <c r="R554" s="3"/>
    </row>
    <row r="555" ht="15.75" customHeight="1">
      <c r="A555" s="3"/>
      <c r="B555" s="3"/>
      <c r="C555" s="3"/>
      <c r="D555" s="3"/>
      <c r="E555" s="3"/>
      <c r="F555" s="3"/>
      <c r="G555" s="3"/>
      <c r="H555" s="3"/>
      <c r="I555" s="3"/>
      <c r="J555" s="3"/>
      <c r="K555" s="3"/>
      <c r="L555" s="3"/>
      <c r="M555" s="3"/>
      <c r="N555" s="3"/>
      <c r="O555" s="3"/>
      <c r="P555" s="3"/>
      <c r="Q555" s="3"/>
      <c r="R555" s="3"/>
    </row>
    <row r="556" ht="15.75" customHeight="1">
      <c r="A556" s="3"/>
      <c r="B556" s="3"/>
      <c r="C556" s="3"/>
      <c r="D556" s="3"/>
      <c r="E556" s="3"/>
      <c r="F556" s="3"/>
      <c r="G556" s="3"/>
      <c r="H556" s="3"/>
      <c r="I556" s="3"/>
      <c r="J556" s="3"/>
      <c r="K556" s="3"/>
      <c r="L556" s="3"/>
      <c r="M556" s="3"/>
      <c r="N556" s="3"/>
      <c r="O556" s="3"/>
      <c r="P556" s="3"/>
      <c r="Q556" s="3"/>
      <c r="R556" s="3"/>
    </row>
    <row r="557" ht="15.75" customHeight="1">
      <c r="A557" s="3"/>
      <c r="B557" s="3"/>
      <c r="C557" s="3"/>
      <c r="D557" s="3"/>
      <c r="E557" s="3"/>
      <c r="F557" s="3"/>
      <c r="G557" s="3"/>
      <c r="H557" s="3"/>
      <c r="I557" s="3"/>
      <c r="J557" s="3"/>
      <c r="K557" s="3"/>
      <c r="L557" s="3"/>
      <c r="M557" s="3"/>
      <c r="N557" s="3"/>
      <c r="O557" s="3"/>
      <c r="P557" s="3"/>
      <c r="Q557" s="3"/>
      <c r="R557" s="3"/>
    </row>
    <row r="558" ht="15.75" customHeight="1">
      <c r="A558" s="3"/>
      <c r="B558" s="3"/>
      <c r="C558" s="3"/>
      <c r="D558" s="3"/>
      <c r="E558" s="3"/>
      <c r="F558" s="3"/>
      <c r="G558" s="3"/>
      <c r="H558" s="3"/>
      <c r="I558" s="3"/>
      <c r="J558" s="3"/>
      <c r="K558" s="3"/>
      <c r="L558" s="3"/>
      <c r="M558" s="3"/>
      <c r="N558" s="3"/>
      <c r="O558" s="3"/>
      <c r="P558" s="3"/>
      <c r="Q558" s="3"/>
      <c r="R558" s="3"/>
    </row>
    <row r="559" ht="15.75" customHeight="1">
      <c r="A559" s="3"/>
      <c r="B559" s="3"/>
      <c r="C559" s="3"/>
      <c r="D559" s="3"/>
      <c r="E559" s="3"/>
      <c r="F559" s="3"/>
      <c r="G559" s="3"/>
      <c r="H559" s="3"/>
      <c r="I559" s="3"/>
      <c r="J559" s="3"/>
      <c r="K559" s="3"/>
      <c r="L559" s="3"/>
      <c r="M559" s="3"/>
      <c r="N559" s="3"/>
      <c r="O559" s="3"/>
      <c r="P559" s="3"/>
      <c r="Q559" s="3"/>
      <c r="R559" s="3"/>
    </row>
    <row r="560" ht="15.75" customHeight="1">
      <c r="A560" s="3"/>
      <c r="B560" s="3"/>
      <c r="C560" s="3"/>
      <c r="D560" s="3"/>
      <c r="E560" s="3"/>
      <c r="F560" s="3"/>
      <c r="G560" s="3"/>
      <c r="H560" s="3"/>
      <c r="I560" s="3"/>
      <c r="J560" s="3"/>
      <c r="K560" s="3"/>
      <c r="L560" s="3"/>
      <c r="M560" s="3"/>
      <c r="N560" s="3"/>
      <c r="O560" s="3"/>
      <c r="P560" s="3"/>
      <c r="Q560" s="3"/>
      <c r="R560" s="3"/>
    </row>
    <row r="561" ht="15.75" customHeight="1">
      <c r="A561" s="3"/>
      <c r="B561" s="3"/>
      <c r="C561" s="3"/>
      <c r="D561" s="3"/>
      <c r="E561" s="3"/>
      <c r="F561" s="3"/>
      <c r="G561" s="3"/>
      <c r="H561" s="3"/>
      <c r="I561" s="3"/>
      <c r="J561" s="3"/>
      <c r="K561" s="3"/>
      <c r="L561" s="3"/>
      <c r="M561" s="3"/>
      <c r="N561" s="3"/>
      <c r="O561" s="3"/>
      <c r="P561" s="3"/>
      <c r="Q561" s="3"/>
      <c r="R561" s="3"/>
    </row>
    <row r="562" ht="15.75" customHeight="1">
      <c r="A562" s="3"/>
      <c r="B562" s="3"/>
      <c r="C562" s="3"/>
      <c r="D562" s="3"/>
      <c r="E562" s="3"/>
      <c r="F562" s="3"/>
      <c r="G562" s="3"/>
      <c r="H562" s="3"/>
      <c r="I562" s="3"/>
      <c r="J562" s="3"/>
      <c r="K562" s="3"/>
      <c r="L562" s="3"/>
      <c r="M562" s="3"/>
      <c r="N562" s="3"/>
      <c r="O562" s="3"/>
      <c r="P562" s="3"/>
      <c r="Q562" s="3"/>
      <c r="R562" s="3"/>
    </row>
    <row r="563" ht="15.75" customHeight="1">
      <c r="A563" s="3"/>
      <c r="B563" s="3"/>
      <c r="C563" s="3"/>
      <c r="D563" s="3"/>
      <c r="E563" s="3"/>
      <c r="F563" s="3"/>
      <c r="G563" s="3"/>
      <c r="H563" s="3"/>
      <c r="I563" s="3"/>
      <c r="J563" s="3"/>
      <c r="K563" s="3"/>
      <c r="L563" s="3"/>
      <c r="M563" s="3"/>
      <c r="N563" s="3"/>
      <c r="O563" s="3"/>
      <c r="P563" s="3"/>
      <c r="Q563" s="3"/>
      <c r="R563" s="3"/>
    </row>
    <row r="564" ht="15.75" customHeight="1">
      <c r="A564" s="3"/>
      <c r="B564" s="3"/>
      <c r="C564" s="3"/>
      <c r="D564" s="3"/>
      <c r="E564" s="3"/>
      <c r="F564" s="3"/>
      <c r="G564" s="3"/>
      <c r="H564" s="3"/>
      <c r="I564" s="3"/>
      <c r="J564" s="3"/>
      <c r="K564" s="3"/>
      <c r="L564" s="3"/>
      <c r="M564" s="3"/>
      <c r="N564" s="3"/>
      <c r="O564" s="3"/>
      <c r="P564" s="3"/>
      <c r="Q564" s="3"/>
      <c r="R564" s="3"/>
    </row>
    <row r="565" ht="15.75" customHeight="1">
      <c r="A565" s="3"/>
      <c r="B565" s="3"/>
      <c r="C565" s="3"/>
      <c r="D565" s="3"/>
      <c r="E565" s="3"/>
      <c r="F565" s="3"/>
      <c r="G565" s="3"/>
      <c r="H565" s="3"/>
      <c r="I565" s="3"/>
      <c r="J565" s="3"/>
      <c r="K565" s="3"/>
      <c r="L565" s="3"/>
      <c r="M565" s="3"/>
      <c r="N565" s="3"/>
      <c r="O565" s="3"/>
      <c r="P565" s="3"/>
      <c r="Q565" s="3"/>
      <c r="R565" s="3"/>
    </row>
    <row r="566" ht="15.75" customHeight="1">
      <c r="A566" s="3"/>
      <c r="B566" s="3"/>
      <c r="C566" s="3"/>
      <c r="D566" s="3"/>
      <c r="E566" s="3"/>
      <c r="F566" s="3"/>
      <c r="G566" s="3"/>
      <c r="H566" s="3"/>
      <c r="I566" s="3"/>
      <c r="J566" s="3"/>
      <c r="K566" s="3"/>
      <c r="L566" s="3"/>
      <c r="M566" s="3"/>
      <c r="N566" s="3"/>
      <c r="O566" s="3"/>
      <c r="P566" s="3"/>
      <c r="Q566" s="3"/>
      <c r="R566" s="3"/>
    </row>
    <row r="567" ht="15.75" customHeight="1">
      <c r="A567" s="3"/>
      <c r="B567" s="3"/>
      <c r="C567" s="3"/>
      <c r="D567" s="3"/>
      <c r="E567" s="3"/>
      <c r="F567" s="3"/>
      <c r="G567" s="3"/>
      <c r="H567" s="3"/>
      <c r="I567" s="3"/>
      <c r="J567" s="3"/>
      <c r="K567" s="3"/>
      <c r="L567" s="3"/>
      <c r="M567" s="3"/>
      <c r="N567" s="3"/>
      <c r="O567" s="3"/>
      <c r="P567" s="3"/>
      <c r="Q567" s="3"/>
      <c r="R567" s="3"/>
    </row>
    <row r="568" ht="15.75" customHeight="1">
      <c r="A568" s="3"/>
      <c r="B568" s="3"/>
      <c r="C568" s="3"/>
      <c r="D568" s="3"/>
      <c r="E568" s="3"/>
      <c r="F568" s="3"/>
      <c r="G568" s="3"/>
      <c r="H568" s="3"/>
      <c r="I568" s="3"/>
      <c r="J568" s="3"/>
      <c r="K568" s="3"/>
      <c r="L568" s="3"/>
      <c r="M568" s="3"/>
      <c r="N568" s="3"/>
      <c r="O568" s="3"/>
      <c r="P568" s="3"/>
      <c r="Q568" s="3"/>
      <c r="R568" s="3"/>
    </row>
    <row r="569" ht="15.75" customHeight="1">
      <c r="A569" s="3"/>
      <c r="B569" s="3"/>
      <c r="C569" s="3"/>
      <c r="D569" s="3"/>
      <c r="E569" s="3"/>
      <c r="F569" s="3"/>
      <c r="G569" s="3"/>
      <c r="H569" s="3"/>
      <c r="I569" s="3"/>
      <c r="J569" s="3"/>
      <c r="K569" s="3"/>
      <c r="L569" s="3"/>
      <c r="M569" s="3"/>
      <c r="N569" s="3"/>
      <c r="O569" s="3"/>
      <c r="P569" s="3"/>
      <c r="Q569" s="3"/>
      <c r="R569" s="3"/>
    </row>
    <row r="570" ht="15.75" customHeight="1">
      <c r="A570" s="3"/>
      <c r="B570" s="3"/>
      <c r="C570" s="3"/>
      <c r="D570" s="3"/>
      <c r="E570" s="3"/>
      <c r="F570" s="3"/>
      <c r="G570" s="3"/>
      <c r="H570" s="3"/>
      <c r="I570" s="3"/>
      <c r="J570" s="3"/>
      <c r="K570" s="3"/>
      <c r="L570" s="3"/>
      <c r="M570" s="3"/>
      <c r="N570" s="3"/>
      <c r="O570" s="3"/>
      <c r="P570" s="3"/>
      <c r="Q570" s="3"/>
      <c r="R570" s="3"/>
    </row>
    <row r="571" ht="15.75" customHeight="1">
      <c r="A571" s="3"/>
      <c r="B571" s="3"/>
      <c r="C571" s="3"/>
      <c r="D571" s="3"/>
      <c r="E571" s="3"/>
      <c r="F571" s="3"/>
      <c r="G571" s="3"/>
      <c r="H571" s="3"/>
      <c r="I571" s="3"/>
      <c r="J571" s="3"/>
      <c r="K571" s="3"/>
      <c r="L571" s="3"/>
      <c r="M571" s="3"/>
      <c r="N571" s="3"/>
      <c r="O571" s="3"/>
      <c r="P571" s="3"/>
      <c r="Q571" s="3"/>
      <c r="R571" s="3"/>
    </row>
    <row r="572" ht="15.75" customHeight="1">
      <c r="A572" s="3"/>
      <c r="B572" s="3"/>
      <c r="C572" s="3"/>
      <c r="D572" s="3"/>
      <c r="E572" s="3"/>
      <c r="F572" s="3"/>
      <c r="G572" s="3"/>
      <c r="H572" s="3"/>
      <c r="I572" s="3"/>
      <c r="J572" s="3"/>
      <c r="K572" s="3"/>
      <c r="L572" s="3"/>
      <c r="M572" s="3"/>
      <c r="N572" s="3"/>
      <c r="O572" s="3"/>
      <c r="P572" s="3"/>
      <c r="Q572" s="3"/>
      <c r="R572" s="3"/>
    </row>
    <row r="573" ht="15.75" customHeight="1">
      <c r="A573" s="3"/>
      <c r="B573" s="3"/>
      <c r="C573" s="3"/>
      <c r="D573" s="3"/>
      <c r="E573" s="3"/>
      <c r="F573" s="3"/>
      <c r="G573" s="3"/>
      <c r="H573" s="3"/>
      <c r="I573" s="3"/>
      <c r="J573" s="3"/>
      <c r="K573" s="3"/>
      <c r="L573" s="3"/>
      <c r="M573" s="3"/>
      <c r="N573" s="3"/>
      <c r="O573" s="3"/>
      <c r="P573" s="3"/>
      <c r="Q573" s="3"/>
      <c r="R573" s="3"/>
    </row>
    <row r="574" ht="15.75" customHeight="1">
      <c r="A574" s="3"/>
      <c r="B574" s="3"/>
      <c r="C574" s="3"/>
      <c r="D574" s="3"/>
      <c r="E574" s="3"/>
      <c r="F574" s="3"/>
      <c r="G574" s="3"/>
      <c r="H574" s="3"/>
      <c r="I574" s="3"/>
      <c r="J574" s="3"/>
      <c r="K574" s="3"/>
      <c r="L574" s="3"/>
      <c r="M574" s="3"/>
      <c r="N574" s="3"/>
      <c r="O574" s="3"/>
      <c r="P574" s="3"/>
      <c r="Q574" s="3"/>
      <c r="R574" s="3"/>
    </row>
    <row r="575" ht="15.75" customHeight="1">
      <c r="A575" s="3"/>
      <c r="B575" s="3"/>
      <c r="C575" s="3"/>
      <c r="D575" s="3"/>
      <c r="E575" s="3"/>
      <c r="F575" s="3"/>
      <c r="G575" s="3"/>
      <c r="H575" s="3"/>
      <c r="I575" s="3"/>
      <c r="J575" s="3"/>
      <c r="K575" s="3"/>
      <c r="L575" s="3"/>
      <c r="M575" s="3"/>
      <c r="N575" s="3"/>
      <c r="O575" s="3"/>
      <c r="P575" s="3"/>
      <c r="Q575" s="3"/>
      <c r="R575" s="3"/>
    </row>
    <row r="576" ht="15.75" customHeight="1">
      <c r="A576" s="3"/>
      <c r="B576" s="3"/>
      <c r="C576" s="3"/>
      <c r="D576" s="3"/>
      <c r="E576" s="3"/>
      <c r="F576" s="3"/>
      <c r="G576" s="3"/>
      <c r="H576" s="3"/>
      <c r="I576" s="3"/>
      <c r="J576" s="3"/>
      <c r="K576" s="3"/>
      <c r="L576" s="3"/>
      <c r="M576" s="3"/>
      <c r="N576" s="3"/>
      <c r="O576" s="3"/>
      <c r="P576" s="3"/>
      <c r="Q576" s="3"/>
      <c r="R576" s="3"/>
    </row>
    <row r="577" ht="15.75" customHeight="1">
      <c r="A577" s="3"/>
      <c r="B577" s="3"/>
      <c r="C577" s="3"/>
      <c r="D577" s="3"/>
      <c r="E577" s="3"/>
      <c r="F577" s="3"/>
      <c r="G577" s="3"/>
      <c r="H577" s="3"/>
      <c r="I577" s="3"/>
      <c r="J577" s="3"/>
      <c r="K577" s="3"/>
      <c r="L577" s="3"/>
      <c r="M577" s="3"/>
      <c r="N577" s="3"/>
      <c r="O577" s="3"/>
      <c r="P577" s="3"/>
      <c r="Q577" s="3"/>
      <c r="R577" s="3"/>
    </row>
    <row r="578" ht="15.75" customHeight="1">
      <c r="A578" s="3"/>
      <c r="B578" s="3"/>
      <c r="C578" s="3"/>
      <c r="D578" s="3"/>
      <c r="E578" s="3"/>
      <c r="F578" s="3"/>
      <c r="G578" s="3"/>
      <c r="H578" s="3"/>
      <c r="I578" s="3"/>
      <c r="J578" s="3"/>
      <c r="K578" s="3"/>
      <c r="L578" s="3"/>
      <c r="M578" s="3"/>
      <c r="N578" s="3"/>
      <c r="O578" s="3"/>
      <c r="P578" s="3"/>
      <c r="Q578" s="3"/>
      <c r="R578" s="3"/>
    </row>
    <row r="579" ht="15.75" customHeight="1">
      <c r="A579" s="3"/>
      <c r="B579" s="3"/>
      <c r="C579" s="3"/>
      <c r="D579" s="3"/>
      <c r="E579" s="3"/>
      <c r="F579" s="3"/>
      <c r="G579" s="3"/>
      <c r="H579" s="3"/>
      <c r="I579" s="3"/>
      <c r="J579" s="3"/>
      <c r="K579" s="3"/>
      <c r="L579" s="3"/>
      <c r="M579" s="3"/>
      <c r="N579" s="3"/>
      <c r="O579" s="3"/>
      <c r="P579" s="3"/>
      <c r="Q579" s="3"/>
      <c r="R579" s="3"/>
    </row>
    <row r="580" ht="15.75" customHeight="1">
      <c r="A580" s="3"/>
      <c r="B580" s="3"/>
      <c r="C580" s="3"/>
      <c r="D580" s="3"/>
      <c r="E580" s="3"/>
      <c r="F580" s="3"/>
      <c r="G580" s="3"/>
      <c r="H580" s="3"/>
      <c r="I580" s="3"/>
      <c r="J580" s="3"/>
      <c r="K580" s="3"/>
      <c r="L580" s="3"/>
      <c r="M580" s="3"/>
      <c r="N580" s="3"/>
      <c r="O580" s="3"/>
      <c r="P580" s="3"/>
      <c r="Q580" s="3"/>
      <c r="R580" s="3"/>
    </row>
    <row r="581" ht="15.75" customHeight="1">
      <c r="A581" s="3"/>
      <c r="B581" s="3"/>
      <c r="C581" s="3"/>
      <c r="D581" s="3"/>
      <c r="E581" s="3"/>
      <c r="F581" s="3"/>
      <c r="G581" s="3"/>
      <c r="H581" s="3"/>
      <c r="I581" s="3"/>
      <c r="J581" s="3"/>
      <c r="K581" s="3"/>
      <c r="L581" s="3"/>
      <c r="M581" s="3"/>
      <c r="N581" s="3"/>
      <c r="O581" s="3"/>
      <c r="P581" s="3"/>
      <c r="Q581" s="3"/>
      <c r="R581" s="3"/>
    </row>
    <row r="582" ht="15.75" customHeight="1">
      <c r="A582" s="3"/>
      <c r="B582" s="3"/>
      <c r="C582" s="3"/>
      <c r="D582" s="3"/>
      <c r="E582" s="3"/>
      <c r="F582" s="3"/>
      <c r="G582" s="3"/>
      <c r="H582" s="3"/>
      <c r="I582" s="3"/>
      <c r="J582" s="3"/>
      <c r="K582" s="3"/>
      <c r="L582" s="3"/>
      <c r="M582" s="3"/>
      <c r="N582" s="3"/>
      <c r="O582" s="3"/>
      <c r="P582" s="3"/>
      <c r="Q582" s="3"/>
      <c r="R582" s="3"/>
    </row>
    <row r="583" ht="15.75" customHeight="1">
      <c r="A583" s="3"/>
      <c r="B583" s="3"/>
      <c r="C583" s="3"/>
      <c r="D583" s="3"/>
      <c r="E583" s="3"/>
      <c r="F583" s="3"/>
      <c r="G583" s="3"/>
      <c r="H583" s="3"/>
      <c r="I583" s="3"/>
      <c r="J583" s="3"/>
      <c r="K583" s="3"/>
      <c r="L583" s="3"/>
      <c r="M583" s="3"/>
      <c r="N583" s="3"/>
      <c r="O583" s="3"/>
      <c r="P583" s="3"/>
      <c r="Q583" s="3"/>
      <c r="R583" s="3"/>
    </row>
    <row r="584" ht="15.75" customHeight="1">
      <c r="A584" s="3"/>
      <c r="B584" s="3"/>
      <c r="C584" s="3"/>
      <c r="D584" s="3"/>
      <c r="E584" s="3"/>
      <c r="F584" s="3"/>
      <c r="G584" s="3"/>
      <c r="H584" s="3"/>
      <c r="I584" s="3"/>
      <c r="J584" s="3"/>
      <c r="K584" s="3"/>
      <c r="L584" s="3"/>
      <c r="M584" s="3"/>
      <c r="N584" s="3"/>
      <c r="O584" s="3"/>
      <c r="P584" s="3"/>
      <c r="Q584" s="3"/>
      <c r="R584" s="3"/>
    </row>
    <row r="585" ht="15.75" customHeight="1">
      <c r="A585" s="3"/>
      <c r="B585" s="3"/>
      <c r="C585" s="3"/>
      <c r="D585" s="3"/>
      <c r="E585" s="3"/>
      <c r="F585" s="3"/>
      <c r="G585" s="3"/>
      <c r="H585" s="3"/>
      <c r="I585" s="3"/>
      <c r="J585" s="3"/>
      <c r="K585" s="3"/>
      <c r="L585" s="3"/>
      <c r="M585" s="3"/>
      <c r="N585" s="3"/>
      <c r="O585" s="3"/>
      <c r="P585" s="3"/>
      <c r="Q585" s="3"/>
      <c r="R585" s="3"/>
    </row>
    <row r="586" ht="15.75" customHeight="1">
      <c r="A586" s="3"/>
      <c r="B586" s="3"/>
      <c r="C586" s="3"/>
      <c r="D586" s="3"/>
      <c r="E586" s="3"/>
      <c r="F586" s="3"/>
      <c r="G586" s="3"/>
      <c r="H586" s="3"/>
      <c r="I586" s="3"/>
      <c r="J586" s="3"/>
      <c r="K586" s="3"/>
      <c r="L586" s="3"/>
      <c r="M586" s="3"/>
      <c r="N586" s="3"/>
      <c r="O586" s="3"/>
      <c r="P586" s="3"/>
      <c r="Q586" s="3"/>
      <c r="R586" s="3"/>
    </row>
    <row r="587" ht="15.75" customHeight="1">
      <c r="A587" s="3"/>
      <c r="B587" s="3"/>
      <c r="C587" s="3"/>
      <c r="D587" s="3"/>
      <c r="E587" s="3"/>
      <c r="F587" s="3"/>
      <c r="G587" s="3"/>
      <c r="H587" s="3"/>
      <c r="I587" s="3"/>
      <c r="J587" s="3"/>
      <c r="K587" s="3"/>
      <c r="L587" s="3"/>
      <c r="M587" s="3"/>
      <c r="N587" s="3"/>
      <c r="O587" s="3"/>
      <c r="P587" s="3"/>
      <c r="Q587" s="3"/>
      <c r="R587" s="3"/>
    </row>
    <row r="588" ht="15.75" customHeight="1">
      <c r="A588" s="3"/>
      <c r="B588" s="3"/>
      <c r="C588" s="3"/>
      <c r="D588" s="3"/>
      <c r="E588" s="3"/>
      <c r="F588" s="3"/>
      <c r="G588" s="3"/>
      <c r="H588" s="3"/>
      <c r="I588" s="3"/>
      <c r="J588" s="3"/>
      <c r="K588" s="3"/>
      <c r="L588" s="3"/>
      <c r="M588" s="3"/>
      <c r="N588" s="3"/>
      <c r="O588" s="3"/>
      <c r="P588" s="3"/>
      <c r="Q588" s="3"/>
      <c r="R588" s="3"/>
    </row>
    <row r="589" ht="15.75" customHeight="1">
      <c r="A589" s="3"/>
      <c r="B589" s="3"/>
      <c r="C589" s="3"/>
      <c r="D589" s="3"/>
      <c r="E589" s="3"/>
      <c r="F589" s="3"/>
      <c r="G589" s="3"/>
      <c r="H589" s="3"/>
      <c r="I589" s="3"/>
      <c r="J589" s="3"/>
      <c r="K589" s="3"/>
      <c r="L589" s="3"/>
      <c r="M589" s="3"/>
      <c r="N589" s="3"/>
      <c r="O589" s="3"/>
      <c r="P589" s="3"/>
      <c r="Q589" s="3"/>
      <c r="R589" s="3"/>
    </row>
    <row r="590" ht="15.75" customHeight="1">
      <c r="A590" s="3"/>
      <c r="B590" s="3"/>
      <c r="C590" s="3"/>
      <c r="D590" s="3"/>
      <c r="E590" s="3"/>
      <c r="F590" s="3"/>
      <c r="G590" s="3"/>
      <c r="H590" s="3"/>
      <c r="I590" s="3"/>
      <c r="J590" s="3"/>
      <c r="K590" s="3"/>
      <c r="L590" s="3"/>
      <c r="M590" s="3"/>
      <c r="N590" s="3"/>
      <c r="O590" s="3"/>
      <c r="P590" s="3"/>
      <c r="Q590" s="3"/>
      <c r="R590" s="3"/>
    </row>
    <row r="591" ht="15.75" customHeight="1">
      <c r="A591" s="3"/>
      <c r="B591" s="3"/>
      <c r="C591" s="3"/>
      <c r="D591" s="3"/>
      <c r="E591" s="3"/>
      <c r="F591" s="3"/>
      <c r="G591" s="3"/>
      <c r="H591" s="3"/>
      <c r="I591" s="3"/>
      <c r="J591" s="3"/>
      <c r="K591" s="3"/>
      <c r="L591" s="3"/>
      <c r="M591" s="3"/>
      <c r="N591" s="3"/>
      <c r="O591" s="3"/>
      <c r="P591" s="3"/>
      <c r="Q591" s="3"/>
      <c r="R591" s="3"/>
    </row>
    <row r="592" ht="15.75" customHeight="1">
      <c r="A592" s="3"/>
      <c r="B592" s="3"/>
      <c r="C592" s="3"/>
      <c r="D592" s="3"/>
      <c r="E592" s="3"/>
      <c r="F592" s="3"/>
      <c r="G592" s="3"/>
      <c r="H592" s="3"/>
      <c r="I592" s="3"/>
      <c r="J592" s="3"/>
      <c r="K592" s="3"/>
      <c r="L592" s="3"/>
      <c r="M592" s="3"/>
      <c r="N592" s="3"/>
      <c r="O592" s="3"/>
      <c r="P592" s="3"/>
      <c r="Q592" s="3"/>
      <c r="R592" s="3"/>
    </row>
    <row r="593" ht="15.75" customHeight="1">
      <c r="A593" s="3"/>
      <c r="B593" s="3"/>
      <c r="C593" s="3"/>
      <c r="D593" s="3"/>
      <c r="E593" s="3"/>
      <c r="F593" s="3"/>
      <c r="G593" s="3"/>
      <c r="H593" s="3"/>
      <c r="I593" s="3"/>
      <c r="J593" s="3"/>
      <c r="K593" s="3"/>
      <c r="L593" s="3"/>
      <c r="M593" s="3"/>
      <c r="N593" s="3"/>
      <c r="O593" s="3"/>
      <c r="P593" s="3"/>
      <c r="Q593" s="3"/>
      <c r="R593" s="3"/>
    </row>
    <row r="594" ht="15.75" customHeight="1">
      <c r="A594" s="3"/>
      <c r="B594" s="3"/>
      <c r="C594" s="3"/>
      <c r="D594" s="3"/>
      <c r="E594" s="3"/>
      <c r="F594" s="3"/>
      <c r="G594" s="3"/>
      <c r="H594" s="3"/>
      <c r="I594" s="3"/>
      <c r="J594" s="3"/>
      <c r="K594" s="3"/>
      <c r="L594" s="3"/>
      <c r="M594" s="3"/>
      <c r="N594" s="3"/>
      <c r="O594" s="3"/>
      <c r="P594" s="3"/>
      <c r="Q594" s="3"/>
      <c r="R594" s="3"/>
    </row>
    <row r="595" ht="15.75" customHeight="1">
      <c r="A595" s="3"/>
      <c r="B595" s="3"/>
      <c r="C595" s="3"/>
      <c r="D595" s="3"/>
      <c r="E595" s="3"/>
      <c r="F595" s="3"/>
      <c r="G595" s="3"/>
      <c r="H595" s="3"/>
      <c r="I595" s="3"/>
      <c r="J595" s="3"/>
      <c r="K595" s="3"/>
      <c r="L595" s="3"/>
      <c r="M595" s="3"/>
      <c r="N595" s="3"/>
      <c r="O595" s="3"/>
      <c r="P595" s="3"/>
      <c r="Q595" s="3"/>
      <c r="R595" s="3"/>
    </row>
    <row r="596" ht="15.75" customHeight="1">
      <c r="A596" s="3"/>
      <c r="B596" s="3"/>
      <c r="C596" s="3"/>
      <c r="D596" s="3"/>
      <c r="E596" s="3"/>
      <c r="F596" s="3"/>
      <c r="G596" s="3"/>
      <c r="H596" s="3"/>
      <c r="I596" s="3"/>
      <c r="J596" s="3"/>
      <c r="K596" s="3"/>
      <c r="L596" s="3"/>
      <c r="M596" s="3"/>
      <c r="N596" s="3"/>
      <c r="O596" s="3"/>
      <c r="P596" s="3"/>
      <c r="Q596" s="3"/>
      <c r="R596" s="3"/>
    </row>
    <row r="597" ht="15.75" customHeight="1">
      <c r="A597" s="3"/>
      <c r="B597" s="3"/>
      <c r="C597" s="3"/>
      <c r="D597" s="3"/>
      <c r="E597" s="3"/>
      <c r="F597" s="3"/>
      <c r="G597" s="3"/>
      <c r="H597" s="3"/>
      <c r="I597" s="3"/>
      <c r="J597" s="3"/>
      <c r="K597" s="3"/>
      <c r="L597" s="3"/>
      <c r="M597" s="3"/>
      <c r="N597" s="3"/>
      <c r="O597" s="3"/>
      <c r="P597" s="3"/>
      <c r="Q597" s="3"/>
      <c r="R597" s="3"/>
    </row>
    <row r="598" ht="15.75" customHeight="1">
      <c r="A598" s="3"/>
      <c r="B598" s="3"/>
      <c r="C598" s="3"/>
      <c r="D598" s="3"/>
      <c r="E598" s="3"/>
      <c r="F598" s="3"/>
      <c r="G598" s="3"/>
      <c r="H598" s="3"/>
      <c r="I598" s="3"/>
      <c r="J598" s="3"/>
      <c r="K598" s="3"/>
      <c r="L598" s="3"/>
      <c r="M598" s="3"/>
      <c r="N598" s="3"/>
      <c r="O598" s="3"/>
      <c r="P598" s="3"/>
      <c r="Q598" s="3"/>
      <c r="R598" s="3"/>
    </row>
    <row r="599" ht="15.75" customHeight="1">
      <c r="A599" s="3"/>
      <c r="B599" s="3"/>
      <c r="C599" s="3"/>
      <c r="D599" s="3"/>
      <c r="E599" s="3"/>
      <c r="F599" s="3"/>
      <c r="G599" s="3"/>
      <c r="H599" s="3"/>
      <c r="I599" s="3"/>
      <c r="J599" s="3"/>
      <c r="K599" s="3"/>
      <c r="L599" s="3"/>
      <c r="M599" s="3"/>
      <c r="N599" s="3"/>
      <c r="O599" s="3"/>
      <c r="P599" s="3"/>
      <c r="Q599" s="3"/>
      <c r="R599" s="3"/>
    </row>
    <row r="600" ht="15.75" customHeight="1">
      <c r="A600" s="3"/>
      <c r="B600" s="3"/>
      <c r="C600" s="3"/>
      <c r="D600" s="3"/>
      <c r="E600" s="3"/>
      <c r="F600" s="3"/>
      <c r="G600" s="3"/>
      <c r="H600" s="3"/>
      <c r="I600" s="3"/>
      <c r="J600" s="3"/>
      <c r="K600" s="3"/>
      <c r="L600" s="3"/>
      <c r="M600" s="3"/>
      <c r="N600" s="3"/>
      <c r="O600" s="3"/>
      <c r="P600" s="3"/>
      <c r="Q600" s="3"/>
      <c r="R600" s="3"/>
    </row>
    <row r="601" ht="15.75" customHeight="1">
      <c r="A601" s="3"/>
      <c r="B601" s="3"/>
      <c r="C601" s="3"/>
      <c r="D601" s="3"/>
      <c r="E601" s="3"/>
      <c r="F601" s="3"/>
      <c r="G601" s="3"/>
      <c r="H601" s="3"/>
      <c r="I601" s="3"/>
      <c r="J601" s="3"/>
      <c r="K601" s="3"/>
      <c r="L601" s="3"/>
      <c r="M601" s="3"/>
      <c r="N601" s="3"/>
      <c r="O601" s="3"/>
      <c r="P601" s="3"/>
      <c r="Q601" s="3"/>
      <c r="R601" s="3"/>
    </row>
    <row r="602" ht="15.75" customHeight="1">
      <c r="A602" s="3"/>
      <c r="B602" s="3"/>
      <c r="C602" s="3"/>
      <c r="D602" s="3"/>
      <c r="E602" s="3"/>
      <c r="F602" s="3"/>
      <c r="G602" s="3"/>
      <c r="H602" s="3"/>
      <c r="I602" s="3"/>
      <c r="J602" s="3"/>
      <c r="K602" s="3"/>
      <c r="L602" s="3"/>
      <c r="M602" s="3"/>
      <c r="N602" s="3"/>
      <c r="O602" s="3"/>
      <c r="P602" s="3"/>
      <c r="Q602" s="3"/>
      <c r="R602" s="3"/>
    </row>
    <row r="603" ht="15.75" customHeight="1">
      <c r="A603" s="3"/>
      <c r="B603" s="3"/>
      <c r="C603" s="3"/>
      <c r="D603" s="3"/>
      <c r="E603" s="3"/>
      <c r="F603" s="3"/>
      <c r="G603" s="3"/>
      <c r="H603" s="3"/>
      <c r="I603" s="3"/>
      <c r="J603" s="3"/>
      <c r="K603" s="3"/>
      <c r="L603" s="3"/>
      <c r="M603" s="3"/>
      <c r="N603" s="3"/>
      <c r="O603" s="3"/>
      <c r="P603" s="3"/>
      <c r="Q603" s="3"/>
      <c r="R603" s="3"/>
    </row>
    <row r="604" ht="15.75" customHeight="1">
      <c r="A604" s="3"/>
      <c r="B604" s="3"/>
      <c r="C604" s="3"/>
      <c r="D604" s="3"/>
      <c r="E604" s="3"/>
      <c r="F604" s="3"/>
      <c r="G604" s="3"/>
      <c r="H604" s="3"/>
      <c r="I604" s="3"/>
      <c r="J604" s="3"/>
      <c r="K604" s="3"/>
      <c r="L604" s="3"/>
      <c r="M604" s="3"/>
      <c r="N604" s="3"/>
      <c r="O604" s="3"/>
      <c r="P604" s="3"/>
      <c r="Q604" s="3"/>
      <c r="R604" s="3"/>
    </row>
    <row r="605" ht="15.75" customHeight="1">
      <c r="A605" s="3"/>
      <c r="B605" s="3"/>
      <c r="C605" s="3"/>
      <c r="D605" s="3"/>
      <c r="E605" s="3"/>
      <c r="F605" s="3"/>
      <c r="G605" s="3"/>
      <c r="H605" s="3"/>
      <c r="I605" s="3"/>
      <c r="J605" s="3"/>
      <c r="K605" s="3"/>
      <c r="L605" s="3"/>
      <c r="M605" s="3"/>
      <c r="N605" s="3"/>
      <c r="O605" s="3"/>
      <c r="P605" s="3"/>
      <c r="Q605" s="3"/>
      <c r="R605" s="3"/>
    </row>
    <row r="606" ht="15.75" customHeight="1">
      <c r="A606" s="3"/>
      <c r="B606" s="3"/>
      <c r="C606" s="3"/>
      <c r="D606" s="3"/>
      <c r="E606" s="3"/>
      <c r="F606" s="3"/>
      <c r="G606" s="3"/>
      <c r="H606" s="3"/>
      <c r="I606" s="3"/>
      <c r="J606" s="3"/>
      <c r="K606" s="3"/>
      <c r="L606" s="3"/>
      <c r="M606" s="3"/>
      <c r="N606" s="3"/>
      <c r="O606" s="3"/>
      <c r="P606" s="3"/>
      <c r="Q606" s="3"/>
      <c r="R606" s="3"/>
    </row>
    <row r="607" ht="15.75" customHeight="1">
      <c r="A607" s="3"/>
      <c r="B607" s="3"/>
      <c r="C607" s="3"/>
      <c r="D607" s="3"/>
      <c r="E607" s="3"/>
      <c r="F607" s="3"/>
      <c r="G607" s="3"/>
      <c r="H607" s="3"/>
      <c r="I607" s="3"/>
      <c r="J607" s="3"/>
      <c r="K607" s="3"/>
      <c r="L607" s="3"/>
      <c r="M607" s="3"/>
      <c r="N607" s="3"/>
      <c r="O607" s="3"/>
      <c r="P607" s="3"/>
      <c r="Q607" s="3"/>
      <c r="R607" s="3"/>
    </row>
    <row r="608" ht="15.75" customHeight="1">
      <c r="A608" s="3"/>
      <c r="B608" s="3"/>
      <c r="C608" s="3"/>
      <c r="D608" s="3"/>
      <c r="E608" s="3"/>
      <c r="F608" s="3"/>
      <c r="G608" s="3"/>
      <c r="H608" s="3"/>
      <c r="I608" s="3"/>
      <c r="J608" s="3"/>
      <c r="K608" s="3"/>
      <c r="L608" s="3"/>
      <c r="M608" s="3"/>
      <c r="N608" s="3"/>
      <c r="O608" s="3"/>
      <c r="P608" s="3"/>
      <c r="Q608" s="3"/>
      <c r="R608" s="3"/>
    </row>
    <row r="609" ht="15.75" customHeight="1">
      <c r="A609" s="3"/>
      <c r="B609" s="3"/>
      <c r="C609" s="3"/>
      <c r="D609" s="3"/>
      <c r="E609" s="3"/>
      <c r="F609" s="3"/>
      <c r="G609" s="3"/>
      <c r="H609" s="3"/>
      <c r="I609" s="3"/>
      <c r="J609" s="3"/>
      <c r="K609" s="3"/>
      <c r="L609" s="3"/>
      <c r="M609" s="3"/>
      <c r="N609" s="3"/>
      <c r="O609" s="3"/>
      <c r="P609" s="3"/>
      <c r="Q609" s="3"/>
      <c r="R609" s="3"/>
    </row>
    <row r="610" ht="15.75" customHeight="1">
      <c r="A610" s="3"/>
      <c r="B610" s="3"/>
      <c r="C610" s="3"/>
      <c r="D610" s="3"/>
      <c r="E610" s="3"/>
      <c r="F610" s="3"/>
      <c r="G610" s="3"/>
      <c r="H610" s="3"/>
      <c r="I610" s="3"/>
      <c r="J610" s="3"/>
      <c r="K610" s="3"/>
      <c r="L610" s="3"/>
      <c r="M610" s="3"/>
      <c r="N610" s="3"/>
      <c r="O610" s="3"/>
      <c r="P610" s="3"/>
      <c r="Q610" s="3"/>
      <c r="R610" s="3"/>
    </row>
    <row r="611" ht="15.75" customHeight="1">
      <c r="A611" s="3"/>
      <c r="B611" s="3"/>
      <c r="C611" s="3"/>
      <c r="D611" s="3"/>
      <c r="E611" s="3"/>
      <c r="F611" s="3"/>
      <c r="G611" s="3"/>
      <c r="H611" s="3"/>
      <c r="I611" s="3"/>
      <c r="J611" s="3"/>
      <c r="K611" s="3"/>
      <c r="L611" s="3"/>
      <c r="M611" s="3"/>
      <c r="N611" s="3"/>
      <c r="O611" s="3"/>
      <c r="P611" s="3"/>
      <c r="Q611" s="3"/>
      <c r="R611" s="3"/>
    </row>
    <row r="612" ht="15.75" customHeight="1">
      <c r="A612" s="3"/>
      <c r="B612" s="3"/>
      <c r="C612" s="3"/>
      <c r="D612" s="3"/>
      <c r="E612" s="3"/>
      <c r="F612" s="3"/>
      <c r="G612" s="3"/>
      <c r="H612" s="3"/>
      <c r="I612" s="3"/>
      <c r="J612" s="3"/>
      <c r="K612" s="3"/>
      <c r="L612" s="3"/>
      <c r="M612" s="3"/>
      <c r="N612" s="3"/>
      <c r="O612" s="3"/>
      <c r="P612" s="3"/>
      <c r="Q612" s="3"/>
      <c r="R612" s="3"/>
    </row>
    <row r="613" ht="15.75" customHeight="1">
      <c r="A613" s="3"/>
      <c r="B613" s="3"/>
      <c r="C613" s="3"/>
      <c r="D613" s="3"/>
      <c r="E613" s="3"/>
      <c r="F613" s="3"/>
      <c r="G613" s="3"/>
      <c r="H613" s="3"/>
      <c r="I613" s="3"/>
      <c r="J613" s="3"/>
      <c r="K613" s="3"/>
      <c r="L613" s="3"/>
      <c r="M613" s="3"/>
      <c r="N613" s="3"/>
      <c r="O613" s="3"/>
      <c r="P613" s="3"/>
      <c r="Q613" s="3"/>
      <c r="R613" s="3"/>
    </row>
    <row r="614" ht="15.75" customHeight="1">
      <c r="A614" s="3"/>
      <c r="B614" s="3"/>
      <c r="C614" s="3"/>
      <c r="D614" s="3"/>
      <c r="E614" s="3"/>
      <c r="F614" s="3"/>
      <c r="G614" s="3"/>
      <c r="H614" s="3"/>
      <c r="I614" s="3"/>
      <c r="J614" s="3"/>
      <c r="K614" s="3"/>
      <c r="L614" s="3"/>
      <c r="M614" s="3"/>
      <c r="N614" s="3"/>
      <c r="O614" s="3"/>
      <c r="P614" s="3"/>
      <c r="Q614" s="3"/>
      <c r="R614" s="3"/>
    </row>
    <row r="615" ht="15.75" customHeight="1">
      <c r="A615" s="3"/>
      <c r="B615" s="3"/>
      <c r="C615" s="3"/>
      <c r="D615" s="3"/>
      <c r="E615" s="3"/>
      <c r="F615" s="3"/>
      <c r="G615" s="3"/>
      <c r="H615" s="3"/>
      <c r="I615" s="3"/>
      <c r="J615" s="3"/>
      <c r="K615" s="3"/>
      <c r="L615" s="3"/>
      <c r="M615" s="3"/>
      <c r="N615" s="3"/>
      <c r="O615" s="3"/>
      <c r="P615" s="3"/>
      <c r="Q615" s="3"/>
      <c r="R615" s="3"/>
    </row>
    <row r="616" ht="15.75" customHeight="1">
      <c r="A616" s="3"/>
      <c r="B616" s="3"/>
      <c r="C616" s="3"/>
      <c r="D616" s="3"/>
      <c r="E616" s="3"/>
      <c r="F616" s="3"/>
      <c r="G616" s="3"/>
      <c r="H616" s="3"/>
      <c r="I616" s="3"/>
      <c r="J616" s="3"/>
      <c r="K616" s="3"/>
      <c r="L616" s="3"/>
      <c r="M616" s="3"/>
      <c r="N616" s="3"/>
      <c r="O616" s="3"/>
      <c r="P616" s="3"/>
      <c r="Q616" s="3"/>
      <c r="R616" s="3"/>
    </row>
    <row r="617" ht="15.75" customHeight="1">
      <c r="A617" s="3"/>
      <c r="B617" s="3"/>
      <c r="C617" s="3"/>
      <c r="D617" s="3"/>
      <c r="E617" s="3"/>
      <c r="F617" s="3"/>
      <c r="G617" s="3"/>
      <c r="H617" s="3"/>
      <c r="I617" s="3"/>
      <c r="J617" s="3"/>
      <c r="K617" s="3"/>
      <c r="L617" s="3"/>
      <c r="M617" s="3"/>
      <c r="N617" s="3"/>
      <c r="O617" s="3"/>
      <c r="P617" s="3"/>
      <c r="Q617" s="3"/>
      <c r="R617" s="3"/>
    </row>
    <row r="618" ht="15.75" customHeight="1">
      <c r="A618" s="3"/>
      <c r="B618" s="3"/>
      <c r="C618" s="3"/>
      <c r="D618" s="3"/>
      <c r="E618" s="3"/>
      <c r="F618" s="3"/>
      <c r="G618" s="3"/>
      <c r="H618" s="3"/>
      <c r="I618" s="3"/>
      <c r="J618" s="3"/>
      <c r="K618" s="3"/>
      <c r="L618" s="3"/>
      <c r="M618" s="3"/>
      <c r="N618" s="3"/>
      <c r="O618" s="3"/>
      <c r="P618" s="3"/>
      <c r="Q618" s="3"/>
      <c r="R618" s="3"/>
    </row>
    <row r="619" ht="15.75" customHeight="1">
      <c r="A619" s="3"/>
      <c r="B619" s="3"/>
      <c r="C619" s="3"/>
      <c r="D619" s="3"/>
      <c r="E619" s="3"/>
      <c r="F619" s="3"/>
      <c r="G619" s="3"/>
      <c r="H619" s="3"/>
      <c r="I619" s="3"/>
      <c r="J619" s="3"/>
      <c r="K619" s="3"/>
      <c r="L619" s="3"/>
      <c r="M619" s="3"/>
      <c r="N619" s="3"/>
      <c r="O619" s="3"/>
      <c r="P619" s="3"/>
      <c r="Q619" s="3"/>
      <c r="R619" s="3"/>
    </row>
    <row r="620" ht="15.75" customHeight="1">
      <c r="A620" s="3"/>
      <c r="B620" s="3"/>
      <c r="C620" s="3"/>
      <c r="D620" s="3"/>
      <c r="E620" s="3"/>
      <c r="F620" s="3"/>
      <c r="G620" s="3"/>
      <c r="H620" s="3"/>
      <c r="I620" s="3"/>
      <c r="J620" s="3"/>
      <c r="K620" s="3"/>
      <c r="L620" s="3"/>
      <c r="M620" s="3"/>
      <c r="N620" s="3"/>
      <c r="O620" s="3"/>
      <c r="P620" s="3"/>
      <c r="Q620" s="3"/>
      <c r="R620" s="3"/>
    </row>
    <row r="621" ht="15.75" customHeight="1">
      <c r="A621" s="3"/>
      <c r="B621" s="3"/>
      <c r="C621" s="3"/>
      <c r="D621" s="3"/>
      <c r="E621" s="3"/>
      <c r="F621" s="3"/>
      <c r="G621" s="3"/>
      <c r="H621" s="3"/>
      <c r="I621" s="3"/>
      <c r="J621" s="3"/>
      <c r="K621" s="3"/>
      <c r="L621" s="3"/>
      <c r="M621" s="3"/>
      <c r="N621" s="3"/>
      <c r="O621" s="3"/>
      <c r="P621" s="3"/>
      <c r="Q621" s="3"/>
      <c r="R621" s="3"/>
    </row>
    <row r="622" ht="15.75" customHeight="1">
      <c r="A622" s="3"/>
      <c r="B622" s="3"/>
      <c r="C622" s="3"/>
      <c r="D622" s="3"/>
      <c r="E622" s="3"/>
      <c r="F622" s="3"/>
      <c r="G622" s="3"/>
      <c r="H622" s="3"/>
      <c r="I622" s="3"/>
      <c r="J622" s="3"/>
      <c r="K622" s="3"/>
      <c r="L622" s="3"/>
      <c r="M622" s="3"/>
      <c r="N622" s="3"/>
      <c r="O622" s="3"/>
      <c r="P622" s="3"/>
      <c r="Q622" s="3"/>
      <c r="R622" s="3"/>
    </row>
    <row r="623" ht="15.75" customHeight="1">
      <c r="A623" s="3"/>
      <c r="B623" s="3"/>
      <c r="C623" s="3"/>
      <c r="D623" s="3"/>
      <c r="E623" s="3"/>
      <c r="F623" s="3"/>
      <c r="G623" s="3"/>
      <c r="H623" s="3"/>
      <c r="I623" s="3"/>
      <c r="J623" s="3"/>
      <c r="K623" s="3"/>
      <c r="L623" s="3"/>
      <c r="M623" s="3"/>
      <c r="N623" s="3"/>
      <c r="O623" s="3"/>
      <c r="P623" s="3"/>
      <c r="Q623" s="3"/>
      <c r="R623" s="3"/>
    </row>
    <row r="624" ht="15.75" customHeight="1">
      <c r="A624" s="3"/>
      <c r="B624" s="3"/>
      <c r="C624" s="3"/>
      <c r="D624" s="3"/>
      <c r="E624" s="3"/>
      <c r="F624" s="3"/>
      <c r="G624" s="3"/>
      <c r="H624" s="3"/>
      <c r="I624" s="3"/>
      <c r="J624" s="3"/>
      <c r="K624" s="3"/>
      <c r="L624" s="3"/>
      <c r="M624" s="3"/>
      <c r="N624" s="3"/>
      <c r="O624" s="3"/>
      <c r="P624" s="3"/>
      <c r="Q624" s="3"/>
      <c r="R624" s="3"/>
    </row>
    <row r="625" ht="15.75" customHeight="1">
      <c r="A625" s="3"/>
      <c r="B625" s="3"/>
      <c r="C625" s="3"/>
      <c r="D625" s="3"/>
      <c r="E625" s="3"/>
      <c r="F625" s="3"/>
      <c r="G625" s="3"/>
      <c r="H625" s="3"/>
      <c r="I625" s="3"/>
      <c r="J625" s="3"/>
      <c r="K625" s="3"/>
      <c r="L625" s="3"/>
      <c r="M625" s="3"/>
      <c r="N625" s="3"/>
      <c r="O625" s="3"/>
      <c r="P625" s="3"/>
      <c r="Q625" s="3"/>
      <c r="R625" s="3"/>
    </row>
    <row r="626" ht="15.75" customHeight="1">
      <c r="A626" s="3"/>
      <c r="B626" s="3"/>
      <c r="C626" s="3"/>
      <c r="D626" s="3"/>
      <c r="E626" s="3"/>
      <c r="F626" s="3"/>
      <c r="G626" s="3"/>
      <c r="H626" s="3"/>
      <c r="I626" s="3"/>
      <c r="J626" s="3"/>
      <c r="K626" s="3"/>
      <c r="L626" s="3"/>
      <c r="M626" s="3"/>
      <c r="N626" s="3"/>
      <c r="O626" s="3"/>
      <c r="P626" s="3"/>
      <c r="Q626" s="3"/>
      <c r="R626" s="3"/>
    </row>
    <row r="627" ht="15.75" customHeight="1">
      <c r="A627" s="3"/>
      <c r="B627" s="3"/>
      <c r="C627" s="3"/>
      <c r="D627" s="3"/>
      <c r="E627" s="3"/>
      <c r="F627" s="3"/>
      <c r="G627" s="3"/>
      <c r="H627" s="3"/>
      <c r="I627" s="3"/>
      <c r="J627" s="3"/>
      <c r="K627" s="3"/>
      <c r="L627" s="3"/>
      <c r="M627" s="3"/>
      <c r="N627" s="3"/>
      <c r="O627" s="3"/>
      <c r="P627" s="3"/>
      <c r="Q627" s="3"/>
      <c r="R627" s="3"/>
    </row>
    <row r="628" ht="15.75" customHeight="1">
      <c r="A628" s="3"/>
      <c r="B628" s="3"/>
      <c r="C628" s="3"/>
      <c r="D628" s="3"/>
      <c r="E628" s="3"/>
      <c r="F628" s="3"/>
      <c r="G628" s="3"/>
      <c r="H628" s="3"/>
      <c r="I628" s="3"/>
      <c r="J628" s="3"/>
      <c r="K628" s="3"/>
      <c r="L628" s="3"/>
      <c r="M628" s="3"/>
      <c r="N628" s="3"/>
      <c r="O628" s="3"/>
      <c r="P628" s="3"/>
      <c r="Q628" s="3"/>
      <c r="R628" s="3"/>
    </row>
    <row r="629" ht="15.75" customHeight="1">
      <c r="A629" s="3"/>
      <c r="B629" s="3"/>
      <c r="C629" s="3"/>
      <c r="D629" s="3"/>
      <c r="E629" s="3"/>
      <c r="F629" s="3"/>
      <c r="G629" s="3"/>
      <c r="H629" s="3"/>
      <c r="I629" s="3"/>
      <c r="J629" s="3"/>
      <c r="K629" s="3"/>
      <c r="L629" s="3"/>
      <c r="M629" s="3"/>
      <c r="N629" s="3"/>
      <c r="O629" s="3"/>
      <c r="P629" s="3"/>
      <c r="Q629" s="3"/>
      <c r="R629" s="3"/>
    </row>
    <row r="630" ht="15.75" customHeight="1">
      <c r="A630" s="3"/>
      <c r="B630" s="3"/>
      <c r="C630" s="3"/>
      <c r="D630" s="3"/>
      <c r="E630" s="3"/>
      <c r="F630" s="3"/>
      <c r="G630" s="3"/>
      <c r="H630" s="3"/>
      <c r="I630" s="3"/>
      <c r="J630" s="3"/>
      <c r="K630" s="3"/>
      <c r="L630" s="3"/>
      <c r="M630" s="3"/>
      <c r="N630" s="3"/>
      <c r="O630" s="3"/>
      <c r="P630" s="3"/>
      <c r="Q630" s="3"/>
      <c r="R630" s="3"/>
    </row>
    <row r="631" ht="15.75" customHeight="1">
      <c r="A631" s="3"/>
      <c r="B631" s="3"/>
      <c r="C631" s="3"/>
      <c r="D631" s="3"/>
      <c r="E631" s="3"/>
      <c r="F631" s="3"/>
      <c r="G631" s="3"/>
      <c r="H631" s="3"/>
      <c r="I631" s="3"/>
      <c r="J631" s="3"/>
      <c r="K631" s="3"/>
      <c r="L631" s="3"/>
      <c r="M631" s="3"/>
      <c r="N631" s="3"/>
      <c r="O631" s="3"/>
      <c r="P631" s="3"/>
      <c r="Q631" s="3"/>
      <c r="R631" s="3"/>
    </row>
    <row r="632" ht="15.75" customHeight="1">
      <c r="A632" s="3"/>
      <c r="B632" s="3"/>
      <c r="C632" s="3"/>
      <c r="D632" s="3"/>
      <c r="E632" s="3"/>
      <c r="F632" s="3"/>
      <c r="G632" s="3"/>
      <c r="H632" s="3"/>
      <c r="I632" s="3"/>
      <c r="J632" s="3"/>
      <c r="K632" s="3"/>
      <c r="L632" s="3"/>
      <c r="M632" s="3"/>
      <c r="N632" s="3"/>
      <c r="O632" s="3"/>
      <c r="P632" s="3"/>
      <c r="Q632" s="3"/>
      <c r="R632" s="3"/>
    </row>
    <row r="633" ht="15.75" customHeight="1">
      <c r="A633" s="3"/>
      <c r="B633" s="3"/>
      <c r="C633" s="3"/>
      <c r="D633" s="3"/>
      <c r="E633" s="3"/>
      <c r="F633" s="3"/>
      <c r="G633" s="3"/>
      <c r="H633" s="3"/>
      <c r="I633" s="3"/>
      <c r="J633" s="3"/>
      <c r="K633" s="3"/>
      <c r="L633" s="3"/>
      <c r="M633" s="3"/>
      <c r="N633" s="3"/>
      <c r="O633" s="3"/>
      <c r="P633" s="3"/>
      <c r="Q633" s="3"/>
      <c r="R633" s="3"/>
    </row>
    <row r="634" ht="15.75" customHeight="1">
      <c r="A634" s="3"/>
      <c r="B634" s="3"/>
      <c r="C634" s="3"/>
      <c r="D634" s="3"/>
      <c r="E634" s="3"/>
      <c r="F634" s="3"/>
      <c r="G634" s="3"/>
      <c r="H634" s="3"/>
      <c r="I634" s="3"/>
      <c r="J634" s="3"/>
      <c r="K634" s="3"/>
      <c r="L634" s="3"/>
      <c r="M634" s="3"/>
      <c r="N634" s="3"/>
      <c r="O634" s="3"/>
      <c r="P634" s="3"/>
      <c r="Q634" s="3"/>
      <c r="R634" s="3"/>
    </row>
    <row r="635" ht="15.75" customHeight="1">
      <c r="A635" s="3"/>
      <c r="B635" s="3"/>
      <c r="C635" s="3"/>
      <c r="D635" s="3"/>
      <c r="E635" s="3"/>
      <c r="F635" s="3"/>
      <c r="G635" s="3"/>
      <c r="H635" s="3"/>
      <c r="I635" s="3"/>
      <c r="J635" s="3"/>
      <c r="K635" s="3"/>
      <c r="L635" s="3"/>
      <c r="M635" s="3"/>
      <c r="N635" s="3"/>
      <c r="O635" s="3"/>
      <c r="P635" s="3"/>
      <c r="Q635" s="3"/>
      <c r="R635" s="3"/>
    </row>
    <row r="636" ht="15.75" customHeight="1">
      <c r="A636" s="3"/>
      <c r="B636" s="3"/>
      <c r="C636" s="3"/>
      <c r="D636" s="3"/>
      <c r="E636" s="3"/>
      <c r="F636" s="3"/>
      <c r="G636" s="3"/>
      <c r="H636" s="3"/>
      <c r="I636" s="3"/>
      <c r="J636" s="3"/>
      <c r="K636" s="3"/>
      <c r="L636" s="3"/>
      <c r="M636" s="3"/>
      <c r="N636" s="3"/>
      <c r="O636" s="3"/>
      <c r="P636" s="3"/>
      <c r="Q636" s="3"/>
      <c r="R636" s="3"/>
    </row>
    <row r="637" ht="15.75" customHeight="1">
      <c r="A637" s="3"/>
      <c r="B637" s="3"/>
      <c r="C637" s="3"/>
      <c r="D637" s="3"/>
      <c r="E637" s="3"/>
      <c r="F637" s="3"/>
      <c r="G637" s="3"/>
      <c r="H637" s="3"/>
      <c r="I637" s="3"/>
      <c r="J637" s="3"/>
      <c r="K637" s="3"/>
      <c r="L637" s="3"/>
      <c r="M637" s="3"/>
      <c r="N637" s="3"/>
      <c r="O637" s="3"/>
      <c r="P637" s="3"/>
      <c r="Q637" s="3"/>
      <c r="R637" s="3"/>
    </row>
    <row r="638" ht="15.75" customHeight="1">
      <c r="A638" s="3"/>
      <c r="B638" s="3"/>
      <c r="C638" s="3"/>
      <c r="D638" s="3"/>
      <c r="E638" s="3"/>
      <c r="F638" s="3"/>
      <c r="G638" s="3"/>
      <c r="H638" s="3"/>
      <c r="I638" s="3"/>
      <c r="J638" s="3"/>
      <c r="K638" s="3"/>
      <c r="L638" s="3"/>
      <c r="M638" s="3"/>
      <c r="N638" s="3"/>
      <c r="O638" s="3"/>
      <c r="P638" s="3"/>
      <c r="Q638" s="3"/>
      <c r="R638" s="3"/>
    </row>
    <row r="639" ht="15.75" customHeight="1">
      <c r="A639" s="3"/>
      <c r="B639" s="3"/>
      <c r="C639" s="3"/>
      <c r="D639" s="3"/>
      <c r="E639" s="3"/>
      <c r="F639" s="3"/>
      <c r="G639" s="3"/>
      <c r="H639" s="3"/>
      <c r="I639" s="3"/>
      <c r="J639" s="3"/>
      <c r="K639" s="3"/>
      <c r="L639" s="3"/>
      <c r="M639" s="3"/>
      <c r="N639" s="3"/>
      <c r="O639" s="3"/>
      <c r="P639" s="3"/>
      <c r="Q639" s="3"/>
      <c r="R639" s="3"/>
    </row>
    <row r="640" ht="15.75" customHeight="1">
      <c r="A640" s="3"/>
      <c r="B640" s="3"/>
      <c r="C640" s="3"/>
      <c r="D640" s="3"/>
      <c r="E640" s="3"/>
      <c r="F640" s="3"/>
      <c r="G640" s="3"/>
      <c r="H640" s="3"/>
      <c r="I640" s="3"/>
      <c r="J640" s="3"/>
      <c r="K640" s="3"/>
      <c r="L640" s="3"/>
      <c r="M640" s="3"/>
      <c r="N640" s="3"/>
      <c r="O640" s="3"/>
      <c r="P640" s="3"/>
      <c r="Q640" s="3"/>
      <c r="R640" s="3"/>
    </row>
    <row r="641" ht="15.75" customHeight="1">
      <c r="A641" s="3"/>
      <c r="B641" s="3"/>
      <c r="C641" s="3"/>
      <c r="D641" s="3"/>
      <c r="E641" s="3"/>
      <c r="F641" s="3"/>
      <c r="G641" s="3"/>
      <c r="H641" s="3"/>
      <c r="I641" s="3"/>
      <c r="J641" s="3"/>
      <c r="K641" s="3"/>
      <c r="L641" s="3"/>
      <c r="M641" s="3"/>
      <c r="N641" s="3"/>
      <c r="O641" s="3"/>
      <c r="P641" s="3"/>
      <c r="Q641" s="3"/>
      <c r="R641" s="3"/>
    </row>
    <row r="642" ht="15.75" customHeight="1">
      <c r="A642" s="3"/>
      <c r="B642" s="3"/>
      <c r="C642" s="3"/>
      <c r="D642" s="3"/>
      <c r="E642" s="3"/>
      <c r="F642" s="3"/>
      <c r="G642" s="3"/>
      <c r="H642" s="3"/>
      <c r="I642" s="3"/>
      <c r="J642" s="3"/>
      <c r="K642" s="3"/>
      <c r="L642" s="3"/>
      <c r="M642" s="3"/>
      <c r="N642" s="3"/>
      <c r="O642" s="3"/>
      <c r="P642" s="3"/>
      <c r="Q642" s="3"/>
      <c r="R642" s="3"/>
    </row>
    <row r="643" ht="15.75" customHeight="1">
      <c r="A643" s="3"/>
      <c r="B643" s="3"/>
      <c r="C643" s="3"/>
      <c r="D643" s="3"/>
      <c r="E643" s="3"/>
      <c r="F643" s="3"/>
      <c r="G643" s="3"/>
      <c r="H643" s="3"/>
      <c r="I643" s="3"/>
      <c r="J643" s="3"/>
      <c r="K643" s="3"/>
      <c r="L643" s="3"/>
      <c r="M643" s="3"/>
      <c r="N643" s="3"/>
      <c r="O643" s="3"/>
      <c r="P643" s="3"/>
      <c r="Q643" s="3"/>
      <c r="R643" s="3"/>
    </row>
    <row r="644" ht="15.75" customHeight="1">
      <c r="A644" s="3"/>
      <c r="B644" s="3"/>
      <c r="C644" s="3"/>
      <c r="D644" s="3"/>
      <c r="E644" s="3"/>
      <c r="F644" s="3"/>
      <c r="G644" s="3"/>
      <c r="H644" s="3"/>
      <c r="I644" s="3"/>
      <c r="J644" s="3"/>
      <c r="K644" s="3"/>
      <c r="L644" s="3"/>
      <c r="M644" s="3"/>
      <c r="N644" s="3"/>
      <c r="O644" s="3"/>
      <c r="P644" s="3"/>
      <c r="Q644" s="3"/>
      <c r="R644" s="3"/>
    </row>
    <row r="645" ht="15.75" customHeight="1">
      <c r="A645" s="3"/>
      <c r="B645" s="3"/>
      <c r="C645" s="3"/>
      <c r="D645" s="3"/>
      <c r="E645" s="3"/>
      <c r="F645" s="3"/>
      <c r="G645" s="3"/>
      <c r="H645" s="3"/>
      <c r="I645" s="3"/>
      <c r="J645" s="3"/>
      <c r="K645" s="3"/>
      <c r="L645" s="3"/>
      <c r="M645" s="3"/>
      <c r="N645" s="3"/>
      <c r="O645" s="3"/>
      <c r="P645" s="3"/>
      <c r="Q645" s="3"/>
      <c r="R645" s="3"/>
    </row>
    <row r="646" ht="15.75" customHeight="1">
      <c r="A646" s="3"/>
      <c r="B646" s="3"/>
      <c r="C646" s="3"/>
      <c r="D646" s="3"/>
      <c r="E646" s="3"/>
      <c r="F646" s="3"/>
      <c r="G646" s="3"/>
      <c r="H646" s="3"/>
      <c r="I646" s="3"/>
      <c r="J646" s="3"/>
      <c r="K646" s="3"/>
      <c r="L646" s="3"/>
      <c r="M646" s="3"/>
      <c r="N646" s="3"/>
      <c r="O646" s="3"/>
      <c r="P646" s="3"/>
      <c r="Q646" s="3"/>
      <c r="R646" s="3"/>
    </row>
    <row r="647" ht="15.75" customHeight="1">
      <c r="A647" s="3"/>
      <c r="B647" s="3"/>
      <c r="C647" s="3"/>
      <c r="D647" s="3"/>
      <c r="E647" s="3"/>
      <c r="F647" s="3"/>
      <c r="G647" s="3"/>
      <c r="H647" s="3"/>
      <c r="I647" s="3"/>
      <c r="J647" s="3"/>
      <c r="K647" s="3"/>
      <c r="L647" s="3"/>
      <c r="M647" s="3"/>
      <c r="N647" s="3"/>
      <c r="O647" s="3"/>
      <c r="P647" s="3"/>
      <c r="Q647" s="3"/>
      <c r="R647" s="3"/>
    </row>
    <row r="648" ht="15.75" customHeight="1">
      <c r="A648" s="3"/>
      <c r="B648" s="3"/>
      <c r="C648" s="3"/>
      <c r="D648" s="3"/>
      <c r="E648" s="3"/>
      <c r="F648" s="3"/>
      <c r="G648" s="3"/>
      <c r="H648" s="3"/>
      <c r="I648" s="3"/>
      <c r="J648" s="3"/>
      <c r="K648" s="3"/>
      <c r="L648" s="3"/>
      <c r="M648" s="3"/>
      <c r="N648" s="3"/>
      <c r="O648" s="3"/>
      <c r="P648" s="3"/>
      <c r="Q648" s="3"/>
      <c r="R648" s="3"/>
    </row>
    <row r="649" ht="15.75" customHeight="1">
      <c r="A649" s="3"/>
      <c r="B649" s="3"/>
      <c r="C649" s="3"/>
      <c r="D649" s="3"/>
      <c r="E649" s="3"/>
      <c r="F649" s="3"/>
      <c r="G649" s="3"/>
      <c r="H649" s="3"/>
      <c r="I649" s="3"/>
      <c r="J649" s="3"/>
      <c r="K649" s="3"/>
      <c r="L649" s="3"/>
      <c r="M649" s="3"/>
      <c r="N649" s="3"/>
      <c r="O649" s="3"/>
      <c r="P649" s="3"/>
      <c r="Q649" s="3"/>
      <c r="R649" s="3"/>
    </row>
    <row r="650" ht="15.75" customHeight="1">
      <c r="A650" s="3"/>
      <c r="B650" s="3"/>
      <c r="C650" s="3"/>
      <c r="D650" s="3"/>
      <c r="E650" s="3"/>
      <c r="F650" s="3"/>
      <c r="G650" s="3"/>
      <c r="H650" s="3"/>
      <c r="I650" s="3"/>
      <c r="J650" s="3"/>
      <c r="K650" s="3"/>
      <c r="L650" s="3"/>
      <c r="M650" s="3"/>
      <c r="N650" s="3"/>
      <c r="O650" s="3"/>
      <c r="P650" s="3"/>
      <c r="Q650" s="3"/>
      <c r="R650" s="3"/>
    </row>
    <row r="651" ht="15.75" customHeight="1">
      <c r="A651" s="3"/>
      <c r="B651" s="3"/>
      <c r="C651" s="3"/>
      <c r="D651" s="3"/>
      <c r="E651" s="3"/>
      <c r="F651" s="3"/>
      <c r="G651" s="3"/>
      <c r="H651" s="3"/>
      <c r="I651" s="3"/>
      <c r="J651" s="3"/>
      <c r="K651" s="3"/>
      <c r="L651" s="3"/>
      <c r="M651" s="3"/>
      <c r="N651" s="3"/>
      <c r="O651" s="3"/>
      <c r="P651" s="3"/>
      <c r="Q651" s="3"/>
      <c r="R651" s="3"/>
    </row>
    <row r="652" ht="15.75" customHeight="1">
      <c r="A652" s="3"/>
      <c r="B652" s="3"/>
      <c r="C652" s="3"/>
      <c r="D652" s="3"/>
      <c r="E652" s="3"/>
      <c r="F652" s="3"/>
      <c r="G652" s="3"/>
      <c r="H652" s="3"/>
      <c r="I652" s="3"/>
      <c r="J652" s="3"/>
      <c r="K652" s="3"/>
      <c r="L652" s="3"/>
      <c r="M652" s="3"/>
      <c r="N652" s="3"/>
      <c r="O652" s="3"/>
      <c r="P652" s="3"/>
      <c r="Q652" s="3"/>
      <c r="R652" s="3"/>
    </row>
    <row r="653" ht="15.75" customHeight="1">
      <c r="A653" s="3"/>
      <c r="B653" s="3"/>
      <c r="C653" s="3"/>
      <c r="D653" s="3"/>
      <c r="E653" s="3"/>
      <c r="F653" s="3"/>
      <c r="G653" s="3"/>
      <c r="H653" s="3"/>
      <c r="I653" s="3"/>
      <c r="J653" s="3"/>
      <c r="K653" s="3"/>
      <c r="L653" s="3"/>
      <c r="M653" s="3"/>
      <c r="N653" s="3"/>
      <c r="O653" s="3"/>
      <c r="P653" s="3"/>
      <c r="Q653" s="3"/>
      <c r="R653" s="3"/>
    </row>
    <row r="654" ht="15.75" customHeight="1">
      <c r="A654" s="3"/>
      <c r="B654" s="3"/>
      <c r="C654" s="3"/>
      <c r="D654" s="3"/>
      <c r="E654" s="3"/>
      <c r="F654" s="3"/>
      <c r="G654" s="3"/>
      <c r="H654" s="3"/>
      <c r="I654" s="3"/>
      <c r="J654" s="3"/>
      <c r="K654" s="3"/>
      <c r="L654" s="3"/>
      <c r="M654" s="3"/>
      <c r="N654" s="3"/>
      <c r="O654" s="3"/>
      <c r="P654" s="3"/>
      <c r="Q654" s="3"/>
      <c r="R654" s="3"/>
    </row>
    <row r="655" ht="15.75" customHeight="1">
      <c r="A655" s="3"/>
      <c r="B655" s="3"/>
      <c r="C655" s="3"/>
      <c r="D655" s="3"/>
      <c r="E655" s="3"/>
      <c r="F655" s="3"/>
      <c r="G655" s="3"/>
      <c r="H655" s="3"/>
      <c r="I655" s="3"/>
      <c r="J655" s="3"/>
      <c r="K655" s="3"/>
      <c r="L655" s="3"/>
      <c r="M655" s="3"/>
      <c r="N655" s="3"/>
      <c r="O655" s="3"/>
      <c r="P655" s="3"/>
      <c r="Q655" s="3"/>
      <c r="R655" s="3"/>
    </row>
    <row r="656" ht="15.75" customHeight="1">
      <c r="A656" s="3"/>
      <c r="B656" s="3"/>
      <c r="C656" s="3"/>
      <c r="D656" s="3"/>
      <c r="E656" s="3"/>
      <c r="F656" s="3"/>
      <c r="G656" s="3"/>
      <c r="H656" s="3"/>
      <c r="I656" s="3"/>
      <c r="J656" s="3"/>
      <c r="K656" s="3"/>
      <c r="L656" s="3"/>
      <c r="M656" s="3"/>
      <c r="N656" s="3"/>
      <c r="O656" s="3"/>
      <c r="P656" s="3"/>
      <c r="Q656" s="3"/>
      <c r="R656" s="3"/>
    </row>
    <row r="657" ht="15.75" customHeight="1">
      <c r="A657" s="3"/>
      <c r="B657" s="3"/>
      <c r="C657" s="3"/>
      <c r="D657" s="3"/>
      <c r="E657" s="3"/>
      <c r="F657" s="3"/>
      <c r="G657" s="3"/>
      <c r="H657" s="3"/>
      <c r="I657" s="3"/>
      <c r="J657" s="3"/>
      <c r="K657" s="3"/>
      <c r="L657" s="3"/>
      <c r="M657" s="3"/>
      <c r="N657" s="3"/>
      <c r="O657" s="3"/>
      <c r="P657" s="3"/>
      <c r="Q657" s="3"/>
      <c r="R657" s="3"/>
    </row>
    <row r="658" ht="15.75" customHeight="1">
      <c r="A658" s="3"/>
      <c r="B658" s="3"/>
      <c r="C658" s="3"/>
      <c r="D658" s="3"/>
      <c r="E658" s="3"/>
      <c r="F658" s="3"/>
      <c r="G658" s="3"/>
      <c r="H658" s="3"/>
      <c r="I658" s="3"/>
      <c r="J658" s="3"/>
      <c r="K658" s="3"/>
      <c r="L658" s="3"/>
      <c r="M658" s="3"/>
      <c r="N658" s="3"/>
      <c r="O658" s="3"/>
      <c r="P658" s="3"/>
      <c r="Q658" s="3"/>
      <c r="R658" s="3"/>
    </row>
    <row r="659" ht="15.75" customHeight="1">
      <c r="A659" s="3"/>
      <c r="B659" s="3"/>
      <c r="C659" s="3"/>
      <c r="D659" s="3"/>
      <c r="E659" s="3"/>
      <c r="F659" s="3"/>
      <c r="G659" s="3"/>
      <c r="H659" s="3"/>
      <c r="I659" s="3"/>
      <c r="J659" s="3"/>
      <c r="K659" s="3"/>
      <c r="L659" s="3"/>
      <c r="M659" s="3"/>
      <c r="N659" s="3"/>
      <c r="O659" s="3"/>
      <c r="P659" s="3"/>
      <c r="Q659" s="3"/>
      <c r="R659" s="3"/>
    </row>
    <row r="660" ht="15.75" customHeight="1">
      <c r="A660" s="3"/>
      <c r="B660" s="3"/>
      <c r="C660" s="3"/>
      <c r="D660" s="3"/>
      <c r="E660" s="3"/>
      <c r="F660" s="3"/>
      <c r="G660" s="3"/>
      <c r="H660" s="3"/>
      <c r="I660" s="3"/>
      <c r="J660" s="3"/>
      <c r="K660" s="3"/>
      <c r="L660" s="3"/>
      <c r="M660" s="3"/>
      <c r="N660" s="3"/>
      <c r="O660" s="3"/>
      <c r="P660" s="3"/>
      <c r="Q660" s="3"/>
      <c r="R660" s="3"/>
    </row>
    <row r="661" ht="15.75" customHeight="1">
      <c r="A661" s="3"/>
      <c r="B661" s="3"/>
      <c r="C661" s="3"/>
      <c r="D661" s="3"/>
      <c r="E661" s="3"/>
      <c r="F661" s="3"/>
      <c r="G661" s="3"/>
      <c r="H661" s="3"/>
      <c r="I661" s="3"/>
      <c r="J661" s="3"/>
      <c r="K661" s="3"/>
      <c r="L661" s="3"/>
      <c r="M661" s="3"/>
      <c r="N661" s="3"/>
      <c r="O661" s="3"/>
      <c r="P661" s="3"/>
      <c r="Q661" s="3"/>
      <c r="R661" s="3"/>
    </row>
    <row r="662" ht="15.75" customHeight="1">
      <c r="A662" s="3"/>
      <c r="B662" s="3"/>
      <c r="C662" s="3"/>
      <c r="D662" s="3"/>
      <c r="E662" s="3"/>
      <c r="F662" s="3"/>
      <c r="G662" s="3"/>
      <c r="H662" s="3"/>
      <c r="I662" s="3"/>
      <c r="J662" s="3"/>
      <c r="K662" s="3"/>
      <c r="L662" s="3"/>
      <c r="M662" s="3"/>
      <c r="N662" s="3"/>
      <c r="O662" s="3"/>
      <c r="P662" s="3"/>
      <c r="Q662" s="3"/>
      <c r="R662" s="3"/>
    </row>
    <row r="663" ht="15.75" customHeight="1">
      <c r="A663" s="3"/>
      <c r="B663" s="3"/>
      <c r="C663" s="3"/>
      <c r="D663" s="3"/>
      <c r="E663" s="3"/>
      <c r="F663" s="3"/>
      <c r="G663" s="3"/>
      <c r="H663" s="3"/>
      <c r="I663" s="3"/>
      <c r="J663" s="3"/>
      <c r="K663" s="3"/>
      <c r="L663" s="3"/>
      <c r="M663" s="3"/>
      <c r="N663" s="3"/>
      <c r="O663" s="3"/>
      <c r="P663" s="3"/>
      <c r="Q663" s="3"/>
      <c r="R663" s="3"/>
    </row>
    <row r="664" ht="15.75" customHeight="1">
      <c r="A664" s="3"/>
      <c r="B664" s="3"/>
      <c r="C664" s="3"/>
      <c r="D664" s="3"/>
      <c r="E664" s="3"/>
      <c r="F664" s="3"/>
      <c r="G664" s="3"/>
      <c r="H664" s="3"/>
      <c r="I664" s="3"/>
      <c r="J664" s="3"/>
      <c r="K664" s="3"/>
      <c r="L664" s="3"/>
      <c r="M664" s="3"/>
      <c r="N664" s="3"/>
      <c r="O664" s="3"/>
      <c r="P664" s="3"/>
      <c r="Q664" s="3"/>
      <c r="R664" s="3"/>
    </row>
    <row r="665" ht="15.75" customHeight="1">
      <c r="A665" s="3"/>
      <c r="B665" s="3"/>
      <c r="C665" s="3"/>
      <c r="D665" s="3"/>
      <c r="E665" s="3"/>
      <c r="F665" s="3"/>
      <c r="G665" s="3"/>
      <c r="H665" s="3"/>
      <c r="I665" s="3"/>
      <c r="J665" s="3"/>
      <c r="K665" s="3"/>
      <c r="L665" s="3"/>
      <c r="M665" s="3"/>
      <c r="N665" s="3"/>
      <c r="O665" s="3"/>
      <c r="P665" s="3"/>
      <c r="Q665" s="3"/>
      <c r="R665" s="3"/>
    </row>
    <row r="666" ht="15.75" customHeight="1">
      <c r="A666" s="3"/>
      <c r="B666" s="3"/>
      <c r="C666" s="3"/>
      <c r="D666" s="3"/>
      <c r="E666" s="3"/>
      <c r="F666" s="3"/>
      <c r="G666" s="3"/>
      <c r="H666" s="3"/>
      <c r="I666" s="3"/>
      <c r="J666" s="3"/>
      <c r="K666" s="3"/>
      <c r="L666" s="3"/>
      <c r="M666" s="3"/>
      <c r="N666" s="3"/>
      <c r="O666" s="3"/>
      <c r="P666" s="3"/>
      <c r="Q666" s="3"/>
      <c r="R666" s="3"/>
    </row>
    <row r="667" ht="15.75" customHeight="1">
      <c r="A667" s="3"/>
      <c r="B667" s="3"/>
      <c r="C667" s="3"/>
      <c r="D667" s="3"/>
      <c r="E667" s="3"/>
      <c r="F667" s="3"/>
      <c r="G667" s="3"/>
      <c r="H667" s="3"/>
      <c r="I667" s="3"/>
      <c r="J667" s="3"/>
      <c r="K667" s="3"/>
      <c r="L667" s="3"/>
      <c r="M667" s="3"/>
      <c r="N667" s="3"/>
      <c r="O667" s="3"/>
      <c r="P667" s="3"/>
      <c r="Q667" s="3"/>
      <c r="R667" s="3"/>
    </row>
    <row r="668" ht="15.75" customHeight="1">
      <c r="A668" s="3"/>
      <c r="B668" s="3"/>
      <c r="C668" s="3"/>
      <c r="D668" s="3"/>
      <c r="E668" s="3"/>
      <c r="F668" s="3"/>
      <c r="G668" s="3"/>
      <c r="H668" s="3"/>
      <c r="I668" s="3"/>
      <c r="J668" s="3"/>
      <c r="K668" s="3"/>
      <c r="L668" s="3"/>
      <c r="M668" s="3"/>
      <c r="N668" s="3"/>
      <c r="O668" s="3"/>
      <c r="P668" s="3"/>
      <c r="Q668" s="3"/>
      <c r="R668" s="3"/>
    </row>
    <row r="669" ht="15.75" customHeight="1">
      <c r="A669" s="3"/>
      <c r="B669" s="3"/>
      <c r="C669" s="3"/>
      <c r="D669" s="3"/>
      <c r="E669" s="3"/>
      <c r="F669" s="3"/>
      <c r="G669" s="3"/>
      <c r="H669" s="3"/>
      <c r="I669" s="3"/>
      <c r="J669" s="3"/>
      <c r="K669" s="3"/>
      <c r="L669" s="3"/>
      <c r="M669" s="3"/>
      <c r="N669" s="3"/>
      <c r="O669" s="3"/>
      <c r="P669" s="3"/>
      <c r="Q669" s="3"/>
      <c r="R669" s="3"/>
    </row>
    <row r="670" ht="15.75" customHeight="1">
      <c r="A670" s="3"/>
      <c r="B670" s="3"/>
      <c r="C670" s="3"/>
      <c r="D670" s="3"/>
      <c r="E670" s="3"/>
      <c r="F670" s="3"/>
      <c r="G670" s="3"/>
      <c r="H670" s="3"/>
      <c r="I670" s="3"/>
      <c r="J670" s="3"/>
      <c r="K670" s="3"/>
      <c r="L670" s="3"/>
      <c r="M670" s="3"/>
      <c r="N670" s="3"/>
      <c r="O670" s="3"/>
      <c r="P670" s="3"/>
      <c r="Q670" s="3"/>
      <c r="R670" s="3"/>
    </row>
    <row r="671" ht="15.75" customHeight="1">
      <c r="A671" s="3"/>
      <c r="B671" s="3"/>
      <c r="C671" s="3"/>
      <c r="D671" s="3"/>
      <c r="E671" s="3"/>
      <c r="F671" s="3"/>
      <c r="G671" s="3"/>
      <c r="H671" s="3"/>
      <c r="I671" s="3"/>
      <c r="J671" s="3"/>
      <c r="K671" s="3"/>
      <c r="L671" s="3"/>
      <c r="M671" s="3"/>
      <c r="N671" s="3"/>
      <c r="O671" s="3"/>
      <c r="P671" s="3"/>
      <c r="Q671" s="3"/>
      <c r="R671" s="3"/>
    </row>
    <row r="672" ht="15.75" customHeight="1">
      <c r="A672" s="3"/>
      <c r="B672" s="3"/>
      <c r="C672" s="3"/>
      <c r="D672" s="3"/>
      <c r="E672" s="3"/>
      <c r="F672" s="3"/>
      <c r="G672" s="3"/>
      <c r="H672" s="3"/>
      <c r="I672" s="3"/>
      <c r="J672" s="3"/>
      <c r="K672" s="3"/>
      <c r="L672" s="3"/>
      <c r="M672" s="3"/>
      <c r="N672" s="3"/>
      <c r="O672" s="3"/>
      <c r="P672" s="3"/>
      <c r="Q672" s="3"/>
      <c r="R672" s="3"/>
    </row>
    <row r="673" ht="15.75" customHeight="1">
      <c r="A673" s="3"/>
      <c r="B673" s="3"/>
      <c r="C673" s="3"/>
      <c r="D673" s="3"/>
      <c r="E673" s="3"/>
      <c r="F673" s="3"/>
      <c r="G673" s="3"/>
      <c r="H673" s="3"/>
      <c r="I673" s="3"/>
      <c r="J673" s="3"/>
      <c r="K673" s="3"/>
      <c r="L673" s="3"/>
      <c r="M673" s="3"/>
      <c r="N673" s="3"/>
      <c r="O673" s="3"/>
      <c r="P673" s="3"/>
      <c r="Q673" s="3"/>
      <c r="R673" s="3"/>
    </row>
    <row r="674" ht="15.75" customHeight="1">
      <c r="A674" s="3"/>
      <c r="B674" s="3"/>
      <c r="C674" s="3"/>
      <c r="D674" s="3"/>
      <c r="E674" s="3"/>
      <c r="F674" s="3"/>
      <c r="G674" s="3"/>
      <c r="H674" s="3"/>
      <c r="I674" s="3"/>
      <c r="J674" s="3"/>
      <c r="K674" s="3"/>
      <c r="L674" s="3"/>
      <c r="M674" s="3"/>
      <c r="N674" s="3"/>
      <c r="O674" s="3"/>
      <c r="P674" s="3"/>
      <c r="Q674" s="3"/>
      <c r="R674" s="3"/>
    </row>
    <row r="675" ht="15.75" customHeight="1">
      <c r="A675" s="3"/>
      <c r="B675" s="3"/>
      <c r="C675" s="3"/>
      <c r="D675" s="3"/>
      <c r="E675" s="3"/>
      <c r="F675" s="3"/>
      <c r="G675" s="3"/>
      <c r="H675" s="3"/>
      <c r="I675" s="3"/>
      <c r="J675" s="3"/>
      <c r="K675" s="3"/>
      <c r="L675" s="3"/>
      <c r="M675" s="3"/>
      <c r="N675" s="3"/>
      <c r="O675" s="3"/>
      <c r="P675" s="3"/>
      <c r="Q675" s="3"/>
      <c r="R675" s="3"/>
    </row>
    <row r="676" ht="15.75" customHeight="1">
      <c r="A676" s="3"/>
      <c r="B676" s="3"/>
      <c r="C676" s="3"/>
      <c r="D676" s="3"/>
      <c r="E676" s="3"/>
      <c r="F676" s="3"/>
      <c r="G676" s="3"/>
      <c r="H676" s="3"/>
      <c r="I676" s="3"/>
      <c r="J676" s="3"/>
      <c r="K676" s="3"/>
      <c r="L676" s="3"/>
      <c r="M676" s="3"/>
      <c r="N676" s="3"/>
      <c r="O676" s="3"/>
      <c r="P676" s="3"/>
      <c r="Q676" s="3"/>
      <c r="R676" s="3"/>
    </row>
    <row r="677" ht="15.75" customHeight="1">
      <c r="A677" s="3"/>
      <c r="B677" s="3"/>
      <c r="C677" s="3"/>
      <c r="D677" s="3"/>
      <c r="E677" s="3"/>
      <c r="F677" s="3"/>
      <c r="G677" s="3"/>
      <c r="H677" s="3"/>
      <c r="I677" s="3"/>
      <c r="J677" s="3"/>
      <c r="K677" s="3"/>
      <c r="L677" s="3"/>
      <c r="M677" s="3"/>
      <c r="N677" s="3"/>
      <c r="O677" s="3"/>
      <c r="P677" s="3"/>
      <c r="Q677" s="3"/>
      <c r="R677" s="3"/>
    </row>
    <row r="678" ht="15.75" customHeight="1">
      <c r="A678" s="3"/>
      <c r="B678" s="3"/>
      <c r="C678" s="3"/>
      <c r="D678" s="3"/>
      <c r="E678" s="3"/>
      <c r="F678" s="3"/>
      <c r="G678" s="3"/>
      <c r="H678" s="3"/>
      <c r="I678" s="3"/>
      <c r="J678" s="3"/>
      <c r="K678" s="3"/>
      <c r="L678" s="3"/>
      <c r="M678" s="3"/>
      <c r="N678" s="3"/>
      <c r="O678" s="3"/>
      <c r="P678" s="3"/>
      <c r="Q678" s="3"/>
      <c r="R678" s="3"/>
    </row>
    <row r="679" ht="15.75" customHeight="1">
      <c r="A679" s="3"/>
      <c r="B679" s="3"/>
      <c r="C679" s="3"/>
      <c r="D679" s="3"/>
      <c r="E679" s="3"/>
      <c r="F679" s="3"/>
      <c r="G679" s="3"/>
      <c r="H679" s="3"/>
      <c r="I679" s="3"/>
      <c r="J679" s="3"/>
      <c r="K679" s="3"/>
      <c r="L679" s="3"/>
      <c r="M679" s="3"/>
      <c r="N679" s="3"/>
      <c r="O679" s="3"/>
      <c r="P679" s="3"/>
      <c r="Q679" s="3"/>
      <c r="R679" s="3"/>
    </row>
    <row r="680" ht="15.75" customHeight="1">
      <c r="A680" s="3"/>
      <c r="B680" s="3"/>
      <c r="C680" s="3"/>
      <c r="D680" s="3"/>
      <c r="E680" s="3"/>
      <c r="F680" s="3"/>
      <c r="G680" s="3"/>
      <c r="H680" s="3"/>
      <c r="I680" s="3"/>
      <c r="J680" s="3"/>
      <c r="K680" s="3"/>
      <c r="L680" s="3"/>
      <c r="M680" s="3"/>
      <c r="N680" s="3"/>
      <c r="O680" s="3"/>
      <c r="P680" s="3"/>
      <c r="Q680" s="3"/>
      <c r="R680" s="3"/>
    </row>
    <row r="681" ht="15.75" customHeight="1">
      <c r="A681" s="3"/>
      <c r="B681" s="3"/>
      <c r="C681" s="3"/>
      <c r="D681" s="3"/>
      <c r="E681" s="3"/>
      <c r="F681" s="3"/>
      <c r="G681" s="3"/>
      <c r="H681" s="3"/>
      <c r="I681" s="3"/>
      <c r="J681" s="3"/>
      <c r="K681" s="3"/>
      <c r="L681" s="3"/>
      <c r="M681" s="3"/>
      <c r="N681" s="3"/>
      <c r="O681" s="3"/>
      <c r="P681" s="3"/>
      <c r="Q681" s="3"/>
      <c r="R681" s="3"/>
    </row>
    <row r="682" ht="15.75" customHeight="1">
      <c r="A682" s="3"/>
      <c r="B682" s="3"/>
      <c r="C682" s="3"/>
      <c r="D682" s="3"/>
      <c r="E682" s="3"/>
      <c r="F682" s="3"/>
      <c r="G682" s="3"/>
      <c r="H682" s="3"/>
      <c r="I682" s="3"/>
      <c r="J682" s="3"/>
      <c r="K682" s="3"/>
      <c r="L682" s="3"/>
      <c r="M682" s="3"/>
      <c r="N682" s="3"/>
      <c r="O682" s="3"/>
      <c r="P682" s="3"/>
      <c r="Q682" s="3"/>
      <c r="R682" s="3"/>
    </row>
    <row r="683" ht="15.75" customHeight="1">
      <c r="A683" s="3"/>
      <c r="B683" s="3"/>
      <c r="C683" s="3"/>
      <c r="D683" s="3"/>
      <c r="E683" s="3"/>
      <c r="F683" s="3"/>
      <c r="G683" s="3"/>
      <c r="H683" s="3"/>
      <c r="I683" s="3"/>
      <c r="J683" s="3"/>
      <c r="K683" s="3"/>
      <c r="L683" s="3"/>
      <c r="M683" s="3"/>
      <c r="N683" s="3"/>
      <c r="O683" s="3"/>
      <c r="P683" s="3"/>
      <c r="Q683" s="3"/>
      <c r="R683" s="3"/>
    </row>
    <row r="684" ht="15.75" customHeight="1">
      <c r="A684" s="3"/>
      <c r="B684" s="3"/>
      <c r="C684" s="3"/>
      <c r="D684" s="3"/>
      <c r="E684" s="3"/>
      <c r="F684" s="3"/>
      <c r="G684" s="3"/>
      <c r="H684" s="3"/>
      <c r="I684" s="3"/>
      <c r="J684" s="3"/>
      <c r="K684" s="3"/>
      <c r="L684" s="3"/>
      <c r="M684" s="3"/>
      <c r="N684" s="3"/>
      <c r="O684" s="3"/>
      <c r="P684" s="3"/>
      <c r="Q684" s="3"/>
      <c r="R684" s="3"/>
    </row>
    <row r="685" ht="15.75" customHeight="1">
      <c r="A685" s="3"/>
      <c r="B685" s="3"/>
      <c r="C685" s="3"/>
      <c r="D685" s="3"/>
      <c r="E685" s="3"/>
      <c r="F685" s="3"/>
      <c r="G685" s="3"/>
      <c r="H685" s="3"/>
      <c r="I685" s="3"/>
      <c r="J685" s="3"/>
      <c r="K685" s="3"/>
      <c r="L685" s="3"/>
      <c r="M685" s="3"/>
      <c r="N685" s="3"/>
      <c r="O685" s="3"/>
      <c r="P685" s="3"/>
      <c r="Q685" s="3"/>
      <c r="R685" s="3"/>
    </row>
    <row r="686" ht="15.75" customHeight="1">
      <c r="A686" s="3"/>
      <c r="B686" s="3"/>
      <c r="C686" s="3"/>
      <c r="D686" s="3"/>
      <c r="E686" s="3"/>
      <c r="F686" s="3"/>
      <c r="G686" s="3"/>
      <c r="H686" s="3"/>
      <c r="I686" s="3"/>
      <c r="J686" s="3"/>
      <c r="K686" s="3"/>
      <c r="L686" s="3"/>
      <c r="M686" s="3"/>
      <c r="N686" s="3"/>
      <c r="O686" s="3"/>
      <c r="P686" s="3"/>
      <c r="Q686" s="3"/>
      <c r="R686" s="3"/>
    </row>
    <row r="687" ht="15.75" customHeight="1">
      <c r="A687" s="3"/>
      <c r="B687" s="3"/>
      <c r="C687" s="3"/>
      <c r="D687" s="3"/>
      <c r="E687" s="3"/>
      <c r="F687" s="3"/>
      <c r="G687" s="3"/>
      <c r="H687" s="3"/>
      <c r="I687" s="3"/>
      <c r="J687" s="3"/>
      <c r="K687" s="3"/>
      <c r="L687" s="3"/>
      <c r="M687" s="3"/>
      <c r="N687" s="3"/>
      <c r="O687" s="3"/>
      <c r="P687" s="3"/>
      <c r="Q687" s="3"/>
      <c r="R687" s="3"/>
    </row>
    <row r="688" ht="15.75" customHeight="1">
      <c r="A688" s="3"/>
      <c r="B688" s="3"/>
      <c r="C688" s="3"/>
      <c r="D688" s="3"/>
      <c r="E688" s="3"/>
      <c r="F688" s="3"/>
      <c r="G688" s="3"/>
      <c r="H688" s="3"/>
      <c r="I688" s="3"/>
      <c r="J688" s="3"/>
      <c r="K688" s="3"/>
      <c r="L688" s="3"/>
      <c r="M688" s="3"/>
      <c r="N688" s="3"/>
      <c r="O688" s="3"/>
      <c r="P688" s="3"/>
      <c r="Q688" s="3"/>
      <c r="R688" s="3"/>
    </row>
    <row r="689" ht="15.75" customHeight="1">
      <c r="A689" s="3"/>
      <c r="B689" s="3"/>
      <c r="C689" s="3"/>
      <c r="D689" s="3"/>
      <c r="E689" s="3"/>
      <c r="F689" s="3"/>
      <c r="G689" s="3"/>
      <c r="H689" s="3"/>
      <c r="I689" s="3"/>
      <c r="J689" s="3"/>
      <c r="K689" s="3"/>
      <c r="L689" s="3"/>
      <c r="M689" s="3"/>
      <c r="N689" s="3"/>
      <c r="O689" s="3"/>
      <c r="P689" s="3"/>
      <c r="Q689" s="3"/>
      <c r="R689" s="3"/>
    </row>
    <row r="690" ht="15.75" customHeight="1">
      <c r="A690" s="3"/>
      <c r="B690" s="3"/>
      <c r="C690" s="3"/>
      <c r="D690" s="3"/>
      <c r="E690" s="3"/>
      <c r="F690" s="3"/>
      <c r="G690" s="3"/>
      <c r="H690" s="3"/>
      <c r="I690" s="3"/>
      <c r="J690" s="3"/>
      <c r="K690" s="3"/>
      <c r="L690" s="3"/>
      <c r="M690" s="3"/>
      <c r="N690" s="3"/>
      <c r="O690" s="3"/>
      <c r="P690" s="3"/>
      <c r="Q690" s="3"/>
      <c r="R690" s="3"/>
    </row>
    <row r="691" ht="15.75" customHeight="1">
      <c r="A691" s="3"/>
      <c r="B691" s="3"/>
      <c r="C691" s="3"/>
      <c r="D691" s="3"/>
      <c r="E691" s="3"/>
      <c r="F691" s="3"/>
      <c r="G691" s="3"/>
      <c r="H691" s="3"/>
      <c r="I691" s="3"/>
      <c r="J691" s="3"/>
      <c r="K691" s="3"/>
      <c r="L691" s="3"/>
      <c r="M691" s="3"/>
      <c r="N691" s="3"/>
      <c r="O691" s="3"/>
      <c r="P691" s="3"/>
      <c r="Q691" s="3"/>
      <c r="R691" s="3"/>
    </row>
    <row r="692" ht="15.75" customHeight="1">
      <c r="A692" s="3"/>
      <c r="B692" s="3"/>
      <c r="C692" s="3"/>
      <c r="D692" s="3"/>
      <c r="E692" s="3"/>
      <c r="F692" s="3"/>
      <c r="G692" s="3"/>
      <c r="H692" s="3"/>
      <c r="I692" s="3"/>
      <c r="J692" s="3"/>
      <c r="K692" s="3"/>
      <c r="L692" s="3"/>
      <c r="M692" s="3"/>
      <c r="N692" s="3"/>
      <c r="O692" s="3"/>
      <c r="P692" s="3"/>
      <c r="Q692" s="3"/>
      <c r="R692" s="3"/>
    </row>
    <row r="693" ht="15.75" customHeight="1">
      <c r="A693" s="3"/>
      <c r="B693" s="3"/>
      <c r="C693" s="3"/>
      <c r="D693" s="3"/>
      <c r="E693" s="3"/>
      <c r="F693" s="3"/>
      <c r="G693" s="3"/>
      <c r="H693" s="3"/>
      <c r="I693" s="3"/>
      <c r="J693" s="3"/>
      <c r="K693" s="3"/>
      <c r="L693" s="3"/>
      <c r="M693" s="3"/>
      <c r="N693" s="3"/>
      <c r="O693" s="3"/>
      <c r="P693" s="3"/>
      <c r="Q693" s="3"/>
      <c r="R693" s="3"/>
    </row>
    <row r="694" ht="15.75" customHeight="1">
      <c r="A694" s="3"/>
      <c r="B694" s="3"/>
      <c r="C694" s="3"/>
      <c r="D694" s="3"/>
      <c r="E694" s="3"/>
      <c r="F694" s="3"/>
      <c r="G694" s="3"/>
      <c r="H694" s="3"/>
      <c r="I694" s="3"/>
      <c r="J694" s="3"/>
      <c r="K694" s="3"/>
      <c r="L694" s="3"/>
      <c r="M694" s="3"/>
      <c r="N694" s="3"/>
      <c r="O694" s="3"/>
      <c r="P694" s="3"/>
      <c r="Q694" s="3"/>
      <c r="R694" s="3"/>
    </row>
    <row r="695" ht="15.75" customHeight="1">
      <c r="A695" s="3"/>
      <c r="B695" s="3"/>
      <c r="C695" s="3"/>
      <c r="D695" s="3"/>
      <c r="E695" s="3"/>
      <c r="F695" s="3"/>
      <c r="G695" s="3"/>
      <c r="H695" s="3"/>
      <c r="I695" s="3"/>
      <c r="J695" s="3"/>
      <c r="K695" s="3"/>
      <c r="L695" s="3"/>
      <c r="M695" s="3"/>
      <c r="N695" s="3"/>
      <c r="O695" s="3"/>
      <c r="P695" s="3"/>
      <c r="Q695" s="3"/>
      <c r="R695" s="3"/>
    </row>
    <row r="696" ht="15.75" customHeight="1">
      <c r="A696" s="3"/>
      <c r="B696" s="3"/>
      <c r="C696" s="3"/>
      <c r="D696" s="3"/>
      <c r="E696" s="3"/>
      <c r="F696" s="3"/>
      <c r="G696" s="3"/>
      <c r="H696" s="3"/>
      <c r="I696" s="3"/>
      <c r="J696" s="3"/>
      <c r="K696" s="3"/>
      <c r="L696" s="3"/>
      <c r="M696" s="3"/>
      <c r="N696" s="3"/>
      <c r="O696" s="3"/>
      <c r="P696" s="3"/>
      <c r="Q696" s="3"/>
      <c r="R696" s="3"/>
    </row>
    <row r="697" ht="15.75" customHeight="1">
      <c r="A697" s="3"/>
      <c r="B697" s="3"/>
      <c r="C697" s="3"/>
      <c r="D697" s="3"/>
      <c r="E697" s="3"/>
      <c r="F697" s="3"/>
      <c r="G697" s="3"/>
      <c r="H697" s="3"/>
      <c r="I697" s="3"/>
      <c r="J697" s="3"/>
      <c r="K697" s="3"/>
      <c r="L697" s="3"/>
      <c r="M697" s="3"/>
      <c r="N697" s="3"/>
      <c r="O697" s="3"/>
      <c r="P697" s="3"/>
      <c r="Q697" s="3"/>
      <c r="R697" s="3"/>
    </row>
    <row r="698" ht="15.75" customHeight="1">
      <c r="A698" s="3"/>
      <c r="B698" s="3"/>
      <c r="C698" s="3"/>
      <c r="D698" s="3"/>
      <c r="E698" s="3"/>
      <c r="F698" s="3"/>
      <c r="G698" s="3"/>
      <c r="H698" s="3"/>
      <c r="I698" s="3"/>
      <c r="J698" s="3"/>
      <c r="K698" s="3"/>
      <c r="L698" s="3"/>
      <c r="M698" s="3"/>
      <c r="N698" s="3"/>
      <c r="O698" s="3"/>
      <c r="P698" s="3"/>
      <c r="Q698" s="3"/>
      <c r="R698" s="3"/>
    </row>
    <row r="699" ht="15.75" customHeight="1">
      <c r="A699" s="3"/>
      <c r="B699" s="3"/>
      <c r="C699" s="3"/>
      <c r="D699" s="3"/>
      <c r="E699" s="3"/>
      <c r="F699" s="3"/>
      <c r="G699" s="3"/>
      <c r="H699" s="3"/>
      <c r="I699" s="3"/>
      <c r="J699" s="3"/>
      <c r="K699" s="3"/>
      <c r="L699" s="3"/>
      <c r="M699" s="3"/>
      <c r="N699" s="3"/>
      <c r="O699" s="3"/>
      <c r="P699" s="3"/>
      <c r="Q699" s="3"/>
      <c r="R699" s="3"/>
    </row>
    <row r="700" ht="15.75" customHeight="1">
      <c r="A700" s="3"/>
      <c r="B700" s="3"/>
      <c r="C700" s="3"/>
      <c r="D700" s="3"/>
      <c r="E700" s="3"/>
      <c r="F700" s="3"/>
      <c r="G700" s="3"/>
      <c r="H700" s="3"/>
      <c r="I700" s="3"/>
      <c r="J700" s="3"/>
      <c r="K700" s="3"/>
      <c r="L700" s="3"/>
      <c r="M700" s="3"/>
      <c r="N700" s="3"/>
      <c r="O700" s="3"/>
      <c r="P700" s="3"/>
      <c r="Q700" s="3"/>
      <c r="R700" s="3"/>
    </row>
    <row r="701" ht="15.75" customHeight="1">
      <c r="A701" s="3"/>
      <c r="B701" s="3"/>
      <c r="C701" s="3"/>
      <c r="D701" s="3"/>
      <c r="E701" s="3"/>
      <c r="F701" s="3"/>
      <c r="G701" s="3"/>
      <c r="H701" s="3"/>
      <c r="I701" s="3"/>
      <c r="J701" s="3"/>
      <c r="K701" s="3"/>
      <c r="L701" s="3"/>
      <c r="M701" s="3"/>
      <c r="N701" s="3"/>
      <c r="O701" s="3"/>
      <c r="P701" s="3"/>
      <c r="Q701" s="3"/>
      <c r="R701" s="3"/>
    </row>
    <row r="702" ht="15.75" customHeight="1">
      <c r="A702" s="3"/>
      <c r="B702" s="3"/>
      <c r="C702" s="3"/>
      <c r="D702" s="3"/>
      <c r="E702" s="3"/>
      <c r="F702" s="3"/>
      <c r="G702" s="3"/>
      <c r="H702" s="3"/>
      <c r="I702" s="3"/>
      <c r="J702" s="3"/>
      <c r="K702" s="3"/>
      <c r="L702" s="3"/>
      <c r="M702" s="3"/>
      <c r="N702" s="3"/>
      <c r="O702" s="3"/>
      <c r="P702" s="3"/>
      <c r="Q702" s="3"/>
      <c r="R702" s="3"/>
    </row>
    <row r="703" ht="15.75" customHeight="1">
      <c r="A703" s="3"/>
      <c r="B703" s="3"/>
      <c r="C703" s="3"/>
      <c r="D703" s="3"/>
      <c r="E703" s="3"/>
      <c r="F703" s="3"/>
      <c r="G703" s="3"/>
      <c r="H703" s="3"/>
      <c r="I703" s="3"/>
      <c r="J703" s="3"/>
      <c r="K703" s="3"/>
      <c r="L703" s="3"/>
      <c r="M703" s="3"/>
      <c r="N703" s="3"/>
      <c r="O703" s="3"/>
      <c r="P703" s="3"/>
      <c r="Q703" s="3"/>
      <c r="R703" s="3"/>
    </row>
    <row r="704" ht="15.75" customHeight="1">
      <c r="A704" s="3"/>
      <c r="B704" s="3"/>
      <c r="C704" s="3"/>
      <c r="D704" s="3"/>
      <c r="E704" s="3"/>
      <c r="F704" s="3"/>
      <c r="G704" s="3"/>
      <c r="H704" s="3"/>
      <c r="I704" s="3"/>
      <c r="J704" s="3"/>
      <c r="K704" s="3"/>
      <c r="L704" s="3"/>
      <c r="M704" s="3"/>
      <c r="N704" s="3"/>
      <c r="O704" s="3"/>
      <c r="P704" s="3"/>
      <c r="Q704" s="3"/>
      <c r="R704" s="3"/>
    </row>
    <row r="705" ht="15.75" customHeight="1">
      <c r="A705" s="3"/>
      <c r="B705" s="3"/>
      <c r="C705" s="3"/>
      <c r="D705" s="3"/>
      <c r="E705" s="3"/>
      <c r="F705" s="3"/>
      <c r="G705" s="3"/>
      <c r="H705" s="3"/>
      <c r="I705" s="3"/>
      <c r="J705" s="3"/>
      <c r="K705" s="3"/>
      <c r="L705" s="3"/>
      <c r="M705" s="3"/>
      <c r="N705" s="3"/>
      <c r="O705" s="3"/>
      <c r="P705" s="3"/>
      <c r="Q705" s="3"/>
      <c r="R705" s="3"/>
    </row>
    <row r="706" ht="15.75" customHeight="1">
      <c r="A706" s="3"/>
      <c r="B706" s="3"/>
      <c r="C706" s="3"/>
      <c r="D706" s="3"/>
      <c r="E706" s="3"/>
      <c r="F706" s="3"/>
      <c r="G706" s="3"/>
      <c r="H706" s="3"/>
      <c r="I706" s="3"/>
      <c r="J706" s="3"/>
      <c r="K706" s="3"/>
      <c r="L706" s="3"/>
      <c r="M706" s="3"/>
      <c r="N706" s="3"/>
      <c r="O706" s="3"/>
      <c r="P706" s="3"/>
      <c r="Q706" s="3"/>
      <c r="R706" s="3"/>
    </row>
    <row r="707" ht="15.75" customHeight="1">
      <c r="A707" s="3"/>
      <c r="B707" s="3"/>
      <c r="C707" s="3"/>
      <c r="D707" s="3"/>
      <c r="E707" s="3"/>
      <c r="F707" s="3"/>
      <c r="G707" s="3"/>
      <c r="H707" s="3"/>
      <c r="I707" s="3"/>
      <c r="J707" s="3"/>
      <c r="K707" s="3"/>
      <c r="L707" s="3"/>
      <c r="M707" s="3"/>
      <c r="N707" s="3"/>
      <c r="O707" s="3"/>
      <c r="P707" s="3"/>
      <c r="Q707" s="3"/>
      <c r="R707" s="3"/>
    </row>
    <row r="708" ht="15.75" customHeight="1">
      <c r="A708" s="3"/>
      <c r="B708" s="3"/>
      <c r="C708" s="3"/>
      <c r="D708" s="3"/>
      <c r="E708" s="3"/>
      <c r="F708" s="3"/>
      <c r="G708" s="3"/>
      <c r="H708" s="3"/>
      <c r="I708" s="3"/>
      <c r="J708" s="3"/>
      <c r="K708" s="3"/>
      <c r="L708" s="3"/>
      <c r="M708" s="3"/>
      <c r="N708" s="3"/>
      <c r="O708" s="3"/>
      <c r="P708" s="3"/>
      <c r="Q708" s="3"/>
      <c r="R708" s="3"/>
    </row>
    <row r="709" ht="15.75" customHeight="1">
      <c r="A709" s="3"/>
      <c r="B709" s="3"/>
      <c r="C709" s="3"/>
      <c r="D709" s="3"/>
      <c r="E709" s="3"/>
      <c r="F709" s="3"/>
      <c r="G709" s="3"/>
      <c r="H709" s="3"/>
      <c r="I709" s="3"/>
      <c r="J709" s="3"/>
      <c r="K709" s="3"/>
      <c r="L709" s="3"/>
      <c r="M709" s="3"/>
      <c r="N709" s="3"/>
      <c r="O709" s="3"/>
      <c r="P709" s="3"/>
      <c r="Q709" s="3"/>
      <c r="R709" s="3"/>
    </row>
    <row r="710" ht="15.75" customHeight="1">
      <c r="A710" s="3"/>
      <c r="B710" s="3"/>
      <c r="C710" s="3"/>
      <c r="D710" s="3"/>
      <c r="E710" s="3"/>
      <c r="F710" s="3"/>
      <c r="G710" s="3"/>
      <c r="H710" s="3"/>
      <c r="I710" s="3"/>
      <c r="J710" s="3"/>
      <c r="K710" s="3"/>
      <c r="L710" s="3"/>
      <c r="M710" s="3"/>
      <c r="N710" s="3"/>
      <c r="O710" s="3"/>
      <c r="P710" s="3"/>
      <c r="Q710" s="3"/>
      <c r="R710" s="3"/>
    </row>
    <row r="711" ht="15.75" customHeight="1">
      <c r="A711" s="3"/>
      <c r="B711" s="3"/>
      <c r="C711" s="3"/>
      <c r="D711" s="3"/>
      <c r="E711" s="3"/>
      <c r="F711" s="3"/>
      <c r="G711" s="3"/>
      <c r="H711" s="3"/>
      <c r="I711" s="3"/>
      <c r="J711" s="3"/>
      <c r="K711" s="3"/>
      <c r="L711" s="3"/>
      <c r="M711" s="3"/>
      <c r="N711" s="3"/>
      <c r="O711" s="3"/>
      <c r="P711" s="3"/>
      <c r="Q711" s="3"/>
      <c r="R711" s="3"/>
    </row>
    <row r="712" ht="15.75" customHeight="1">
      <c r="A712" s="3"/>
      <c r="B712" s="3"/>
      <c r="C712" s="3"/>
      <c r="D712" s="3"/>
      <c r="E712" s="3"/>
      <c r="F712" s="3"/>
      <c r="G712" s="3"/>
      <c r="H712" s="3"/>
      <c r="I712" s="3"/>
      <c r="J712" s="3"/>
      <c r="K712" s="3"/>
      <c r="L712" s="3"/>
      <c r="M712" s="3"/>
      <c r="N712" s="3"/>
      <c r="O712" s="3"/>
      <c r="P712" s="3"/>
      <c r="Q712" s="3"/>
      <c r="R712" s="3"/>
    </row>
    <row r="713" ht="15.75" customHeight="1">
      <c r="A713" s="3"/>
      <c r="B713" s="3"/>
      <c r="C713" s="3"/>
      <c r="D713" s="3"/>
      <c r="E713" s="3"/>
      <c r="F713" s="3"/>
      <c r="G713" s="3"/>
      <c r="H713" s="3"/>
      <c r="I713" s="3"/>
      <c r="J713" s="3"/>
      <c r="K713" s="3"/>
      <c r="L713" s="3"/>
      <c r="M713" s="3"/>
      <c r="N713" s="3"/>
      <c r="O713" s="3"/>
      <c r="P713" s="3"/>
      <c r="Q713" s="3"/>
      <c r="R713" s="3"/>
    </row>
    <row r="714" ht="15.75" customHeight="1">
      <c r="A714" s="3"/>
      <c r="B714" s="3"/>
      <c r="C714" s="3"/>
      <c r="D714" s="3"/>
      <c r="E714" s="3"/>
      <c r="F714" s="3"/>
      <c r="G714" s="3"/>
      <c r="H714" s="3"/>
      <c r="I714" s="3"/>
      <c r="J714" s="3"/>
      <c r="K714" s="3"/>
      <c r="L714" s="3"/>
      <c r="M714" s="3"/>
      <c r="N714" s="3"/>
      <c r="O714" s="3"/>
      <c r="P714" s="3"/>
      <c r="Q714" s="3"/>
      <c r="R714" s="3"/>
    </row>
    <row r="715" ht="15.75" customHeight="1">
      <c r="A715" s="3"/>
      <c r="B715" s="3"/>
      <c r="C715" s="3"/>
      <c r="D715" s="3"/>
      <c r="E715" s="3"/>
      <c r="F715" s="3"/>
      <c r="G715" s="3"/>
      <c r="H715" s="3"/>
      <c r="I715" s="3"/>
      <c r="J715" s="3"/>
      <c r="K715" s="3"/>
      <c r="L715" s="3"/>
      <c r="M715" s="3"/>
      <c r="N715" s="3"/>
      <c r="O715" s="3"/>
      <c r="P715" s="3"/>
      <c r="Q715" s="3"/>
      <c r="R715" s="3"/>
    </row>
    <row r="716" ht="15.75" customHeight="1">
      <c r="A716" s="3"/>
      <c r="B716" s="3"/>
      <c r="C716" s="3"/>
      <c r="D716" s="3"/>
      <c r="E716" s="3"/>
      <c r="F716" s="3"/>
      <c r="G716" s="3"/>
      <c r="H716" s="3"/>
      <c r="I716" s="3"/>
      <c r="J716" s="3"/>
      <c r="K716" s="3"/>
      <c r="L716" s="3"/>
      <c r="M716" s="3"/>
      <c r="N716" s="3"/>
      <c r="O716" s="3"/>
      <c r="P716" s="3"/>
      <c r="Q716" s="3"/>
      <c r="R716" s="3"/>
    </row>
    <row r="717" ht="15.75" customHeight="1">
      <c r="A717" s="3"/>
      <c r="B717" s="3"/>
      <c r="C717" s="3"/>
      <c r="D717" s="3"/>
      <c r="E717" s="3"/>
      <c r="F717" s="3"/>
      <c r="G717" s="3"/>
      <c r="H717" s="3"/>
      <c r="I717" s="3"/>
      <c r="J717" s="3"/>
      <c r="K717" s="3"/>
      <c r="L717" s="3"/>
      <c r="M717" s="3"/>
      <c r="N717" s="3"/>
      <c r="O717" s="3"/>
      <c r="P717" s="3"/>
      <c r="Q717" s="3"/>
      <c r="R717" s="3"/>
    </row>
    <row r="718" ht="15.75" customHeight="1">
      <c r="A718" s="3"/>
      <c r="B718" s="3"/>
      <c r="C718" s="3"/>
      <c r="D718" s="3"/>
      <c r="E718" s="3"/>
      <c r="F718" s="3"/>
      <c r="G718" s="3"/>
      <c r="H718" s="3"/>
      <c r="I718" s="3"/>
      <c r="J718" s="3"/>
      <c r="K718" s="3"/>
      <c r="L718" s="3"/>
      <c r="M718" s="3"/>
      <c r="N718" s="3"/>
      <c r="O718" s="3"/>
      <c r="P718" s="3"/>
      <c r="Q718" s="3"/>
      <c r="R718" s="3"/>
    </row>
    <row r="719" ht="15.75" customHeight="1">
      <c r="A719" s="3"/>
      <c r="B719" s="3"/>
      <c r="C719" s="3"/>
      <c r="D719" s="3"/>
      <c r="E719" s="3"/>
      <c r="F719" s="3"/>
      <c r="G719" s="3"/>
      <c r="H719" s="3"/>
      <c r="I719" s="3"/>
      <c r="J719" s="3"/>
      <c r="K719" s="3"/>
      <c r="L719" s="3"/>
      <c r="M719" s="3"/>
      <c r="N719" s="3"/>
      <c r="O719" s="3"/>
      <c r="P719" s="3"/>
      <c r="Q719" s="3"/>
      <c r="R719" s="3"/>
    </row>
    <row r="720" ht="15.75" customHeight="1">
      <c r="A720" s="3"/>
      <c r="B720" s="3"/>
      <c r="C720" s="3"/>
      <c r="D720" s="3"/>
      <c r="E720" s="3"/>
      <c r="F720" s="3"/>
      <c r="G720" s="3"/>
      <c r="H720" s="3"/>
      <c r="I720" s="3"/>
      <c r="J720" s="3"/>
      <c r="K720" s="3"/>
      <c r="L720" s="3"/>
      <c r="M720" s="3"/>
      <c r="N720" s="3"/>
      <c r="O720" s="3"/>
      <c r="P720" s="3"/>
      <c r="Q720" s="3"/>
      <c r="R720" s="3"/>
    </row>
    <row r="721" ht="15.75" customHeight="1">
      <c r="A721" s="3"/>
      <c r="B721" s="3"/>
      <c r="C721" s="3"/>
      <c r="D721" s="3"/>
      <c r="E721" s="3"/>
      <c r="F721" s="3"/>
      <c r="G721" s="3"/>
      <c r="H721" s="3"/>
      <c r="I721" s="3"/>
      <c r="J721" s="3"/>
      <c r="K721" s="3"/>
      <c r="L721" s="3"/>
      <c r="M721" s="3"/>
      <c r="N721" s="3"/>
      <c r="O721" s="3"/>
      <c r="P721" s="3"/>
      <c r="Q721" s="3"/>
      <c r="R721" s="3"/>
    </row>
    <row r="722" ht="15.75" customHeight="1">
      <c r="A722" s="3"/>
      <c r="B722" s="3"/>
      <c r="C722" s="3"/>
      <c r="D722" s="3"/>
      <c r="E722" s="3"/>
      <c r="F722" s="3"/>
      <c r="G722" s="3"/>
      <c r="H722" s="3"/>
      <c r="I722" s="3"/>
      <c r="J722" s="3"/>
      <c r="K722" s="3"/>
      <c r="L722" s="3"/>
      <c r="M722" s="3"/>
      <c r="N722" s="3"/>
      <c r="O722" s="3"/>
      <c r="P722" s="3"/>
      <c r="Q722" s="3"/>
      <c r="R722" s="3"/>
    </row>
    <row r="723" ht="15.75" customHeight="1">
      <c r="A723" s="3"/>
      <c r="B723" s="3"/>
      <c r="C723" s="3"/>
      <c r="D723" s="3"/>
      <c r="E723" s="3"/>
      <c r="F723" s="3"/>
      <c r="G723" s="3"/>
      <c r="H723" s="3"/>
      <c r="I723" s="3"/>
      <c r="J723" s="3"/>
      <c r="K723" s="3"/>
      <c r="L723" s="3"/>
      <c r="M723" s="3"/>
      <c r="N723" s="3"/>
      <c r="O723" s="3"/>
      <c r="P723" s="3"/>
      <c r="Q723" s="3"/>
      <c r="R723" s="3"/>
    </row>
    <row r="724" ht="15.75" customHeight="1">
      <c r="A724" s="3"/>
      <c r="B724" s="3"/>
      <c r="C724" s="3"/>
      <c r="D724" s="3"/>
      <c r="E724" s="3"/>
      <c r="F724" s="3"/>
      <c r="G724" s="3"/>
      <c r="H724" s="3"/>
      <c r="I724" s="3"/>
      <c r="J724" s="3"/>
      <c r="K724" s="3"/>
      <c r="L724" s="3"/>
      <c r="M724" s="3"/>
      <c r="N724" s="3"/>
      <c r="O724" s="3"/>
      <c r="P724" s="3"/>
      <c r="Q724" s="3"/>
      <c r="R724" s="3"/>
    </row>
    <row r="725" ht="15.75" customHeight="1">
      <c r="A725" s="3"/>
      <c r="B725" s="3"/>
      <c r="C725" s="3"/>
      <c r="D725" s="3"/>
      <c r="E725" s="3"/>
      <c r="F725" s="3"/>
      <c r="G725" s="3"/>
      <c r="H725" s="3"/>
      <c r="I725" s="3"/>
      <c r="J725" s="3"/>
      <c r="K725" s="3"/>
      <c r="L725" s="3"/>
      <c r="M725" s="3"/>
      <c r="N725" s="3"/>
      <c r="O725" s="3"/>
      <c r="P725" s="3"/>
      <c r="Q725" s="3"/>
      <c r="R725" s="3"/>
    </row>
    <row r="726" ht="15.75" customHeight="1">
      <c r="A726" s="3"/>
      <c r="B726" s="3"/>
      <c r="C726" s="3"/>
      <c r="D726" s="3"/>
      <c r="E726" s="3"/>
      <c r="F726" s="3"/>
      <c r="G726" s="3"/>
      <c r="H726" s="3"/>
      <c r="I726" s="3"/>
      <c r="J726" s="3"/>
      <c r="K726" s="3"/>
      <c r="L726" s="3"/>
      <c r="M726" s="3"/>
      <c r="N726" s="3"/>
      <c r="O726" s="3"/>
      <c r="P726" s="3"/>
      <c r="Q726" s="3"/>
      <c r="R726" s="3"/>
    </row>
    <row r="727" ht="15.75" customHeight="1">
      <c r="A727" s="3"/>
      <c r="B727" s="3"/>
      <c r="C727" s="3"/>
      <c r="D727" s="3"/>
      <c r="E727" s="3"/>
      <c r="F727" s="3"/>
      <c r="G727" s="3"/>
      <c r="H727" s="3"/>
      <c r="I727" s="3"/>
      <c r="J727" s="3"/>
      <c r="K727" s="3"/>
      <c r="L727" s="3"/>
      <c r="M727" s="3"/>
      <c r="N727" s="3"/>
      <c r="O727" s="3"/>
      <c r="P727" s="3"/>
      <c r="Q727" s="3"/>
      <c r="R727" s="3"/>
    </row>
    <row r="728" ht="15.75" customHeight="1">
      <c r="A728" s="3"/>
      <c r="B728" s="3"/>
      <c r="C728" s="3"/>
      <c r="D728" s="3"/>
      <c r="E728" s="3"/>
      <c r="F728" s="3"/>
      <c r="G728" s="3"/>
      <c r="H728" s="3"/>
      <c r="I728" s="3"/>
      <c r="J728" s="3"/>
      <c r="K728" s="3"/>
      <c r="L728" s="3"/>
      <c r="M728" s="3"/>
      <c r="N728" s="3"/>
      <c r="O728" s="3"/>
      <c r="P728" s="3"/>
      <c r="Q728" s="3"/>
      <c r="R728" s="3"/>
    </row>
    <row r="729" ht="15.75" customHeight="1">
      <c r="A729" s="3"/>
      <c r="B729" s="3"/>
      <c r="C729" s="3"/>
      <c r="D729" s="3"/>
      <c r="E729" s="3"/>
      <c r="F729" s="3"/>
      <c r="G729" s="3"/>
      <c r="H729" s="3"/>
      <c r="I729" s="3"/>
      <c r="J729" s="3"/>
      <c r="K729" s="3"/>
      <c r="L729" s="3"/>
      <c r="M729" s="3"/>
      <c r="N729" s="3"/>
      <c r="O729" s="3"/>
      <c r="P729" s="3"/>
      <c r="Q729" s="3"/>
      <c r="R729" s="3"/>
    </row>
    <row r="730" ht="15.75" customHeight="1">
      <c r="A730" s="3"/>
      <c r="B730" s="3"/>
      <c r="C730" s="3"/>
      <c r="D730" s="3"/>
      <c r="E730" s="3"/>
      <c r="F730" s="3"/>
      <c r="G730" s="3"/>
      <c r="H730" s="3"/>
      <c r="I730" s="3"/>
      <c r="J730" s="3"/>
      <c r="K730" s="3"/>
      <c r="L730" s="3"/>
      <c r="M730" s="3"/>
      <c r="N730" s="3"/>
      <c r="O730" s="3"/>
      <c r="P730" s="3"/>
      <c r="Q730" s="3"/>
      <c r="R730" s="3"/>
    </row>
    <row r="731" ht="15.75" customHeight="1">
      <c r="A731" s="3"/>
      <c r="B731" s="3"/>
      <c r="C731" s="3"/>
      <c r="D731" s="3"/>
      <c r="E731" s="3"/>
      <c r="F731" s="3"/>
      <c r="G731" s="3"/>
      <c r="H731" s="3"/>
      <c r="I731" s="3"/>
      <c r="J731" s="3"/>
      <c r="K731" s="3"/>
      <c r="L731" s="3"/>
      <c r="M731" s="3"/>
      <c r="N731" s="3"/>
      <c r="O731" s="3"/>
      <c r="P731" s="3"/>
      <c r="Q731" s="3"/>
      <c r="R731" s="3"/>
    </row>
    <row r="732" ht="15.75" customHeight="1">
      <c r="A732" s="3"/>
      <c r="B732" s="3"/>
      <c r="C732" s="3"/>
      <c r="D732" s="3"/>
      <c r="E732" s="3"/>
      <c r="F732" s="3"/>
      <c r="G732" s="3"/>
      <c r="H732" s="3"/>
      <c r="I732" s="3"/>
      <c r="J732" s="3"/>
      <c r="K732" s="3"/>
      <c r="L732" s="3"/>
      <c r="M732" s="3"/>
      <c r="N732" s="3"/>
      <c r="O732" s="3"/>
      <c r="P732" s="3"/>
      <c r="Q732" s="3"/>
      <c r="R732" s="3"/>
    </row>
    <row r="733" ht="15.75" customHeight="1">
      <c r="A733" s="3"/>
      <c r="B733" s="3"/>
      <c r="C733" s="3"/>
      <c r="D733" s="3"/>
      <c r="E733" s="3"/>
      <c r="F733" s="3"/>
      <c r="G733" s="3"/>
      <c r="H733" s="3"/>
      <c r="I733" s="3"/>
      <c r="J733" s="3"/>
      <c r="K733" s="3"/>
      <c r="L733" s="3"/>
      <c r="M733" s="3"/>
      <c r="N733" s="3"/>
      <c r="O733" s="3"/>
      <c r="P733" s="3"/>
      <c r="Q733" s="3"/>
      <c r="R733" s="3"/>
    </row>
    <row r="734" ht="15.75" customHeight="1">
      <c r="A734" s="3"/>
      <c r="B734" s="3"/>
      <c r="C734" s="3"/>
      <c r="D734" s="3"/>
      <c r="E734" s="3"/>
      <c r="F734" s="3"/>
      <c r="G734" s="3"/>
      <c r="H734" s="3"/>
      <c r="I734" s="3"/>
      <c r="J734" s="3"/>
      <c r="K734" s="3"/>
      <c r="L734" s="3"/>
      <c r="M734" s="3"/>
      <c r="N734" s="3"/>
      <c r="O734" s="3"/>
      <c r="P734" s="3"/>
      <c r="Q734" s="3"/>
      <c r="R734" s="3"/>
    </row>
    <row r="735" ht="15.75" customHeight="1">
      <c r="A735" s="3"/>
      <c r="B735" s="3"/>
      <c r="C735" s="3"/>
      <c r="D735" s="3"/>
      <c r="E735" s="3"/>
      <c r="F735" s="3"/>
      <c r="G735" s="3"/>
      <c r="H735" s="3"/>
      <c r="I735" s="3"/>
      <c r="J735" s="3"/>
      <c r="K735" s="3"/>
      <c r="L735" s="3"/>
      <c r="M735" s="3"/>
      <c r="N735" s="3"/>
      <c r="O735" s="3"/>
      <c r="P735" s="3"/>
      <c r="Q735" s="3"/>
      <c r="R735" s="3"/>
    </row>
    <row r="736" ht="15.75" customHeight="1">
      <c r="A736" s="3"/>
      <c r="B736" s="3"/>
      <c r="C736" s="3"/>
      <c r="D736" s="3"/>
      <c r="E736" s="3"/>
      <c r="F736" s="3"/>
      <c r="G736" s="3"/>
      <c r="H736" s="3"/>
      <c r="I736" s="3"/>
      <c r="J736" s="3"/>
      <c r="K736" s="3"/>
      <c r="L736" s="3"/>
      <c r="M736" s="3"/>
      <c r="N736" s="3"/>
      <c r="O736" s="3"/>
      <c r="P736" s="3"/>
      <c r="Q736" s="3"/>
      <c r="R736" s="3"/>
    </row>
    <row r="737" ht="15.75" customHeight="1">
      <c r="A737" s="3"/>
      <c r="B737" s="3"/>
      <c r="C737" s="3"/>
      <c r="D737" s="3"/>
      <c r="E737" s="3"/>
      <c r="F737" s="3"/>
      <c r="G737" s="3"/>
      <c r="H737" s="3"/>
      <c r="I737" s="3"/>
      <c r="J737" s="3"/>
      <c r="K737" s="3"/>
      <c r="L737" s="3"/>
      <c r="M737" s="3"/>
      <c r="N737" s="3"/>
      <c r="O737" s="3"/>
      <c r="P737" s="3"/>
      <c r="Q737" s="3"/>
      <c r="R737" s="3"/>
    </row>
    <row r="738" ht="15.75" customHeight="1">
      <c r="A738" s="3"/>
      <c r="B738" s="3"/>
      <c r="C738" s="3"/>
      <c r="D738" s="3"/>
      <c r="E738" s="3"/>
      <c r="F738" s="3"/>
      <c r="G738" s="3"/>
      <c r="H738" s="3"/>
      <c r="I738" s="3"/>
      <c r="J738" s="3"/>
      <c r="K738" s="3"/>
      <c r="L738" s="3"/>
      <c r="M738" s="3"/>
      <c r="N738" s="3"/>
      <c r="O738" s="3"/>
      <c r="P738" s="3"/>
      <c r="Q738" s="3"/>
      <c r="R738" s="3"/>
    </row>
    <row r="739" ht="15.75" customHeight="1">
      <c r="A739" s="3"/>
      <c r="B739" s="3"/>
      <c r="C739" s="3"/>
      <c r="D739" s="3"/>
      <c r="E739" s="3"/>
      <c r="F739" s="3"/>
      <c r="G739" s="3"/>
      <c r="H739" s="3"/>
      <c r="I739" s="3"/>
      <c r="J739" s="3"/>
      <c r="K739" s="3"/>
      <c r="L739" s="3"/>
      <c r="M739" s="3"/>
      <c r="N739" s="3"/>
      <c r="O739" s="3"/>
      <c r="P739" s="3"/>
      <c r="Q739" s="3"/>
      <c r="R739" s="3"/>
    </row>
    <row r="740" ht="15.75" customHeight="1">
      <c r="A740" s="3"/>
      <c r="B740" s="3"/>
      <c r="C740" s="3"/>
      <c r="D740" s="3"/>
      <c r="E740" s="3"/>
      <c r="F740" s="3"/>
      <c r="G740" s="3"/>
      <c r="H740" s="3"/>
      <c r="I740" s="3"/>
      <c r="J740" s="3"/>
      <c r="K740" s="3"/>
      <c r="L740" s="3"/>
      <c r="M740" s="3"/>
      <c r="N740" s="3"/>
      <c r="O740" s="3"/>
      <c r="P740" s="3"/>
      <c r="Q740" s="3"/>
      <c r="R740" s="3"/>
    </row>
    <row r="741" ht="15.75" customHeight="1">
      <c r="A741" s="3"/>
      <c r="B741" s="3"/>
      <c r="C741" s="3"/>
      <c r="D741" s="3"/>
      <c r="E741" s="3"/>
      <c r="F741" s="3"/>
      <c r="G741" s="3"/>
      <c r="H741" s="3"/>
      <c r="I741" s="3"/>
      <c r="J741" s="3"/>
      <c r="K741" s="3"/>
      <c r="L741" s="3"/>
      <c r="M741" s="3"/>
      <c r="N741" s="3"/>
      <c r="O741" s="3"/>
      <c r="P741" s="3"/>
      <c r="Q741" s="3"/>
      <c r="R741" s="3"/>
    </row>
    <row r="742" ht="15.75" customHeight="1">
      <c r="A742" s="3"/>
      <c r="B742" s="3"/>
      <c r="C742" s="3"/>
      <c r="D742" s="3"/>
      <c r="E742" s="3"/>
      <c r="F742" s="3"/>
      <c r="G742" s="3"/>
      <c r="H742" s="3"/>
      <c r="I742" s="3"/>
      <c r="J742" s="3"/>
      <c r="K742" s="3"/>
      <c r="L742" s="3"/>
      <c r="M742" s="3"/>
      <c r="N742" s="3"/>
      <c r="O742" s="3"/>
      <c r="P742" s="3"/>
      <c r="Q742" s="3"/>
      <c r="R742" s="3"/>
    </row>
    <row r="743" ht="15.75" customHeight="1">
      <c r="A743" s="3"/>
      <c r="B743" s="3"/>
      <c r="C743" s="3"/>
      <c r="D743" s="3"/>
      <c r="E743" s="3"/>
      <c r="F743" s="3"/>
      <c r="G743" s="3"/>
      <c r="H743" s="3"/>
      <c r="I743" s="3"/>
      <c r="J743" s="3"/>
      <c r="K743" s="3"/>
      <c r="L743" s="3"/>
      <c r="M743" s="3"/>
      <c r="N743" s="3"/>
      <c r="O743" s="3"/>
      <c r="P743" s="3"/>
      <c r="Q743" s="3"/>
      <c r="R743" s="3"/>
    </row>
    <row r="744" ht="15.75" customHeight="1">
      <c r="A744" s="3"/>
      <c r="B744" s="3"/>
      <c r="C744" s="3"/>
      <c r="D744" s="3"/>
      <c r="E744" s="3"/>
      <c r="F744" s="3"/>
      <c r="G744" s="3"/>
      <c r="H744" s="3"/>
      <c r="I744" s="3"/>
      <c r="J744" s="3"/>
      <c r="K744" s="3"/>
      <c r="L744" s="3"/>
      <c r="M744" s="3"/>
      <c r="N744" s="3"/>
      <c r="O744" s="3"/>
      <c r="P744" s="3"/>
      <c r="Q744" s="3"/>
      <c r="R744" s="3"/>
    </row>
    <row r="745" ht="15.75" customHeight="1">
      <c r="A745" s="3"/>
      <c r="B745" s="3"/>
      <c r="C745" s="3"/>
      <c r="D745" s="3"/>
      <c r="E745" s="3"/>
      <c r="F745" s="3"/>
      <c r="G745" s="3"/>
      <c r="H745" s="3"/>
      <c r="I745" s="3"/>
      <c r="J745" s="3"/>
      <c r="K745" s="3"/>
      <c r="L745" s="3"/>
      <c r="M745" s="3"/>
      <c r="N745" s="3"/>
      <c r="O745" s="3"/>
      <c r="P745" s="3"/>
      <c r="Q745" s="3"/>
      <c r="R745" s="3"/>
    </row>
    <row r="746" ht="15.75" customHeight="1">
      <c r="A746" s="3"/>
      <c r="B746" s="3"/>
      <c r="C746" s="3"/>
      <c r="D746" s="3"/>
      <c r="E746" s="3"/>
      <c r="F746" s="3"/>
      <c r="G746" s="3"/>
      <c r="H746" s="3"/>
      <c r="I746" s="3"/>
      <c r="J746" s="3"/>
      <c r="K746" s="3"/>
      <c r="L746" s="3"/>
      <c r="M746" s="3"/>
      <c r="N746" s="3"/>
      <c r="O746" s="3"/>
      <c r="P746" s="3"/>
      <c r="Q746" s="3"/>
      <c r="R746" s="3"/>
    </row>
    <row r="747" ht="15.75" customHeight="1">
      <c r="A747" s="3"/>
      <c r="B747" s="3"/>
      <c r="C747" s="3"/>
      <c r="D747" s="3"/>
      <c r="E747" s="3"/>
      <c r="F747" s="3"/>
      <c r="G747" s="3"/>
      <c r="H747" s="3"/>
      <c r="I747" s="3"/>
      <c r="J747" s="3"/>
      <c r="K747" s="3"/>
      <c r="L747" s="3"/>
      <c r="M747" s="3"/>
      <c r="N747" s="3"/>
      <c r="O747" s="3"/>
      <c r="P747" s="3"/>
      <c r="Q747" s="3"/>
      <c r="R747" s="3"/>
    </row>
    <row r="748" ht="15.75" customHeight="1">
      <c r="A748" s="3"/>
      <c r="B748" s="3"/>
      <c r="C748" s="3"/>
      <c r="D748" s="3"/>
      <c r="E748" s="3"/>
      <c r="F748" s="3"/>
      <c r="G748" s="3"/>
      <c r="H748" s="3"/>
      <c r="I748" s="3"/>
      <c r="J748" s="3"/>
      <c r="K748" s="3"/>
      <c r="L748" s="3"/>
      <c r="M748" s="3"/>
      <c r="N748" s="3"/>
      <c r="O748" s="3"/>
      <c r="P748" s="3"/>
      <c r="Q748" s="3"/>
      <c r="R748" s="3"/>
    </row>
    <row r="749" ht="15.75" customHeight="1">
      <c r="A749" s="3"/>
      <c r="B749" s="3"/>
      <c r="C749" s="3"/>
      <c r="D749" s="3"/>
      <c r="E749" s="3"/>
      <c r="F749" s="3"/>
      <c r="G749" s="3"/>
      <c r="H749" s="3"/>
      <c r="I749" s="3"/>
      <c r="J749" s="3"/>
      <c r="K749" s="3"/>
      <c r="L749" s="3"/>
      <c r="M749" s="3"/>
      <c r="N749" s="3"/>
      <c r="O749" s="3"/>
      <c r="P749" s="3"/>
      <c r="Q749" s="3"/>
      <c r="R749" s="3"/>
    </row>
    <row r="750" ht="15.75" customHeight="1">
      <c r="A750" s="3"/>
      <c r="B750" s="3"/>
      <c r="C750" s="3"/>
      <c r="D750" s="3"/>
      <c r="E750" s="3"/>
      <c r="F750" s="3"/>
      <c r="G750" s="3"/>
      <c r="H750" s="3"/>
      <c r="I750" s="3"/>
      <c r="J750" s="3"/>
      <c r="K750" s="3"/>
      <c r="L750" s="3"/>
      <c r="M750" s="3"/>
      <c r="N750" s="3"/>
      <c r="O750" s="3"/>
      <c r="P750" s="3"/>
      <c r="Q750" s="3"/>
      <c r="R750" s="3"/>
    </row>
    <row r="751" ht="15.75" customHeight="1">
      <c r="A751" s="3"/>
      <c r="B751" s="3"/>
      <c r="C751" s="3"/>
      <c r="D751" s="3"/>
      <c r="E751" s="3"/>
      <c r="F751" s="3"/>
      <c r="G751" s="3"/>
      <c r="H751" s="3"/>
      <c r="I751" s="3"/>
      <c r="J751" s="3"/>
      <c r="K751" s="3"/>
      <c r="L751" s="3"/>
      <c r="M751" s="3"/>
      <c r="N751" s="3"/>
      <c r="O751" s="3"/>
      <c r="P751" s="3"/>
      <c r="Q751" s="3"/>
      <c r="R751" s="3"/>
    </row>
    <row r="752" ht="15.75" customHeight="1">
      <c r="A752" s="3"/>
      <c r="B752" s="3"/>
      <c r="C752" s="3"/>
      <c r="D752" s="3"/>
      <c r="E752" s="3"/>
      <c r="F752" s="3"/>
      <c r="G752" s="3"/>
      <c r="H752" s="3"/>
      <c r="I752" s="3"/>
      <c r="J752" s="3"/>
      <c r="K752" s="3"/>
      <c r="L752" s="3"/>
      <c r="M752" s="3"/>
      <c r="N752" s="3"/>
      <c r="O752" s="3"/>
      <c r="P752" s="3"/>
      <c r="Q752" s="3"/>
      <c r="R752" s="3"/>
    </row>
    <row r="753" ht="15.75" customHeight="1">
      <c r="A753" s="3"/>
      <c r="B753" s="3"/>
      <c r="C753" s="3"/>
      <c r="D753" s="3"/>
      <c r="E753" s="3"/>
      <c r="F753" s="3"/>
      <c r="G753" s="3"/>
      <c r="H753" s="3"/>
      <c r="I753" s="3"/>
      <c r="J753" s="3"/>
      <c r="K753" s="3"/>
      <c r="L753" s="3"/>
      <c r="M753" s="3"/>
      <c r="N753" s="3"/>
      <c r="O753" s="3"/>
      <c r="P753" s="3"/>
      <c r="Q753" s="3"/>
      <c r="R753" s="3"/>
    </row>
    <row r="754" ht="15.75" customHeight="1">
      <c r="A754" s="3"/>
      <c r="B754" s="3"/>
      <c r="C754" s="3"/>
      <c r="D754" s="3"/>
      <c r="E754" s="3"/>
      <c r="F754" s="3"/>
      <c r="G754" s="3"/>
      <c r="H754" s="3"/>
      <c r="I754" s="3"/>
      <c r="J754" s="3"/>
      <c r="K754" s="3"/>
      <c r="L754" s="3"/>
      <c r="M754" s="3"/>
      <c r="N754" s="3"/>
      <c r="O754" s="3"/>
      <c r="P754" s="3"/>
      <c r="Q754" s="3"/>
      <c r="R754" s="3"/>
    </row>
    <row r="755" ht="15.75" customHeight="1">
      <c r="A755" s="3"/>
      <c r="B755" s="3"/>
      <c r="C755" s="3"/>
      <c r="D755" s="3"/>
      <c r="E755" s="3"/>
      <c r="F755" s="3"/>
      <c r="G755" s="3"/>
      <c r="H755" s="3"/>
      <c r="I755" s="3"/>
      <c r="J755" s="3"/>
      <c r="K755" s="3"/>
      <c r="L755" s="3"/>
      <c r="M755" s="3"/>
      <c r="N755" s="3"/>
      <c r="O755" s="3"/>
      <c r="P755" s="3"/>
      <c r="Q755" s="3"/>
      <c r="R755" s="3"/>
    </row>
    <row r="756" ht="15.75" customHeight="1">
      <c r="A756" s="3"/>
      <c r="B756" s="3"/>
      <c r="C756" s="3"/>
      <c r="D756" s="3"/>
      <c r="E756" s="3"/>
      <c r="F756" s="3"/>
      <c r="G756" s="3"/>
      <c r="H756" s="3"/>
      <c r="I756" s="3"/>
      <c r="J756" s="3"/>
      <c r="K756" s="3"/>
      <c r="L756" s="3"/>
      <c r="M756" s="3"/>
      <c r="N756" s="3"/>
      <c r="O756" s="3"/>
      <c r="P756" s="3"/>
      <c r="Q756" s="3"/>
      <c r="R756" s="3"/>
    </row>
    <row r="757" ht="15.75" customHeight="1">
      <c r="A757" s="3"/>
      <c r="B757" s="3"/>
      <c r="C757" s="3"/>
      <c r="D757" s="3"/>
      <c r="E757" s="3"/>
      <c r="F757" s="3"/>
      <c r="G757" s="3"/>
      <c r="H757" s="3"/>
      <c r="I757" s="3"/>
      <c r="J757" s="3"/>
      <c r="K757" s="3"/>
      <c r="L757" s="3"/>
      <c r="M757" s="3"/>
      <c r="N757" s="3"/>
      <c r="O757" s="3"/>
      <c r="P757" s="3"/>
      <c r="Q757" s="3"/>
      <c r="R757" s="3"/>
    </row>
    <row r="758" ht="15.75" customHeight="1">
      <c r="A758" s="3"/>
      <c r="B758" s="3"/>
      <c r="C758" s="3"/>
      <c r="D758" s="3"/>
      <c r="E758" s="3"/>
      <c r="F758" s="3"/>
      <c r="G758" s="3"/>
      <c r="H758" s="3"/>
      <c r="I758" s="3"/>
      <c r="J758" s="3"/>
      <c r="K758" s="3"/>
      <c r="L758" s="3"/>
      <c r="M758" s="3"/>
      <c r="N758" s="3"/>
      <c r="O758" s="3"/>
      <c r="P758" s="3"/>
      <c r="Q758" s="3"/>
      <c r="R758" s="3"/>
    </row>
    <row r="759" ht="15.75" customHeight="1">
      <c r="A759" s="3"/>
      <c r="B759" s="3"/>
      <c r="C759" s="3"/>
      <c r="D759" s="3"/>
      <c r="E759" s="3"/>
      <c r="F759" s="3"/>
      <c r="G759" s="3"/>
      <c r="H759" s="3"/>
      <c r="I759" s="3"/>
      <c r="J759" s="3"/>
      <c r="K759" s="3"/>
      <c r="L759" s="3"/>
      <c r="M759" s="3"/>
      <c r="N759" s="3"/>
      <c r="O759" s="3"/>
      <c r="P759" s="3"/>
      <c r="Q759" s="3"/>
      <c r="R759" s="3"/>
    </row>
    <row r="760" ht="15.75" customHeight="1">
      <c r="A760" s="3"/>
      <c r="B760" s="3"/>
      <c r="C760" s="3"/>
      <c r="D760" s="3"/>
      <c r="E760" s="3"/>
      <c r="F760" s="3"/>
      <c r="G760" s="3"/>
      <c r="H760" s="3"/>
      <c r="I760" s="3"/>
      <c r="J760" s="3"/>
      <c r="K760" s="3"/>
      <c r="L760" s="3"/>
      <c r="M760" s="3"/>
      <c r="N760" s="3"/>
      <c r="O760" s="3"/>
      <c r="P760" s="3"/>
      <c r="Q760" s="3"/>
      <c r="R760" s="3"/>
    </row>
    <row r="761" ht="15.75" customHeight="1">
      <c r="A761" s="3"/>
      <c r="B761" s="3"/>
      <c r="C761" s="3"/>
      <c r="D761" s="3"/>
      <c r="E761" s="3"/>
      <c r="F761" s="3"/>
      <c r="G761" s="3"/>
      <c r="H761" s="3"/>
      <c r="I761" s="3"/>
      <c r="J761" s="3"/>
      <c r="K761" s="3"/>
      <c r="L761" s="3"/>
      <c r="M761" s="3"/>
      <c r="N761" s="3"/>
      <c r="O761" s="3"/>
      <c r="P761" s="3"/>
      <c r="Q761" s="3"/>
      <c r="R761" s="3"/>
    </row>
    <row r="762" ht="15.75" customHeight="1">
      <c r="A762" s="3"/>
      <c r="B762" s="3"/>
      <c r="C762" s="3"/>
      <c r="D762" s="3"/>
      <c r="E762" s="3"/>
      <c r="F762" s="3"/>
      <c r="G762" s="3"/>
      <c r="H762" s="3"/>
      <c r="I762" s="3"/>
      <c r="J762" s="3"/>
      <c r="K762" s="3"/>
      <c r="L762" s="3"/>
      <c r="M762" s="3"/>
      <c r="N762" s="3"/>
      <c r="O762" s="3"/>
      <c r="P762" s="3"/>
      <c r="Q762" s="3"/>
      <c r="R762" s="3"/>
    </row>
    <row r="763" ht="15.75" customHeight="1">
      <c r="A763" s="3"/>
      <c r="B763" s="3"/>
      <c r="C763" s="3"/>
      <c r="D763" s="3"/>
      <c r="E763" s="3"/>
      <c r="F763" s="3"/>
      <c r="G763" s="3"/>
      <c r="H763" s="3"/>
      <c r="I763" s="3"/>
      <c r="J763" s="3"/>
      <c r="K763" s="3"/>
      <c r="L763" s="3"/>
      <c r="M763" s="3"/>
      <c r="N763" s="3"/>
      <c r="O763" s="3"/>
      <c r="P763" s="3"/>
      <c r="Q763" s="3"/>
      <c r="R763" s="3"/>
    </row>
    <row r="764" ht="15.75" customHeight="1">
      <c r="A764" s="3"/>
      <c r="B764" s="3"/>
      <c r="C764" s="3"/>
      <c r="D764" s="3"/>
      <c r="E764" s="3"/>
      <c r="F764" s="3"/>
      <c r="G764" s="3"/>
      <c r="H764" s="3"/>
      <c r="I764" s="3"/>
      <c r="J764" s="3"/>
      <c r="K764" s="3"/>
      <c r="L764" s="3"/>
      <c r="M764" s="3"/>
      <c r="N764" s="3"/>
      <c r="O764" s="3"/>
      <c r="P764" s="3"/>
      <c r="Q764" s="3"/>
      <c r="R764" s="3"/>
    </row>
    <row r="765" ht="15.75" customHeight="1">
      <c r="A765" s="3"/>
      <c r="B765" s="3"/>
      <c r="C765" s="3"/>
      <c r="D765" s="3"/>
      <c r="E765" s="3"/>
      <c r="F765" s="3"/>
      <c r="G765" s="3"/>
      <c r="H765" s="3"/>
      <c r="I765" s="3"/>
      <c r="J765" s="3"/>
      <c r="K765" s="3"/>
      <c r="L765" s="3"/>
      <c r="M765" s="3"/>
      <c r="N765" s="3"/>
      <c r="O765" s="3"/>
      <c r="P765" s="3"/>
      <c r="Q765" s="3"/>
      <c r="R765" s="3"/>
    </row>
    <row r="766" ht="15.75" customHeight="1">
      <c r="A766" s="3"/>
      <c r="B766" s="3"/>
      <c r="C766" s="3"/>
      <c r="D766" s="3"/>
      <c r="E766" s="3"/>
      <c r="F766" s="3"/>
      <c r="G766" s="3"/>
      <c r="H766" s="3"/>
      <c r="I766" s="3"/>
      <c r="J766" s="3"/>
      <c r="K766" s="3"/>
      <c r="L766" s="3"/>
      <c r="M766" s="3"/>
      <c r="N766" s="3"/>
      <c r="O766" s="3"/>
      <c r="P766" s="3"/>
      <c r="Q766" s="3"/>
      <c r="R766" s="3"/>
    </row>
    <row r="767" ht="15.75" customHeight="1">
      <c r="A767" s="3"/>
      <c r="B767" s="3"/>
      <c r="C767" s="3"/>
      <c r="D767" s="3"/>
      <c r="E767" s="3"/>
      <c r="F767" s="3"/>
      <c r="G767" s="3"/>
      <c r="H767" s="3"/>
      <c r="I767" s="3"/>
      <c r="J767" s="3"/>
      <c r="K767" s="3"/>
      <c r="L767" s="3"/>
      <c r="M767" s="3"/>
      <c r="N767" s="3"/>
      <c r="O767" s="3"/>
      <c r="P767" s="3"/>
      <c r="Q767" s="3"/>
      <c r="R767" s="3"/>
    </row>
    <row r="768" ht="15.75" customHeight="1">
      <c r="A768" s="3"/>
      <c r="B768" s="3"/>
      <c r="C768" s="3"/>
      <c r="D768" s="3"/>
      <c r="E768" s="3"/>
      <c r="F768" s="3"/>
      <c r="G768" s="3"/>
      <c r="H768" s="3"/>
      <c r="I768" s="3"/>
      <c r="J768" s="3"/>
      <c r="K768" s="3"/>
      <c r="L768" s="3"/>
      <c r="M768" s="3"/>
      <c r="N768" s="3"/>
      <c r="O768" s="3"/>
      <c r="P768" s="3"/>
      <c r="Q768" s="3"/>
      <c r="R768" s="3"/>
    </row>
    <row r="769" ht="15.75" customHeight="1">
      <c r="A769" s="3"/>
      <c r="B769" s="3"/>
      <c r="C769" s="3"/>
      <c r="D769" s="3"/>
      <c r="E769" s="3"/>
      <c r="F769" s="3"/>
      <c r="G769" s="3"/>
      <c r="H769" s="3"/>
      <c r="I769" s="3"/>
      <c r="J769" s="3"/>
      <c r="K769" s="3"/>
      <c r="L769" s="3"/>
      <c r="M769" s="3"/>
      <c r="N769" s="3"/>
      <c r="O769" s="3"/>
      <c r="P769" s="3"/>
      <c r="Q769" s="3"/>
      <c r="R769" s="3"/>
    </row>
    <row r="770" ht="15.75" customHeight="1">
      <c r="A770" s="3"/>
      <c r="B770" s="3"/>
      <c r="C770" s="3"/>
      <c r="D770" s="3"/>
      <c r="E770" s="3"/>
      <c r="F770" s="3"/>
      <c r="G770" s="3"/>
      <c r="H770" s="3"/>
      <c r="I770" s="3"/>
      <c r="J770" s="3"/>
      <c r="K770" s="3"/>
      <c r="L770" s="3"/>
      <c r="M770" s="3"/>
      <c r="N770" s="3"/>
      <c r="O770" s="3"/>
      <c r="P770" s="3"/>
      <c r="Q770" s="3"/>
      <c r="R770" s="3"/>
    </row>
    <row r="771" ht="15.75" customHeight="1">
      <c r="A771" s="3"/>
      <c r="B771" s="3"/>
      <c r="C771" s="3"/>
      <c r="D771" s="3"/>
      <c r="E771" s="3"/>
      <c r="F771" s="3"/>
      <c r="G771" s="3"/>
      <c r="H771" s="3"/>
      <c r="I771" s="3"/>
      <c r="J771" s="3"/>
      <c r="K771" s="3"/>
      <c r="L771" s="3"/>
      <c r="M771" s="3"/>
      <c r="N771" s="3"/>
      <c r="O771" s="3"/>
      <c r="P771" s="3"/>
      <c r="Q771" s="3"/>
      <c r="R771" s="3"/>
    </row>
    <row r="772" ht="15.75" customHeight="1">
      <c r="A772" s="3"/>
      <c r="B772" s="3"/>
      <c r="C772" s="3"/>
      <c r="D772" s="3"/>
      <c r="E772" s="3"/>
      <c r="F772" s="3"/>
      <c r="G772" s="3"/>
      <c r="H772" s="3"/>
      <c r="I772" s="3"/>
      <c r="J772" s="3"/>
      <c r="K772" s="3"/>
      <c r="L772" s="3"/>
      <c r="M772" s="3"/>
      <c r="N772" s="3"/>
      <c r="O772" s="3"/>
      <c r="P772" s="3"/>
      <c r="Q772" s="3"/>
      <c r="R772" s="3"/>
    </row>
    <row r="773" ht="15.75" customHeight="1">
      <c r="A773" s="3"/>
      <c r="B773" s="3"/>
      <c r="C773" s="3"/>
      <c r="D773" s="3"/>
      <c r="E773" s="3"/>
      <c r="F773" s="3"/>
      <c r="G773" s="3"/>
      <c r="H773" s="3"/>
      <c r="I773" s="3"/>
      <c r="J773" s="3"/>
      <c r="K773" s="3"/>
      <c r="L773" s="3"/>
      <c r="M773" s="3"/>
      <c r="N773" s="3"/>
      <c r="O773" s="3"/>
      <c r="P773" s="3"/>
      <c r="Q773" s="3"/>
      <c r="R773" s="3"/>
    </row>
    <row r="774" ht="15.75" customHeight="1">
      <c r="A774" s="3"/>
      <c r="B774" s="3"/>
      <c r="C774" s="3"/>
      <c r="D774" s="3"/>
      <c r="E774" s="3"/>
      <c r="F774" s="3"/>
      <c r="G774" s="3"/>
      <c r="H774" s="3"/>
      <c r="I774" s="3"/>
      <c r="J774" s="3"/>
      <c r="K774" s="3"/>
      <c r="L774" s="3"/>
      <c r="M774" s="3"/>
      <c r="N774" s="3"/>
      <c r="O774" s="3"/>
      <c r="P774" s="3"/>
      <c r="Q774" s="3"/>
      <c r="R774" s="3"/>
    </row>
    <row r="775" ht="15.75" customHeight="1">
      <c r="A775" s="3"/>
      <c r="B775" s="3"/>
      <c r="C775" s="3"/>
      <c r="D775" s="3"/>
      <c r="E775" s="3"/>
      <c r="F775" s="3"/>
      <c r="G775" s="3"/>
      <c r="H775" s="3"/>
      <c r="I775" s="3"/>
      <c r="J775" s="3"/>
      <c r="K775" s="3"/>
      <c r="L775" s="3"/>
      <c r="M775" s="3"/>
      <c r="N775" s="3"/>
      <c r="O775" s="3"/>
      <c r="P775" s="3"/>
      <c r="Q775" s="3"/>
      <c r="R775" s="3"/>
    </row>
    <row r="776" ht="15.75" customHeight="1">
      <c r="A776" s="3"/>
      <c r="B776" s="3"/>
      <c r="C776" s="3"/>
      <c r="D776" s="3"/>
      <c r="E776" s="3"/>
      <c r="F776" s="3"/>
      <c r="G776" s="3"/>
      <c r="H776" s="3"/>
      <c r="I776" s="3"/>
      <c r="J776" s="3"/>
      <c r="K776" s="3"/>
      <c r="L776" s="3"/>
      <c r="M776" s="3"/>
      <c r="N776" s="3"/>
      <c r="O776" s="3"/>
      <c r="P776" s="3"/>
      <c r="Q776" s="3"/>
      <c r="R776" s="3"/>
    </row>
    <row r="777" ht="15.75" customHeight="1">
      <c r="A777" s="3"/>
      <c r="B777" s="3"/>
      <c r="C777" s="3"/>
      <c r="D777" s="3"/>
      <c r="E777" s="3"/>
      <c r="F777" s="3"/>
      <c r="G777" s="3"/>
      <c r="H777" s="3"/>
      <c r="I777" s="3"/>
      <c r="J777" s="3"/>
      <c r="K777" s="3"/>
      <c r="L777" s="3"/>
      <c r="M777" s="3"/>
      <c r="N777" s="3"/>
      <c r="O777" s="3"/>
      <c r="P777" s="3"/>
      <c r="Q777" s="3"/>
      <c r="R777" s="3"/>
    </row>
    <row r="778" ht="15.75" customHeight="1">
      <c r="A778" s="3"/>
      <c r="B778" s="3"/>
      <c r="C778" s="3"/>
      <c r="D778" s="3"/>
      <c r="E778" s="3"/>
      <c r="F778" s="3"/>
      <c r="G778" s="3"/>
      <c r="H778" s="3"/>
      <c r="I778" s="3"/>
      <c r="J778" s="3"/>
      <c r="K778" s="3"/>
      <c r="L778" s="3"/>
      <c r="M778" s="3"/>
      <c r="N778" s="3"/>
      <c r="O778" s="3"/>
      <c r="P778" s="3"/>
      <c r="Q778" s="3"/>
      <c r="R778" s="3"/>
    </row>
    <row r="779" ht="15.75" customHeight="1">
      <c r="A779" s="3"/>
      <c r="B779" s="3"/>
      <c r="C779" s="3"/>
      <c r="D779" s="3"/>
      <c r="E779" s="3"/>
      <c r="F779" s="3"/>
      <c r="G779" s="3"/>
      <c r="H779" s="3"/>
      <c r="I779" s="3"/>
      <c r="J779" s="3"/>
      <c r="K779" s="3"/>
      <c r="L779" s="3"/>
      <c r="M779" s="3"/>
      <c r="N779" s="3"/>
      <c r="O779" s="3"/>
      <c r="P779" s="3"/>
      <c r="Q779" s="3"/>
      <c r="R779" s="3"/>
    </row>
    <row r="780" ht="15.75" customHeight="1">
      <c r="A780" s="3"/>
      <c r="B780" s="3"/>
      <c r="C780" s="3"/>
      <c r="D780" s="3"/>
      <c r="E780" s="3"/>
      <c r="F780" s="3"/>
      <c r="G780" s="3"/>
      <c r="H780" s="3"/>
      <c r="I780" s="3"/>
      <c r="J780" s="3"/>
      <c r="K780" s="3"/>
      <c r="L780" s="3"/>
      <c r="M780" s="3"/>
      <c r="N780" s="3"/>
      <c r="O780" s="3"/>
      <c r="P780" s="3"/>
      <c r="Q780" s="3"/>
      <c r="R780" s="3"/>
    </row>
    <row r="781" ht="15.75" customHeight="1">
      <c r="A781" s="3"/>
      <c r="B781" s="3"/>
      <c r="C781" s="3"/>
      <c r="D781" s="3"/>
      <c r="E781" s="3"/>
      <c r="F781" s="3"/>
      <c r="G781" s="3"/>
      <c r="H781" s="3"/>
      <c r="I781" s="3"/>
      <c r="J781" s="3"/>
      <c r="K781" s="3"/>
      <c r="L781" s="3"/>
      <c r="M781" s="3"/>
      <c r="N781" s="3"/>
      <c r="O781" s="3"/>
      <c r="P781" s="3"/>
      <c r="Q781" s="3"/>
      <c r="R781" s="3"/>
    </row>
    <row r="782" ht="15.75" customHeight="1">
      <c r="A782" s="3"/>
      <c r="B782" s="3"/>
      <c r="C782" s="3"/>
      <c r="D782" s="3"/>
      <c r="E782" s="3"/>
      <c r="F782" s="3"/>
      <c r="G782" s="3"/>
      <c r="H782" s="3"/>
      <c r="I782" s="3"/>
      <c r="J782" s="3"/>
      <c r="K782" s="3"/>
      <c r="L782" s="3"/>
      <c r="M782" s="3"/>
      <c r="N782" s="3"/>
      <c r="O782" s="3"/>
      <c r="P782" s="3"/>
      <c r="Q782" s="3"/>
      <c r="R782" s="3"/>
    </row>
    <row r="783" ht="15.75" customHeight="1">
      <c r="A783" s="3"/>
      <c r="B783" s="3"/>
      <c r="C783" s="3"/>
      <c r="D783" s="3"/>
      <c r="E783" s="3"/>
      <c r="F783" s="3"/>
      <c r="G783" s="3"/>
      <c r="H783" s="3"/>
      <c r="I783" s="3"/>
      <c r="J783" s="3"/>
      <c r="K783" s="3"/>
      <c r="L783" s="3"/>
      <c r="M783" s="3"/>
      <c r="N783" s="3"/>
      <c r="O783" s="3"/>
      <c r="P783" s="3"/>
      <c r="Q783" s="3"/>
      <c r="R783" s="3"/>
    </row>
    <row r="784" ht="15.75" customHeight="1">
      <c r="A784" s="3"/>
      <c r="B784" s="3"/>
      <c r="C784" s="3"/>
      <c r="D784" s="3"/>
      <c r="E784" s="3"/>
      <c r="F784" s="3"/>
      <c r="G784" s="3"/>
      <c r="H784" s="3"/>
      <c r="I784" s="3"/>
      <c r="J784" s="3"/>
      <c r="K784" s="3"/>
      <c r="L784" s="3"/>
      <c r="M784" s="3"/>
      <c r="N784" s="3"/>
      <c r="O784" s="3"/>
      <c r="P784" s="3"/>
      <c r="Q784" s="3"/>
      <c r="R784" s="3"/>
    </row>
    <row r="785" ht="15.75" customHeight="1">
      <c r="A785" s="3"/>
      <c r="B785" s="3"/>
      <c r="C785" s="3"/>
      <c r="D785" s="3"/>
      <c r="E785" s="3"/>
      <c r="F785" s="3"/>
      <c r="G785" s="3"/>
      <c r="H785" s="3"/>
      <c r="I785" s="3"/>
      <c r="J785" s="3"/>
      <c r="K785" s="3"/>
      <c r="L785" s="3"/>
      <c r="M785" s="3"/>
      <c r="N785" s="3"/>
      <c r="O785" s="3"/>
      <c r="P785" s="3"/>
      <c r="Q785" s="3"/>
      <c r="R785" s="3"/>
    </row>
    <row r="786" ht="15.75" customHeight="1">
      <c r="A786" s="3"/>
      <c r="B786" s="3"/>
      <c r="C786" s="3"/>
      <c r="D786" s="3"/>
      <c r="E786" s="3"/>
      <c r="F786" s="3"/>
      <c r="G786" s="3"/>
      <c r="H786" s="3"/>
      <c r="I786" s="3"/>
      <c r="J786" s="3"/>
      <c r="K786" s="3"/>
      <c r="L786" s="3"/>
      <c r="M786" s="3"/>
      <c r="N786" s="3"/>
      <c r="O786" s="3"/>
      <c r="P786" s="3"/>
      <c r="Q786" s="3"/>
      <c r="R786" s="3"/>
    </row>
    <row r="787" ht="15.75" customHeight="1">
      <c r="A787" s="3"/>
      <c r="B787" s="3"/>
      <c r="C787" s="3"/>
      <c r="D787" s="3"/>
      <c r="E787" s="3"/>
      <c r="F787" s="3"/>
      <c r="G787" s="3"/>
      <c r="H787" s="3"/>
      <c r="I787" s="3"/>
      <c r="J787" s="3"/>
      <c r="K787" s="3"/>
      <c r="L787" s="3"/>
      <c r="M787" s="3"/>
      <c r="N787" s="3"/>
      <c r="O787" s="3"/>
      <c r="P787" s="3"/>
      <c r="Q787" s="3"/>
      <c r="R787" s="3"/>
    </row>
    <row r="788" ht="15.75" customHeight="1">
      <c r="A788" s="3"/>
      <c r="B788" s="3"/>
      <c r="C788" s="3"/>
      <c r="D788" s="3"/>
      <c r="E788" s="3"/>
      <c r="F788" s="3"/>
      <c r="G788" s="3"/>
      <c r="H788" s="3"/>
      <c r="I788" s="3"/>
      <c r="J788" s="3"/>
      <c r="K788" s="3"/>
      <c r="L788" s="3"/>
      <c r="M788" s="3"/>
      <c r="N788" s="3"/>
      <c r="O788" s="3"/>
      <c r="P788" s="3"/>
      <c r="Q788" s="3"/>
      <c r="R788" s="3"/>
    </row>
    <row r="789" ht="15.75" customHeight="1">
      <c r="A789" s="3"/>
      <c r="B789" s="3"/>
      <c r="C789" s="3"/>
      <c r="D789" s="3"/>
      <c r="E789" s="3"/>
      <c r="F789" s="3"/>
      <c r="G789" s="3"/>
      <c r="H789" s="3"/>
      <c r="I789" s="3"/>
      <c r="J789" s="3"/>
      <c r="K789" s="3"/>
      <c r="L789" s="3"/>
      <c r="M789" s="3"/>
      <c r="N789" s="3"/>
      <c r="O789" s="3"/>
      <c r="P789" s="3"/>
      <c r="Q789" s="3"/>
      <c r="R789" s="3"/>
    </row>
    <row r="790" ht="15.75" customHeight="1">
      <c r="A790" s="3"/>
      <c r="B790" s="3"/>
      <c r="C790" s="3"/>
      <c r="D790" s="3"/>
      <c r="E790" s="3"/>
      <c r="F790" s="3"/>
      <c r="G790" s="3"/>
      <c r="H790" s="3"/>
      <c r="I790" s="3"/>
      <c r="J790" s="3"/>
      <c r="K790" s="3"/>
      <c r="L790" s="3"/>
      <c r="M790" s="3"/>
      <c r="N790" s="3"/>
      <c r="O790" s="3"/>
      <c r="P790" s="3"/>
      <c r="Q790" s="3"/>
      <c r="R790" s="3"/>
    </row>
    <row r="791" ht="15.75" customHeight="1">
      <c r="A791" s="3"/>
      <c r="B791" s="3"/>
      <c r="C791" s="3"/>
      <c r="D791" s="3"/>
      <c r="E791" s="3"/>
      <c r="F791" s="3"/>
      <c r="G791" s="3"/>
      <c r="H791" s="3"/>
      <c r="I791" s="3"/>
      <c r="J791" s="3"/>
      <c r="K791" s="3"/>
      <c r="L791" s="3"/>
      <c r="M791" s="3"/>
      <c r="N791" s="3"/>
      <c r="O791" s="3"/>
      <c r="P791" s="3"/>
      <c r="Q791" s="3"/>
      <c r="R791" s="3"/>
    </row>
    <row r="792" ht="15.75" customHeight="1">
      <c r="A792" s="3"/>
      <c r="B792" s="3"/>
      <c r="C792" s="3"/>
      <c r="D792" s="3"/>
      <c r="E792" s="3"/>
      <c r="F792" s="3"/>
      <c r="G792" s="3"/>
      <c r="H792" s="3"/>
      <c r="I792" s="3"/>
      <c r="J792" s="3"/>
      <c r="K792" s="3"/>
      <c r="L792" s="3"/>
      <c r="M792" s="3"/>
      <c r="N792" s="3"/>
      <c r="O792" s="3"/>
      <c r="P792" s="3"/>
      <c r="Q792" s="3"/>
      <c r="R792" s="3"/>
    </row>
    <row r="793" ht="15.75" customHeight="1">
      <c r="A793" s="3"/>
      <c r="B793" s="3"/>
      <c r="C793" s="3"/>
      <c r="D793" s="3"/>
      <c r="E793" s="3"/>
      <c r="F793" s="3"/>
      <c r="G793" s="3"/>
      <c r="H793" s="3"/>
      <c r="I793" s="3"/>
      <c r="J793" s="3"/>
      <c r="K793" s="3"/>
      <c r="L793" s="3"/>
      <c r="M793" s="3"/>
      <c r="N793" s="3"/>
      <c r="O793" s="3"/>
      <c r="P793" s="3"/>
      <c r="Q793" s="3"/>
      <c r="R793" s="3"/>
    </row>
    <row r="794" ht="15.75" customHeight="1">
      <c r="A794" s="3"/>
      <c r="B794" s="3"/>
      <c r="C794" s="3"/>
      <c r="D794" s="3"/>
      <c r="E794" s="3"/>
      <c r="F794" s="3"/>
      <c r="G794" s="3"/>
      <c r="H794" s="3"/>
      <c r="I794" s="3"/>
      <c r="J794" s="3"/>
      <c r="K794" s="3"/>
      <c r="L794" s="3"/>
      <c r="M794" s="3"/>
      <c r="N794" s="3"/>
      <c r="O794" s="3"/>
      <c r="P794" s="3"/>
      <c r="Q794" s="3"/>
      <c r="R794" s="3"/>
    </row>
    <row r="795" ht="15.75" customHeight="1">
      <c r="A795" s="3"/>
      <c r="B795" s="3"/>
      <c r="C795" s="3"/>
      <c r="D795" s="3"/>
      <c r="E795" s="3"/>
      <c r="F795" s="3"/>
      <c r="G795" s="3"/>
      <c r="H795" s="3"/>
      <c r="I795" s="3"/>
      <c r="J795" s="3"/>
      <c r="K795" s="3"/>
      <c r="L795" s="3"/>
      <c r="M795" s="3"/>
      <c r="N795" s="3"/>
      <c r="O795" s="3"/>
      <c r="P795" s="3"/>
      <c r="Q795" s="3"/>
      <c r="R795" s="3"/>
    </row>
    <row r="796" ht="15.75" customHeight="1">
      <c r="A796" s="3"/>
      <c r="B796" s="3"/>
      <c r="C796" s="3"/>
      <c r="D796" s="3"/>
      <c r="E796" s="3"/>
      <c r="F796" s="3"/>
      <c r="G796" s="3"/>
      <c r="H796" s="3"/>
      <c r="I796" s="3"/>
      <c r="J796" s="3"/>
      <c r="K796" s="3"/>
      <c r="L796" s="3"/>
      <c r="M796" s="3"/>
      <c r="N796" s="3"/>
      <c r="O796" s="3"/>
      <c r="P796" s="3"/>
      <c r="Q796" s="3"/>
      <c r="R796" s="3"/>
    </row>
    <row r="797" ht="15.75" customHeight="1">
      <c r="A797" s="3"/>
      <c r="B797" s="3"/>
      <c r="C797" s="3"/>
      <c r="D797" s="3"/>
      <c r="E797" s="3"/>
      <c r="F797" s="3"/>
      <c r="G797" s="3"/>
      <c r="H797" s="3"/>
      <c r="I797" s="3"/>
      <c r="J797" s="3"/>
      <c r="K797" s="3"/>
      <c r="L797" s="3"/>
      <c r="M797" s="3"/>
      <c r="N797" s="3"/>
      <c r="O797" s="3"/>
      <c r="P797" s="3"/>
      <c r="Q797" s="3"/>
      <c r="R797" s="3"/>
    </row>
    <row r="798" ht="15.75" customHeight="1">
      <c r="A798" s="3"/>
      <c r="B798" s="3"/>
      <c r="C798" s="3"/>
      <c r="D798" s="3"/>
      <c r="E798" s="3"/>
      <c r="F798" s="3"/>
      <c r="G798" s="3"/>
      <c r="H798" s="3"/>
      <c r="I798" s="3"/>
      <c r="J798" s="3"/>
      <c r="K798" s="3"/>
      <c r="L798" s="3"/>
      <c r="M798" s="3"/>
      <c r="N798" s="3"/>
      <c r="O798" s="3"/>
      <c r="P798" s="3"/>
      <c r="Q798" s="3"/>
      <c r="R798" s="3"/>
    </row>
    <row r="799" ht="15.75" customHeight="1">
      <c r="A799" s="3"/>
      <c r="B799" s="3"/>
      <c r="C799" s="3"/>
      <c r="D799" s="3"/>
      <c r="E799" s="3"/>
      <c r="F799" s="3"/>
      <c r="G799" s="3"/>
      <c r="H799" s="3"/>
      <c r="I799" s="3"/>
      <c r="J799" s="3"/>
      <c r="K799" s="3"/>
      <c r="L799" s="3"/>
      <c r="M799" s="3"/>
      <c r="N799" s="3"/>
      <c r="O799" s="3"/>
      <c r="P799" s="3"/>
      <c r="Q799" s="3"/>
      <c r="R799" s="3"/>
    </row>
    <row r="800" ht="15.75" customHeight="1">
      <c r="A800" s="3"/>
      <c r="B800" s="3"/>
      <c r="C800" s="3"/>
      <c r="D800" s="3"/>
      <c r="E800" s="3"/>
      <c r="F800" s="3"/>
      <c r="G800" s="3"/>
      <c r="H800" s="3"/>
      <c r="I800" s="3"/>
      <c r="J800" s="3"/>
      <c r="K800" s="3"/>
      <c r="L800" s="3"/>
      <c r="M800" s="3"/>
      <c r="N800" s="3"/>
      <c r="O800" s="3"/>
      <c r="P800" s="3"/>
      <c r="Q800" s="3"/>
      <c r="R800" s="3"/>
    </row>
    <row r="801" ht="15.75" customHeight="1">
      <c r="A801" s="3"/>
      <c r="B801" s="3"/>
      <c r="C801" s="3"/>
      <c r="D801" s="3"/>
      <c r="E801" s="3"/>
      <c r="F801" s="3"/>
      <c r="G801" s="3"/>
      <c r="H801" s="3"/>
      <c r="I801" s="3"/>
      <c r="J801" s="3"/>
      <c r="K801" s="3"/>
      <c r="L801" s="3"/>
      <c r="M801" s="3"/>
      <c r="N801" s="3"/>
      <c r="O801" s="3"/>
      <c r="P801" s="3"/>
      <c r="Q801" s="3"/>
      <c r="R801" s="3"/>
    </row>
    <row r="802" ht="15.75" customHeight="1">
      <c r="A802" s="3"/>
      <c r="B802" s="3"/>
      <c r="C802" s="3"/>
      <c r="D802" s="3"/>
      <c r="E802" s="3"/>
      <c r="F802" s="3"/>
      <c r="G802" s="3"/>
      <c r="H802" s="3"/>
      <c r="I802" s="3"/>
      <c r="J802" s="3"/>
      <c r="K802" s="3"/>
      <c r="L802" s="3"/>
      <c r="M802" s="3"/>
      <c r="N802" s="3"/>
      <c r="O802" s="3"/>
      <c r="P802" s="3"/>
      <c r="Q802" s="3"/>
      <c r="R802" s="3"/>
    </row>
    <row r="803" ht="15.75" customHeight="1">
      <c r="A803" s="3"/>
      <c r="B803" s="3"/>
      <c r="C803" s="3"/>
      <c r="D803" s="3"/>
      <c r="E803" s="3"/>
      <c r="F803" s="3"/>
      <c r="G803" s="3"/>
      <c r="H803" s="3"/>
      <c r="I803" s="3"/>
      <c r="J803" s="3"/>
      <c r="K803" s="3"/>
      <c r="L803" s="3"/>
      <c r="M803" s="3"/>
      <c r="N803" s="3"/>
      <c r="O803" s="3"/>
      <c r="P803" s="3"/>
      <c r="Q803" s="3"/>
      <c r="R803" s="3"/>
    </row>
    <row r="804" ht="15.75" customHeight="1">
      <c r="A804" s="3"/>
      <c r="B804" s="3"/>
      <c r="C804" s="3"/>
      <c r="D804" s="3"/>
      <c r="E804" s="3"/>
      <c r="F804" s="3"/>
      <c r="G804" s="3"/>
      <c r="H804" s="3"/>
      <c r="I804" s="3"/>
      <c r="J804" s="3"/>
      <c r="K804" s="3"/>
      <c r="L804" s="3"/>
      <c r="M804" s="3"/>
      <c r="N804" s="3"/>
      <c r="O804" s="3"/>
      <c r="P804" s="3"/>
      <c r="Q804" s="3"/>
      <c r="R804" s="3"/>
    </row>
    <row r="805" ht="15.75" customHeight="1">
      <c r="A805" s="3"/>
      <c r="B805" s="3"/>
      <c r="C805" s="3"/>
      <c r="D805" s="3"/>
      <c r="E805" s="3"/>
      <c r="F805" s="3"/>
      <c r="G805" s="3"/>
      <c r="H805" s="3"/>
      <c r="I805" s="3"/>
      <c r="J805" s="3"/>
      <c r="K805" s="3"/>
      <c r="L805" s="3"/>
      <c r="M805" s="3"/>
      <c r="N805" s="3"/>
      <c r="O805" s="3"/>
      <c r="P805" s="3"/>
      <c r="Q805" s="3"/>
      <c r="R805" s="3"/>
    </row>
    <row r="806" ht="15.75" customHeight="1">
      <c r="A806" s="3"/>
      <c r="B806" s="3"/>
      <c r="C806" s="3"/>
      <c r="D806" s="3"/>
      <c r="E806" s="3"/>
      <c r="F806" s="3"/>
      <c r="G806" s="3"/>
      <c r="H806" s="3"/>
      <c r="I806" s="3"/>
      <c r="J806" s="3"/>
      <c r="K806" s="3"/>
      <c r="L806" s="3"/>
      <c r="M806" s="3"/>
      <c r="N806" s="3"/>
      <c r="O806" s="3"/>
      <c r="P806" s="3"/>
      <c r="Q806" s="3"/>
      <c r="R806" s="3"/>
    </row>
    <row r="807" ht="15.75" customHeight="1">
      <c r="A807" s="3"/>
      <c r="B807" s="3"/>
      <c r="C807" s="3"/>
      <c r="D807" s="3"/>
      <c r="E807" s="3"/>
      <c r="F807" s="3"/>
      <c r="G807" s="3"/>
      <c r="H807" s="3"/>
      <c r="I807" s="3"/>
      <c r="J807" s="3"/>
      <c r="K807" s="3"/>
      <c r="L807" s="3"/>
      <c r="M807" s="3"/>
      <c r="N807" s="3"/>
      <c r="O807" s="3"/>
      <c r="P807" s="3"/>
      <c r="Q807" s="3"/>
      <c r="R807" s="3"/>
    </row>
    <row r="808" ht="15.75" customHeight="1">
      <c r="A808" s="3"/>
      <c r="B808" s="3"/>
      <c r="C808" s="3"/>
      <c r="D808" s="3"/>
      <c r="E808" s="3"/>
      <c r="F808" s="3"/>
      <c r="G808" s="3"/>
      <c r="H808" s="3"/>
      <c r="I808" s="3"/>
      <c r="J808" s="3"/>
      <c r="K808" s="3"/>
      <c r="L808" s="3"/>
      <c r="M808" s="3"/>
      <c r="N808" s="3"/>
      <c r="O808" s="3"/>
      <c r="P808" s="3"/>
      <c r="Q808" s="3"/>
      <c r="R808" s="3"/>
    </row>
    <row r="809" ht="15.75" customHeight="1">
      <c r="A809" s="3"/>
      <c r="B809" s="3"/>
      <c r="C809" s="3"/>
      <c r="D809" s="3"/>
      <c r="E809" s="3"/>
      <c r="F809" s="3"/>
      <c r="G809" s="3"/>
      <c r="H809" s="3"/>
      <c r="I809" s="3"/>
      <c r="J809" s="3"/>
      <c r="K809" s="3"/>
      <c r="L809" s="3"/>
      <c r="M809" s="3"/>
      <c r="N809" s="3"/>
      <c r="O809" s="3"/>
      <c r="P809" s="3"/>
      <c r="Q809" s="3"/>
      <c r="R809" s="3"/>
    </row>
    <row r="810" ht="15.75" customHeight="1">
      <c r="A810" s="3"/>
      <c r="B810" s="3"/>
      <c r="C810" s="3"/>
      <c r="D810" s="3"/>
      <c r="E810" s="3"/>
      <c r="F810" s="3"/>
      <c r="G810" s="3"/>
      <c r="H810" s="3"/>
      <c r="I810" s="3"/>
      <c r="J810" s="3"/>
      <c r="K810" s="3"/>
      <c r="L810" s="3"/>
      <c r="M810" s="3"/>
      <c r="N810" s="3"/>
      <c r="O810" s="3"/>
      <c r="P810" s="3"/>
      <c r="Q810" s="3"/>
      <c r="R810" s="3"/>
    </row>
    <row r="811" ht="15.75" customHeight="1">
      <c r="A811" s="3"/>
      <c r="B811" s="3"/>
      <c r="C811" s="3"/>
      <c r="D811" s="3"/>
      <c r="E811" s="3"/>
      <c r="F811" s="3"/>
      <c r="G811" s="3"/>
      <c r="H811" s="3"/>
      <c r="I811" s="3"/>
      <c r="J811" s="3"/>
      <c r="K811" s="3"/>
      <c r="L811" s="3"/>
      <c r="M811" s="3"/>
      <c r="N811" s="3"/>
      <c r="O811" s="3"/>
      <c r="P811" s="3"/>
      <c r="Q811" s="3"/>
      <c r="R811" s="3"/>
    </row>
    <row r="812" ht="15.75" customHeight="1">
      <c r="A812" s="3"/>
      <c r="B812" s="3"/>
      <c r="C812" s="3"/>
      <c r="D812" s="3"/>
      <c r="E812" s="3"/>
      <c r="F812" s="3"/>
      <c r="G812" s="3"/>
      <c r="H812" s="3"/>
      <c r="I812" s="3"/>
      <c r="J812" s="3"/>
      <c r="K812" s="3"/>
      <c r="L812" s="3"/>
      <c r="M812" s="3"/>
      <c r="N812" s="3"/>
      <c r="O812" s="3"/>
      <c r="P812" s="3"/>
      <c r="Q812" s="3"/>
      <c r="R812" s="3"/>
    </row>
    <row r="813" ht="15.75" customHeight="1">
      <c r="A813" s="3"/>
      <c r="B813" s="3"/>
      <c r="C813" s="3"/>
      <c r="D813" s="3"/>
      <c r="E813" s="3"/>
      <c r="F813" s="3"/>
      <c r="G813" s="3"/>
      <c r="H813" s="3"/>
      <c r="I813" s="3"/>
      <c r="J813" s="3"/>
      <c r="K813" s="3"/>
      <c r="L813" s="3"/>
      <c r="M813" s="3"/>
      <c r="N813" s="3"/>
      <c r="O813" s="3"/>
      <c r="P813" s="3"/>
      <c r="Q813" s="3"/>
      <c r="R813" s="3"/>
    </row>
    <row r="814" ht="15.75" customHeight="1">
      <c r="A814" s="3"/>
      <c r="B814" s="3"/>
      <c r="C814" s="3"/>
      <c r="D814" s="3"/>
      <c r="E814" s="3"/>
      <c r="F814" s="3"/>
      <c r="G814" s="3"/>
      <c r="H814" s="3"/>
      <c r="I814" s="3"/>
      <c r="J814" s="3"/>
      <c r="K814" s="3"/>
      <c r="L814" s="3"/>
      <c r="M814" s="3"/>
      <c r="N814" s="3"/>
      <c r="O814" s="3"/>
      <c r="P814" s="3"/>
      <c r="Q814" s="3"/>
      <c r="R814" s="3"/>
    </row>
    <row r="815" ht="15.75" customHeight="1">
      <c r="A815" s="3"/>
      <c r="B815" s="3"/>
      <c r="C815" s="3"/>
      <c r="D815" s="3"/>
      <c r="E815" s="3"/>
      <c r="F815" s="3"/>
      <c r="G815" s="3"/>
      <c r="H815" s="3"/>
      <c r="I815" s="3"/>
      <c r="J815" s="3"/>
      <c r="K815" s="3"/>
      <c r="L815" s="3"/>
      <c r="M815" s="3"/>
      <c r="N815" s="3"/>
      <c r="O815" s="3"/>
      <c r="P815" s="3"/>
      <c r="Q815" s="3"/>
      <c r="R815" s="3"/>
    </row>
    <row r="816" ht="15.75" customHeight="1">
      <c r="A816" s="3"/>
      <c r="B816" s="3"/>
      <c r="C816" s="3"/>
      <c r="D816" s="3"/>
      <c r="E816" s="3"/>
      <c r="F816" s="3"/>
      <c r="G816" s="3"/>
      <c r="H816" s="3"/>
      <c r="I816" s="3"/>
      <c r="J816" s="3"/>
      <c r="K816" s="3"/>
      <c r="L816" s="3"/>
      <c r="M816" s="3"/>
      <c r="N816" s="3"/>
      <c r="O816" s="3"/>
      <c r="P816" s="3"/>
      <c r="Q816" s="3"/>
      <c r="R816" s="3"/>
    </row>
    <row r="817" ht="15.75" customHeight="1">
      <c r="A817" s="3"/>
      <c r="B817" s="3"/>
      <c r="C817" s="3"/>
      <c r="D817" s="3"/>
      <c r="E817" s="3"/>
      <c r="F817" s="3"/>
      <c r="G817" s="3"/>
      <c r="H817" s="3"/>
      <c r="I817" s="3"/>
      <c r="J817" s="3"/>
      <c r="K817" s="3"/>
      <c r="L817" s="3"/>
      <c r="M817" s="3"/>
      <c r="N817" s="3"/>
      <c r="O817" s="3"/>
      <c r="P817" s="3"/>
      <c r="Q817" s="3"/>
      <c r="R817" s="3"/>
    </row>
    <row r="818" ht="15.75" customHeight="1">
      <c r="A818" s="3"/>
      <c r="B818" s="3"/>
      <c r="C818" s="3"/>
      <c r="D818" s="3"/>
      <c r="E818" s="3"/>
      <c r="F818" s="3"/>
      <c r="G818" s="3"/>
      <c r="H818" s="3"/>
      <c r="I818" s="3"/>
      <c r="J818" s="3"/>
      <c r="K818" s="3"/>
      <c r="L818" s="3"/>
      <c r="M818" s="3"/>
      <c r="N818" s="3"/>
      <c r="O818" s="3"/>
      <c r="P818" s="3"/>
      <c r="Q818" s="3"/>
      <c r="R818" s="3"/>
    </row>
    <row r="819" ht="15.75" customHeight="1">
      <c r="A819" s="3"/>
      <c r="B819" s="3"/>
      <c r="C819" s="3"/>
      <c r="D819" s="3"/>
      <c r="E819" s="3"/>
      <c r="F819" s="3"/>
      <c r="G819" s="3"/>
      <c r="H819" s="3"/>
      <c r="I819" s="3"/>
      <c r="J819" s="3"/>
      <c r="K819" s="3"/>
      <c r="L819" s="3"/>
      <c r="M819" s="3"/>
      <c r="N819" s="3"/>
      <c r="O819" s="3"/>
      <c r="P819" s="3"/>
      <c r="Q819" s="3"/>
      <c r="R819" s="3"/>
    </row>
    <row r="820" ht="15.75" customHeight="1">
      <c r="A820" s="3"/>
      <c r="B820" s="3"/>
      <c r="C820" s="3"/>
      <c r="D820" s="3"/>
      <c r="E820" s="3"/>
      <c r="F820" s="3"/>
      <c r="G820" s="3"/>
      <c r="H820" s="3"/>
      <c r="I820" s="3"/>
      <c r="J820" s="3"/>
      <c r="K820" s="3"/>
      <c r="L820" s="3"/>
      <c r="M820" s="3"/>
      <c r="N820" s="3"/>
      <c r="O820" s="3"/>
      <c r="P820" s="3"/>
      <c r="Q820" s="3"/>
      <c r="R820" s="3"/>
    </row>
    <row r="821" ht="15.75" customHeight="1">
      <c r="A821" s="3"/>
      <c r="B821" s="3"/>
      <c r="C821" s="3"/>
      <c r="D821" s="3"/>
      <c r="E821" s="3"/>
      <c r="F821" s="3"/>
      <c r="G821" s="3"/>
      <c r="H821" s="3"/>
      <c r="I821" s="3"/>
      <c r="J821" s="3"/>
      <c r="K821" s="3"/>
      <c r="L821" s="3"/>
      <c r="M821" s="3"/>
      <c r="N821" s="3"/>
      <c r="O821" s="3"/>
      <c r="P821" s="3"/>
      <c r="Q821" s="3"/>
      <c r="R821" s="3"/>
    </row>
    <row r="822" ht="15.75" customHeight="1">
      <c r="A822" s="3"/>
      <c r="B822" s="3"/>
      <c r="C822" s="3"/>
      <c r="D822" s="3"/>
      <c r="E822" s="3"/>
      <c r="F822" s="3"/>
      <c r="G822" s="3"/>
      <c r="H822" s="3"/>
      <c r="I822" s="3"/>
      <c r="J822" s="3"/>
      <c r="K822" s="3"/>
      <c r="L822" s="3"/>
      <c r="M822" s="3"/>
      <c r="N822" s="3"/>
      <c r="O822" s="3"/>
      <c r="P822" s="3"/>
      <c r="Q822" s="3"/>
      <c r="R822" s="3"/>
    </row>
    <row r="823" ht="15.75" customHeight="1">
      <c r="A823" s="3"/>
      <c r="B823" s="3"/>
      <c r="C823" s="3"/>
      <c r="D823" s="3"/>
      <c r="E823" s="3"/>
      <c r="F823" s="3"/>
      <c r="G823" s="3"/>
      <c r="H823" s="3"/>
      <c r="I823" s="3"/>
      <c r="J823" s="3"/>
      <c r="K823" s="3"/>
      <c r="L823" s="3"/>
      <c r="M823" s="3"/>
      <c r="N823" s="3"/>
      <c r="O823" s="3"/>
      <c r="P823" s="3"/>
      <c r="Q823" s="3"/>
      <c r="R823" s="3"/>
    </row>
    <row r="824" ht="15.75" customHeight="1">
      <c r="A824" s="3"/>
      <c r="B824" s="3"/>
      <c r="C824" s="3"/>
      <c r="D824" s="3"/>
      <c r="E824" s="3"/>
      <c r="F824" s="3"/>
      <c r="G824" s="3"/>
      <c r="H824" s="3"/>
      <c r="I824" s="3"/>
      <c r="J824" s="3"/>
      <c r="K824" s="3"/>
      <c r="L824" s="3"/>
      <c r="M824" s="3"/>
      <c r="N824" s="3"/>
      <c r="O824" s="3"/>
      <c r="P824" s="3"/>
      <c r="Q824" s="3"/>
      <c r="R824" s="3"/>
    </row>
    <row r="825" ht="15.75" customHeight="1">
      <c r="A825" s="3"/>
      <c r="B825" s="3"/>
      <c r="C825" s="3"/>
      <c r="D825" s="3"/>
      <c r="E825" s="3"/>
      <c r="F825" s="3"/>
      <c r="G825" s="3"/>
      <c r="H825" s="3"/>
      <c r="I825" s="3"/>
      <c r="J825" s="3"/>
      <c r="K825" s="3"/>
      <c r="L825" s="3"/>
      <c r="M825" s="3"/>
      <c r="N825" s="3"/>
      <c r="O825" s="3"/>
      <c r="P825" s="3"/>
      <c r="Q825" s="3"/>
      <c r="R825" s="3"/>
    </row>
    <row r="826" ht="15.75" customHeight="1">
      <c r="A826" s="3"/>
      <c r="B826" s="3"/>
      <c r="C826" s="3"/>
      <c r="D826" s="3"/>
      <c r="E826" s="3"/>
      <c r="F826" s="3"/>
      <c r="G826" s="3"/>
      <c r="H826" s="3"/>
      <c r="I826" s="3"/>
      <c r="J826" s="3"/>
      <c r="K826" s="3"/>
      <c r="L826" s="3"/>
      <c r="M826" s="3"/>
      <c r="N826" s="3"/>
      <c r="O826" s="3"/>
      <c r="P826" s="3"/>
      <c r="Q826" s="3"/>
      <c r="R826" s="3"/>
    </row>
    <row r="827" ht="15.75" customHeight="1">
      <c r="A827" s="3"/>
      <c r="B827" s="3"/>
      <c r="C827" s="3"/>
      <c r="D827" s="3"/>
      <c r="E827" s="3"/>
      <c r="F827" s="3"/>
      <c r="G827" s="3"/>
      <c r="H827" s="3"/>
      <c r="I827" s="3"/>
      <c r="J827" s="3"/>
      <c r="K827" s="3"/>
      <c r="L827" s="3"/>
      <c r="M827" s="3"/>
      <c r="N827" s="3"/>
      <c r="O827" s="3"/>
      <c r="P827" s="3"/>
      <c r="Q827" s="3"/>
      <c r="R827" s="3"/>
    </row>
    <row r="828" ht="15.75" customHeight="1">
      <c r="A828" s="3"/>
      <c r="B828" s="3"/>
      <c r="C828" s="3"/>
      <c r="D828" s="3"/>
      <c r="E828" s="3"/>
      <c r="F828" s="3"/>
      <c r="G828" s="3"/>
      <c r="H828" s="3"/>
      <c r="I828" s="3"/>
      <c r="J828" s="3"/>
      <c r="K828" s="3"/>
      <c r="L828" s="3"/>
      <c r="M828" s="3"/>
      <c r="N828" s="3"/>
      <c r="O828" s="3"/>
      <c r="P828" s="3"/>
      <c r="Q828" s="3"/>
      <c r="R828" s="3"/>
    </row>
    <row r="829" ht="15.75" customHeight="1">
      <c r="A829" s="3"/>
      <c r="B829" s="3"/>
      <c r="C829" s="3"/>
      <c r="D829" s="3"/>
      <c r="E829" s="3"/>
      <c r="F829" s="3"/>
      <c r="G829" s="3"/>
      <c r="H829" s="3"/>
      <c r="I829" s="3"/>
      <c r="J829" s="3"/>
      <c r="K829" s="3"/>
      <c r="L829" s="3"/>
      <c r="M829" s="3"/>
      <c r="N829" s="3"/>
      <c r="O829" s="3"/>
      <c r="P829" s="3"/>
      <c r="Q829" s="3"/>
      <c r="R829" s="3"/>
    </row>
    <row r="830" ht="15.75" customHeight="1">
      <c r="A830" s="3"/>
      <c r="B830" s="3"/>
      <c r="C830" s="3"/>
      <c r="D830" s="3"/>
      <c r="E830" s="3"/>
      <c r="F830" s="3"/>
      <c r="G830" s="3"/>
      <c r="H830" s="3"/>
      <c r="I830" s="3"/>
      <c r="J830" s="3"/>
      <c r="K830" s="3"/>
      <c r="L830" s="3"/>
      <c r="M830" s="3"/>
      <c r="N830" s="3"/>
      <c r="O830" s="3"/>
      <c r="P830" s="3"/>
      <c r="Q830" s="3"/>
      <c r="R830" s="3"/>
    </row>
    <row r="831" ht="15.75" customHeight="1">
      <c r="A831" s="3"/>
      <c r="B831" s="3"/>
      <c r="C831" s="3"/>
      <c r="D831" s="3"/>
      <c r="E831" s="3"/>
      <c r="F831" s="3"/>
      <c r="G831" s="3"/>
      <c r="H831" s="3"/>
      <c r="I831" s="3"/>
      <c r="J831" s="3"/>
      <c r="K831" s="3"/>
      <c r="L831" s="3"/>
      <c r="M831" s="3"/>
      <c r="N831" s="3"/>
      <c r="O831" s="3"/>
      <c r="P831" s="3"/>
      <c r="Q831" s="3"/>
      <c r="R831" s="3"/>
    </row>
    <row r="832" ht="15.75" customHeight="1">
      <c r="A832" s="3"/>
      <c r="B832" s="3"/>
      <c r="C832" s="3"/>
      <c r="D832" s="3"/>
      <c r="E832" s="3"/>
      <c r="F832" s="3"/>
      <c r="G832" s="3"/>
      <c r="H832" s="3"/>
      <c r="I832" s="3"/>
      <c r="J832" s="3"/>
      <c r="K832" s="3"/>
      <c r="L832" s="3"/>
      <c r="M832" s="3"/>
      <c r="N832" s="3"/>
      <c r="O832" s="3"/>
      <c r="P832" s="3"/>
      <c r="Q832" s="3"/>
      <c r="R832" s="3"/>
    </row>
    <row r="833" ht="15.75" customHeight="1">
      <c r="A833" s="3"/>
      <c r="B833" s="3"/>
      <c r="C833" s="3"/>
      <c r="D833" s="3"/>
      <c r="E833" s="3"/>
      <c r="F833" s="3"/>
      <c r="G833" s="3"/>
      <c r="H833" s="3"/>
      <c r="I833" s="3"/>
      <c r="J833" s="3"/>
      <c r="K833" s="3"/>
      <c r="L833" s="3"/>
      <c r="M833" s="3"/>
      <c r="N833" s="3"/>
      <c r="O833" s="3"/>
      <c r="P833" s="3"/>
      <c r="Q833" s="3"/>
      <c r="R833" s="3"/>
    </row>
    <row r="834" ht="15.75" customHeight="1">
      <c r="A834" s="3"/>
      <c r="B834" s="3"/>
      <c r="C834" s="3"/>
      <c r="D834" s="3"/>
      <c r="E834" s="3"/>
      <c r="F834" s="3"/>
      <c r="G834" s="3"/>
      <c r="H834" s="3"/>
      <c r="I834" s="3"/>
      <c r="J834" s="3"/>
      <c r="K834" s="3"/>
      <c r="L834" s="3"/>
      <c r="M834" s="3"/>
      <c r="N834" s="3"/>
      <c r="O834" s="3"/>
      <c r="P834" s="3"/>
      <c r="Q834" s="3"/>
      <c r="R834" s="3"/>
    </row>
    <row r="835" ht="15.75" customHeight="1">
      <c r="A835" s="3"/>
      <c r="B835" s="3"/>
      <c r="C835" s="3"/>
      <c r="D835" s="3"/>
      <c r="E835" s="3"/>
      <c r="F835" s="3"/>
      <c r="G835" s="3"/>
      <c r="H835" s="3"/>
      <c r="I835" s="3"/>
      <c r="J835" s="3"/>
      <c r="K835" s="3"/>
      <c r="L835" s="3"/>
      <c r="M835" s="3"/>
      <c r="N835" s="3"/>
      <c r="O835" s="3"/>
      <c r="P835" s="3"/>
      <c r="Q835" s="3"/>
      <c r="R835" s="3"/>
    </row>
    <row r="836" ht="15.75" customHeight="1">
      <c r="A836" s="3"/>
      <c r="B836" s="3"/>
      <c r="C836" s="3"/>
      <c r="D836" s="3"/>
      <c r="E836" s="3"/>
      <c r="F836" s="3"/>
      <c r="G836" s="3"/>
      <c r="H836" s="3"/>
      <c r="I836" s="3"/>
      <c r="J836" s="3"/>
      <c r="K836" s="3"/>
      <c r="L836" s="3"/>
      <c r="M836" s="3"/>
      <c r="N836" s="3"/>
      <c r="O836" s="3"/>
      <c r="P836" s="3"/>
      <c r="Q836" s="3"/>
      <c r="R836" s="3"/>
    </row>
    <row r="837" ht="15.75" customHeight="1">
      <c r="A837" s="3"/>
      <c r="B837" s="3"/>
      <c r="C837" s="3"/>
      <c r="D837" s="3"/>
      <c r="E837" s="3"/>
      <c r="F837" s="3"/>
      <c r="G837" s="3"/>
      <c r="H837" s="3"/>
      <c r="I837" s="3"/>
      <c r="J837" s="3"/>
      <c r="K837" s="3"/>
      <c r="L837" s="3"/>
      <c r="M837" s="3"/>
      <c r="N837" s="3"/>
      <c r="O837" s="3"/>
      <c r="P837" s="3"/>
      <c r="Q837" s="3"/>
      <c r="R837" s="3"/>
    </row>
    <row r="838" ht="15.75" customHeight="1">
      <c r="A838" s="3"/>
      <c r="B838" s="3"/>
      <c r="C838" s="3"/>
      <c r="D838" s="3"/>
      <c r="E838" s="3"/>
      <c r="F838" s="3"/>
      <c r="G838" s="3"/>
      <c r="H838" s="3"/>
      <c r="I838" s="3"/>
      <c r="J838" s="3"/>
      <c r="K838" s="3"/>
      <c r="L838" s="3"/>
      <c r="M838" s="3"/>
      <c r="N838" s="3"/>
      <c r="O838" s="3"/>
      <c r="P838" s="3"/>
      <c r="Q838" s="3"/>
      <c r="R838" s="3"/>
    </row>
    <row r="839" ht="15.75" customHeight="1">
      <c r="A839" s="3"/>
      <c r="B839" s="3"/>
      <c r="C839" s="3"/>
      <c r="D839" s="3"/>
      <c r="E839" s="3"/>
      <c r="F839" s="3"/>
      <c r="G839" s="3"/>
      <c r="H839" s="3"/>
      <c r="I839" s="3"/>
      <c r="J839" s="3"/>
      <c r="K839" s="3"/>
      <c r="L839" s="3"/>
      <c r="M839" s="3"/>
      <c r="N839" s="3"/>
      <c r="O839" s="3"/>
      <c r="P839" s="3"/>
      <c r="Q839" s="3"/>
      <c r="R839" s="3"/>
    </row>
    <row r="840" ht="15.75" customHeight="1">
      <c r="A840" s="3"/>
      <c r="B840" s="3"/>
      <c r="C840" s="3"/>
      <c r="D840" s="3"/>
      <c r="E840" s="3"/>
      <c r="F840" s="3"/>
      <c r="G840" s="3"/>
      <c r="H840" s="3"/>
      <c r="I840" s="3"/>
      <c r="J840" s="3"/>
      <c r="K840" s="3"/>
      <c r="L840" s="3"/>
      <c r="M840" s="3"/>
      <c r="N840" s="3"/>
      <c r="O840" s="3"/>
      <c r="P840" s="3"/>
      <c r="Q840" s="3"/>
      <c r="R840" s="3"/>
    </row>
    <row r="841" ht="15.75" customHeight="1">
      <c r="A841" s="3"/>
      <c r="B841" s="3"/>
      <c r="C841" s="3"/>
      <c r="D841" s="3"/>
      <c r="E841" s="3"/>
      <c r="F841" s="3"/>
      <c r="G841" s="3"/>
      <c r="H841" s="3"/>
      <c r="I841" s="3"/>
      <c r="J841" s="3"/>
      <c r="K841" s="3"/>
      <c r="L841" s="3"/>
      <c r="M841" s="3"/>
      <c r="N841" s="3"/>
      <c r="O841" s="3"/>
      <c r="P841" s="3"/>
      <c r="Q841" s="3"/>
      <c r="R841" s="3"/>
    </row>
    <row r="842" ht="15.75" customHeight="1">
      <c r="A842" s="3"/>
      <c r="B842" s="3"/>
      <c r="C842" s="3"/>
      <c r="D842" s="3"/>
      <c r="E842" s="3"/>
      <c r="F842" s="3"/>
      <c r="G842" s="3"/>
      <c r="H842" s="3"/>
      <c r="I842" s="3"/>
      <c r="J842" s="3"/>
      <c r="K842" s="3"/>
      <c r="L842" s="3"/>
      <c r="M842" s="3"/>
      <c r="N842" s="3"/>
      <c r="O842" s="3"/>
      <c r="P842" s="3"/>
      <c r="Q842" s="3"/>
      <c r="R842" s="3"/>
    </row>
    <row r="843" ht="15.75" customHeight="1">
      <c r="A843" s="3"/>
      <c r="B843" s="3"/>
      <c r="C843" s="3"/>
      <c r="D843" s="3"/>
      <c r="E843" s="3"/>
      <c r="F843" s="3"/>
      <c r="G843" s="3"/>
      <c r="H843" s="3"/>
      <c r="I843" s="3"/>
      <c r="J843" s="3"/>
      <c r="K843" s="3"/>
      <c r="L843" s="3"/>
      <c r="M843" s="3"/>
      <c r="N843" s="3"/>
      <c r="O843" s="3"/>
      <c r="P843" s="3"/>
      <c r="Q843" s="3"/>
      <c r="R843" s="3"/>
    </row>
    <row r="844" ht="15.75" customHeight="1">
      <c r="A844" s="3"/>
      <c r="B844" s="3"/>
      <c r="C844" s="3"/>
      <c r="D844" s="3"/>
      <c r="E844" s="3"/>
      <c r="F844" s="3"/>
      <c r="G844" s="3"/>
      <c r="H844" s="3"/>
      <c r="I844" s="3"/>
      <c r="J844" s="3"/>
      <c r="K844" s="3"/>
      <c r="L844" s="3"/>
      <c r="M844" s="3"/>
      <c r="N844" s="3"/>
      <c r="O844" s="3"/>
      <c r="P844" s="3"/>
      <c r="Q844" s="3"/>
      <c r="R844" s="3"/>
    </row>
    <row r="845" ht="15.75" customHeight="1">
      <c r="A845" s="3"/>
      <c r="B845" s="3"/>
      <c r="C845" s="3"/>
      <c r="D845" s="3"/>
      <c r="E845" s="3"/>
      <c r="F845" s="3"/>
      <c r="G845" s="3"/>
      <c r="H845" s="3"/>
      <c r="I845" s="3"/>
      <c r="J845" s="3"/>
      <c r="K845" s="3"/>
      <c r="L845" s="3"/>
      <c r="M845" s="3"/>
      <c r="N845" s="3"/>
      <c r="O845" s="3"/>
      <c r="P845" s="3"/>
      <c r="Q845" s="3"/>
      <c r="R845" s="3"/>
    </row>
    <row r="846" ht="15.75" customHeight="1">
      <c r="A846" s="3"/>
      <c r="B846" s="3"/>
      <c r="C846" s="3"/>
      <c r="D846" s="3"/>
      <c r="E846" s="3"/>
      <c r="F846" s="3"/>
      <c r="G846" s="3"/>
      <c r="H846" s="3"/>
      <c r="I846" s="3"/>
      <c r="J846" s="3"/>
      <c r="K846" s="3"/>
      <c r="L846" s="3"/>
      <c r="M846" s="3"/>
      <c r="N846" s="3"/>
      <c r="O846" s="3"/>
      <c r="P846" s="3"/>
      <c r="Q846" s="3"/>
      <c r="R846" s="3"/>
    </row>
    <row r="847" ht="15.75" customHeight="1">
      <c r="A847" s="3"/>
      <c r="B847" s="3"/>
      <c r="C847" s="3"/>
      <c r="D847" s="3"/>
      <c r="E847" s="3"/>
      <c r="F847" s="3"/>
      <c r="G847" s="3"/>
      <c r="H847" s="3"/>
      <c r="I847" s="3"/>
      <c r="J847" s="3"/>
      <c r="K847" s="3"/>
      <c r="L847" s="3"/>
      <c r="M847" s="3"/>
      <c r="N847" s="3"/>
      <c r="O847" s="3"/>
      <c r="P847" s="3"/>
      <c r="Q847" s="3"/>
      <c r="R847" s="3"/>
    </row>
    <row r="848" ht="15.75" customHeight="1">
      <c r="A848" s="3"/>
      <c r="B848" s="3"/>
      <c r="C848" s="3"/>
      <c r="D848" s="3"/>
      <c r="E848" s="3"/>
      <c r="F848" s="3"/>
      <c r="G848" s="3"/>
      <c r="H848" s="3"/>
      <c r="I848" s="3"/>
      <c r="J848" s="3"/>
      <c r="K848" s="3"/>
      <c r="L848" s="3"/>
      <c r="M848" s="3"/>
      <c r="N848" s="3"/>
      <c r="O848" s="3"/>
      <c r="P848" s="3"/>
      <c r="Q848" s="3"/>
      <c r="R848" s="3"/>
    </row>
    <row r="849" ht="15.75" customHeight="1">
      <c r="A849" s="3"/>
      <c r="B849" s="3"/>
      <c r="C849" s="3"/>
      <c r="D849" s="3"/>
      <c r="E849" s="3"/>
      <c r="F849" s="3"/>
      <c r="G849" s="3"/>
      <c r="H849" s="3"/>
      <c r="I849" s="3"/>
      <c r="J849" s="3"/>
      <c r="K849" s="3"/>
      <c r="L849" s="3"/>
      <c r="M849" s="3"/>
      <c r="N849" s="3"/>
      <c r="O849" s="3"/>
      <c r="P849" s="3"/>
      <c r="Q849" s="3"/>
      <c r="R849" s="3"/>
    </row>
    <row r="850" ht="15.75" customHeight="1">
      <c r="A850" s="3"/>
      <c r="B850" s="3"/>
      <c r="C850" s="3"/>
      <c r="D850" s="3"/>
      <c r="E850" s="3"/>
      <c r="F850" s="3"/>
      <c r="G850" s="3"/>
      <c r="H850" s="3"/>
      <c r="I850" s="3"/>
      <c r="J850" s="3"/>
      <c r="K850" s="3"/>
      <c r="L850" s="3"/>
      <c r="M850" s="3"/>
      <c r="N850" s="3"/>
      <c r="O850" s="3"/>
      <c r="P850" s="3"/>
      <c r="Q850" s="3"/>
      <c r="R850" s="3"/>
    </row>
    <row r="851" ht="15.75" customHeight="1">
      <c r="A851" s="3"/>
      <c r="B851" s="3"/>
      <c r="C851" s="3"/>
      <c r="D851" s="3"/>
      <c r="E851" s="3"/>
      <c r="F851" s="3"/>
      <c r="G851" s="3"/>
      <c r="H851" s="3"/>
      <c r="I851" s="3"/>
      <c r="J851" s="3"/>
      <c r="K851" s="3"/>
      <c r="L851" s="3"/>
      <c r="M851" s="3"/>
      <c r="N851" s="3"/>
      <c r="O851" s="3"/>
      <c r="P851" s="3"/>
      <c r="Q851" s="3"/>
      <c r="R851" s="3"/>
    </row>
    <row r="852" ht="15.75" customHeight="1">
      <c r="A852" s="3"/>
      <c r="B852" s="3"/>
      <c r="C852" s="3"/>
      <c r="D852" s="3"/>
      <c r="E852" s="3"/>
      <c r="F852" s="3"/>
      <c r="G852" s="3"/>
      <c r="H852" s="3"/>
      <c r="I852" s="3"/>
      <c r="J852" s="3"/>
      <c r="K852" s="3"/>
      <c r="L852" s="3"/>
      <c r="M852" s="3"/>
      <c r="N852" s="3"/>
      <c r="O852" s="3"/>
      <c r="P852" s="3"/>
      <c r="Q852" s="3"/>
      <c r="R852" s="3"/>
    </row>
    <row r="853" ht="15.75" customHeight="1">
      <c r="A853" s="3"/>
      <c r="B853" s="3"/>
      <c r="C853" s="3"/>
      <c r="D853" s="3"/>
      <c r="E853" s="3"/>
      <c r="F853" s="3"/>
      <c r="G853" s="3"/>
      <c r="H853" s="3"/>
      <c r="I853" s="3"/>
      <c r="J853" s="3"/>
      <c r="K853" s="3"/>
      <c r="L853" s="3"/>
      <c r="M853" s="3"/>
      <c r="N853" s="3"/>
      <c r="O853" s="3"/>
      <c r="P853" s="3"/>
      <c r="Q853" s="3"/>
      <c r="R853" s="3"/>
    </row>
    <row r="854" ht="15.75" customHeight="1">
      <c r="A854" s="3"/>
      <c r="B854" s="3"/>
      <c r="C854" s="3"/>
      <c r="D854" s="3"/>
      <c r="E854" s="3"/>
      <c r="F854" s="3"/>
      <c r="G854" s="3"/>
      <c r="H854" s="3"/>
      <c r="I854" s="3"/>
      <c r="J854" s="3"/>
      <c r="K854" s="3"/>
      <c r="L854" s="3"/>
      <c r="M854" s="3"/>
      <c r="N854" s="3"/>
      <c r="O854" s="3"/>
      <c r="P854" s="3"/>
      <c r="Q854" s="3"/>
      <c r="R854" s="3"/>
    </row>
    <row r="855" ht="15.75" customHeight="1">
      <c r="A855" s="3"/>
      <c r="B855" s="3"/>
      <c r="C855" s="3"/>
      <c r="D855" s="3"/>
      <c r="E855" s="3"/>
      <c r="F855" s="3"/>
      <c r="G855" s="3"/>
      <c r="H855" s="3"/>
      <c r="I855" s="3"/>
      <c r="J855" s="3"/>
      <c r="K855" s="3"/>
      <c r="L855" s="3"/>
      <c r="M855" s="3"/>
      <c r="N855" s="3"/>
      <c r="O855" s="3"/>
      <c r="P855" s="3"/>
      <c r="Q855" s="3"/>
      <c r="R855" s="3"/>
    </row>
    <row r="856" ht="15.75" customHeight="1">
      <c r="A856" s="3"/>
      <c r="B856" s="3"/>
      <c r="C856" s="3"/>
      <c r="D856" s="3"/>
      <c r="E856" s="3"/>
      <c r="F856" s="3"/>
      <c r="G856" s="3"/>
      <c r="H856" s="3"/>
      <c r="I856" s="3"/>
      <c r="J856" s="3"/>
      <c r="K856" s="3"/>
      <c r="L856" s="3"/>
      <c r="M856" s="3"/>
      <c r="N856" s="3"/>
      <c r="O856" s="3"/>
      <c r="P856" s="3"/>
      <c r="Q856" s="3"/>
      <c r="R856" s="3"/>
    </row>
    <row r="857" ht="15.75" customHeight="1">
      <c r="A857" s="3"/>
      <c r="B857" s="3"/>
      <c r="C857" s="3"/>
      <c r="D857" s="3"/>
      <c r="E857" s="3"/>
      <c r="F857" s="3"/>
      <c r="G857" s="3"/>
      <c r="H857" s="3"/>
      <c r="I857" s="3"/>
      <c r="J857" s="3"/>
      <c r="K857" s="3"/>
      <c r="L857" s="3"/>
      <c r="M857" s="3"/>
      <c r="N857" s="3"/>
      <c r="O857" s="3"/>
      <c r="P857" s="3"/>
      <c r="Q857" s="3"/>
      <c r="R857" s="3"/>
    </row>
    <row r="858" ht="15.75" customHeight="1">
      <c r="A858" s="3"/>
      <c r="B858" s="3"/>
      <c r="C858" s="3"/>
      <c r="D858" s="3"/>
      <c r="E858" s="3"/>
      <c r="F858" s="3"/>
      <c r="G858" s="3"/>
      <c r="H858" s="3"/>
      <c r="I858" s="3"/>
      <c r="J858" s="3"/>
      <c r="K858" s="3"/>
      <c r="L858" s="3"/>
      <c r="M858" s="3"/>
      <c r="N858" s="3"/>
      <c r="O858" s="3"/>
      <c r="P858" s="3"/>
      <c r="Q858" s="3"/>
      <c r="R858" s="3"/>
    </row>
    <row r="859" ht="15.75" customHeight="1">
      <c r="A859" s="3"/>
      <c r="B859" s="3"/>
      <c r="C859" s="3"/>
      <c r="D859" s="3"/>
      <c r="E859" s="3"/>
      <c r="F859" s="3"/>
      <c r="G859" s="3"/>
      <c r="H859" s="3"/>
      <c r="I859" s="3"/>
      <c r="J859" s="3"/>
      <c r="K859" s="3"/>
      <c r="L859" s="3"/>
      <c r="M859" s="3"/>
      <c r="N859" s="3"/>
      <c r="O859" s="3"/>
      <c r="P859" s="3"/>
      <c r="Q859" s="3"/>
      <c r="R859" s="3"/>
    </row>
    <row r="860" ht="15.75" customHeight="1">
      <c r="A860" s="3"/>
      <c r="B860" s="3"/>
      <c r="C860" s="3"/>
      <c r="D860" s="3"/>
      <c r="E860" s="3"/>
      <c r="F860" s="3"/>
      <c r="G860" s="3"/>
      <c r="H860" s="3"/>
      <c r="I860" s="3"/>
      <c r="J860" s="3"/>
      <c r="K860" s="3"/>
      <c r="L860" s="3"/>
      <c r="M860" s="3"/>
      <c r="N860" s="3"/>
      <c r="O860" s="3"/>
      <c r="P860" s="3"/>
      <c r="Q860" s="3"/>
      <c r="R860" s="3"/>
    </row>
    <row r="861" ht="15.75" customHeight="1">
      <c r="A861" s="3"/>
      <c r="B861" s="3"/>
      <c r="C861" s="3"/>
      <c r="D861" s="3"/>
      <c r="E861" s="3"/>
      <c r="F861" s="3"/>
      <c r="G861" s="3"/>
      <c r="H861" s="3"/>
      <c r="I861" s="3"/>
      <c r="J861" s="3"/>
      <c r="K861" s="3"/>
      <c r="L861" s="3"/>
      <c r="M861" s="3"/>
      <c r="N861" s="3"/>
      <c r="O861" s="3"/>
      <c r="P861" s="3"/>
      <c r="Q861" s="3"/>
      <c r="R861" s="3"/>
    </row>
    <row r="862" ht="15.75" customHeight="1">
      <c r="A862" s="3"/>
      <c r="B862" s="3"/>
      <c r="C862" s="3"/>
      <c r="D862" s="3"/>
      <c r="E862" s="3"/>
      <c r="F862" s="3"/>
      <c r="G862" s="3"/>
      <c r="H862" s="3"/>
      <c r="I862" s="3"/>
      <c r="J862" s="3"/>
      <c r="K862" s="3"/>
      <c r="L862" s="3"/>
      <c r="M862" s="3"/>
      <c r="N862" s="3"/>
      <c r="O862" s="3"/>
      <c r="P862" s="3"/>
      <c r="Q862" s="3"/>
      <c r="R862" s="3"/>
    </row>
    <row r="863" ht="15.75" customHeight="1">
      <c r="A863" s="3"/>
      <c r="B863" s="3"/>
      <c r="C863" s="3"/>
      <c r="D863" s="3"/>
      <c r="E863" s="3"/>
      <c r="F863" s="3"/>
      <c r="G863" s="3"/>
      <c r="H863" s="3"/>
      <c r="I863" s="3"/>
      <c r="J863" s="3"/>
      <c r="K863" s="3"/>
      <c r="L863" s="3"/>
      <c r="M863" s="3"/>
      <c r="N863" s="3"/>
      <c r="O863" s="3"/>
      <c r="P863" s="3"/>
      <c r="Q863" s="3"/>
      <c r="R863" s="3"/>
    </row>
    <row r="864" ht="15.75" customHeight="1">
      <c r="A864" s="3"/>
      <c r="B864" s="3"/>
      <c r="C864" s="3"/>
      <c r="D864" s="3"/>
      <c r="E864" s="3"/>
      <c r="F864" s="3"/>
      <c r="G864" s="3"/>
      <c r="H864" s="3"/>
      <c r="I864" s="3"/>
      <c r="J864" s="3"/>
      <c r="K864" s="3"/>
      <c r="L864" s="3"/>
      <c r="M864" s="3"/>
      <c r="N864" s="3"/>
      <c r="O864" s="3"/>
      <c r="P864" s="3"/>
      <c r="Q864" s="3"/>
      <c r="R864" s="3"/>
    </row>
    <row r="865" ht="15.75" customHeight="1">
      <c r="A865" s="3"/>
      <c r="B865" s="3"/>
      <c r="C865" s="3"/>
      <c r="D865" s="3"/>
      <c r="E865" s="3"/>
      <c r="F865" s="3"/>
      <c r="G865" s="3"/>
      <c r="H865" s="3"/>
      <c r="I865" s="3"/>
      <c r="J865" s="3"/>
      <c r="K865" s="3"/>
      <c r="L865" s="3"/>
      <c r="M865" s="3"/>
      <c r="N865" s="3"/>
      <c r="O865" s="3"/>
      <c r="P865" s="3"/>
      <c r="Q865" s="3"/>
      <c r="R865" s="3"/>
    </row>
    <row r="866" ht="15.75" customHeight="1">
      <c r="A866" s="3"/>
      <c r="B866" s="3"/>
      <c r="C866" s="3"/>
      <c r="D866" s="3"/>
      <c r="E866" s="3"/>
      <c r="F866" s="3"/>
      <c r="G866" s="3"/>
      <c r="H866" s="3"/>
      <c r="I866" s="3"/>
      <c r="J866" s="3"/>
      <c r="K866" s="3"/>
      <c r="L866" s="3"/>
      <c r="M866" s="3"/>
      <c r="N866" s="3"/>
      <c r="O866" s="3"/>
      <c r="P866" s="3"/>
      <c r="Q866" s="3"/>
      <c r="R866" s="3"/>
    </row>
    <row r="867" ht="15.75" customHeight="1">
      <c r="A867" s="3"/>
      <c r="B867" s="3"/>
      <c r="C867" s="3"/>
      <c r="D867" s="3"/>
      <c r="E867" s="3"/>
      <c r="F867" s="3"/>
      <c r="G867" s="3"/>
      <c r="H867" s="3"/>
      <c r="I867" s="3"/>
      <c r="J867" s="3"/>
      <c r="K867" s="3"/>
      <c r="L867" s="3"/>
      <c r="M867" s="3"/>
      <c r="N867" s="3"/>
      <c r="O867" s="3"/>
      <c r="P867" s="3"/>
      <c r="Q867" s="3"/>
      <c r="R867" s="3"/>
    </row>
    <row r="868" ht="15.75" customHeight="1">
      <c r="A868" s="3"/>
      <c r="B868" s="3"/>
      <c r="C868" s="3"/>
      <c r="D868" s="3"/>
      <c r="E868" s="3"/>
      <c r="F868" s="3"/>
      <c r="G868" s="3"/>
      <c r="H868" s="3"/>
      <c r="I868" s="3"/>
      <c r="J868" s="3"/>
      <c r="K868" s="3"/>
      <c r="L868" s="3"/>
      <c r="M868" s="3"/>
      <c r="N868" s="3"/>
      <c r="O868" s="3"/>
      <c r="P868" s="3"/>
      <c r="Q868" s="3"/>
      <c r="R868" s="3"/>
    </row>
    <row r="869" ht="15.75" customHeight="1">
      <c r="A869" s="3"/>
      <c r="B869" s="3"/>
      <c r="C869" s="3"/>
      <c r="D869" s="3"/>
      <c r="E869" s="3"/>
      <c r="F869" s="3"/>
      <c r="G869" s="3"/>
      <c r="H869" s="3"/>
      <c r="I869" s="3"/>
      <c r="J869" s="3"/>
      <c r="K869" s="3"/>
      <c r="L869" s="3"/>
      <c r="M869" s="3"/>
      <c r="N869" s="3"/>
      <c r="O869" s="3"/>
      <c r="P869" s="3"/>
      <c r="Q869" s="3"/>
      <c r="R869" s="3"/>
    </row>
    <row r="870" ht="15.75" customHeight="1">
      <c r="A870" s="3"/>
      <c r="B870" s="3"/>
      <c r="C870" s="3"/>
      <c r="D870" s="3"/>
      <c r="E870" s="3"/>
      <c r="F870" s="3"/>
      <c r="G870" s="3"/>
      <c r="H870" s="3"/>
      <c r="I870" s="3"/>
      <c r="J870" s="3"/>
      <c r="K870" s="3"/>
      <c r="L870" s="3"/>
      <c r="M870" s="3"/>
      <c r="N870" s="3"/>
      <c r="O870" s="3"/>
      <c r="P870" s="3"/>
      <c r="Q870" s="3"/>
      <c r="R870" s="3"/>
    </row>
    <row r="871" ht="15.75" customHeight="1">
      <c r="A871" s="3"/>
      <c r="B871" s="3"/>
      <c r="C871" s="3"/>
      <c r="D871" s="3"/>
      <c r="E871" s="3"/>
      <c r="F871" s="3"/>
      <c r="G871" s="3"/>
      <c r="H871" s="3"/>
      <c r="I871" s="3"/>
      <c r="J871" s="3"/>
      <c r="K871" s="3"/>
      <c r="L871" s="3"/>
      <c r="M871" s="3"/>
      <c r="N871" s="3"/>
      <c r="O871" s="3"/>
      <c r="P871" s="3"/>
      <c r="Q871" s="3"/>
      <c r="R871" s="3"/>
    </row>
    <row r="872" ht="15.75" customHeight="1">
      <c r="A872" s="3"/>
      <c r="B872" s="3"/>
      <c r="C872" s="3"/>
      <c r="D872" s="3"/>
      <c r="E872" s="3"/>
      <c r="F872" s="3"/>
      <c r="G872" s="3"/>
      <c r="H872" s="3"/>
      <c r="I872" s="3"/>
      <c r="J872" s="3"/>
      <c r="K872" s="3"/>
      <c r="L872" s="3"/>
      <c r="M872" s="3"/>
      <c r="N872" s="3"/>
      <c r="O872" s="3"/>
      <c r="P872" s="3"/>
      <c r="Q872" s="3"/>
      <c r="R872" s="3"/>
    </row>
    <row r="873" ht="15.75" customHeight="1">
      <c r="A873" s="3"/>
      <c r="B873" s="3"/>
      <c r="C873" s="3"/>
      <c r="D873" s="3"/>
      <c r="E873" s="3"/>
      <c r="F873" s="3"/>
      <c r="G873" s="3"/>
      <c r="H873" s="3"/>
      <c r="I873" s="3"/>
      <c r="J873" s="3"/>
      <c r="K873" s="3"/>
      <c r="L873" s="3"/>
      <c r="M873" s="3"/>
      <c r="N873" s="3"/>
      <c r="O873" s="3"/>
      <c r="P873" s="3"/>
      <c r="Q873" s="3"/>
      <c r="R873" s="3"/>
    </row>
    <row r="874" ht="15.75" customHeight="1">
      <c r="A874" s="3"/>
      <c r="B874" s="3"/>
      <c r="C874" s="3"/>
      <c r="D874" s="3"/>
      <c r="E874" s="3"/>
      <c r="F874" s="3"/>
      <c r="G874" s="3"/>
      <c r="H874" s="3"/>
      <c r="I874" s="3"/>
      <c r="J874" s="3"/>
      <c r="K874" s="3"/>
      <c r="L874" s="3"/>
      <c r="M874" s="3"/>
      <c r="N874" s="3"/>
      <c r="O874" s="3"/>
      <c r="P874" s="3"/>
      <c r="Q874" s="3"/>
      <c r="R874" s="3"/>
    </row>
    <row r="875" ht="15.75" customHeight="1">
      <c r="A875" s="3"/>
      <c r="B875" s="3"/>
      <c r="C875" s="3"/>
      <c r="D875" s="3"/>
      <c r="E875" s="3"/>
      <c r="F875" s="3"/>
      <c r="G875" s="3"/>
      <c r="H875" s="3"/>
      <c r="I875" s="3"/>
      <c r="J875" s="3"/>
      <c r="K875" s="3"/>
      <c r="L875" s="3"/>
      <c r="M875" s="3"/>
      <c r="N875" s="3"/>
      <c r="O875" s="3"/>
      <c r="P875" s="3"/>
      <c r="Q875" s="3"/>
      <c r="R875" s="3"/>
    </row>
    <row r="876" ht="15.75" customHeight="1">
      <c r="A876" s="3"/>
      <c r="B876" s="3"/>
      <c r="C876" s="3"/>
      <c r="D876" s="3"/>
      <c r="E876" s="3"/>
      <c r="F876" s="3"/>
      <c r="G876" s="3"/>
      <c r="H876" s="3"/>
      <c r="I876" s="3"/>
      <c r="J876" s="3"/>
      <c r="K876" s="3"/>
      <c r="L876" s="3"/>
      <c r="M876" s="3"/>
      <c r="N876" s="3"/>
      <c r="O876" s="3"/>
      <c r="P876" s="3"/>
      <c r="Q876" s="3"/>
      <c r="R876" s="3"/>
    </row>
    <row r="877" ht="15.75" customHeight="1">
      <c r="A877" s="3"/>
      <c r="B877" s="3"/>
      <c r="C877" s="3"/>
      <c r="D877" s="3"/>
      <c r="E877" s="3"/>
      <c r="F877" s="3"/>
      <c r="G877" s="3"/>
      <c r="H877" s="3"/>
      <c r="I877" s="3"/>
      <c r="J877" s="3"/>
      <c r="K877" s="3"/>
      <c r="L877" s="3"/>
      <c r="M877" s="3"/>
      <c r="N877" s="3"/>
      <c r="O877" s="3"/>
      <c r="P877" s="3"/>
      <c r="Q877" s="3"/>
      <c r="R877" s="3"/>
    </row>
    <row r="878" ht="15.75" customHeight="1">
      <c r="A878" s="3"/>
      <c r="B878" s="3"/>
      <c r="C878" s="3"/>
      <c r="D878" s="3"/>
      <c r="E878" s="3"/>
      <c r="F878" s="3"/>
      <c r="G878" s="3"/>
      <c r="H878" s="3"/>
      <c r="I878" s="3"/>
      <c r="J878" s="3"/>
      <c r="K878" s="3"/>
      <c r="L878" s="3"/>
      <c r="M878" s="3"/>
      <c r="N878" s="3"/>
      <c r="O878" s="3"/>
      <c r="P878" s="3"/>
      <c r="Q878" s="3"/>
      <c r="R878" s="3"/>
    </row>
    <row r="879" ht="15.75" customHeight="1">
      <c r="A879" s="3"/>
      <c r="B879" s="3"/>
      <c r="C879" s="3"/>
      <c r="D879" s="3"/>
      <c r="E879" s="3"/>
      <c r="F879" s="3"/>
      <c r="G879" s="3"/>
      <c r="H879" s="3"/>
      <c r="I879" s="3"/>
      <c r="J879" s="3"/>
      <c r="K879" s="3"/>
      <c r="L879" s="3"/>
      <c r="M879" s="3"/>
      <c r="N879" s="3"/>
      <c r="O879" s="3"/>
      <c r="P879" s="3"/>
      <c r="Q879" s="3"/>
      <c r="R879" s="3"/>
    </row>
    <row r="880" ht="15.75" customHeight="1">
      <c r="A880" s="3"/>
      <c r="B880" s="3"/>
      <c r="C880" s="3"/>
      <c r="D880" s="3"/>
      <c r="E880" s="3"/>
      <c r="F880" s="3"/>
      <c r="G880" s="3"/>
      <c r="H880" s="3"/>
      <c r="I880" s="3"/>
      <c r="J880" s="3"/>
      <c r="K880" s="3"/>
      <c r="L880" s="3"/>
      <c r="M880" s="3"/>
      <c r="N880" s="3"/>
      <c r="O880" s="3"/>
      <c r="P880" s="3"/>
      <c r="Q880" s="3"/>
      <c r="R880" s="3"/>
    </row>
    <row r="881" ht="15.75" customHeight="1">
      <c r="A881" s="3"/>
      <c r="B881" s="3"/>
      <c r="C881" s="3"/>
      <c r="D881" s="3"/>
      <c r="E881" s="3"/>
      <c r="F881" s="3"/>
      <c r="G881" s="3"/>
      <c r="H881" s="3"/>
      <c r="I881" s="3"/>
      <c r="J881" s="3"/>
      <c r="K881" s="3"/>
      <c r="L881" s="3"/>
      <c r="M881" s="3"/>
      <c r="N881" s="3"/>
      <c r="O881" s="3"/>
      <c r="P881" s="3"/>
      <c r="Q881" s="3"/>
      <c r="R881" s="3"/>
    </row>
    <row r="882" ht="15.75" customHeight="1">
      <c r="A882" s="3"/>
      <c r="B882" s="3"/>
      <c r="C882" s="3"/>
      <c r="D882" s="3"/>
      <c r="E882" s="3"/>
      <c r="F882" s="3"/>
      <c r="G882" s="3"/>
      <c r="H882" s="3"/>
      <c r="I882" s="3"/>
      <c r="J882" s="3"/>
      <c r="K882" s="3"/>
      <c r="L882" s="3"/>
      <c r="M882" s="3"/>
      <c r="N882" s="3"/>
      <c r="O882" s="3"/>
      <c r="P882" s="3"/>
      <c r="Q882" s="3"/>
      <c r="R882" s="3"/>
    </row>
    <row r="883" ht="15.75" customHeight="1">
      <c r="A883" s="3"/>
      <c r="B883" s="3"/>
      <c r="C883" s="3"/>
      <c r="D883" s="3"/>
      <c r="E883" s="3"/>
      <c r="F883" s="3"/>
      <c r="G883" s="3"/>
      <c r="H883" s="3"/>
      <c r="I883" s="3"/>
      <c r="J883" s="3"/>
      <c r="K883" s="3"/>
      <c r="L883" s="3"/>
      <c r="M883" s="3"/>
      <c r="N883" s="3"/>
      <c r="O883" s="3"/>
      <c r="P883" s="3"/>
      <c r="Q883" s="3"/>
      <c r="R883" s="3"/>
    </row>
    <row r="884" ht="15.75" customHeight="1">
      <c r="A884" s="3"/>
      <c r="B884" s="3"/>
      <c r="C884" s="3"/>
      <c r="D884" s="3"/>
      <c r="E884" s="3"/>
      <c r="F884" s="3"/>
      <c r="G884" s="3"/>
      <c r="H884" s="3"/>
      <c r="I884" s="3"/>
      <c r="J884" s="3"/>
      <c r="K884" s="3"/>
      <c r="L884" s="3"/>
      <c r="M884" s="3"/>
      <c r="N884" s="3"/>
      <c r="O884" s="3"/>
      <c r="P884" s="3"/>
      <c r="Q884" s="3"/>
      <c r="R884" s="3"/>
    </row>
    <row r="885" ht="15.75" customHeight="1">
      <c r="A885" s="3"/>
      <c r="B885" s="3"/>
      <c r="C885" s="3"/>
      <c r="D885" s="3"/>
      <c r="E885" s="3"/>
      <c r="F885" s="3"/>
      <c r="G885" s="3"/>
      <c r="H885" s="3"/>
      <c r="I885" s="3"/>
      <c r="J885" s="3"/>
      <c r="K885" s="3"/>
      <c r="L885" s="3"/>
      <c r="M885" s="3"/>
      <c r="N885" s="3"/>
      <c r="O885" s="3"/>
      <c r="P885" s="3"/>
      <c r="Q885" s="3"/>
      <c r="R885" s="3"/>
    </row>
    <row r="886" ht="15.75" customHeight="1">
      <c r="A886" s="3"/>
      <c r="B886" s="3"/>
      <c r="C886" s="3"/>
      <c r="D886" s="3"/>
      <c r="E886" s="3"/>
      <c r="F886" s="3"/>
      <c r="G886" s="3"/>
      <c r="H886" s="3"/>
      <c r="I886" s="3"/>
      <c r="J886" s="3"/>
      <c r="K886" s="3"/>
      <c r="L886" s="3"/>
      <c r="M886" s="3"/>
      <c r="N886" s="3"/>
      <c r="O886" s="3"/>
      <c r="P886" s="3"/>
      <c r="Q886" s="3"/>
      <c r="R886" s="3"/>
    </row>
    <row r="887" ht="15.75" customHeight="1">
      <c r="A887" s="3"/>
      <c r="B887" s="3"/>
      <c r="C887" s="3"/>
      <c r="D887" s="3"/>
      <c r="E887" s="3"/>
      <c r="F887" s="3"/>
      <c r="G887" s="3"/>
      <c r="H887" s="3"/>
      <c r="I887" s="3"/>
      <c r="J887" s="3"/>
      <c r="K887" s="3"/>
      <c r="L887" s="3"/>
      <c r="M887" s="3"/>
      <c r="N887" s="3"/>
      <c r="O887" s="3"/>
      <c r="P887" s="3"/>
      <c r="Q887" s="3"/>
      <c r="R887" s="3"/>
    </row>
    <row r="888" ht="15.75" customHeight="1">
      <c r="A888" s="3"/>
      <c r="B888" s="3"/>
      <c r="C888" s="3"/>
      <c r="D888" s="3"/>
      <c r="E888" s="3"/>
      <c r="F888" s="3"/>
      <c r="G888" s="3"/>
      <c r="H888" s="3"/>
      <c r="I888" s="3"/>
      <c r="J888" s="3"/>
      <c r="K888" s="3"/>
      <c r="L888" s="3"/>
      <c r="M888" s="3"/>
      <c r="N888" s="3"/>
      <c r="O888" s="3"/>
      <c r="P888" s="3"/>
      <c r="Q888" s="3"/>
      <c r="R888" s="3"/>
    </row>
    <row r="889" ht="15.75" customHeight="1">
      <c r="A889" s="3"/>
      <c r="B889" s="3"/>
      <c r="C889" s="3"/>
      <c r="D889" s="3"/>
      <c r="E889" s="3"/>
      <c r="F889" s="3"/>
      <c r="G889" s="3"/>
      <c r="H889" s="3"/>
      <c r="I889" s="3"/>
      <c r="J889" s="3"/>
      <c r="K889" s="3"/>
      <c r="L889" s="3"/>
      <c r="M889" s="3"/>
      <c r="N889" s="3"/>
      <c r="O889" s="3"/>
      <c r="P889" s="3"/>
      <c r="Q889" s="3"/>
      <c r="R889" s="3"/>
    </row>
    <row r="890" ht="15.75" customHeight="1">
      <c r="A890" s="3"/>
      <c r="B890" s="3"/>
      <c r="C890" s="3"/>
      <c r="D890" s="3"/>
      <c r="E890" s="3"/>
      <c r="F890" s="3"/>
      <c r="G890" s="3"/>
      <c r="H890" s="3"/>
      <c r="I890" s="3"/>
      <c r="J890" s="3"/>
      <c r="K890" s="3"/>
      <c r="L890" s="3"/>
      <c r="M890" s="3"/>
      <c r="N890" s="3"/>
      <c r="O890" s="3"/>
      <c r="P890" s="3"/>
      <c r="Q890" s="3"/>
      <c r="R890" s="3"/>
    </row>
    <row r="891" ht="15.75" customHeight="1">
      <c r="A891" s="3"/>
      <c r="B891" s="3"/>
      <c r="C891" s="3"/>
      <c r="D891" s="3"/>
      <c r="E891" s="3"/>
      <c r="F891" s="3"/>
      <c r="G891" s="3"/>
      <c r="H891" s="3"/>
      <c r="I891" s="3"/>
      <c r="J891" s="3"/>
      <c r="K891" s="3"/>
      <c r="L891" s="3"/>
      <c r="M891" s="3"/>
      <c r="N891" s="3"/>
      <c r="O891" s="3"/>
      <c r="P891" s="3"/>
      <c r="Q891" s="3"/>
      <c r="R891" s="3"/>
    </row>
    <row r="892" ht="15.75" customHeight="1">
      <c r="A892" s="3"/>
      <c r="B892" s="3"/>
      <c r="C892" s="3"/>
      <c r="D892" s="3"/>
      <c r="E892" s="3"/>
      <c r="F892" s="3"/>
      <c r="G892" s="3"/>
      <c r="H892" s="3"/>
      <c r="I892" s="3"/>
      <c r="J892" s="3"/>
      <c r="K892" s="3"/>
      <c r="L892" s="3"/>
      <c r="M892" s="3"/>
      <c r="N892" s="3"/>
      <c r="O892" s="3"/>
      <c r="P892" s="3"/>
      <c r="Q892" s="3"/>
      <c r="R892" s="3"/>
    </row>
    <row r="893" ht="15.75" customHeight="1">
      <c r="A893" s="3"/>
      <c r="B893" s="3"/>
      <c r="C893" s="3"/>
      <c r="D893" s="3"/>
      <c r="E893" s="3"/>
      <c r="F893" s="3"/>
      <c r="G893" s="3"/>
      <c r="H893" s="3"/>
      <c r="I893" s="3"/>
      <c r="J893" s="3"/>
      <c r="K893" s="3"/>
      <c r="L893" s="3"/>
      <c r="M893" s="3"/>
      <c r="N893" s="3"/>
      <c r="O893" s="3"/>
      <c r="P893" s="3"/>
      <c r="Q893" s="3"/>
      <c r="R893" s="3"/>
    </row>
    <row r="894" ht="15.75" customHeight="1">
      <c r="A894" s="3"/>
      <c r="B894" s="3"/>
      <c r="C894" s="3"/>
      <c r="D894" s="3"/>
      <c r="E894" s="3"/>
      <c r="F894" s="3"/>
      <c r="G894" s="3"/>
      <c r="H894" s="3"/>
      <c r="I894" s="3"/>
      <c r="J894" s="3"/>
      <c r="K894" s="3"/>
      <c r="L894" s="3"/>
      <c r="M894" s="3"/>
      <c r="N894" s="3"/>
      <c r="O894" s="3"/>
      <c r="P894" s="3"/>
      <c r="Q894" s="3"/>
      <c r="R894" s="3"/>
    </row>
    <row r="895" ht="15.75" customHeight="1">
      <c r="A895" s="3"/>
      <c r="B895" s="3"/>
      <c r="C895" s="3"/>
      <c r="D895" s="3"/>
      <c r="E895" s="3"/>
      <c r="F895" s="3"/>
      <c r="G895" s="3"/>
      <c r="H895" s="3"/>
      <c r="I895" s="3"/>
      <c r="J895" s="3"/>
      <c r="K895" s="3"/>
      <c r="L895" s="3"/>
      <c r="M895" s="3"/>
      <c r="N895" s="3"/>
      <c r="O895" s="3"/>
      <c r="P895" s="3"/>
      <c r="Q895" s="3"/>
      <c r="R895" s="3"/>
    </row>
    <row r="896" ht="15.75" customHeight="1">
      <c r="A896" s="3"/>
      <c r="B896" s="3"/>
      <c r="C896" s="3"/>
      <c r="D896" s="3"/>
      <c r="E896" s="3"/>
      <c r="F896" s="3"/>
      <c r="G896" s="3"/>
      <c r="H896" s="3"/>
      <c r="I896" s="3"/>
      <c r="J896" s="3"/>
      <c r="K896" s="3"/>
      <c r="L896" s="3"/>
      <c r="M896" s="3"/>
      <c r="N896" s="3"/>
      <c r="O896" s="3"/>
      <c r="P896" s="3"/>
      <c r="Q896" s="3"/>
      <c r="R896" s="3"/>
    </row>
    <row r="897" ht="15.75" customHeight="1">
      <c r="A897" s="3"/>
      <c r="B897" s="3"/>
      <c r="C897" s="3"/>
      <c r="D897" s="3"/>
      <c r="E897" s="3"/>
      <c r="F897" s="3"/>
      <c r="G897" s="3"/>
      <c r="H897" s="3"/>
      <c r="I897" s="3"/>
      <c r="J897" s="3"/>
      <c r="K897" s="3"/>
      <c r="L897" s="3"/>
      <c r="M897" s="3"/>
      <c r="N897" s="3"/>
      <c r="O897" s="3"/>
      <c r="P897" s="3"/>
      <c r="Q897" s="3"/>
      <c r="R897" s="3"/>
    </row>
    <row r="898" ht="15.75" customHeight="1">
      <c r="A898" s="3"/>
      <c r="B898" s="3"/>
      <c r="C898" s="3"/>
      <c r="D898" s="3"/>
      <c r="E898" s="3"/>
      <c r="F898" s="3"/>
      <c r="G898" s="3"/>
      <c r="H898" s="3"/>
      <c r="I898" s="3"/>
      <c r="J898" s="3"/>
      <c r="K898" s="3"/>
      <c r="L898" s="3"/>
      <c r="M898" s="3"/>
      <c r="N898" s="3"/>
      <c r="O898" s="3"/>
      <c r="P898" s="3"/>
      <c r="Q898" s="3"/>
      <c r="R898" s="3"/>
    </row>
    <row r="899" ht="15.75" customHeight="1">
      <c r="A899" s="3"/>
      <c r="B899" s="3"/>
      <c r="C899" s="3"/>
      <c r="D899" s="3"/>
      <c r="E899" s="3"/>
      <c r="F899" s="3"/>
      <c r="G899" s="3"/>
      <c r="H899" s="3"/>
      <c r="I899" s="3"/>
      <c r="J899" s="3"/>
      <c r="K899" s="3"/>
      <c r="L899" s="3"/>
      <c r="M899" s="3"/>
      <c r="N899" s="3"/>
      <c r="O899" s="3"/>
      <c r="P899" s="3"/>
      <c r="Q899" s="3"/>
      <c r="R899" s="3"/>
    </row>
    <row r="900" ht="15.75" customHeight="1">
      <c r="A900" s="3"/>
      <c r="B900" s="3"/>
      <c r="C900" s="3"/>
      <c r="D900" s="3"/>
      <c r="E900" s="3"/>
      <c r="F900" s="3"/>
      <c r="G900" s="3"/>
      <c r="H900" s="3"/>
      <c r="I900" s="3"/>
      <c r="J900" s="3"/>
      <c r="K900" s="3"/>
      <c r="L900" s="3"/>
      <c r="M900" s="3"/>
      <c r="N900" s="3"/>
      <c r="O900" s="3"/>
      <c r="P900" s="3"/>
      <c r="Q900" s="3"/>
      <c r="R900" s="3"/>
    </row>
    <row r="901" ht="15.75" customHeight="1">
      <c r="A901" s="3"/>
      <c r="B901" s="3"/>
      <c r="C901" s="3"/>
      <c r="D901" s="3"/>
      <c r="E901" s="3"/>
      <c r="F901" s="3"/>
      <c r="G901" s="3"/>
      <c r="H901" s="3"/>
      <c r="I901" s="3"/>
      <c r="J901" s="3"/>
      <c r="K901" s="3"/>
      <c r="L901" s="3"/>
      <c r="M901" s="3"/>
      <c r="N901" s="3"/>
      <c r="O901" s="3"/>
      <c r="P901" s="3"/>
      <c r="Q901" s="3"/>
      <c r="R901" s="3"/>
    </row>
    <row r="902" ht="15.75" customHeight="1">
      <c r="A902" s="3"/>
      <c r="B902" s="3"/>
      <c r="C902" s="3"/>
      <c r="D902" s="3"/>
      <c r="E902" s="3"/>
      <c r="F902" s="3"/>
      <c r="G902" s="3"/>
      <c r="H902" s="3"/>
      <c r="I902" s="3"/>
      <c r="J902" s="3"/>
      <c r="K902" s="3"/>
      <c r="L902" s="3"/>
      <c r="M902" s="3"/>
      <c r="N902" s="3"/>
      <c r="O902" s="3"/>
      <c r="P902" s="3"/>
      <c r="Q902" s="3"/>
      <c r="R902" s="3"/>
    </row>
    <row r="903" ht="15.75" customHeight="1">
      <c r="A903" s="3"/>
      <c r="B903" s="3"/>
      <c r="C903" s="3"/>
      <c r="D903" s="3"/>
      <c r="E903" s="3"/>
      <c r="F903" s="3"/>
      <c r="G903" s="3"/>
      <c r="H903" s="3"/>
      <c r="I903" s="3"/>
      <c r="J903" s="3"/>
      <c r="K903" s="3"/>
      <c r="L903" s="3"/>
      <c r="M903" s="3"/>
      <c r="N903" s="3"/>
      <c r="O903" s="3"/>
      <c r="P903" s="3"/>
      <c r="Q903" s="3"/>
      <c r="R903" s="3"/>
    </row>
    <row r="904" ht="15.75" customHeight="1">
      <c r="A904" s="3"/>
      <c r="B904" s="3"/>
      <c r="C904" s="3"/>
      <c r="D904" s="3"/>
      <c r="E904" s="3"/>
      <c r="F904" s="3"/>
      <c r="G904" s="3"/>
      <c r="H904" s="3"/>
      <c r="I904" s="3"/>
      <c r="J904" s="3"/>
      <c r="K904" s="3"/>
      <c r="L904" s="3"/>
      <c r="M904" s="3"/>
      <c r="N904" s="3"/>
      <c r="O904" s="3"/>
      <c r="P904" s="3"/>
      <c r="Q904" s="3"/>
      <c r="R904" s="3"/>
    </row>
    <row r="905" ht="15.75" customHeight="1">
      <c r="A905" s="3"/>
      <c r="B905" s="3"/>
      <c r="C905" s="3"/>
      <c r="D905" s="3"/>
      <c r="E905" s="3"/>
      <c r="F905" s="3"/>
      <c r="G905" s="3"/>
      <c r="H905" s="3"/>
      <c r="I905" s="3"/>
      <c r="J905" s="3"/>
      <c r="K905" s="3"/>
      <c r="L905" s="3"/>
      <c r="M905" s="3"/>
      <c r="N905" s="3"/>
      <c r="O905" s="3"/>
      <c r="P905" s="3"/>
      <c r="Q905" s="3"/>
      <c r="R905" s="3"/>
    </row>
    <row r="906" ht="15.75" customHeight="1">
      <c r="A906" s="3"/>
      <c r="B906" s="3"/>
      <c r="C906" s="3"/>
      <c r="D906" s="3"/>
      <c r="E906" s="3"/>
      <c r="F906" s="3"/>
      <c r="G906" s="3"/>
      <c r="H906" s="3"/>
      <c r="I906" s="3"/>
      <c r="J906" s="3"/>
      <c r="K906" s="3"/>
      <c r="L906" s="3"/>
      <c r="M906" s="3"/>
      <c r="N906" s="3"/>
      <c r="O906" s="3"/>
      <c r="P906" s="3"/>
      <c r="Q906" s="3"/>
      <c r="R906" s="3"/>
    </row>
    <row r="907" ht="15.75" customHeight="1">
      <c r="A907" s="3"/>
      <c r="B907" s="3"/>
      <c r="C907" s="3"/>
      <c r="D907" s="3"/>
      <c r="E907" s="3"/>
      <c r="F907" s="3"/>
      <c r="G907" s="3"/>
      <c r="H907" s="3"/>
      <c r="I907" s="3"/>
      <c r="J907" s="3"/>
      <c r="K907" s="3"/>
      <c r="L907" s="3"/>
      <c r="M907" s="3"/>
      <c r="N907" s="3"/>
      <c r="O907" s="3"/>
      <c r="P907" s="3"/>
      <c r="Q907" s="3"/>
      <c r="R907" s="3"/>
    </row>
    <row r="908" ht="15.75" customHeight="1">
      <c r="A908" s="3"/>
      <c r="B908" s="3"/>
      <c r="C908" s="3"/>
      <c r="D908" s="3"/>
      <c r="E908" s="3"/>
      <c r="F908" s="3"/>
      <c r="G908" s="3"/>
      <c r="H908" s="3"/>
      <c r="I908" s="3"/>
      <c r="J908" s="3"/>
      <c r="K908" s="3"/>
      <c r="L908" s="3"/>
      <c r="M908" s="3"/>
      <c r="N908" s="3"/>
      <c r="O908" s="3"/>
      <c r="P908" s="3"/>
      <c r="Q908" s="3"/>
      <c r="R908" s="3"/>
    </row>
    <row r="909" ht="15.75" customHeight="1">
      <c r="A909" s="3"/>
      <c r="B909" s="3"/>
      <c r="C909" s="3"/>
      <c r="D909" s="3"/>
      <c r="E909" s="3"/>
      <c r="F909" s="3"/>
      <c r="G909" s="3"/>
      <c r="H909" s="3"/>
      <c r="I909" s="3"/>
      <c r="J909" s="3"/>
      <c r="K909" s="3"/>
      <c r="L909" s="3"/>
      <c r="M909" s="3"/>
      <c r="N909" s="3"/>
      <c r="O909" s="3"/>
      <c r="P909" s="3"/>
      <c r="Q909" s="3"/>
      <c r="R909" s="3"/>
    </row>
    <row r="910" ht="15.75" customHeight="1">
      <c r="A910" s="3"/>
      <c r="B910" s="3"/>
      <c r="C910" s="3"/>
      <c r="D910" s="3"/>
      <c r="E910" s="3"/>
      <c r="F910" s="3"/>
      <c r="G910" s="3"/>
      <c r="H910" s="3"/>
      <c r="I910" s="3"/>
      <c r="J910" s="3"/>
      <c r="K910" s="3"/>
      <c r="L910" s="3"/>
      <c r="M910" s="3"/>
      <c r="N910" s="3"/>
      <c r="O910" s="3"/>
      <c r="P910" s="3"/>
      <c r="Q910" s="3"/>
      <c r="R910" s="3"/>
    </row>
    <row r="911" ht="15.75" customHeight="1">
      <c r="A911" s="3"/>
      <c r="B911" s="3"/>
      <c r="C911" s="3"/>
      <c r="D911" s="3"/>
      <c r="E911" s="3"/>
      <c r="F911" s="3"/>
      <c r="G911" s="3"/>
      <c r="H911" s="3"/>
      <c r="I911" s="3"/>
      <c r="J911" s="3"/>
      <c r="K911" s="3"/>
      <c r="L911" s="3"/>
      <c r="M911" s="3"/>
      <c r="N911" s="3"/>
      <c r="O911" s="3"/>
      <c r="P911" s="3"/>
      <c r="Q911" s="3"/>
      <c r="R911" s="3"/>
    </row>
    <row r="912" ht="15.75" customHeight="1">
      <c r="A912" s="3"/>
      <c r="B912" s="3"/>
      <c r="C912" s="3"/>
      <c r="D912" s="3"/>
      <c r="E912" s="3"/>
      <c r="F912" s="3"/>
      <c r="G912" s="3"/>
      <c r="H912" s="3"/>
      <c r="I912" s="3"/>
      <c r="J912" s="3"/>
      <c r="K912" s="3"/>
      <c r="L912" s="3"/>
      <c r="M912" s="3"/>
      <c r="N912" s="3"/>
      <c r="O912" s="3"/>
      <c r="P912" s="3"/>
      <c r="Q912" s="3"/>
      <c r="R912" s="3"/>
    </row>
    <row r="913" ht="15.75" customHeight="1">
      <c r="A913" s="3"/>
      <c r="B913" s="3"/>
      <c r="C913" s="3"/>
      <c r="D913" s="3"/>
      <c r="E913" s="3"/>
      <c r="F913" s="3"/>
      <c r="G913" s="3"/>
      <c r="H913" s="3"/>
      <c r="I913" s="3"/>
      <c r="J913" s="3"/>
      <c r="K913" s="3"/>
      <c r="L913" s="3"/>
      <c r="M913" s="3"/>
      <c r="N913" s="3"/>
      <c r="O913" s="3"/>
      <c r="P913" s="3"/>
      <c r="Q913" s="3"/>
      <c r="R913" s="3"/>
    </row>
    <row r="914" ht="15.75" customHeight="1">
      <c r="A914" s="3"/>
      <c r="B914" s="3"/>
      <c r="C914" s="3"/>
      <c r="D914" s="3"/>
      <c r="E914" s="3"/>
      <c r="F914" s="3"/>
      <c r="G914" s="3"/>
      <c r="H914" s="3"/>
      <c r="I914" s="3"/>
      <c r="J914" s="3"/>
      <c r="K914" s="3"/>
      <c r="L914" s="3"/>
      <c r="M914" s="3"/>
      <c r="N914" s="3"/>
      <c r="O914" s="3"/>
      <c r="P914" s="3"/>
      <c r="Q914" s="3"/>
      <c r="R914" s="3"/>
    </row>
    <row r="915" ht="15.75" customHeight="1">
      <c r="A915" s="3"/>
      <c r="B915" s="3"/>
      <c r="C915" s="3"/>
      <c r="D915" s="3"/>
      <c r="E915" s="3"/>
      <c r="F915" s="3"/>
      <c r="G915" s="3"/>
      <c r="H915" s="3"/>
      <c r="I915" s="3"/>
      <c r="J915" s="3"/>
      <c r="K915" s="3"/>
      <c r="L915" s="3"/>
      <c r="M915" s="3"/>
      <c r="N915" s="3"/>
      <c r="O915" s="3"/>
      <c r="P915" s="3"/>
      <c r="Q915" s="3"/>
      <c r="R915" s="3"/>
    </row>
    <row r="916" ht="15.75" customHeight="1">
      <c r="A916" s="3"/>
      <c r="B916" s="3"/>
      <c r="C916" s="3"/>
      <c r="D916" s="3"/>
      <c r="E916" s="3"/>
      <c r="F916" s="3"/>
      <c r="G916" s="3"/>
      <c r="H916" s="3"/>
      <c r="I916" s="3"/>
      <c r="J916" s="3"/>
      <c r="K916" s="3"/>
      <c r="L916" s="3"/>
      <c r="M916" s="3"/>
      <c r="N916" s="3"/>
      <c r="O916" s="3"/>
      <c r="P916" s="3"/>
      <c r="Q916" s="3"/>
      <c r="R916" s="3"/>
    </row>
    <row r="917" ht="15.75" customHeight="1">
      <c r="A917" s="3"/>
      <c r="B917" s="3"/>
      <c r="C917" s="3"/>
      <c r="D917" s="3"/>
      <c r="E917" s="3"/>
      <c r="F917" s="3"/>
      <c r="G917" s="3"/>
      <c r="H917" s="3"/>
      <c r="I917" s="3"/>
      <c r="J917" s="3"/>
      <c r="K917" s="3"/>
      <c r="L917" s="3"/>
      <c r="M917" s="3"/>
      <c r="N917" s="3"/>
      <c r="O917" s="3"/>
      <c r="P917" s="3"/>
      <c r="Q917" s="3"/>
      <c r="R917" s="3"/>
    </row>
    <row r="918" ht="15.75" customHeight="1">
      <c r="A918" s="3"/>
      <c r="B918" s="3"/>
      <c r="C918" s="3"/>
      <c r="D918" s="3"/>
      <c r="E918" s="3"/>
      <c r="F918" s="3"/>
      <c r="G918" s="3"/>
      <c r="H918" s="3"/>
      <c r="I918" s="3"/>
      <c r="J918" s="3"/>
      <c r="K918" s="3"/>
      <c r="L918" s="3"/>
      <c r="M918" s="3"/>
      <c r="N918" s="3"/>
      <c r="O918" s="3"/>
      <c r="P918" s="3"/>
      <c r="Q918" s="3"/>
      <c r="R918" s="3"/>
    </row>
    <row r="919" ht="15.75" customHeight="1">
      <c r="A919" s="3"/>
      <c r="B919" s="3"/>
      <c r="C919" s="3"/>
      <c r="D919" s="3"/>
      <c r="E919" s="3"/>
      <c r="F919" s="3"/>
      <c r="G919" s="3"/>
      <c r="H919" s="3"/>
      <c r="I919" s="3"/>
      <c r="J919" s="3"/>
      <c r="K919" s="3"/>
      <c r="L919" s="3"/>
      <c r="M919" s="3"/>
      <c r="N919" s="3"/>
      <c r="O919" s="3"/>
      <c r="P919" s="3"/>
      <c r="Q919" s="3"/>
      <c r="R919" s="3"/>
    </row>
    <row r="920" ht="15.75" customHeight="1">
      <c r="A920" s="3"/>
      <c r="B920" s="3"/>
      <c r="C920" s="3"/>
      <c r="D920" s="3"/>
      <c r="E920" s="3"/>
      <c r="F920" s="3"/>
      <c r="G920" s="3"/>
      <c r="H920" s="3"/>
      <c r="I920" s="3"/>
      <c r="J920" s="3"/>
      <c r="K920" s="3"/>
      <c r="L920" s="3"/>
      <c r="M920" s="3"/>
      <c r="N920" s="3"/>
      <c r="O920" s="3"/>
      <c r="P920" s="3"/>
      <c r="Q920" s="3"/>
      <c r="R920" s="3"/>
    </row>
    <row r="921" ht="15.75" customHeight="1">
      <c r="A921" s="3"/>
      <c r="B921" s="3"/>
      <c r="C921" s="3"/>
      <c r="D921" s="3"/>
      <c r="E921" s="3"/>
      <c r="F921" s="3"/>
      <c r="G921" s="3"/>
      <c r="H921" s="3"/>
      <c r="I921" s="3"/>
      <c r="J921" s="3"/>
      <c r="K921" s="3"/>
      <c r="L921" s="3"/>
      <c r="M921" s="3"/>
      <c r="N921" s="3"/>
      <c r="O921" s="3"/>
      <c r="P921" s="3"/>
      <c r="Q921" s="3"/>
      <c r="R921" s="3"/>
    </row>
    <row r="922" ht="15.75" customHeight="1">
      <c r="A922" s="3"/>
      <c r="B922" s="3"/>
      <c r="C922" s="3"/>
      <c r="D922" s="3"/>
      <c r="E922" s="3"/>
      <c r="F922" s="3"/>
      <c r="G922" s="3"/>
      <c r="H922" s="3"/>
      <c r="I922" s="3"/>
      <c r="J922" s="3"/>
      <c r="K922" s="3"/>
      <c r="L922" s="3"/>
      <c r="M922" s="3"/>
      <c r="N922" s="3"/>
      <c r="O922" s="3"/>
      <c r="P922" s="3"/>
      <c r="Q922" s="3"/>
      <c r="R922" s="3"/>
    </row>
    <row r="923" ht="15.75" customHeight="1">
      <c r="A923" s="3"/>
      <c r="B923" s="3"/>
      <c r="C923" s="3"/>
      <c r="D923" s="3"/>
      <c r="E923" s="3"/>
      <c r="F923" s="3"/>
      <c r="G923" s="3"/>
      <c r="H923" s="3"/>
      <c r="I923" s="3"/>
      <c r="J923" s="3"/>
      <c r="K923" s="3"/>
      <c r="L923" s="3"/>
      <c r="M923" s="3"/>
      <c r="N923" s="3"/>
      <c r="O923" s="3"/>
      <c r="P923" s="3"/>
      <c r="Q923" s="3"/>
      <c r="R923" s="3"/>
    </row>
    <row r="924" ht="15.75" customHeight="1">
      <c r="A924" s="3"/>
      <c r="B924" s="3"/>
      <c r="C924" s="3"/>
      <c r="D924" s="3"/>
      <c r="E924" s="3"/>
      <c r="F924" s="3"/>
      <c r="G924" s="3"/>
      <c r="H924" s="3"/>
      <c r="I924" s="3"/>
      <c r="J924" s="3"/>
      <c r="K924" s="3"/>
      <c r="L924" s="3"/>
      <c r="M924" s="3"/>
      <c r="N924" s="3"/>
      <c r="O924" s="3"/>
      <c r="P924" s="3"/>
      <c r="Q924" s="3"/>
      <c r="R924" s="3"/>
    </row>
    <row r="925" ht="15.75" customHeight="1">
      <c r="A925" s="3"/>
      <c r="B925" s="3"/>
      <c r="C925" s="3"/>
      <c r="D925" s="3"/>
      <c r="E925" s="3"/>
      <c r="F925" s="3"/>
      <c r="G925" s="3"/>
      <c r="H925" s="3"/>
      <c r="I925" s="3"/>
      <c r="J925" s="3"/>
      <c r="K925" s="3"/>
      <c r="L925" s="3"/>
      <c r="M925" s="3"/>
      <c r="N925" s="3"/>
      <c r="O925" s="3"/>
      <c r="P925" s="3"/>
      <c r="Q925" s="3"/>
      <c r="R925" s="3"/>
    </row>
    <row r="926" ht="15.75" customHeight="1">
      <c r="A926" s="3"/>
      <c r="B926" s="3"/>
      <c r="C926" s="3"/>
      <c r="D926" s="3"/>
      <c r="E926" s="3"/>
      <c r="F926" s="3"/>
      <c r="G926" s="3"/>
      <c r="H926" s="3"/>
      <c r="I926" s="3"/>
      <c r="J926" s="3"/>
      <c r="K926" s="3"/>
      <c r="L926" s="3"/>
      <c r="M926" s="3"/>
      <c r="N926" s="3"/>
      <c r="O926" s="3"/>
      <c r="P926" s="3"/>
      <c r="Q926" s="3"/>
      <c r="R926" s="3"/>
    </row>
    <row r="927" ht="15.75" customHeight="1">
      <c r="A927" s="3"/>
      <c r="B927" s="3"/>
      <c r="C927" s="3"/>
      <c r="D927" s="3"/>
      <c r="E927" s="3"/>
      <c r="F927" s="3"/>
      <c r="G927" s="3"/>
      <c r="H927" s="3"/>
      <c r="I927" s="3"/>
      <c r="J927" s="3"/>
      <c r="K927" s="3"/>
      <c r="L927" s="3"/>
      <c r="M927" s="3"/>
      <c r="N927" s="3"/>
      <c r="O927" s="3"/>
      <c r="P927" s="3"/>
      <c r="Q927" s="3"/>
      <c r="R927" s="3"/>
    </row>
    <row r="928" ht="15.75" customHeight="1">
      <c r="A928" s="3"/>
      <c r="B928" s="3"/>
      <c r="C928" s="3"/>
      <c r="D928" s="3"/>
      <c r="E928" s="3"/>
      <c r="F928" s="3"/>
      <c r="G928" s="3"/>
      <c r="H928" s="3"/>
      <c r="I928" s="3"/>
      <c r="J928" s="3"/>
      <c r="K928" s="3"/>
      <c r="L928" s="3"/>
      <c r="M928" s="3"/>
      <c r="N928" s="3"/>
      <c r="O928" s="3"/>
      <c r="P928" s="3"/>
      <c r="Q928" s="3"/>
      <c r="R928" s="3"/>
    </row>
    <row r="929" ht="15.75" customHeight="1">
      <c r="A929" s="3"/>
      <c r="B929" s="3"/>
      <c r="C929" s="3"/>
      <c r="D929" s="3"/>
      <c r="E929" s="3"/>
      <c r="F929" s="3"/>
      <c r="G929" s="3"/>
      <c r="H929" s="3"/>
      <c r="I929" s="3"/>
      <c r="J929" s="3"/>
      <c r="K929" s="3"/>
      <c r="L929" s="3"/>
      <c r="M929" s="3"/>
      <c r="N929" s="3"/>
      <c r="O929" s="3"/>
      <c r="P929" s="3"/>
      <c r="Q929" s="3"/>
      <c r="R929" s="3"/>
    </row>
    <row r="930" ht="15.75" customHeight="1">
      <c r="A930" s="3"/>
      <c r="B930" s="3"/>
      <c r="C930" s="3"/>
      <c r="D930" s="3"/>
      <c r="E930" s="3"/>
      <c r="F930" s="3"/>
      <c r="G930" s="3"/>
      <c r="H930" s="3"/>
      <c r="I930" s="3"/>
      <c r="J930" s="3"/>
      <c r="K930" s="3"/>
      <c r="L930" s="3"/>
      <c r="M930" s="3"/>
      <c r="N930" s="3"/>
      <c r="O930" s="3"/>
      <c r="P930" s="3"/>
      <c r="Q930" s="3"/>
      <c r="R930" s="3"/>
    </row>
    <row r="931" ht="15.75" customHeight="1">
      <c r="A931" s="3"/>
      <c r="B931" s="3"/>
      <c r="C931" s="3"/>
      <c r="D931" s="3"/>
      <c r="E931" s="3"/>
      <c r="F931" s="3"/>
      <c r="G931" s="3"/>
      <c r="H931" s="3"/>
      <c r="I931" s="3"/>
      <c r="J931" s="3"/>
      <c r="K931" s="3"/>
      <c r="L931" s="3"/>
      <c r="M931" s="3"/>
      <c r="N931" s="3"/>
      <c r="O931" s="3"/>
      <c r="P931" s="3"/>
      <c r="Q931" s="3"/>
      <c r="R931" s="3"/>
    </row>
    <row r="932" ht="15.75" customHeight="1">
      <c r="A932" s="3"/>
      <c r="B932" s="3"/>
      <c r="C932" s="3"/>
      <c r="D932" s="3"/>
      <c r="E932" s="3"/>
      <c r="F932" s="3"/>
      <c r="G932" s="3"/>
      <c r="H932" s="3"/>
      <c r="I932" s="3"/>
      <c r="J932" s="3"/>
      <c r="K932" s="3"/>
      <c r="L932" s="3"/>
      <c r="M932" s="3"/>
      <c r="N932" s="3"/>
      <c r="O932" s="3"/>
      <c r="P932" s="3"/>
      <c r="Q932" s="3"/>
      <c r="R932" s="3"/>
    </row>
    <row r="933" ht="15.75" customHeight="1">
      <c r="A933" s="3"/>
      <c r="B933" s="3"/>
      <c r="C933" s="3"/>
      <c r="D933" s="3"/>
      <c r="E933" s="3"/>
      <c r="F933" s="3"/>
      <c r="G933" s="3"/>
      <c r="H933" s="3"/>
      <c r="I933" s="3"/>
      <c r="J933" s="3"/>
      <c r="K933" s="3"/>
      <c r="L933" s="3"/>
      <c r="M933" s="3"/>
      <c r="N933" s="3"/>
      <c r="O933" s="3"/>
      <c r="P933" s="3"/>
      <c r="Q933" s="3"/>
      <c r="R933" s="3"/>
    </row>
    <row r="934" ht="15.75" customHeight="1">
      <c r="A934" s="3"/>
      <c r="B934" s="3"/>
      <c r="C934" s="3"/>
      <c r="D934" s="3"/>
      <c r="E934" s="3"/>
      <c r="F934" s="3"/>
      <c r="G934" s="3"/>
      <c r="H934" s="3"/>
      <c r="I934" s="3"/>
      <c r="J934" s="3"/>
      <c r="K934" s="3"/>
      <c r="L934" s="3"/>
      <c r="M934" s="3"/>
      <c r="N934" s="3"/>
      <c r="O934" s="3"/>
      <c r="P934" s="3"/>
      <c r="Q934" s="3"/>
      <c r="R934" s="3"/>
    </row>
    <row r="935" ht="15.75" customHeight="1">
      <c r="A935" s="3"/>
      <c r="B935" s="3"/>
      <c r="C935" s="3"/>
      <c r="D935" s="3"/>
      <c r="E935" s="3"/>
      <c r="F935" s="3"/>
      <c r="G935" s="3"/>
      <c r="H935" s="3"/>
      <c r="I935" s="3"/>
      <c r="J935" s="3"/>
      <c r="K935" s="3"/>
      <c r="L935" s="3"/>
      <c r="M935" s="3"/>
      <c r="N935" s="3"/>
      <c r="O935" s="3"/>
      <c r="P935" s="3"/>
      <c r="Q935" s="3"/>
      <c r="R935" s="3"/>
    </row>
    <row r="936" ht="15.75" customHeight="1">
      <c r="A936" s="3"/>
      <c r="B936" s="3"/>
      <c r="C936" s="3"/>
      <c r="D936" s="3"/>
      <c r="E936" s="3"/>
      <c r="F936" s="3"/>
      <c r="G936" s="3"/>
      <c r="H936" s="3"/>
      <c r="I936" s="3"/>
      <c r="J936" s="3"/>
      <c r="K936" s="3"/>
      <c r="L936" s="3"/>
      <c r="M936" s="3"/>
      <c r="N936" s="3"/>
      <c r="O936" s="3"/>
      <c r="P936" s="3"/>
      <c r="Q936" s="3"/>
      <c r="R936" s="3"/>
    </row>
    <row r="937" ht="15.75" customHeight="1">
      <c r="A937" s="3"/>
      <c r="B937" s="3"/>
      <c r="C937" s="3"/>
      <c r="D937" s="3"/>
      <c r="E937" s="3"/>
      <c r="F937" s="3"/>
      <c r="G937" s="3"/>
      <c r="H937" s="3"/>
      <c r="I937" s="3"/>
      <c r="J937" s="3"/>
      <c r="K937" s="3"/>
      <c r="L937" s="3"/>
      <c r="M937" s="3"/>
      <c r="N937" s="3"/>
      <c r="O937" s="3"/>
      <c r="P937" s="3"/>
      <c r="Q937" s="3"/>
      <c r="R937" s="3"/>
    </row>
    <row r="938" ht="15.75" customHeight="1">
      <c r="A938" s="3"/>
      <c r="B938" s="3"/>
      <c r="C938" s="3"/>
      <c r="D938" s="3"/>
      <c r="E938" s="3"/>
      <c r="F938" s="3"/>
      <c r="G938" s="3"/>
      <c r="H938" s="3"/>
      <c r="I938" s="3"/>
      <c r="J938" s="3"/>
      <c r="K938" s="3"/>
      <c r="L938" s="3"/>
      <c r="M938" s="3"/>
      <c r="N938" s="3"/>
      <c r="O938" s="3"/>
      <c r="P938" s="3"/>
      <c r="Q938" s="3"/>
      <c r="R938" s="3"/>
    </row>
    <row r="939" ht="15.75" customHeight="1">
      <c r="A939" s="3"/>
      <c r="B939" s="3"/>
      <c r="C939" s="3"/>
      <c r="D939" s="3"/>
      <c r="E939" s="3"/>
      <c r="F939" s="3"/>
      <c r="G939" s="3"/>
      <c r="H939" s="3"/>
      <c r="I939" s="3"/>
      <c r="J939" s="3"/>
      <c r="K939" s="3"/>
      <c r="L939" s="3"/>
      <c r="M939" s="3"/>
      <c r="N939" s="3"/>
      <c r="O939" s="3"/>
      <c r="P939" s="3"/>
      <c r="Q939" s="3"/>
      <c r="R939" s="3"/>
    </row>
    <row r="940" ht="15.75" customHeight="1">
      <c r="A940" s="3"/>
      <c r="B940" s="3"/>
      <c r="C940" s="3"/>
      <c r="D940" s="3"/>
      <c r="E940" s="3"/>
      <c r="F940" s="3"/>
      <c r="G940" s="3"/>
      <c r="H940" s="3"/>
      <c r="I940" s="3"/>
      <c r="J940" s="3"/>
      <c r="K940" s="3"/>
      <c r="L940" s="3"/>
      <c r="M940" s="3"/>
      <c r="N940" s="3"/>
      <c r="O940" s="3"/>
      <c r="P940" s="3"/>
      <c r="Q940" s="3"/>
      <c r="R940" s="3"/>
    </row>
    <row r="941" ht="15.75" customHeight="1">
      <c r="A941" s="3"/>
      <c r="B941" s="3"/>
      <c r="C941" s="3"/>
      <c r="D941" s="3"/>
      <c r="E941" s="3"/>
      <c r="F941" s="3"/>
      <c r="G941" s="3"/>
      <c r="H941" s="3"/>
      <c r="I941" s="3"/>
      <c r="J941" s="3"/>
      <c r="K941" s="3"/>
      <c r="L941" s="3"/>
      <c r="M941" s="3"/>
      <c r="N941" s="3"/>
      <c r="O941" s="3"/>
      <c r="P941" s="3"/>
      <c r="Q941" s="3"/>
      <c r="R941" s="3"/>
    </row>
    <row r="942" ht="15.75" customHeight="1">
      <c r="A942" s="3"/>
      <c r="B942" s="3"/>
      <c r="C942" s="3"/>
      <c r="D942" s="3"/>
      <c r="E942" s="3"/>
      <c r="F942" s="3"/>
      <c r="G942" s="3"/>
      <c r="H942" s="3"/>
      <c r="I942" s="3"/>
      <c r="J942" s="3"/>
      <c r="K942" s="3"/>
      <c r="L942" s="3"/>
      <c r="M942" s="3"/>
      <c r="N942" s="3"/>
      <c r="O942" s="3"/>
      <c r="P942" s="3"/>
      <c r="Q942" s="3"/>
      <c r="R942" s="3"/>
    </row>
    <row r="943" ht="15.75" customHeight="1">
      <c r="A943" s="3"/>
      <c r="B943" s="3"/>
      <c r="C943" s="3"/>
      <c r="D943" s="3"/>
      <c r="E943" s="3"/>
      <c r="F943" s="3"/>
      <c r="G943" s="3"/>
      <c r="H943" s="3"/>
      <c r="I943" s="3"/>
      <c r="J943" s="3"/>
      <c r="K943" s="3"/>
      <c r="L943" s="3"/>
      <c r="M943" s="3"/>
      <c r="N943" s="3"/>
      <c r="O943" s="3"/>
      <c r="P943" s="3"/>
      <c r="Q943" s="3"/>
      <c r="R943" s="3"/>
    </row>
    <row r="944" ht="15.75" customHeight="1">
      <c r="A944" s="3"/>
      <c r="B944" s="3"/>
      <c r="C944" s="3"/>
      <c r="D944" s="3"/>
      <c r="E944" s="3"/>
      <c r="F944" s="3"/>
      <c r="G944" s="3"/>
      <c r="H944" s="3"/>
      <c r="I944" s="3"/>
      <c r="J944" s="3"/>
      <c r="K944" s="3"/>
      <c r="L944" s="3"/>
      <c r="M944" s="3"/>
      <c r="N944" s="3"/>
      <c r="O944" s="3"/>
      <c r="P944" s="3"/>
      <c r="Q944" s="3"/>
      <c r="R944" s="3"/>
    </row>
    <row r="945" ht="15.75" customHeight="1">
      <c r="A945" s="3"/>
      <c r="B945" s="3"/>
      <c r="C945" s="3"/>
      <c r="D945" s="3"/>
      <c r="E945" s="3"/>
      <c r="F945" s="3"/>
      <c r="G945" s="3"/>
      <c r="H945" s="3"/>
      <c r="I945" s="3"/>
      <c r="J945" s="3"/>
      <c r="K945" s="3"/>
      <c r="L945" s="3"/>
      <c r="M945" s="3"/>
      <c r="N945" s="3"/>
      <c r="O945" s="3"/>
      <c r="P945" s="3"/>
      <c r="Q945" s="3"/>
      <c r="R945" s="3"/>
    </row>
    <row r="946" ht="15.75" customHeight="1">
      <c r="A946" s="3"/>
      <c r="B946" s="3"/>
      <c r="C946" s="3"/>
      <c r="D946" s="3"/>
      <c r="E946" s="3"/>
      <c r="F946" s="3"/>
      <c r="G946" s="3"/>
      <c r="H946" s="3"/>
      <c r="I946" s="3"/>
      <c r="J946" s="3"/>
      <c r="K946" s="3"/>
      <c r="L946" s="3"/>
      <c r="M946" s="3"/>
      <c r="N946" s="3"/>
      <c r="O946" s="3"/>
      <c r="P946" s="3"/>
      <c r="Q946" s="3"/>
      <c r="R946" s="3"/>
    </row>
    <row r="947" ht="15.75" customHeight="1">
      <c r="A947" s="3"/>
      <c r="B947" s="3"/>
      <c r="C947" s="3"/>
      <c r="D947" s="3"/>
      <c r="E947" s="3"/>
      <c r="F947" s="3"/>
      <c r="G947" s="3"/>
      <c r="H947" s="3"/>
      <c r="I947" s="3"/>
      <c r="J947" s="3"/>
      <c r="K947" s="3"/>
      <c r="L947" s="3"/>
      <c r="M947" s="3"/>
      <c r="N947" s="3"/>
      <c r="O947" s="3"/>
      <c r="P947" s="3"/>
      <c r="Q947" s="3"/>
      <c r="R947" s="3"/>
    </row>
    <row r="948" ht="15.75" customHeight="1">
      <c r="A948" s="3"/>
      <c r="B948" s="3"/>
      <c r="C948" s="3"/>
      <c r="D948" s="3"/>
      <c r="E948" s="3"/>
      <c r="F948" s="3"/>
      <c r="G948" s="3"/>
      <c r="H948" s="3"/>
      <c r="I948" s="3"/>
      <c r="J948" s="3"/>
      <c r="K948" s="3"/>
      <c r="L948" s="3"/>
      <c r="M948" s="3"/>
      <c r="N948" s="3"/>
      <c r="O948" s="3"/>
      <c r="P948" s="3"/>
      <c r="Q948" s="3"/>
      <c r="R948" s="3"/>
    </row>
    <row r="949" ht="15.75" customHeight="1">
      <c r="A949" s="3"/>
      <c r="B949" s="3"/>
      <c r="C949" s="3"/>
      <c r="D949" s="3"/>
      <c r="E949" s="3"/>
      <c r="F949" s="3"/>
      <c r="G949" s="3"/>
      <c r="H949" s="3"/>
      <c r="I949" s="3"/>
      <c r="J949" s="3"/>
      <c r="K949" s="3"/>
      <c r="L949" s="3"/>
      <c r="M949" s="3"/>
      <c r="N949" s="3"/>
      <c r="O949" s="3"/>
      <c r="P949" s="3"/>
      <c r="Q949" s="3"/>
      <c r="R949" s="3"/>
    </row>
    <row r="950" ht="15.75" customHeight="1">
      <c r="A950" s="3"/>
      <c r="B950" s="3"/>
      <c r="C950" s="3"/>
      <c r="D950" s="3"/>
      <c r="E950" s="3"/>
      <c r="F950" s="3"/>
      <c r="G950" s="3"/>
      <c r="H950" s="3"/>
      <c r="I950" s="3"/>
      <c r="J950" s="3"/>
      <c r="K950" s="3"/>
      <c r="L950" s="3"/>
      <c r="M950" s="3"/>
      <c r="N950" s="3"/>
      <c r="O950" s="3"/>
      <c r="P950" s="3"/>
      <c r="Q950" s="3"/>
      <c r="R950" s="3"/>
    </row>
    <row r="951" ht="15.75" customHeight="1">
      <c r="A951" s="3"/>
      <c r="B951" s="3"/>
      <c r="C951" s="3"/>
      <c r="D951" s="3"/>
      <c r="E951" s="3"/>
      <c r="F951" s="3"/>
      <c r="G951" s="3"/>
      <c r="H951" s="3"/>
      <c r="I951" s="3"/>
      <c r="J951" s="3"/>
      <c r="K951" s="3"/>
      <c r="L951" s="3"/>
      <c r="M951" s="3"/>
      <c r="N951" s="3"/>
      <c r="O951" s="3"/>
      <c r="P951" s="3"/>
      <c r="Q951" s="3"/>
      <c r="R951" s="3"/>
    </row>
    <row r="952" ht="15.75" customHeight="1">
      <c r="A952" s="3"/>
      <c r="B952" s="3"/>
      <c r="C952" s="3"/>
      <c r="D952" s="3"/>
      <c r="E952" s="3"/>
      <c r="F952" s="3"/>
      <c r="G952" s="3"/>
      <c r="H952" s="3"/>
      <c r="I952" s="3"/>
      <c r="J952" s="3"/>
      <c r="K952" s="3"/>
      <c r="L952" s="3"/>
      <c r="M952" s="3"/>
      <c r="N952" s="3"/>
      <c r="O952" s="3"/>
      <c r="P952" s="3"/>
      <c r="Q952" s="3"/>
      <c r="R952" s="3"/>
    </row>
    <row r="953" ht="15.75" customHeight="1">
      <c r="A953" s="3"/>
      <c r="B953" s="3"/>
      <c r="C953" s="3"/>
      <c r="D953" s="3"/>
      <c r="E953" s="3"/>
      <c r="F953" s="3"/>
      <c r="G953" s="3"/>
      <c r="H953" s="3"/>
      <c r="I953" s="3"/>
      <c r="J953" s="3"/>
      <c r="K953" s="3"/>
      <c r="L953" s="3"/>
      <c r="M953" s="3"/>
      <c r="N953" s="3"/>
      <c r="O953" s="3"/>
      <c r="P953" s="3"/>
      <c r="Q953" s="3"/>
      <c r="R953" s="3"/>
    </row>
    <row r="954" ht="15.75" customHeight="1">
      <c r="A954" s="3"/>
      <c r="B954" s="3"/>
      <c r="C954" s="3"/>
      <c r="D954" s="3"/>
      <c r="E954" s="3"/>
      <c r="F954" s="3"/>
      <c r="G954" s="3"/>
      <c r="H954" s="3"/>
      <c r="I954" s="3"/>
      <c r="J954" s="3"/>
      <c r="K954" s="3"/>
      <c r="L954" s="3"/>
      <c r="M954" s="3"/>
      <c r="N954" s="3"/>
      <c r="O954" s="3"/>
      <c r="P954" s="3"/>
      <c r="Q954" s="3"/>
      <c r="R954" s="3"/>
    </row>
    <row r="955" ht="15.75" customHeight="1">
      <c r="A955" s="3"/>
      <c r="B955" s="3"/>
      <c r="C955" s="3"/>
      <c r="D955" s="3"/>
      <c r="E955" s="3"/>
      <c r="F955" s="3"/>
      <c r="G955" s="3"/>
      <c r="H955" s="3"/>
      <c r="I955" s="3"/>
      <c r="J955" s="3"/>
      <c r="K955" s="3"/>
      <c r="L955" s="3"/>
      <c r="M955" s="3"/>
      <c r="N955" s="3"/>
      <c r="O955" s="3"/>
      <c r="P955" s="3"/>
      <c r="Q955" s="3"/>
      <c r="R955" s="3"/>
    </row>
    <row r="956" ht="15.75" customHeight="1">
      <c r="A956" s="3"/>
      <c r="B956" s="3"/>
      <c r="C956" s="3"/>
      <c r="D956" s="3"/>
      <c r="E956" s="3"/>
      <c r="F956" s="3"/>
      <c r="G956" s="3"/>
      <c r="H956" s="3"/>
      <c r="I956" s="3"/>
      <c r="J956" s="3"/>
      <c r="K956" s="3"/>
      <c r="L956" s="3"/>
      <c r="M956" s="3"/>
      <c r="N956" s="3"/>
      <c r="O956" s="3"/>
      <c r="P956" s="3"/>
      <c r="Q956" s="3"/>
      <c r="R956" s="3"/>
    </row>
    <row r="957" ht="15.75" customHeight="1">
      <c r="A957" s="3"/>
      <c r="B957" s="3"/>
      <c r="C957" s="3"/>
      <c r="D957" s="3"/>
      <c r="E957" s="3"/>
      <c r="F957" s="3"/>
      <c r="G957" s="3"/>
      <c r="H957" s="3"/>
      <c r="I957" s="3"/>
      <c r="J957" s="3"/>
      <c r="K957" s="3"/>
      <c r="L957" s="3"/>
      <c r="M957" s="3"/>
      <c r="N957" s="3"/>
      <c r="O957" s="3"/>
      <c r="P957" s="3"/>
      <c r="Q957" s="3"/>
      <c r="R957" s="3"/>
    </row>
    <row r="958" ht="15.75" customHeight="1">
      <c r="A958" s="3"/>
      <c r="B958" s="3"/>
      <c r="C958" s="3"/>
      <c r="D958" s="3"/>
      <c r="E958" s="3"/>
      <c r="F958" s="3"/>
      <c r="G958" s="3"/>
      <c r="H958" s="3"/>
      <c r="I958" s="3"/>
      <c r="J958" s="3"/>
      <c r="K958" s="3"/>
      <c r="L958" s="3"/>
      <c r="M958" s="3"/>
      <c r="N958" s="3"/>
      <c r="O958" s="3"/>
      <c r="P958" s="3"/>
      <c r="Q958" s="3"/>
      <c r="R958" s="3"/>
    </row>
    <row r="959" ht="15.75" customHeight="1">
      <c r="A959" s="3"/>
      <c r="B959" s="3"/>
      <c r="C959" s="3"/>
      <c r="D959" s="3"/>
      <c r="E959" s="3"/>
      <c r="F959" s="3"/>
      <c r="G959" s="3"/>
      <c r="H959" s="3"/>
      <c r="I959" s="3"/>
      <c r="J959" s="3"/>
      <c r="K959" s="3"/>
      <c r="L959" s="3"/>
      <c r="M959" s="3"/>
      <c r="N959" s="3"/>
      <c r="O959" s="3"/>
      <c r="P959" s="3"/>
      <c r="Q959" s="3"/>
      <c r="R959" s="3"/>
    </row>
    <row r="960" ht="15.75" customHeight="1">
      <c r="A960" s="3"/>
      <c r="B960" s="3"/>
      <c r="C960" s="3"/>
      <c r="D960" s="3"/>
      <c r="E960" s="3"/>
      <c r="F960" s="3"/>
      <c r="G960" s="3"/>
      <c r="H960" s="3"/>
      <c r="I960" s="3"/>
      <c r="J960" s="3"/>
      <c r="K960" s="3"/>
      <c r="L960" s="3"/>
      <c r="M960" s="3"/>
      <c r="N960" s="3"/>
      <c r="O960" s="3"/>
      <c r="P960" s="3"/>
      <c r="Q960" s="3"/>
      <c r="R960" s="3"/>
    </row>
    <row r="961" ht="15.75" customHeight="1">
      <c r="A961" s="3"/>
      <c r="B961" s="3"/>
      <c r="C961" s="3"/>
      <c r="D961" s="3"/>
      <c r="E961" s="3"/>
      <c r="F961" s="3"/>
      <c r="G961" s="3"/>
      <c r="H961" s="3"/>
      <c r="I961" s="3"/>
      <c r="J961" s="3"/>
      <c r="K961" s="3"/>
      <c r="L961" s="3"/>
      <c r="M961" s="3"/>
      <c r="N961" s="3"/>
      <c r="O961" s="3"/>
      <c r="P961" s="3"/>
      <c r="Q961" s="3"/>
      <c r="R961" s="3"/>
    </row>
    <row r="962" ht="15.75" customHeight="1">
      <c r="A962" s="3"/>
      <c r="B962" s="3"/>
      <c r="C962" s="3"/>
      <c r="D962" s="3"/>
      <c r="E962" s="3"/>
      <c r="F962" s="3"/>
      <c r="G962" s="3"/>
      <c r="H962" s="3"/>
      <c r="I962" s="3"/>
      <c r="J962" s="3"/>
      <c r="K962" s="3"/>
      <c r="L962" s="3"/>
      <c r="M962" s="3"/>
      <c r="N962" s="3"/>
      <c r="O962" s="3"/>
      <c r="P962" s="3"/>
      <c r="Q962" s="3"/>
      <c r="R962" s="3"/>
    </row>
    <row r="963" ht="15.75" customHeight="1">
      <c r="A963" s="3"/>
      <c r="B963" s="3"/>
      <c r="C963" s="3"/>
      <c r="D963" s="3"/>
      <c r="E963" s="3"/>
      <c r="F963" s="3"/>
      <c r="G963" s="3"/>
      <c r="H963" s="3"/>
      <c r="I963" s="3"/>
      <c r="J963" s="3"/>
      <c r="K963" s="3"/>
      <c r="L963" s="3"/>
      <c r="M963" s="3"/>
      <c r="N963" s="3"/>
      <c r="O963" s="3"/>
      <c r="P963" s="3"/>
      <c r="Q963" s="3"/>
      <c r="R963" s="3"/>
    </row>
    <row r="964" ht="15.75" customHeight="1">
      <c r="A964" s="3"/>
      <c r="B964" s="3"/>
      <c r="C964" s="3"/>
      <c r="D964" s="3"/>
      <c r="E964" s="3"/>
      <c r="F964" s="3"/>
      <c r="G964" s="3"/>
      <c r="H964" s="3"/>
      <c r="I964" s="3"/>
      <c r="J964" s="3"/>
      <c r="K964" s="3"/>
      <c r="L964" s="3"/>
      <c r="M964" s="3"/>
      <c r="N964" s="3"/>
      <c r="O964" s="3"/>
      <c r="P964" s="3"/>
      <c r="Q964" s="3"/>
      <c r="R964" s="3"/>
    </row>
    <row r="965" ht="15.75" customHeight="1">
      <c r="A965" s="3"/>
      <c r="B965" s="3"/>
      <c r="C965" s="3"/>
      <c r="D965" s="3"/>
      <c r="E965" s="3"/>
      <c r="F965" s="3"/>
      <c r="G965" s="3"/>
      <c r="H965" s="3"/>
      <c r="I965" s="3"/>
      <c r="J965" s="3"/>
      <c r="K965" s="3"/>
      <c r="L965" s="3"/>
      <c r="M965" s="3"/>
      <c r="N965" s="3"/>
      <c r="O965" s="3"/>
      <c r="P965" s="3"/>
      <c r="Q965" s="3"/>
      <c r="R965" s="3"/>
    </row>
    <row r="966" ht="15.75" customHeight="1">
      <c r="A966" s="3"/>
      <c r="B966" s="3"/>
      <c r="C966" s="3"/>
      <c r="D966" s="3"/>
      <c r="E966" s="3"/>
      <c r="F966" s="3"/>
      <c r="G966" s="3"/>
      <c r="H966" s="3"/>
      <c r="I966" s="3"/>
      <c r="J966" s="3"/>
      <c r="K966" s="3"/>
      <c r="L966" s="3"/>
      <c r="M966" s="3"/>
      <c r="N966" s="3"/>
      <c r="O966" s="3"/>
      <c r="P966" s="3"/>
      <c r="Q966" s="3"/>
      <c r="R966" s="3"/>
    </row>
    <row r="967" ht="15.75" customHeight="1">
      <c r="A967" s="3"/>
      <c r="B967" s="3"/>
      <c r="C967" s="3"/>
      <c r="D967" s="3"/>
      <c r="E967" s="3"/>
      <c r="F967" s="3"/>
      <c r="G967" s="3"/>
      <c r="H967" s="3"/>
      <c r="I967" s="3"/>
      <c r="J967" s="3"/>
      <c r="K967" s="3"/>
      <c r="L967" s="3"/>
      <c r="M967" s="3"/>
      <c r="N967" s="3"/>
      <c r="O967" s="3"/>
      <c r="P967" s="3"/>
      <c r="Q967" s="3"/>
      <c r="R967" s="3"/>
    </row>
    <row r="968" ht="15.75" customHeight="1">
      <c r="A968" s="3"/>
      <c r="B968" s="3"/>
      <c r="C968" s="3"/>
      <c r="D968" s="3"/>
      <c r="E968" s="3"/>
      <c r="F968" s="3"/>
      <c r="G968" s="3"/>
      <c r="H968" s="3"/>
      <c r="I968" s="3"/>
      <c r="J968" s="3"/>
      <c r="K968" s="3"/>
      <c r="L968" s="3"/>
      <c r="M968" s="3"/>
      <c r="N968" s="3"/>
      <c r="O968" s="3"/>
      <c r="P968" s="3"/>
      <c r="Q968" s="3"/>
      <c r="R968" s="3"/>
    </row>
    <row r="969" ht="15.75" customHeight="1">
      <c r="A969" s="3"/>
      <c r="B969" s="3"/>
      <c r="C969" s="3"/>
      <c r="D969" s="3"/>
      <c r="E969" s="3"/>
      <c r="F969" s="3"/>
      <c r="G969" s="3"/>
      <c r="H969" s="3"/>
      <c r="I969" s="3"/>
      <c r="J969" s="3"/>
      <c r="K969" s="3"/>
      <c r="L969" s="3"/>
      <c r="M969" s="3"/>
      <c r="N969" s="3"/>
      <c r="O969" s="3"/>
      <c r="P969" s="3"/>
      <c r="Q969" s="3"/>
      <c r="R969" s="3"/>
    </row>
    <row r="970" ht="15.75" customHeight="1">
      <c r="A970" s="3"/>
      <c r="B970" s="3"/>
      <c r="C970" s="3"/>
      <c r="D970" s="3"/>
      <c r="E970" s="3"/>
      <c r="F970" s="3"/>
      <c r="G970" s="3"/>
      <c r="H970" s="3"/>
      <c r="I970" s="3"/>
      <c r="J970" s="3"/>
      <c r="K970" s="3"/>
      <c r="L970" s="3"/>
      <c r="M970" s="3"/>
      <c r="N970" s="3"/>
      <c r="O970" s="3"/>
      <c r="P970" s="3"/>
      <c r="Q970" s="3"/>
      <c r="R970" s="3"/>
    </row>
    <row r="971" ht="15.75" customHeight="1">
      <c r="A971" s="3"/>
      <c r="B971" s="3"/>
      <c r="C971" s="3"/>
      <c r="D971" s="3"/>
      <c r="E971" s="3"/>
      <c r="F971" s="3"/>
      <c r="G971" s="3"/>
      <c r="H971" s="3"/>
      <c r="I971" s="3"/>
      <c r="J971" s="3"/>
      <c r="K971" s="3"/>
      <c r="L971" s="3"/>
      <c r="M971" s="3"/>
      <c r="N971" s="3"/>
      <c r="O971" s="3"/>
      <c r="P971" s="3"/>
      <c r="Q971" s="3"/>
      <c r="R971" s="3"/>
    </row>
    <row r="972" ht="15.75" customHeight="1">
      <c r="A972" s="3"/>
      <c r="B972" s="3"/>
      <c r="C972" s="3"/>
      <c r="D972" s="3"/>
      <c r="E972" s="3"/>
      <c r="F972" s="3"/>
      <c r="G972" s="3"/>
      <c r="H972" s="3"/>
      <c r="I972" s="3"/>
      <c r="J972" s="3"/>
      <c r="K972" s="3"/>
      <c r="L972" s="3"/>
      <c r="M972" s="3"/>
      <c r="N972" s="3"/>
      <c r="O972" s="3"/>
      <c r="P972" s="3"/>
      <c r="Q972" s="3"/>
      <c r="R972" s="3"/>
    </row>
    <row r="973" ht="15.75" customHeight="1">
      <c r="A973" s="3"/>
      <c r="B973" s="3"/>
      <c r="C973" s="3"/>
      <c r="D973" s="3"/>
      <c r="E973" s="3"/>
      <c r="F973" s="3"/>
      <c r="G973" s="3"/>
      <c r="H973" s="3"/>
      <c r="I973" s="3"/>
      <c r="J973" s="3"/>
      <c r="K973" s="3"/>
      <c r="L973" s="3"/>
      <c r="M973" s="3"/>
      <c r="N973" s="3"/>
      <c r="O973" s="3"/>
      <c r="P973" s="3"/>
      <c r="Q973" s="3"/>
      <c r="R973" s="3"/>
    </row>
    <row r="974" ht="15.75" customHeight="1">
      <c r="A974" s="3"/>
      <c r="B974" s="3"/>
      <c r="C974" s="3"/>
      <c r="D974" s="3"/>
      <c r="E974" s="3"/>
      <c r="F974" s="3"/>
      <c r="G974" s="3"/>
      <c r="H974" s="3"/>
      <c r="I974" s="3"/>
      <c r="J974" s="3"/>
      <c r="K974" s="3"/>
      <c r="L974" s="3"/>
      <c r="M974" s="3"/>
      <c r="N974" s="3"/>
      <c r="O974" s="3"/>
      <c r="P974" s="3"/>
      <c r="Q974" s="3"/>
      <c r="R974" s="3"/>
    </row>
    <row r="975" ht="15.75" customHeight="1">
      <c r="A975" s="3"/>
      <c r="B975" s="3"/>
      <c r="C975" s="3"/>
      <c r="D975" s="3"/>
      <c r="E975" s="3"/>
      <c r="F975" s="3"/>
      <c r="G975" s="3"/>
      <c r="H975" s="3"/>
      <c r="I975" s="3"/>
      <c r="J975" s="3"/>
      <c r="K975" s="3"/>
      <c r="L975" s="3"/>
      <c r="M975" s="3"/>
      <c r="N975" s="3"/>
      <c r="O975" s="3"/>
      <c r="P975" s="3"/>
      <c r="Q975" s="3"/>
      <c r="R975" s="3"/>
    </row>
    <row r="976" ht="15.75" customHeight="1">
      <c r="A976" s="3"/>
      <c r="B976" s="3"/>
      <c r="C976" s="3"/>
      <c r="D976" s="3"/>
      <c r="E976" s="3"/>
      <c r="F976" s="3"/>
      <c r="G976" s="3"/>
      <c r="H976" s="3"/>
      <c r="I976" s="3"/>
      <c r="J976" s="3"/>
      <c r="K976" s="3"/>
      <c r="L976" s="3"/>
      <c r="M976" s="3"/>
      <c r="N976" s="3"/>
      <c r="O976" s="3"/>
      <c r="P976" s="3"/>
      <c r="Q976" s="3"/>
      <c r="R976" s="3"/>
    </row>
    <row r="977" ht="15.75" customHeight="1">
      <c r="A977" s="3"/>
      <c r="B977" s="3"/>
      <c r="C977" s="3"/>
      <c r="D977" s="3"/>
      <c r="E977" s="3"/>
      <c r="F977" s="3"/>
      <c r="G977" s="3"/>
      <c r="H977" s="3"/>
      <c r="I977" s="3"/>
      <c r="J977" s="3"/>
      <c r="K977" s="3"/>
      <c r="L977" s="3"/>
      <c r="M977" s="3"/>
      <c r="N977" s="3"/>
      <c r="O977" s="3"/>
      <c r="P977" s="3"/>
      <c r="Q977" s="3"/>
      <c r="R977" s="3"/>
    </row>
    <row r="978" ht="15.75" customHeight="1">
      <c r="A978" s="3"/>
      <c r="B978" s="3"/>
      <c r="C978" s="3"/>
      <c r="D978" s="3"/>
      <c r="E978" s="3"/>
      <c r="F978" s="3"/>
      <c r="G978" s="3"/>
      <c r="H978" s="3"/>
      <c r="I978" s="3"/>
      <c r="J978" s="3"/>
      <c r="K978" s="3"/>
      <c r="L978" s="3"/>
      <c r="M978" s="3"/>
      <c r="N978" s="3"/>
      <c r="O978" s="3"/>
      <c r="P978" s="3"/>
      <c r="Q978" s="3"/>
      <c r="R978" s="3"/>
    </row>
    <row r="979" ht="15.75" customHeight="1">
      <c r="A979" s="3"/>
      <c r="B979" s="3"/>
      <c r="C979" s="3"/>
      <c r="D979" s="3"/>
      <c r="E979" s="3"/>
      <c r="F979" s="3"/>
      <c r="G979" s="3"/>
      <c r="H979" s="3"/>
      <c r="I979" s="3"/>
      <c r="J979" s="3"/>
      <c r="K979" s="3"/>
      <c r="L979" s="3"/>
      <c r="M979" s="3"/>
      <c r="N979" s="3"/>
      <c r="O979" s="3"/>
      <c r="P979" s="3"/>
      <c r="Q979" s="3"/>
      <c r="R979" s="3"/>
    </row>
    <row r="980" ht="15.75" customHeight="1">
      <c r="A980" s="3"/>
      <c r="B980" s="3"/>
      <c r="C980" s="3"/>
      <c r="D980" s="3"/>
      <c r="E980" s="3"/>
      <c r="F980" s="3"/>
      <c r="G980" s="3"/>
      <c r="H980" s="3"/>
      <c r="I980" s="3"/>
      <c r="J980" s="3"/>
      <c r="K980" s="3"/>
      <c r="L980" s="3"/>
      <c r="M980" s="3"/>
      <c r="N980" s="3"/>
      <c r="O980" s="3"/>
      <c r="P980" s="3"/>
      <c r="Q980" s="3"/>
      <c r="R980" s="3"/>
    </row>
    <row r="981" ht="15.75" customHeight="1">
      <c r="A981" s="3"/>
      <c r="B981" s="3"/>
      <c r="C981" s="3"/>
      <c r="D981" s="3"/>
      <c r="E981" s="3"/>
      <c r="F981" s="3"/>
      <c r="G981" s="3"/>
      <c r="H981" s="3"/>
      <c r="I981" s="3"/>
      <c r="J981" s="3"/>
      <c r="K981" s="3"/>
      <c r="L981" s="3"/>
      <c r="M981" s="3"/>
      <c r="N981" s="3"/>
      <c r="O981" s="3"/>
      <c r="P981" s="3"/>
      <c r="Q981" s="3"/>
      <c r="R981" s="3"/>
    </row>
    <row r="982" ht="15.75" customHeight="1">
      <c r="A982" s="3"/>
      <c r="B982" s="3"/>
      <c r="C982" s="3"/>
      <c r="D982" s="3"/>
      <c r="E982" s="3"/>
      <c r="F982" s="3"/>
      <c r="G982" s="3"/>
      <c r="H982" s="3"/>
      <c r="I982" s="3"/>
      <c r="J982" s="3"/>
      <c r="K982" s="3"/>
      <c r="L982" s="3"/>
      <c r="M982" s="3"/>
      <c r="N982" s="3"/>
      <c r="O982" s="3"/>
      <c r="P982" s="3"/>
      <c r="Q982" s="3"/>
      <c r="R982" s="3"/>
    </row>
    <row r="983" ht="15.75" customHeight="1">
      <c r="A983" s="3"/>
      <c r="B983" s="3"/>
      <c r="C983" s="3"/>
      <c r="D983" s="3"/>
      <c r="E983" s="3"/>
      <c r="F983" s="3"/>
      <c r="G983" s="3"/>
      <c r="H983" s="3"/>
      <c r="I983" s="3"/>
      <c r="J983" s="3"/>
      <c r="K983" s="3"/>
      <c r="L983" s="3"/>
      <c r="M983" s="3"/>
      <c r="N983" s="3"/>
      <c r="O983" s="3"/>
      <c r="P983" s="3"/>
      <c r="Q983" s="3"/>
      <c r="R983" s="3"/>
    </row>
    <row r="984" ht="15.75" customHeight="1">
      <c r="A984" s="3"/>
      <c r="B984" s="3"/>
      <c r="C984" s="3"/>
      <c r="D984" s="3"/>
      <c r="E984" s="3"/>
      <c r="F984" s="3"/>
      <c r="G984" s="3"/>
      <c r="H984" s="3"/>
      <c r="I984" s="3"/>
      <c r="J984" s="3"/>
      <c r="K984" s="3"/>
      <c r="L984" s="3"/>
      <c r="M984" s="3"/>
      <c r="N984" s="3"/>
      <c r="O984" s="3"/>
      <c r="P984" s="3"/>
      <c r="Q984" s="3"/>
      <c r="R984" s="3"/>
    </row>
    <row r="985" ht="15.75" customHeight="1">
      <c r="A985" s="3"/>
      <c r="B985" s="3"/>
      <c r="C985" s="3"/>
      <c r="D985" s="3"/>
      <c r="E985" s="3"/>
      <c r="F985" s="3"/>
      <c r="G985" s="3"/>
      <c r="H985" s="3"/>
      <c r="I985" s="3"/>
      <c r="J985" s="3"/>
      <c r="K985" s="3"/>
      <c r="L985" s="3"/>
      <c r="M985" s="3"/>
      <c r="N985" s="3"/>
      <c r="O985" s="3"/>
      <c r="P985" s="3"/>
      <c r="Q985" s="3"/>
      <c r="R985" s="3"/>
    </row>
    <row r="986" ht="15.75" customHeight="1">
      <c r="A986" s="3"/>
      <c r="B986" s="3"/>
      <c r="C986" s="3"/>
      <c r="D986" s="3"/>
      <c r="E986" s="3"/>
      <c r="F986" s="3"/>
      <c r="G986" s="3"/>
      <c r="H986" s="3"/>
      <c r="I986" s="3"/>
      <c r="J986" s="3"/>
      <c r="K986" s="3"/>
      <c r="L986" s="3"/>
      <c r="M986" s="3"/>
      <c r="N986" s="3"/>
      <c r="O986" s="3"/>
      <c r="P986" s="3"/>
      <c r="Q986" s="3"/>
      <c r="R986" s="3"/>
    </row>
    <row r="987" ht="15.75" customHeight="1">
      <c r="A987" s="3"/>
      <c r="B987" s="3"/>
      <c r="C987" s="3"/>
      <c r="D987" s="3"/>
      <c r="E987" s="3"/>
      <c r="F987" s="3"/>
      <c r="G987" s="3"/>
      <c r="H987" s="3"/>
      <c r="I987" s="3"/>
      <c r="J987" s="3"/>
      <c r="K987" s="3"/>
      <c r="L987" s="3"/>
      <c r="M987" s="3"/>
      <c r="N987" s="3"/>
      <c r="O987" s="3"/>
      <c r="P987" s="3"/>
      <c r="Q987" s="3"/>
      <c r="R987" s="3"/>
    </row>
    <row r="988" ht="15.75" customHeight="1">
      <c r="A988" s="3"/>
      <c r="B988" s="3"/>
      <c r="C988" s="3"/>
      <c r="D988" s="3"/>
      <c r="E988" s="3"/>
      <c r="F988" s="3"/>
      <c r="G988" s="3"/>
      <c r="H988" s="3"/>
      <c r="I988" s="3"/>
      <c r="J988" s="3"/>
      <c r="K988" s="3"/>
      <c r="L988" s="3"/>
      <c r="M988" s="3"/>
      <c r="N988" s="3"/>
      <c r="O988" s="3"/>
      <c r="P988" s="3"/>
      <c r="Q988" s="3"/>
      <c r="R988" s="3"/>
    </row>
    <row r="989" ht="15.75" customHeight="1">
      <c r="A989" s="3"/>
      <c r="B989" s="3"/>
      <c r="C989" s="3"/>
      <c r="D989" s="3"/>
      <c r="E989" s="3"/>
      <c r="F989" s="3"/>
      <c r="G989" s="3"/>
      <c r="H989" s="3"/>
      <c r="I989" s="3"/>
      <c r="J989" s="3"/>
      <c r="K989" s="3"/>
      <c r="L989" s="3"/>
      <c r="M989" s="3"/>
      <c r="N989" s="3"/>
      <c r="O989" s="3"/>
      <c r="P989" s="3"/>
      <c r="Q989" s="3"/>
      <c r="R989" s="3"/>
    </row>
    <row r="990" ht="15.75" customHeight="1">
      <c r="A990" s="3"/>
      <c r="B990" s="3"/>
      <c r="C990" s="3"/>
      <c r="D990" s="3"/>
      <c r="E990" s="3"/>
      <c r="F990" s="3"/>
      <c r="G990" s="3"/>
      <c r="H990" s="3"/>
      <c r="I990" s="3"/>
      <c r="J990" s="3"/>
      <c r="K990" s="3"/>
      <c r="L990" s="3"/>
      <c r="M990" s="3"/>
      <c r="N990" s="3"/>
      <c r="O990" s="3"/>
      <c r="P990" s="3"/>
      <c r="Q990" s="3"/>
      <c r="R990" s="3"/>
    </row>
    <row r="991" ht="15.75" customHeight="1">
      <c r="A991" s="3"/>
      <c r="B991" s="3"/>
      <c r="C991" s="3"/>
      <c r="D991" s="3"/>
      <c r="E991" s="3"/>
      <c r="F991" s="3"/>
      <c r="G991" s="3"/>
      <c r="H991" s="3"/>
      <c r="I991" s="3"/>
      <c r="J991" s="3"/>
      <c r="K991" s="3"/>
      <c r="L991" s="3"/>
      <c r="M991" s="3"/>
      <c r="N991" s="3"/>
      <c r="O991" s="3"/>
      <c r="P991" s="3"/>
      <c r="Q991" s="3"/>
      <c r="R991" s="3"/>
    </row>
    <row r="992" ht="15.75" customHeight="1">
      <c r="A992" s="3"/>
      <c r="B992" s="3"/>
      <c r="C992" s="3"/>
      <c r="D992" s="3"/>
      <c r="E992" s="3"/>
      <c r="F992" s="3"/>
      <c r="G992" s="3"/>
      <c r="H992" s="3"/>
      <c r="I992" s="3"/>
      <c r="J992" s="3"/>
      <c r="K992" s="3"/>
      <c r="L992" s="3"/>
      <c r="M992" s="3"/>
      <c r="N992" s="3"/>
      <c r="O992" s="3"/>
      <c r="P992" s="3"/>
      <c r="Q992" s="3"/>
      <c r="R992" s="3"/>
    </row>
    <row r="993" ht="15.75" customHeight="1">
      <c r="A993" s="3"/>
      <c r="B993" s="3"/>
      <c r="C993" s="3"/>
      <c r="D993" s="3"/>
      <c r="E993" s="3"/>
      <c r="F993" s="3"/>
      <c r="G993" s="3"/>
      <c r="H993" s="3"/>
      <c r="I993" s="3"/>
      <c r="J993" s="3"/>
      <c r="K993" s="3"/>
      <c r="L993" s="3"/>
      <c r="M993" s="3"/>
      <c r="N993" s="3"/>
      <c r="O993" s="3"/>
      <c r="P993" s="3"/>
      <c r="Q993" s="3"/>
      <c r="R993" s="3"/>
    </row>
    <row r="994" ht="15.75" customHeight="1">
      <c r="A994" s="3"/>
      <c r="B994" s="3"/>
      <c r="C994" s="3"/>
      <c r="D994" s="3"/>
      <c r="E994" s="3"/>
      <c r="F994" s="3"/>
      <c r="G994" s="3"/>
      <c r="H994" s="3"/>
      <c r="I994" s="3"/>
      <c r="J994" s="3"/>
      <c r="K994" s="3"/>
      <c r="L994" s="3"/>
      <c r="M994" s="3"/>
      <c r="N994" s="3"/>
      <c r="O994" s="3"/>
      <c r="P994" s="3"/>
      <c r="Q994" s="3"/>
      <c r="R994" s="3"/>
    </row>
    <row r="995" ht="15.75" customHeight="1">
      <c r="A995" s="3"/>
      <c r="B995" s="3"/>
      <c r="C995" s="3"/>
      <c r="D995" s="3"/>
      <c r="E995" s="3"/>
      <c r="F995" s="3"/>
      <c r="G995" s="3"/>
      <c r="H995" s="3"/>
      <c r="I995" s="3"/>
      <c r="J995" s="3"/>
      <c r="K995" s="3"/>
      <c r="L995" s="3"/>
      <c r="M995" s="3"/>
      <c r="N995" s="3"/>
      <c r="O995" s="3"/>
      <c r="P995" s="3"/>
      <c r="Q995" s="3"/>
      <c r="R995" s="3"/>
    </row>
    <row r="996" ht="15.75" customHeight="1">
      <c r="A996" s="3"/>
      <c r="B996" s="3"/>
      <c r="C996" s="3"/>
      <c r="D996" s="3"/>
      <c r="E996" s="3"/>
      <c r="F996" s="3"/>
      <c r="G996" s="3"/>
      <c r="H996" s="3"/>
      <c r="I996" s="3"/>
      <c r="J996" s="3"/>
      <c r="K996" s="3"/>
      <c r="L996" s="3"/>
      <c r="M996" s="3"/>
      <c r="N996" s="3"/>
      <c r="O996" s="3"/>
      <c r="P996" s="3"/>
      <c r="Q996" s="3"/>
      <c r="R996" s="3"/>
    </row>
    <row r="997" ht="15.75" customHeight="1">
      <c r="A997" s="3"/>
      <c r="B997" s="3"/>
      <c r="C997" s="3"/>
      <c r="D997" s="3"/>
      <c r="E997" s="3"/>
      <c r="F997" s="3"/>
      <c r="G997" s="3"/>
      <c r="H997" s="3"/>
      <c r="I997" s="3"/>
      <c r="J997" s="3"/>
      <c r="K997" s="3"/>
      <c r="L997" s="3"/>
      <c r="M997" s="3"/>
      <c r="N997" s="3"/>
      <c r="O997" s="3"/>
      <c r="P997" s="3"/>
      <c r="Q997" s="3"/>
      <c r="R997" s="3"/>
    </row>
    <row r="998" ht="15.75" customHeight="1">
      <c r="A998" s="3"/>
      <c r="B998" s="3"/>
      <c r="C998" s="3"/>
      <c r="D998" s="3"/>
      <c r="E998" s="3"/>
      <c r="F998" s="3"/>
      <c r="G998" s="3"/>
      <c r="H998" s="3"/>
      <c r="I998" s="3"/>
      <c r="J998" s="3"/>
      <c r="K998" s="3"/>
      <c r="L998" s="3"/>
      <c r="M998" s="3"/>
      <c r="N998" s="3"/>
      <c r="O998" s="3"/>
      <c r="P998" s="3"/>
      <c r="Q998" s="3"/>
      <c r="R998" s="3"/>
    </row>
    <row r="999" ht="15.75" customHeight="1">
      <c r="A999" s="3"/>
      <c r="B999" s="3"/>
      <c r="C999" s="3"/>
      <c r="D999" s="3"/>
      <c r="E999" s="3"/>
      <c r="F999" s="3"/>
      <c r="G999" s="3"/>
      <c r="H999" s="3"/>
      <c r="I999" s="3"/>
      <c r="J999" s="3"/>
      <c r="K999" s="3"/>
      <c r="L999" s="3"/>
      <c r="M999" s="3"/>
      <c r="N999" s="3"/>
      <c r="O999" s="3"/>
      <c r="P999" s="3"/>
      <c r="Q999" s="3"/>
      <c r="R999" s="3"/>
    </row>
    <row r="1000" ht="15.75" customHeight="1">
      <c r="A1000" s="3"/>
      <c r="B1000" s="3"/>
      <c r="C1000" s="3"/>
      <c r="D1000" s="3"/>
      <c r="E1000" s="3"/>
      <c r="F1000" s="3"/>
      <c r="G1000" s="3"/>
      <c r="H1000" s="3"/>
      <c r="I1000" s="3"/>
      <c r="J1000" s="3"/>
      <c r="K1000" s="3"/>
      <c r="L1000" s="3"/>
      <c r="M1000" s="3"/>
      <c r="N1000" s="3"/>
      <c r="O1000" s="3"/>
      <c r="P1000" s="3"/>
      <c r="Q1000" s="3"/>
      <c r="R1000" s="3"/>
    </row>
  </sheetData>
  <autoFilter ref="$A$1:$R$8"/>
  <mergeCells count="1">
    <mergeCell ref="A10:H10"/>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5.0"/>
    <col customWidth="1" min="3" max="3" width="24.0"/>
    <col customWidth="1" min="4" max="4" width="11.0"/>
    <col customWidth="1" min="5" max="6" width="13.0"/>
    <col customWidth="1" min="7" max="7" width="24.0"/>
    <col customWidth="1" min="8" max="8" width="62.0"/>
    <col customWidth="1" min="9" max="26" width="8.71"/>
  </cols>
  <sheetData>
    <row r="1" ht="30.0" customHeight="1">
      <c r="A1" s="2" t="s">
        <v>2240</v>
      </c>
      <c r="B1" s="2" t="s">
        <v>2242</v>
      </c>
      <c r="C1" s="2" t="s">
        <v>2244</v>
      </c>
      <c r="D1" s="2" t="s">
        <v>2245</v>
      </c>
      <c r="E1" s="2" t="s">
        <v>2246</v>
      </c>
      <c r="F1" s="2" t="s">
        <v>2247</v>
      </c>
      <c r="G1" s="2" t="s">
        <v>2249</v>
      </c>
      <c r="H1" s="2" t="s">
        <v>1</v>
      </c>
    </row>
    <row r="2" ht="15.0" customHeight="1">
      <c r="A2" s="9" t="s">
        <v>2252</v>
      </c>
      <c r="B2" s="9" t="s">
        <v>959</v>
      </c>
      <c r="C2" s="9" t="s">
        <v>960</v>
      </c>
      <c r="D2" s="9" t="s">
        <v>164</v>
      </c>
      <c r="E2" s="9" t="s">
        <v>2253</v>
      </c>
      <c r="F2" s="9"/>
      <c r="G2" s="9" t="s">
        <v>2254</v>
      </c>
      <c r="H2" s="9" t="s">
        <v>2255</v>
      </c>
    </row>
    <row r="3" ht="15.0" customHeight="1">
      <c r="A3" s="11" t="s">
        <v>2252</v>
      </c>
      <c r="B3" s="11" t="s">
        <v>967</v>
      </c>
      <c r="C3" s="11" t="s">
        <v>968</v>
      </c>
      <c r="D3" s="11" t="s">
        <v>164</v>
      </c>
      <c r="E3" s="11" t="s">
        <v>2253</v>
      </c>
      <c r="F3" s="11"/>
      <c r="G3" s="11" t="s">
        <v>2254</v>
      </c>
      <c r="H3" s="11" t="s">
        <v>2257</v>
      </c>
    </row>
    <row r="4" ht="15.0" customHeight="1">
      <c r="A4" s="9" t="s">
        <v>2258</v>
      </c>
      <c r="B4" s="9" t="s">
        <v>1068</v>
      </c>
      <c r="C4" s="9" t="s">
        <v>1069</v>
      </c>
      <c r="D4" s="9" t="s">
        <v>164</v>
      </c>
      <c r="E4" s="9" t="s">
        <v>2260</v>
      </c>
      <c r="F4" s="9"/>
      <c r="G4" s="9" t="s">
        <v>2254</v>
      </c>
      <c r="H4" s="9"/>
    </row>
    <row r="5" ht="15.0" customHeight="1">
      <c r="A5" s="11" t="s">
        <v>2258</v>
      </c>
      <c r="B5" s="11" t="s">
        <v>1075</v>
      </c>
      <c r="C5" s="11" t="s">
        <v>1076</v>
      </c>
      <c r="D5" s="11" t="s">
        <v>164</v>
      </c>
      <c r="E5" s="11" t="s">
        <v>2260</v>
      </c>
      <c r="F5" s="11"/>
      <c r="G5" s="11" t="s">
        <v>2254</v>
      </c>
      <c r="H5" s="11"/>
    </row>
    <row r="6" ht="15.0" customHeight="1">
      <c r="A6" s="9" t="s">
        <v>2258</v>
      </c>
      <c r="B6" s="9" t="s">
        <v>1091</v>
      </c>
      <c r="C6" s="9" t="s">
        <v>1092</v>
      </c>
      <c r="D6" s="9" t="s">
        <v>124</v>
      </c>
      <c r="E6" s="9" t="s">
        <v>2260</v>
      </c>
      <c r="F6" s="9"/>
      <c r="G6" s="9" t="s">
        <v>2254</v>
      </c>
      <c r="H6" s="9" t="s">
        <v>2263</v>
      </c>
    </row>
    <row r="7" ht="15.0" customHeight="1">
      <c r="A7" s="11" t="s">
        <v>2265</v>
      </c>
      <c r="B7" s="11" t="s">
        <v>1016</v>
      </c>
      <c r="C7" s="11" t="s">
        <v>1017</v>
      </c>
      <c r="D7" s="11" t="s">
        <v>164</v>
      </c>
      <c r="E7" s="11" t="s">
        <v>2266</v>
      </c>
      <c r="F7" s="11" t="s">
        <v>2267</v>
      </c>
      <c r="G7" s="11" t="s">
        <v>2268</v>
      </c>
      <c r="H7" s="11" t="s">
        <v>2269</v>
      </c>
    </row>
    <row r="8" ht="15.0" customHeight="1">
      <c r="A8" s="9" t="s">
        <v>2265</v>
      </c>
      <c r="B8" s="9" t="s">
        <v>1023</v>
      </c>
      <c r="C8" s="9" t="s">
        <v>1024</v>
      </c>
      <c r="D8" s="9" t="s">
        <v>164</v>
      </c>
      <c r="E8" s="9" t="s">
        <v>2266</v>
      </c>
      <c r="F8" s="9" t="s">
        <v>2267</v>
      </c>
      <c r="G8" s="9" t="s">
        <v>2268</v>
      </c>
      <c r="H8" s="9"/>
    </row>
    <row r="9" ht="15.0" customHeight="1">
      <c r="A9" s="11" t="s">
        <v>2270</v>
      </c>
      <c r="B9" s="11" t="s">
        <v>766</v>
      </c>
      <c r="C9" s="11" t="s">
        <v>767</v>
      </c>
      <c r="D9" s="11" t="s">
        <v>164</v>
      </c>
      <c r="E9" s="11" t="s">
        <v>2271</v>
      </c>
      <c r="F9" s="11"/>
      <c r="G9" s="11" t="s">
        <v>2254</v>
      </c>
      <c r="H9" s="11"/>
    </row>
    <row r="10" ht="15.0" customHeight="1">
      <c r="A10" s="9" t="s">
        <v>2270</v>
      </c>
      <c r="B10" s="9" t="s">
        <v>799</v>
      </c>
      <c r="C10" s="9" t="s">
        <v>800</v>
      </c>
      <c r="D10" s="9" t="s">
        <v>164</v>
      </c>
      <c r="E10" s="9" t="s">
        <v>2271</v>
      </c>
      <c r="F10" s="9"/>
      <c r="G10" s="9" t="s">
        <v>2254</v>
      </c>
      <c r="H10" s="9"/>
    </row>
    <row r="11">
      <c r="A11" s="3"/>
      <c r="B11" s="3"/>
      <c r="C11" s="3"/>
      <c r="D11" s="3"/>
      <c r="E11" s="3"/>
      <c r="F11" s="3"/>
      <c r="G11" s="3"/>
      <c r="H11" s="3"/>
    </row>
    <row r="12" ht="27.75" customHeight="1">
      <c r="A12" s="13" t="s">
        <v>2272</v>
      </c>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autoFilter ref="$A$1:$H$10"/>
  <mergeCells count="1">
    <mergeCell ref="A12:H12"/>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9.0"/>
    <col customWidth="1" min="3" max="3" width="11.0"/>
    <col customWidth="1" min="4" max="4" width="20.0"/>
    <col customWidth="1" min="5" max="5" width="13.0"/>
    <col customWidth="1" min="6" max="6" width="12.0"/>
    <col customWidth="1" min="7" max="9" width="14.0"/>
    <col customWidth="1" min="10" max="10" width="12.0"/>
    <col customWidth="1" min="11" max="11" width="13.0"/>
    <col customWidth="1" min="12" max="12" width="58.0"/>
    <col customWidth="1" min="13" max="26" width="8.71"/>
  </cols>
  <sheetData>
    <row r="1" ht="30.0" customHeight="1">
      <c r="A1" s="2" t="s">
        <v>2330</v>
      </c>
      <c r="B1" s="2" t="s">
        <v>10</v>
      </c>
      <c r="C1" s="2" t="s">
        <v>2331</v>
      </c>
      <c r="D1" s="2" t="s">
        <v>2332</v>
      </c>
      <c r="E1" s="2" t="s">
        <v>16</v>
      </c>
      <c r="F1" s="2" t="s">
        <v>2333</v>
      </c>
      <c r="G1" s="2" t="s">
        <v>2334</v>
      </c>
      <c r="H1" s="2" t="s">
        <v>2335</v>
      </c>
      <c r="I1" s="2" t="s">
        <v>2336</v>
      </c>
      <c r="J1" s="2" t="s">
        <v>2337</v>
      </c>
      <c r="K1" s="2" t="s">
        <v>2338</v>
      </c>
      <c r="L1" s="2" t="s">
        <v>1</v>
      </c>
    </row>
    <row r="2" ht="15.0" customHeight="1">
      <c r="A2" s="9" t="s">
        <v>2339</v>
      </c>
      <c r="B2" s="9" t="s">
        <v>34</v>
      </c>
      <c r="C2" s="9" t="s">
        <v>2340</v>
      </c>
      <c r="D2" s="9" t="s">
        <v>2341</v>
      </c>
      <c r="E2" s="9" t="s">
        <v>2342</v>
      </c>
      <c r="F2" s="9">
        <v>412.0</v>
      </c>
      <c r="G2" s="9">
        <v>2.864E7</v>
      </c>
      <c r="H2" s="9">
        <v>2.4118E7</v>
      </c>
      <c r="I2" s="9">
        <v>3820000.0</v>
      </c>
      <c r="J2" s="9" t="s">
        <v>1323</v>
      </c>
      <c r="K2" s="9" t="s">
        <v>593</v>
      </c>
      <c r="L2" s="9"/>
    </row>
    <row r="3" ht="15.0" customHeight="1">
      <c r="A3" s="11" t="s">
        <v>2343</v>
      </c>
      <c r="B3" s="11" t="s">
        <v>34</v>
      </c>
      <c r="C3" s="11" t="s">
        <v>2344</v>
      </c>
      <c r="D3" s="11" t="s">
        <v>2341</v>
      </c>
      <c r="E3" s="11" t="s">
        <v>2345</v>
      </c>
      <c r="F3" s="11">
        <v>418.0</v>
      </c>
      <c r="G3" s="11">
        <v>2.9015E7</v>
      </c>
      <c r="H3" s="11"/>
      <c r="I3" s="11"/>
      <c r="J3" s="11" t="s">
        <v>1394</v>
      </c>
      <c r="K3" s="11"/>
      <c r="L3" s="11" t="s">
        <v>2346</v>
      </c>
    </row>
    <row r="4" ht="15.0" customHeight="1">
      <c r="A4" s="9" t="s">
        <v>2147</v>
      </c>
      <c r="B4" s="9" t="s">
        <v>34</v>
      </c>
      <c r="C4" s="9" t="s">
        <v>2344</v>
      </c>
      <c r="D4" s="9" t="s">
        <v>2348</v>
      </c>
      <c r="E4" s="9" t="s">
        <v>2349</v>
      </c>
      <c r="F4" s="9">
        <v>96.0</v>
      </c>
      <c r="G4" s="9">
        <v>412000.0</v>
      </c>
      <c r="H4" s="9"/>
      <c r="I4" s="9"/>
      <c r="J4" s="9" t="s">
        <v>2350</v>
      </c>
      <c r="K4" s="9"/>
      <c r="L4" s="9" t="s">
        <v>2351</v>
      </c>
    </row>
    <row r="5" ht="15.0" customHeight="1">
      <c r="A5" s="11" t="s">
        <v>2352</v>
      </c>
      <c r="B5" s="11" t="s">
        <v>34</v>
      </c>
      <c r="C5" s="11" t="s">
        <v>2344</v>
      </c>
      <c r="D5" s="11" t="s">
        <v>2353</v>
      </c>
      <c r="E5" s="11" t="s">
        <v>2349</v>
      </c>
      <c r="F5" s="11">
        <v>2.0</v>
      </c>
      <c r="G5" s="11"/>
      <c r="H5" s="11"/>
      <c r="I5" s="11"/>
      <c r="J5" s="11" t="s">
        <v>1394</v>
      </c>
      <c r="K5" s="11"/>
      <c r="L5" s="11" t="s">
        <v>2354</v>
      </c>
    </row>
    <row r="6" ht="15.0" customHeight="1">
      <c r="A6" s="9" t="s">
        <v>2355</v>
      </c>
      <c r="B6" s="9" t="s">
        <v>58</v>
      </c>
      <c r="C6" s="9" t="s">
        <v>2340</v>
      </c>
      <c r="D6" s="9" t="s">
        <v>2341</v>
      </c>
      <c r="E6" s="9" t="s">
        <v>2342</v>
      </c>
      <c r="F6" s="9">
        <v>188.0</v>
      </c>
      <c r="G6" s="9">
        <v>1.124E7</v>
      </c>
      <c r="H6" s="9">
        <v>9506000.0</v>
      </c>
      <c r="I6" s="9">
        <v>1488000.0</v>
      </c>
      <c r="J6" s="9" t="s">
        <v>1323</v>
      </c>
      <c r="K6" s="9" t="s">
        <v>593</v>
      </c>
      <c r="L6" s="9"/>
    </row>
    <row r="7" ht="15.0" customHeight="1">
      <c r="A7" s="11" t="s">
        <v>2356</v>
      </c>
      <c r="B7" s="11" t="s">
        <v>58</v>
      </c>
      <c r="C7" s="11" t="s">
        <v>2344</v>
      </c>
      <c r="D7" s="11" t="s">
        <v>2341</v>
      </c>
      <c r="E7" s="11" t="s">
        <v>2345</v>
      </c>
      <c r="F7" s="11">
        <v>189.0</v>
      </c>
      <c r="G7" s="11">
        <v>1.1318E7</v>
      </c>
      <c r="H7" s="11"/>
      <c r="I7" s="11"/>
      <c r="J7" s="11" t="s">
        <v>1394</v>
      </c>
      <c r="K7" s="11"/>
      <c r="L7" s="11"/>
    </row>
    <row r="8">
      <c r="A8" s="3"/>
      <c r="B8" s="3"/>
      <c r="C8" s="3"/>
      <c r="D8" s="3"/>
      <c r="E8" s="3"/>
      <c r="F8" s="3"/>
      <c r="G8" s="3"/>
      <c r="H8" s="3"/>
      <c r="I8" s="3"/>
      <c r="J8" s="3"/>
      <c r="K8" s="3"/>
      <c r="L8" s="3"/>
    </row>
    <row r="9" ht="27.75" customHeight="1">
      <c r="A9" s="13" t="s">
        <v>2357</v>
      </c>
      <c r="I9" s="3"/>
      <c r="J9" s="3"/>
      <c r="K9" s="3"/>
      <c r="L9" s="3"/>
    </row>
    <row r="10">
      <c r="A10" s="3"/>
      <c r="B10" s="3"/>
      <c r="C10" s="3"/>
      <c r="D10" s="3"/>
      <c r="E10" s="3"/>
      <c r="F10" s="3"/>
      <c r="G10" s="3"/>
      <c r="H10" s="3"/>
      <c r="I10" s="3"/>
      <c r="J10" s="3"/>
      <c r="K10" s="3"/>
      <c r="L10" s="3"/>
    </row>
    <row r="11">
      <c r="A11" s="3"/>
      <c r="B11" s="3"/>
      <c r="C11" s="3"/>
      <c r="D11" s="3"/>
      <c r="E11" s="3"/>
      <c r="F11" s="3"/>
      <c r="G11" s="3"/>
      <c r="H11" s="3"/>
      <c r="I11" s="3"/>
      <c r="J11" s="3"/>
      <c r="K11" s="3"/>
      <c r="L11" s="3"/>
    </row>
    <row r="12">
      <c r="A12" s="3"/>
      <c r="B12" s="3"/>
      <c r="C12" s="3"/>
      <c r="D12" s="3"/>
      <c r="E12" s="3"/>
      <c r="F12" s="3"/>
      <c r="G12" s="3"/>
      <c r="H12" s="3"/>
      <c r="I12" s="3"/>
      <c r="J12" s="3"/>
      <c r="K12" s="3"/>
      <c r="L12" s="3"/>
    </row>
    <row r="13">
      <c r="A13" s="3"/>
      <c r="B13" s="3"/>
      <c r="C13" s="3"/>
      <c r="D13" s="3"/>
      <c r="E13" s="3"/>
      <c r="F13" s="3"/>
      <c r="G13" s="3"/>
      <c r="H13" s="3"/>
      <c r="I13" s="3"/>
      <c r="J13" s="3"/>
      <c r="K13" s="3"/>
      <c r="L13" s="3"/>
    </row>
    <row r="14">
      <c r="A14" s="3"/>
      <c r="B14" s="3"/>
      <c r="C14" s="3"/>
      <c r="D14" s="3"/>
      <c r="E14" s="3"/>
      <c r="F14" s="3"/>
      <c r="G14" s="3"/>
      <c r="H14" s="3"/>
      <c r="I14" s="3"/>
      <c r="J14" s="3"/>
      <c r="K14" s="3"/>
      <c r="L14" s="3"/>
    </row>
    <row r="15">
      <c r="A15" s="3"/>
      <c r="B15" s="3"/>
      <c r="C15" s="3"/>
      <c r="D15" s="3"/>
      <c r="E15" s="3"/>
      <c r="F15" s="3"/>
      <c r="G15" s="3"/>
      <c r="H15" s="3"/>
      <c r="I15" s="3"/>
      <c r="J15" s="3"/>
      <c r="K15" s="3"/>
      <c r="L15" s="3"/>
    </row>
    <row r="16">
      <c r="A16" s="3"/>
      <c r="B16" s="3"/>
      <c r="C16" s="3"/>
      <c r="D16" s="3"/>
      <c r="E16" s="3"/>
      <c r="F16" s="3"/>
      <c r="G16" s="3"/>
      <c r="H16" s="3"/>
      <c r="I16" s="3"/>
      <c r="J16" s="3"/>
      <c r="K16" s="3"/>
      <c r="L16" s="3"/>
    </row>
    <row r="17">
      <c r="A17" s="3"/>
      <c r="B17" s="3"/>
      <c r="C17" s="3"/>
      <c r="D17" s="3"/>
      <c r="E17" s="3"/>
      <c r="F17" s="3"/>
      <c r="G17" s="3"/>
      <c r="H17" s="3"/>
      <c r="I17" s="3"/>
      <c r="J17" s="3"/>
      <c r="K17" s="3"/>
      <c r="L17" s="3"/>
    </row>
    <row r="18">
      <c r="A18" s="3"/>
      <c r="B18" s="3"/>
      <c r="C18" s="3"/>
      <c r="D18" s="3"/>
      <c r="E18" s="3"/>
      <c r="F18" s="3"/>
      <c r="G18" s="3"/>
      <c r="H18" s="3"/>
      <c r="I18" s="3"/>
      <c r="J18" s="3"/>
      <c r="K18" s="3"/>
      <c r="L18" s="3"/>
    </row>
    <row r="19">
      <c r="A19" s="3"/>
      <c r="B19" s="3"/>
      <c r="C19" s="3"/>
      <c r="D19" s="3"/>
      <c r="E19" s="3"/>
      <c r="F19" s="3"/>
      <c r="G19" s="3"/>
      <c r="H19" s="3"/>
      <c r="I19" s="3"/>
      <c r="J19" s="3"/>
      <c r="K19" s="3"/>
      <c r="L19" s="3"/>
    </row>
    <row r="20">
      <c r="A20" s="3"/>
      <c r="B20" s="3"/>
      <c r="C20" s="3"/>
      <c r="D20" s="3"/>
      <c r="E20" s="3"/>
      <c r="F20" s="3"/>
      <c r="G20" s="3"/>
      <c r="H20" s="3"/>
      <c r="I20" s="3"/>
      <c r="J20" s="3"/>
      <c r="K20" s="3"/>
      <c r="L20" s="3"/>
    </row>
    <row r="21" ht="15.75" customHeight="1">
      <c r="A21" s="3"/>
      <c r="B21" s="3"/>
      <c r="C21" s="3"/>
      <c r="D21" s="3"/>
      <c r="E21" s="3"/>
      <c r="F21" s="3"/>
      <c r="G21" s="3"/>
      <c r="H21" s="3"/>
      <c r="I21" s="3"/>
      <c r="J21" s="3"/>
      <c r="K21" s="3"/>
      <c r="L21" s="3"/>
    </row>
    <row r="22" ht="15.75" customHeight="1">
      <c r="A22" s="3"/>
      <c r="B22" s="3"/>
      <c r="C22" s="3"/>
      <c r="D22" s="3"/>
      <c r="E22" s="3"/>
      <c r="F22" s="3"/>
      <c r="G22" s="3"/>
      <c r="H22" s="3"/>
      <c r="I22" s="3"/>
      <c r="J22" s="3"/>
      <c r="K22" s="3"/>
      <c r="L22" s="3"/>
    </row>
    <row r="23" ht="15.75" customHeight="1">
      <c r="A23" s="3"/>
      <c r="B23" s="3"/>
      <c r="C23" s="3"/>
      <c r="D23" s="3"/>
      <c r="E23" s="3"/>
      <c r="F23" s="3"/>
      <c r="G23" s="3"/>
      <c r="H23" s="3"/>
      <c r="I23" s="3"/>
      <c r="J23" s="3"/>
      <c r="K23" s="3"/>
      <c r="L23" s="3"/>
    </row>
    <row r="24" ht="15.75" customHeight="1">
      <c r="A24" s="3"/>
      <c r="B24" s="3"/>
      <c r="C24" s="3"/>
      <c r="D24" s="3"/>
      <c r="E24" s="3"/>
      <c r="F24" s="3"/>
      <c r="G24" s="3"/>
      <c r="H24" s="3"/>
      <c r="I24" s="3"/>
      <c r="J24" s="3"/>
      <c r="K24" s="3"/>
      <c r="L24" s="3"/>
    </row>
    <row r="25" ht="15.75" customHeight="1">
      <c r="A25" s="3"/>
      <c r="B25" s="3"/>
      <c r="C25" s="3"/>
      <c r="D25" s="3"/>
      <c r="E25" s="3"/>
      <c r="F25" s="3"/>
      <c r="G25" s="3"/>
      <c r="H25" s="3"/>
      <c r="I25" s="3"/>
      <c r="J25" s="3"/>
      <c r="K25" s="3"/>
      <c r="L25" s="3"/>
    </row>
    <row r="26" ht="15.75" customHeight="1">
      <c r="A26" s="3"/>
      <c r="B26" s="3"/>
      <c r="C26" s="3"/>
      <c r="D26" s="3"/>
      <c r="E26" s="3"/>
      <c r="F26" s="3"/>
      <c r="G26" s="3"/>
      <c r="H26" s="3"/>
      <c r="I26" s="3"/>
      <c r="J26" s="3"/>
      <c r="K26" s="3"/>
      <c r="L26" s="3"/>
    </row>
    <row r="27" ht="15.75" customHeight="1">
      <c r="A27" s="3"/>
      <c r="B27" s="3"/>
      <c r="C27" s="3"/>
      <c r="D27" s="3"/>
      <c r="E27" s="3"/>
      <c r="F27" s="3"/>
      <c r="G27" s="3"/>
      <c r="H27" s="3"/>
      <c r="I27" s="3"/>
      <c r="J27" s="3"/>
      <c r="K27" s="3"/>
      <c r="L27" s="3"/>
    </row>
    <row r="28" ht="15.75" customHeight="1">
      <c r="A28" s="3"/>
      <c r="B28" s="3"/>
      <c r="C28" s="3"/>
      <c r="D28" s="3"/>
      <c r="E28" s="3"/>
      <c r="F28" s="3"/>
      <c r="G28" s="3"/>
      <c r="H28" s="3"/>
      <c r="I28" s="3"/>
      <c r="J28" s="3"/>
      <c r="K28" s="3"/>
      <c r="L28" s="3"/>
    </row>
    <row r="29" ht="15.75" customHeight="1">
      <c r="A29" s="3"/>
      <c r="B29" s="3"/>
      <c r="C29" s="3"/>
      <c r="D29" s="3"/>
      <c r="E29" s="3"/>
      <c r="F29" s="3"/>
      <c r="G29" s="3"/>
      <c r="H29" s="3"/>
      <c r="I29" s="3"/>
      <c r="J29" s="3"/>
      <c r="K29" s="3"/>
      <c r="L29" s="3"/>
    </row>
    <row r="30" ht="15.75" customHeight="1">
      <c r="A30" s="3"/>
      <c r="B30" s="3"/>
      <c r="C30" s="3"/>
      <c r="D30" s="3"/>
      <c r="E30" s="3"/>
      <c r="F30" s="3"/>
      <c r="G30" s="3"/>
      <c r="H30" s="3"/>
      <c r="I30" s="3"/>
      <c r="J30" s="3"/>
      <c r="K30" s="3"/>
      <c r="L30" s="3"/>
    </row>
    <row r="31" ht="15.75" customHeight="1">
      <c r="A31" s="3"/>
      <c r="B31" s="3"/>
      <c r="C31" s="3"/>
      <c r="D31" s="3"/>
      <c r="E31" s="3"/>
      <c r="F31" s="3"/>
      <c r="G31" s="3"/>
      <c r="H31" s="3"/>
      <c r="I31" s="3"/>
      <c r="J31" s="3"/>
      <c r="K31" s="3"/>
      <c r="L31" s="3"/>
    </row>
    <row r="32" ht="15.75" customHeight="1">
      <c r="A32" s="3"/>
      <c r="B32" s="3"/>
      <c r="C32" s="3"/>
      <c r="D32" s="3"/>
      <c r="E32" s="3"/>
      <c r="F32" s="3"/>
      <c r="G32" s="3"/>
      <c r="H32" s="3"/>
      <c r="I32" s="3"/>
      <c r="J32" s="3"/>
      <c r="K32" s="3"/>
      <c r="L32" s="3"/>
    </row>
    <row r="33" ht="15.75" customHeight="1">
      <c r="A33" s="3"/>
      <c r="B33" s="3"/>
      <c r="C33" s="3"/>
      <c r="D33" s="3"/>
      <c r="E33" s="3"/>
      <c r="F33" s="3"/>
      <c r="G33" s="3"/>
      <c r="H33" s="3"/>
      <c r="I33" s="3"/>
      <c r="J33" s="3"/>
      <c r="K33" s="3"/>
      <c r="L33" s="3"/>
    </row>
    <row r="34" ht="15.75" customHeight="1">
      <c r="A34" s="3"/>
      <c r="B34" s="3"/>
      <c r="C34" s="3"/>
      <c r="D34" s="3"/>
      <c r="E34" s="3"/>
      <c r="F34" s="3"/>
      <c r="G34" s="3"/>
      <c r="H34" s="3"/>
      <c r="I34" s="3"/>
      <c r="J34" s="3"/>
      <c r="K34" s="3"/>
      <c r="L34" s="3"/>
    </row>
    <row r="35" ht="15.75" customHeight="1">
      <c r="A35" s="3"/>
      <c r="B35" s="3"/>
      <c r="C35" s="3"/>
      <c r="D35" s="3"/>
      <c r="E35" s="3"/>
      <c r="F35" s="3"/>
      <c r="G35" s="3"/>
      <c r="H35" s="3"/>
      <c r="I35" s="3"/>
      <c r="J35" s="3"/>
      <c r="K35" s="3"/>
      <c r="L35" s="3"/>
    </row>
    <row r="36" ht="15.75" customHeight="1">
      <c r="A36" s="3"/>
      <c r="B36" s="3"/>
      <c r="C36" s="3"/>
      <c r="D36" s="3"/>
      <c r="E36" s="3"/>
      <c r="F36" s="3"/>
      <c r="G36" s="3"/>
      <c r="H36" s="3"/>
      <c r="I36" s="3"/>
      <c r="J36" s="3"/>
      <c r="K36" s="3"/>
      <c r="L36" s="3"/>
    </row>
    <row r="37" ht="15.75" customHeight="1">
      <c r="A37" s="3"/>
      <c r="B37" s="3"/>
      <c r="C37" s="3"/>
      <c r="D37" s="3"/>
      <c r="E37" s="3"/>
      <c r="F37" s="3"/>
      <c r="G37" s="3"/>
      <c r="H37" s="3"/>
      <c r="I37" s="3"/>
      <c r="J37" s="3"/>
      <c r="K37" s="3"/>
      <c r="L37" s="3"/>
    </row>
    <row r="38" ht="15.75" customHeight="1">
      <c r="A38" s="3"/>
      <c r="B38" s="3"/>
      <c r="C38" s="3"/>
      <c r="D38" s="3"/>
      <c r="E38" s="3"/>
      <c r="F38" s="3"/>
      <c r="G38" s="3"/>
      <c r="H38" s="3"/>
      <c r="I38" s="3"/>
      <c r="J38" s="3"/>
      <c r="K38" s="3"/>
      <c r="L38" s="3"/>
    </row>
    <row r="39" ht="15.75" customHeight="1">
      <c r="A39" s="3"/>
      <c r="B39" s="3"/>
      <c r="C39" s="3"/>
      <c r="D39" s="3"/>
      <c r="E39" s="3"/>
      <c r="F39" s="3"/>
      <c r="G39" s="3"/>
      <c r="H39" s="3"/>
      <c r="I39" s="3"/>
      <c r="J39" s="3"/>
      <c r="K39" s="3"/>
      <c r="L39" s="3"/>
    </row>
    <row r="40" ht="15.75" customHeight="1">
      <c r="A40" s="3"/>
      <c r="B40" s="3"/>
      <c r="C40" s="3"/>
      <c r="D40" s="3"/>
      <c r="E40" s="3"/>
      <c r="F40" s="3"/>
      <c r="G40" s="3"/>
      <c r="H40" s="3"/>
      <c r="I40" s="3"/>
      <c r="J40" s="3"/>
      <c r="K40" s="3"/>
      <c r="L40" s="3"/>
    </row>
    <row r="41" ht="15.75" customHeight="1">
      <c r="A41" s="3"/>
      <c r="B41" s="3"/>
      <c r="C41" s="3"/>
      <c r="D41" s="3"/>
      <c r="E41" s="3"/>
      <c r="F41" s="3"/>
      <c r="G41" s="3"/>
      <c r="H41" s="3"/>
      <c r="I41" s="3"/>
      <c r="J41" s="3"/>
      <c r="K41" s="3"/>
      <c r="L41" s="3"/>
    </row>
    <row r="42" ht="15.75" customHeight="1">
      <c r="A42" s="3"/>
      <c r="B42" s="3"/>
      <c r="C42" s="3"/>
      <c r="D42" s="3"/>
      <c r="E42" s="3"/>
      <c r="F42" s="3"/>
      <c r="G42" s="3"/>
      <c r="H42" s="3"/>
      <c r="I42" s="3"/>
      <c r="J42" s="3"/>
      <c r="K42" s="3"/>
      <c r="L42" s="3"/>
    </row>
    <row r="43" ht="15.75" customHeight="1">
      <c r="A43" s="3"/>
      <c r="B43" s="3"/>
      <c r="C43" s="3"/>
      <c r="D43" s="3"/>
      <c r="E43" s="3"/>
      <c r="F43" s="3"/>
      <c r="G43" s="3"/>
      <c r="H43" s="3"/>
      <c r="I43" s="3"/>
      <c r="J43" s="3"/>
      <c r="K43" s="3"/>
      <c r="L43" s="3"/>
    </row>
    <row r="44" ht="15.75" customHeight="1">
      <c r="A44" s="3"/>
      <c r="B44" s="3"/>
      <c r="C44" s="3"/>
      <c r="D44" s="3"/>
      <c r="E44" s="3"/>
      <c r="F44" s="3"/>
      <c r="G44" s="3"/>
      <c r="H44" s="3"/>
      <c r="I44" s="3"/>
      <c r="J44" s="3"/>
      <c r="K44" s="3"/>
      <c r="L44" s="3"/>
    </row>
    <row r="45" ht="15.75" customHeight="1">
      <c r="A45" s="3"/>
      <c r="B45" s="3"/>
      <c r="C45" s="3"/>
      <c r="D45" s="3"/>
      <c r="E45" s="3"/>
      <c r="F45" s="3"/>
      <c r="G45" s="3"/>
      <c r="H45" s="3"/>
      <c r="I45" s="3"/>
      <c r="J45" s="3"/>
      <c r="K45" s="3"/>
      <c r="L45" s="3"/>
    </row>
    <row r="46" ht="15.75" customHeight="1">
      <c r="A46" s="3"/>
      <c r="B46" s="3"/>
      <c r="C46" s="3"/>
      <c r="D46" s="3"/>
      <c r="E46" s="3"/>
      <c r="F46" s="3"/>
      <c r="G46" s="3"/>
      <c r="H46" s="3"/>
      <c r="I46" s="3"/>
      <c r="J46" s="3"/>
      <c r="K46" s="3"/>
      <c r="L46" s="3"/>
    </row>
    <row r="47" ht="15.75" customHeight="1">
      <c r="A47" s="3"/>
      <c r="B47" s="3"/>
      <c r="C47" s="3"/>
      <c r="D47" s="3"/>
      <c r="E47" s="3"/>
      <c r="F47" s="3"/>
      <c r="G47" s="3"/>
      <c r="H47" s="3"/>
      <c r="I47" s="3"/>
      <c r="J47" s="3"/>
      <c r="K47" s="3"/>
      <c r="L47" s="3"/>
    </row>
    <row r="48" ht="15.75" customHeight="1">
      <c r="A48" s="3"/>
      <c r="B48" s="3"/>
      <c r="C48" s="3"/>
      <c r="D48" s="3"/>
      <c r="E48" s="3"/>
      <c r="F48" s="3"/>
      <c r="G48" s="3"/>
      <c r="H48" s="3"/>
      <c r="I48" s="3"/>
      <c r="J48" s="3"/>
      <c r="K48" s="3"/>
      <c r="L48" s="3"/>
    </row>
    <row r="49" ht="15.75" customHeight="1">
      <c r="A49" s="3"/>
      <c r="B49" s="3"/>
      <c r="C49" s="3"/>
      <c r="D49" s="3"/>
      <c r="E49" s="3"/>
      <c r="F49" s="3"/>
      <c r="G49" s="3"/>
      <c r="H49" s="3"/>
      <c r="I49" s="3"/>
      <c r="J49" s="3"/>
      <c r="K49" s="3"/>
      <c r="L49" s="3"/>
    </row>
    <row r="50" ht="15.75" customHeight="1">
      <c r="A50" s="3"/>
      <c r="B50" s="3"/>
      <c r="C50" s="3"/>
      <c r="D50" s="3"/>
      <c r="E50" s="3"/>
      <c r="F50" s="3"/>
      <c r="G50" s="3"/>
      <c r="H50" s="3"/>
      <c r="I50" s="3"/>
      <c r="J50" s="3"/>
      <c r="K50" s="3"/>
      <c r="L50" s="3"/>
    </row>
    <row r="51" ht="15.75" customHeight="1">
      <c r="A51" s="3"/>
      <c r="B51" s="3"/>
      <c r="C51" s="3"/>
      <c r="D51" s="3"/>
      <c r="E51" s="3"/>
      <c r="F51" s="3"/>
      <c r="G51" s="3"/>
      <c r="H51" s="3"/>
      <c r="I51" s="3"/>
      <c r="J51" s="3"/>
      <c r="K51" s="3"/>
      <c r="L51" s="3"/>
    </row>
    <row r="52" ht="15.75" customHeight="1">
      <c r="A52" s="3"/>
      <c r="B52" s="3"/>
      <c r="C52" s="3"/>
      <c r="D52" s="3"/>
      <c r="E52" s="3"/>
      <c r="F52" s="3"/>
      <c r="G52" s="3"/>
      <c r="H52" s="3"/>
      <c r="I52" s="3"/>
      <c r="J52" s="3"/>
      <c r="K52" s="3"/>
      <c r="L52" s="3"/>
    </row>
    <row r="53" ht="15.75" customHeight="1">
      <c r="A53" s="3"/>
      <c r="B53" s="3"/>
      <c r="C53" s="3"/>
      <c r="D53" s="3"/>
      <c r="E53" s="3"/>
      <c r="F53" s="3"/>
      <c r="G53" s="3"/>
      <c r="H53" s="3"/>
      <c r="I53" s="3"/>
      <c r="J53" s="3"/>
      <c r="K53" s="3"/>
      <c r="L53" s="3"/>
    </row>
    <row r="54" ht="15.75" customHeight="1">
      <c r="A54" s="3"/>
      <c r="B54" s="3"/>
      <c r="C54" s="3"/>
      <c r="D54" s="3"/>
      <c r="E54" s="3"/>
      <c r="F54" s="3"/>
      <c r="G54" s="3"/>
      <c r="H54" s="3"/>
      <c r="I54" s="3"/>
      <c r="J54" s="3"/>
      <c r="K54" s="3"/>
      <c r="L54" s="3"/>
    </row>
    <row r="55" ht="15.75" customHeight="1">
      <c r="A55" s="3"/>
      <c r="B55" s="3"/>
      <c r="C55" s="3"/>
      <c r="D55" s="3"/>
      <c r="E55" s="3"/>
      <c r="F55" s="3"/>
      <c r="G55" s="3"/>
      <c r="H55" s="3"/>
      <c r="I55" s="3"/>
      <c r="J55" s="3"/>
      <c r="K55" s="3"/>
      <c r="L55" s="3"/>
    </row>
    <row r="56" ht="15.75" customHeight="1">
      <c r="A56" s="3"/>
      <c r="B56" s="3"/>
      <c r="C56" s="3"/>
      <c r="D56" s="3"/>
      <c r="E56" s="3"/>
      <c r="F56" s="3"/>
      <c r="G56" s="3"/>
      <c r="H56" s="3"/>
      <c r="I56" s="3"/>
      <c r="J56" s="3"/>
      <c r="K56" s="3"/>
      <c r="L56" s="3"/>
    </row>
    <row r="57" ht="15.75" customHeight="1">
      <c r="A57" s="3"/>
      <c r="B57" s="3"/>
      <c r="C57" s="3"/>
      <c r="D57" s="3"/>
      <c r="E57" s="3"/>
      <c r="F57" s="3"/>
      <c r="G57" s="3"/>
      <c r="H57" s="3"/>
      <c r="I57" s="3"/>
      <c r="J57" s="3"/>
      <c r="K57" s="3"/>
      <c r="L57" s="3"/>
    </row>
    <row r="58" ht="15.75" customHeight="1">
      <c r="A58" s="3"/>
      <c r="B58" s="3"/>
      <c r="C58" s="3"/>
      <c r="D58" s="3"/>
      <c r="E58" s="3"/>
      <c r="F58" s="3"/>
      <c r="G58" s="3"/>
      <c r="H58" s="3"/>
      <c r="I58" s="3"/>
      <c r="J58" s="3"/>
      <c r="K58" s="3"/>
      <c r="L58" s="3"/>
    </row>
    <row r="59" ht="15.75" customHeight="1">
      <c r="A59" s="3"/>
      <c r="B59" s="3"/>
      <c r="C59" s="3"/>
      <c r="D59" s="3"/>
      <c r="E59" s="3"/>
      <c r="F59" s="3"/>
      <c r="G59" s="3"/>
      <c r="H59" s="3"/>
      <c r="I59" s="3"/>
      <c r="J59" s="3"/>
      <c r="K59" s="3"/>
      <c r="L59" s="3"/>
    </row>
    <row r="60" ht="15.75" customHeight="1">
      <c r="A60" s="3"/>
      <c r="B60" s="3"/>
      <c r="C60" s="3"/>
      <c r="D60" s="3"/>
      <c r="E60" s="3"/>
      <c r="F60" s="3"/>
      <c r="G60" s="3"/>
      <c r="H60" s="3"/>
      <c r="I60" s="3"/>
      <c r="J60" s="3"/>
      <c r="K60" s="3"/>
      <c r="L60" s="3"/>
    </row>
    <row r="61" ht="15.75" customHeight="1">
      <c r="A61" s="3"/>
      <c r="B61" s="3"/>
      <c r="C61" s="3"/>
      <c r="D61" s="3"/>
      <c r="E61" s="3"/>
      <c r="F61" s="3"/>
      <c r="G61" s="3"/>
      <c r="H61" s="3"/>
      <c r="I61" s="3"/>
      <c r="J61" s="3"/>
      <c r="K61" s="3"/>
      <c r="L61" s="3"/>
    </row>
    <row r="62" ht="15.75" customHeight="1">
      <c r="A62" s="3"/>
      <c r="B62" s="3"/>
      <c r="C62" s="3"/>
      <c r="D62" s="3"/>
      <c r="E62" s="3"/>
      <c r="F62" s="3"/>
      <c r="G62" s="3"/>
      <c r="H62" s="3"/>
      <c r="I62" s="3"/>
      <c r="J62" s="3"/>
      <c r="K62" s="3"/>
      <c r="L62" s="3"/>
    </row>
    <row r="63" ht="15.75" customHeight="1">
      <c r="A63" s="3"/>
      <c r="B63" s="3"/>
      <c r="C63" s="3"/>
      <c r="D63" s="3"/>
      <c r="E63" s="3"/>
      <c r="F63" s="3"/>
      <c r="G63" s="3"/>
      <c r="H63" s="3"/>
      <c r="I63" s="3"/>
      <c r="J63" s="3"/>
      <c r="K63" s="3"/>
      <c r="L63" s="3"/>
    </row>
    <row r="64" ht="15.75" customHeight="1">
      <c r="A64" s="3"/>
      <c r="B64" s="3"/>
      <c r="C64" s="3"/>
      <c r="D64" s="3"/>
      <c r="E64" s="3"/>
      <c r="F64" s="3"/>
      <c r="G64" s="3"/>
      <c r="H64" s="3"/>
      <c r="I64" s="3"/>
      <c r="J64" s="3"/>
      <c r="K64" s="3"/>
      <c r="L64" s="3"/>
    </row>
    <row r="65" ht="15.75" customHeight="1">
      <c r="A65" s="3"/>
      <c r="B65" s="3"/>
      <c r="C65" s="3"/>
      <c r="D65" s="3"/>
      <c r="E65" s="3"/>
      <c r="F65" s="3"/>
      <c r="G65" s="3"/>
      <c r="H65" s="3"/>
      <c r="I65" s="3"/>
      <c r="J65" s="3"/>
      <c r="K65" s="3"/>
      <c r="L65" s="3"/>
    </row>
    <row r="66" ht="15.75" customHeight="1">
      <c r="A66" s="3"/>
      <c r="B66" s="3"/>
      <c r="C66" s="3"/>
      <c r="D66" s="3"/>
      <c r="E66" s="3"/>
      <c r="F66" s="3"/>
      <c r="G66" s="3"/>
      <c r="H66" s="3"/>
      <c r="I66" s="3"/>
      <c r="J66" s="3"/>
      <c r="K66" s="3"/>
      <c r="L66" s="3"/>
    </row>
    <row r="67" ht="15.75" customHeight="1">
      <c r="A67" s="3"/>
      <c r="B67" s="3"/>
      <c r="C67" s="3"/>
      <c r="D67" s="3"/>
      <c r="E67" s="3"/>
      <c r="F67" s="3"/>
      <c r="G67" s="3"/>
      <c r="H67" s="3"/>
      <c r="I67" s="3"/>
      <c r="J67" s="3"/>
      <c r="K67" s="3"/>
      <c r="L67" s="3"/>
    </row>
    <row r="68" ht="15.75" customHeight="1">
      <c r="A68" s="3"/>
      <c r="B68" s="3"/>
      <c r="C68" s="3"/>
      <c r="D68" s="3"/>
      <c r="E68" s="3"/>
      <c r="F68" s="3"/>
      <c r="G68" s="3"/>
      <c r="H68" s="3"/>
      <c r="I68" s="3"/>
      <c r="J68" s="3"/>
      <c r="K68" s="3"/>
      <c r="L68" s="3"/>
    </row>
    <row r="69" ht="15.75" customHeight="1">
      <c r="A69" s="3"/>
      <c r="B69" s="3"/>
      <c r="C69" s="3"/>
      <c r="D69" s="3"/>
      <c r="E69" s="3"/>
      <c r="F69" s="3"/>
      <c r="G69" s="3"/>
      <c r="H69" s="3"/>
      <c r="I69" s="3"/>
      <c r="J69" s="3"/>
      <c r="K69" s="3"/>
      <c r="L69" s="3"/>
    </row>
    <row r="70" ht="15.75" customHeight="1">
      <c r="A70" s="3"/>
      <c r="B70" s="3"/>
      <c r="C70" s="3"/>
      <c r="D70" s="3"/>
      <c r="E70" s="3"/>
      <c r="F70" s="3"/>
      <c r="G70" s="3"/>
      <c r="H70" s="3"/>
      <c r="I70" s="3"/>
      <c r="J70" s="3"/>
      <c r="K70" s="3"/>
      <c r="L70" s="3"/>
    </row>
    <row r="71" ht="15.75" customHeight="1">
      <c r="A71" s="3"/>
      <c r="B71" s="3"/>
      <c r="C71" s="3"/>
      <c r="D71" s="3"/>
      <c r="E71" s="3"/>
      <c r="F71" s="3"/>
      <c r="G71" s="3"/>
      <c r="H71" s="3"/>
      <c r="I71" s="3"/>
      <c r="J71" s="3"/>
      <c r="K71" s="3"/>
      <c r="L71" s="3"/>
    </row>
    <row r="72" ht="15.75" customHeight="1">
      <c r="A72" s="3"/>
      <c r="B72" s="3"/>
      <c r="C72" s="3"/>
      <c r="D72" s="3"/>
      <c r="E72" s="3"/>
      <c r="F72" s="3"/>
      <c r="G72" s="3"/>
      <c r="H72" s="3"/>
      <c r="I72" s="3"/>
      <c r="J72" s="3"/>
      <c r="K72" s="3"/>
      <c r="L72" s="3"/>
    </row>
    <row r="73" ht="15.75" customHeight="1">
      <c r="A73" s="3"/>
      <c r="B73" s="3"/>
      <c r="C73" s="3"/>
      <c r="D73" s="3"/>
      <c r="E73" s="3"/>
      <c r="F73" s="3"/>
      <c r="G73" s="3"/>
      <c r="H73" s="3"/>
      <c r="I73" s="3"/>
      <c r="J73" s="3"/>
      <c r="K73" s="3"/>
      <c r="L73" s="3"/>
    </row>
    <row r="74" ht="15.75" customHeight="1">
      <c r="A74" s="3"/>
      <c r="B74" s="3"/>
      <c r="C74" s="3"/>
      <c r="D74" s="3"/>
      <c r="E74" s="3"/>
      <c r="F74" s="3"/>
      <c r="G74" s="3"/>
      <c r="H74" s="3"/>
      <c r="I74" s="3"/>
      <c r="J74" s="3"/>
      <c r="K74" s="3"/>
      <c r="L74" s="3"/>
    </row>
    <row r="75" ht="15.75" customHeight="1">
      <c r="A75" s="3"/>
      <c r="B75" s="3"/>
      <c r="C75" s="3"/>
      <c r="D75" s="3"/>
      <c r="E75" s="3"/>
      <c r="F75" s="3"/>
      <c r="G75" s="3"/>
      <c r="H75" s="3"/>
      <c r="I75" s="3"/>
      <c r="J75" s="3"/>
      <c r="K75" s="3"/>
      <c r="L75" s="3"/>
    </row>
    <row r="76" ht="15.75" customHeight="1">
      <c r="A76" s="3"/>
      <c r="B76" s="3"/>
      <c r="C76" s="3"/>
      <c r="D76" s="3"/>
      <c r="E76" s="3"/>
      <c r="F76" s="3"/>
      <c r="G76" s="3"/>
      <c r="H76" s="3"/>
      <c r="I76" s="3"/>
      <c r="J76" s="3"/>
      <c r="K76" s="3"/>
      <c r="L76" s="3"/>
    </row>
    <row r="77" ht="15.75" customHeight="1">
      <c r="A77" s="3"/>
      <c r="B77" s="3"/>
      <c r="C77" s="3"/>
      <c r="D77" s="3"/>
      <c r="E77" s="3"/>
      <c r="F77" s="3"/>
      <c r="G77" s="3"/>
      <c r="H77" s="3"/>
      <c r="I77" s="3"/>
      <c r="J77" s="3"/>
      <c r="K77" s="3"/>
      <c r="L77" s="3"/>
    </row>
    <row r="78" ht="15.75" customHeight="1">
      <c r="A78" s="3"/>
      <c r="B78" s="3"/>
      <c r="C78" s="3"/>
      <c r="D78" s="3"/>
      <c r="E78" s="3"/>
      <c r="F78" s="3"/>
      <c r="G78" s="3"/>
      <c r="H78" s="3"/>
      <c r="I78" s="3"/>
      <c r="J78" s="3"/>
      <c r="K78" s="3"/>
      <c r="L78" s="3"/>
    </row>
    <row r="79" ht="15.75" customHeight="1">
      <c r="A79" s="3"/>
      <c r="B79" s="3"/>
      <c r="C79" s="3"/>
      <c r="D79" s="3"/>
      <c r="E79" s="3"/>
      <c r="F79" s="3"/>
      <c r="G79" s="3"/>
      <c r="H79" s="3"/>
      <c r="I79" s="3"/>
      <c r="J79" s="3"/>
      <c r="K79" s="3"/>
      <c r="L79" s="3"/>
    </row>
    <row r="80" ht="15.75" customHeight="1">
      <c r="A80" s="3"/>
      <c r="B80" s="3"/>
      <c r="C80" s="3"/>
      <c r="D80" s="3"/>
      <c r="E80" s="3"/>
      <c r="F80" s="3"/>
      <c r="G80" s="3"/>
      <c r="H80" s="3"/>
      <c r="I80" s="3"/>
      <c r="J80" s="3"/>
      <c r="K80" s="3"/>
      <c r="L80" s="3"/>
    </row>
    <row r="81" ht="15.75" customHeight="1">
      <c r="A81" s="3"/>
      <c r="B81" s="3"/>
      <c r="C81" s="3"/>
      <c r="D81" s="3"/>
      <c r="E81" s="3"/>
      <c r="F81" s="3"/>
      <c r="G81" s="3"/>
      <c r="H81" s="3"/>
      <c r="I81" s="3"/>
      <c r="J81" s="3"/>
      <c r="K81" s="3"/>
      <c r="L81" s="3"/>
    </row>
    <row r="82" ht="15.75" customHeight="1">
      <c r="A82" s="3"/>
      <c r="B82" s="3"/>
      <c r="C82" s="3"/>
      <c r="D82" s="3"/>
      <c r="E82" s="3"/>
      <c r="F82" s="3"/>
      <c r="G82" s="3"/>
      <c r="H82" s="3"/>
      <c r="I82" s="3"/>
      <c r="J82" s="3"/>
      <c r="K82" s="3"/>
      <c r="L82" s="3"/>
    </row>
    <row r="83" ht="15.75" customHeight="1">
      <c r="A83" s="3"/>
      <c r="B83" s="3"/>
      <c r="C83" s="3"/>
      <c r="D83" s="3"/>
      <c r="E83" s="3"/>
      <c r="F83" s="3"/>
      <c r="G83" s="3"/>
      <c r="H83" s="3"/>
      <c r="I83" s="3"/>
      <c r="J83" s="3"/>
      <c r="K83" s="3"/>
      <c r="L83" s="3"/>
    </row>
    <row r="84" ht="15.75" customHeight="1">
      <c r="A84" s="3"/>
      <c r="B84" s="3"/>
      <c r="C84" s="3"/>
      <c r="D84" s="3"/>
      <c r="E84" s="3"/>
      <c r="F84" s="3"/>
      <c r="G84" s="3"/>
      <c r="H84" s="3"/>
      <c r="I84" s="3"/>
      <c r="J84" s="3"/>
      <c r="K84" s="3"/>
      <c r="L84" s="3"/>
    </row>
    <row r="85" ht="15.75" customHeight="1">
      <c r="A85" s="3"/>
      <c r="B85" s="3"/>
      <c r="C85" s="3"/>
      <c r="D85" s="3"/>
      <c r="E85" s="3"/>
      <c r="F85" s="3"/>
      <c r="G85" s="3"/>
      <c r="H85" s="3"/>
      <c r="I85" s="3"/>
      <c r="J85" s="3"/>
      <c r="K85" s="3"/>
      <c r="L85" s="3"/>
    </row>
    <row r="86" ht="15.75" customHeight="1">
      <c r="A86" s="3"/>
      <c r="B86" s="3"/>
      <c r="C86" s="3"/>
      <c r="D86" s="3"/>
      <c r="E86" s="3"/>
      <c r="F86" s="3"/>
      <c r="G86" s="3"/>
      <c r="H86" s="3"/>
      <c r="I86" s="3"/>
      <c r="J86" s="3"/>
      <c r="K86" s="3"/>
      <c r="L86" s="3"/>
    </row>
    <row r="87" ht="15.75" customHeight="1">
      <c r="A87" s="3"/>
      <c r="B87" s="3"/>
      <c r="C87" s="3"/>
      <c r="D87" s="3"/>
      <c r="E87" s="3"/>
      <c r="F87" s="3"/>
      <c r="G87" s="3"/>
      <c r="H87" s="3"/>
      <c r="I87" s="3"/>
      <c r="J87" s="3"/>
      <c r="K87" s="3"/>
      <c r="L87" s="3"/>
    </row>
    <row r="88" ht="15.75" customHeight="1">
      <c r="A88" s="3"/>
      <c r="B88" s="3"/>
      <c r="C88" s="3"/>
      <c r="D88" s="3"/>
      <c r="E88" s="3"/>
      <c r="F88" s="3"/>
      <c r="G88" s="3"/>
      <c r="H88" s="3"/>
      <c r="I88" s="3"/>
      <c r="J88" s="3"/>
      <c r="K88" s="3"/>
      <c r="L88" s="3"/>
    </row>
    <row r="89" ht="15.75" customHeight="1">
      <c r="A89" s="3"/>
      <c r="B89" s="3"/>
      <c r="C89" s="3"/>
      <c r="D89" s="3"/>
      <c r="E89" s="3"/>
      <c r="F89" s="3"/>
      <c r="G89" s="3"/>
      <c r="H89" s="3"/>
      <c r="I89" s="3"/>
      <c r="J89" s="3"/>
      <c r="K89" s="3"/>
      <c r="L89" s="3"/>
    </row>
    <row r="90" ht="15.75" customHeight="1">
      <c r="A90" s="3"/>
      <c r="B90" s="3"/>
      <c r="C90" s="3"/>
      <c r="D90" s="3"/>
      <c r="E90" s="3"/>
      <c r="F90" s="3"/>
      <c r="G90" s="3"/>
      <c r="H90" s="3"/>
      <c r="I90" s="3"/>
      <c r="J90" s="3"/>
      <c r="K90" s="3"/>
      <c r="L90" s="3"/>
    </row>
    <row r="91" ht="15.75" customHeight="1">
      <c r="A91" s="3"/>
      <c r="B91" s="3"/>
      <c r="C91" s="3"/>
      <c r="D91" s="3"/>
      <c r="E91" s="3"/>
      <c r="F91" s="3"/>
      <c r="G91" s="3"/>
      <c r="H91" s="3"/>
      <c r="I91" s="3"/>
      <c r="J91" s="3"/>
      <c r="K91" s="3"/>
      <c r="L91" s="3"/>
    </row>
    <row r="92" ht="15.75" customHeight="1">
      <c r="A92" s="3"/>
      <c r="B92" s="3"/>
      <c r="C92" s="3"/>
      <c r="D92" s="3"/>
      <c r="E92" s="3"/>
      <c r="F92" s="3"/>
      <c r="G92" s="3"/>
      <c r="H92" s="3"/>
      <c r="I92" s="3"/>
      <c r="J92" s="3"/>
      <c r="K92" s="3"/>
      <c r="L92" s="3"/>
    </row>
    <row r="93" ht="15.75" customHeight="1">
      <c r="A93" s="3"/>
      <c r="B93" s="3"/>
      <c r="C93" s="3"/>
      <c r="D93" s="3"/>
      <c r="E93" s="3"/>
      <c r="F93" s="3"/>
      <c r="G93" s="3"/>
      <c r="H93" s="3"/>
      <c r="I93" s="3"/>
      <c r="J93" s="3"/>
      <c r="K93" s="3"/>
      <c r="L93" s="3"/>
    </row>
    <row r="94" ht="15.75" customHeight="1">
      <c r="A94" s="3"/>
      <c r="B94" s="3"/>
      <c r="C94" s="3"/>
      <c r="D94" s="3"/>
      <c r="E94" s="3"/>
      <c r="F94" s="3"/>
      <c r="G94" s="3"/>
      <c r="H94" s="3"/>
      <c r="I94" s="3"/>
      <c r="J94" s="3"/>
      <c r="K94" s="3"/>
      <c r="L94" s="3"/>
    </row>
    <row r="95" ht="15.75" customHeight="1">
      <c r="A95" s="3"/>
      <c r="B95" s="3"/>
      <c r="C95" s="3"/>
      <c r="D95" s="3"/>
      <c r="E95" s="3"/>
      <c r="F95" s="3"/>
      <c r="G95" s="3"/>
      <c r="H95" s="3"/>
      <c r="I95" s="3"/>
      <c r="J95" s="3"/>
      <c r="K95" s="3"/>
      <c r="L95" s="3"/>
    </row>
    <row r="96" ht="15.75" customHeight="1">
      <c r="A96" s="3"/>
      <c r="B96" s="3"/>
      <c r="C96" s="3"/>
      <c r="D96" s="3"/>
      <c r="E96" s="3"/>
      <c r="F96" s="3"/>
      <c r="G96" s="3"/>
      <c r="H96" s="3"/>
      <c r="I96" s="3"/>
      <c r="J96" s="3"/>
      <c r="K96" s="3"/>
      <c r="L96" s="3"/>
    </row>
    <row r="97" ht="15.75" customHeight="1">
      <c r="A97" s="3"/>
      <c r="B97" s="3"/>
      <c r="C97" s="3"/>
      <c r="D97" s="3"/>
      <c r="E97" s="3"/>
      <c r="F97" s="3"/>
      <c r="G97" s="3"/>
      <c r="H97" s="3"/>
      <c r="I97" s="3"/>
      <c r="J97" s="3"/>
      <c r="K97" s="3"/>
      <c r="L97" s="3"/>
    </row>
    <row r="98" ht="15.75" customHeight="1">
      <c r="A98" s="3"/>
      <c r="B98" s="3"/>
      <c r="C98" s="3"/>
      <c r="D98" s="3"/>
      <c r="E98" s="3"/>
      <c r="F98" s="3"/>
      <c r="G98" s="3"/>
      <c r="H98" s="3"/>
      <c r="I98" s="3"/>
      <c r="J98" s="3"/>
      <c r="K98" s="3"/>
      <c r="L98" s="3"/>
    </row>
    <row r="99" ht="15.75" customHeight="1">
      <c r="A99" s="3"/>
      <c r="B99" s="3"/>
      <c r="C99" s="3"/>
      <c r="D99" s="3"/>
      <c r="E99" s="3"/>
      <c r="F99" s="3"/>
      <c r="G99" s="3"/>
      <c r="H99" s="3"/>
      <c r="I99" s="3"/>
      <c r="J99" s="3"/>
      <c r="K99" s="3"/>
      <c r="L99" s="3"/>
    </row>
    <row r="100" ht="15.75" customHeight="1">
      <c r="A100" s="3"/>
      <c r="B100" s="3"/>
      <c r="C100" s="3"/>
      <c r="D100" s="3"/>
      <c r="E100" s="3"/>
      <c r="F100" s="3"/>
      <c r="G100" s="3"/>
      <c r="H100" s="3"/>
      <c r="I100" s="3"/>
      <c r="J100" s="3"/>
      <c r="K100" s="3"/>
      <c r="L100" s="3"/>
    </row>
    <row r="101" ht="15.75" customHeight="1">
      <c r="A101" s="3"/>
      <c r="B101" s="3"/>
      <c r="C101" s="3"/>
      <c r="D101" s="3"/>
      <c r="E101" s="3"/>
      <c r="F101" s="3"/>
      <c r="G101" s="3"/>
      <c r="H101" s="3"/>
      <c r="I101" s="3"/>
      <c r="J101" s="3"/>
      <c r="K101" s="3"/>
      <c r="L101" s="3"/>
    </row>
    <row r="102" ht="15.75" customHeight="1">
      <c r="A102" s="3"/>
      <c r="B102" s="3"/>
      <c r="C102" s="3"/>
      <c r="D102" s="3"/>
      <c r="E102" s="3"/>
      <c r="F102" s="3"/>
      <c r="G102" s="3"/>
      <c r="H102" s="3"/>
      <c r="I102" s="3"/>
      <c r="J102" s="3"/>
      <c r="K102" s="3"/>
      <c r="L102" s="3"/>
    </row>
    <row r="103" ht="15.75" customHeight="1">
      <c r="A103" s="3"/>
      <c r="B103" s="3"/>
      <c r="C103" s="3"/>
      <c r="D103" s="3"/>
      <c r="E103" s="3"/>
      <c r="F103" s="3"/>
      <c r="G103" s="3"/>
      <c r="H103" s="3"/>
      <c r="I103" s="3"/>
      <c r="J103" s="3"/>
      <c r="K103" s="3"/>
      <c r="L103" s="3"/>
    </row>
    <row r="104" ht="15.75" customHeight="1">
      <c r="A104" s="3"/>
      <c r="B104" s="3"/>
      <c r="C104" s="3"/>
      <c r="D104" s="3"/>
      <c r="E104" s="3"/>
      <c r="F104" s="3"/>
      <c r="G104" s="3"/>
      <c r="H104" s="3"/>
      <c r="I104" s="3"/>
      <c r="J104" s="3"/>
      <c r="K104" s="3"/>
      <c r="L104" s="3"/>
    </row>
    <row r="105" ht="15.75" customHeight="1">
      <c r="A105" s="3"/>
      <c r="B105" s="3"/>
      <c r="C105" s="3"/>
      <c r="D105" s="3"/>
      <c r="E105" s="3"/>
      <c r="F105" s="3"/>
      <c r="G105" s="3"/>
      <c r="H105" s="3"/>
      <c r="I105" s="3"/>
      <c r="J105" s="3"/>
      <c r="K105" s="3"/>
      <c r="L105" s="3"/>
    </row>
    <row r="106" ht="15.75" customHeight="1">
      <c r="A106" s="3"/>
      <c r="B106" s="3"/>
      <c r="C106" s="3"/>
      <c r="D106" s="3"/>
      <c r="E106" s="3"/>
      <c r="F106" s="3"/>
      <c r="G106" s="3"/>
      <c r="H106" s="3"/>
      <c r="I106" s="3"/>
      <c r="J106" s="3"/>
      <c r="K106" s="3"/>
      <c r="L106" s="3"/>
    </row>
    <row r="107" ht="15.75" customHeight="1">
      <c r="A107" s="3"/>
      <c r="B107" s="3"/>
      <c r="C107" s="3"/>
      <c r="D107" s="3"/>
      <c r="E107" s="3"/>
      <c r="F107" s="3"/>
      <c r="G107" s="3"/>
      <c r="H107" s="3"/>
      <c r="I107" s="3"/>
      <c r="J107" s="3"/>
      <c r="K107" s="3"/>
      <c r="L107" s="3"/>
    </row>
    <row r="108" ht="15.75" customHeight="1">
      <c r="A108" s="3"/>
      <c r="B108" s="3"/>
      <c r="C108" s="3"/>
      <c r="D108" s="3"/>
      <c r="E108" s="3"/>
      <c r="F108" s="3"/>
      <c r="G108" s="3"/>
      <c r="H108" s="3"/>
      <c r="I108" s="3"/>
      <c r="J108" s="3"/>
      <c r="K108" s="3"/>
      <c r="L108" s="3"/>
    </row>
    <row r="109" ht="15.75" customHeight="1">
      <c r="A109" s="3"/>
      <c r="B109" s="3"/>
      <c r="C109" s="3"/>
      <c r="D109" s="3"/>
      <c r="E109" s="3"/>
      <c r="F109" s="3"/>
      <c r="G109" s="3"/>
      <c r="H109" s="3"/>
      <c r="I109" s="3"/>
      <c r="J109" s="3"/>
      <c r="K109" s="3"/>
      <c r="L109" s="3"/>
    </row>
    <row r="110" ht="15.75" customHeight="1">
      <c r="A110" s="3"/>
      <c r="B110" s="3"/>
      <c r="C110" s="3"/>
      <c r="D110" s="3"/>
      <c r="E110" s="3"/>
      <c r="F110" s="3"/>
      <c r="G110" s="3"/>
      <c r="H110" s="3"/>
      <c r="I110" s="3"/>
      <c r="J110" s="3"/>
      <c r="K110" s="3"/>
      <c r="L110" s="3"/>
    </row>
    <row r="111" ht="15.75" customHeight="1">
      <c r="A111" s="3"/>
      <c r="B111" s="3"/>
      <c r="C111" s="3"/>
      <c r="D111" s="3"/>
      <c r="E111" s="3"/>
      <c r="F111" s="3"/>
      <c r="G111" s="3"/>
      <c r="H111" s="3"/>
      <c r="I111" s="3"/>
      <c r="J111" s="3"/>
      <c r="K111" s="3"/>
      <c r="L111" s="3"/>
    </row>
    <row r="112" ht="15.75" customHeight="1">
      <c r="A112" s="3"/>
      <c r="B112" s="3"/>
      <c r="C112" s="3"/>
      <c r="D112" s="3"/>
      <c r="E112" s="3"/>
      <c r="F112" s="3"/>
      <c r="G112" s="3"/>
      <c r="H112" s="3"/>
      <c r="I112" s="3"/>
      <c r="J112" s="3"/>
      <c r="K112" s="3"/>
      <c r="L112" s="3"/>
    </row>
    <row r="113" ht="15.75" customHeight="1">
      <c r="A113" s="3"/>
      <c r="B113" s="3"/>
      <c r="C113" s="3"/>
      <c r="D113" s="3"/>
      <c r="E113" s="3"/>
      <c r="F113" s="3"/>
      <c r="G113" s="3"/>
      <c r="H113" s="3"/>
      <c r="I113" s="3"/>
      <c r="J113" s="3"/>
      <c r="K113" s="3"/>
      <c r="L113" s="3"/>
    </row>
    <row r="114" ht="15.75" customHeight="1">
      <c r="A114" s="3"/>
      <c r="B114" s="3"/>
      <c r="C114" s="3"/>
      <c r="D114" s="3"/>
      <c r="E114" s="3"/>
      <c r="F114" s="3"/>
      <c r="G114" s="3"/>
      <c r="H114" s="3"/>
      <c r="I114" s="3"/>
      <c r="J114" s="3"/>
      <c r="K114" s="3"/>
      <c r="L114" s="3"/>
    </row>
    <row r="115" ht="15.75" customHeight="1">
      <c r="A115" s="3"/>
      <c r="B115" s="3"/>
      <c r="C115" s="3"/>
      <c r="D115" s="3"/>
      <c r="E115" s="3"/>
      <c r="F115" s="3"/>
      <c r="G115" s="3"/>
      <c r="H115" s="3"/>
      <c r="I115" s="3"/>
      <c r="J115" s="3"/>
      <c r="K115" s="3"/>
      <c r="L115" s="3"/>
    </row>
    <row r="116" ht="15.75" customHeight="1">
      <c r="A116" s="3"/>
      <c r="B116" s="3"/>
      <c r="C116" s="3"/>
      <c r="D116" s="3"/>
      <c r="E116" s="3"/>
      <c r="F116" s="3"/>
      <c r="G116" s="3"/>
      <c r="H116" s="3"/>
      <c r="I116" s="3"/>
      <c r="J116" s="3"/>
      <c r="K116" s="3"/>
      <c r="L116" s="3"/>
    </row>
    <row r="117" ht="15.75" customHeight="1">
      <c r="A117" s="3"/>
      <c r="B117" s="3"/>
      <c r="C117" s="3"/>
      <c r="D117" s="3"/>
      <c r="E117" s="3"/>
      <c r="F117" s="3"/>
      <c r="G117" s="3"/>
      <c r="H117" s="3"/>
      <c r="I117" s="3"/>
      <c r="J117" s="3"/>
      <c r="K117" s="3"/>
      <c r="L117" s="3"/>
    </row>
    <row r="118" ht="15.75" customHeight="1">
      <c r="A118" s="3"/>
      <c r="B118" s="3"/>
      <c r="C118" s="3"/>
      <c r="D118" s="3"/>
      <c r="E118" s="3"/>
      <c r="F118" s="3"/>
      <c r="G118" s="3"/>
      <c r="H118" s="3"/>
      <c r="I118" s="3"/>
      <c r="J118" s="3"/>
      <c r="K118" s="3"/>
      <c r="L118" s="3"/>
    </row>
    <row r="119" ht="15.75" customHeight="1">
      <c r="A119" s="3"/>
      <c r="B119" s="3"/>
      <c r="C119" s="3"/>
      <c r="D119" s="3"/>
      <c r="E119" s="3"/>
      <c r="F119" s="3"/>
      <c r="G119" s="3"/>
      <c r="H119" s="3"/>
      <c r="I119" s="3"/>
      <c r="J119" s="3"/>
      <c r="K119" s="3"/>
      <c r="L119" s="3"/>
    </row>
    <row r="120" ht="15.75" customHeight="1">
      <c r="A120" s="3"/>
      <c r="B120" s="3"/>
      <c r="C120" s="3"/>
      <c r="D120" s="3"/>
      <c r="E120" s="3"/>
      <c r="F120" s="3"/>
      <c r="G120" s="3"/>
      <c r="H120" s="3"/>
      <c r="I120" s="3"/>
      <c r="J120" s="3"/>
      <c r="K120" s="3"/>
      <c r="L120" s="3"/>
    </row>
    <row r="121" ht="15.75" customHeight="1">
      <c r="A121" s="3"/>
      <c r="B121" s="3"/>
      <c r="C121" s="3"/>
      <c r="D121" s="3"/>
      <c r="E121" s="3"/>
      <c r="F121" s="3"/>
      <c r="G121" s="3"/>
      <c r="H121" s="3"/>
      <c r="I121" s="3"/>
      <c r="J121" s="3"/>
      <c r="K121" s="3"/>
      <c r="L121" s="3"/>
    </row>
    <row r="122" ht="15.75" customHeight="1">
      <c r="A122" s="3"/>
      <c r="B122" s="3"/>
      <c r="C122" s="3"/>
      <c r="D122" s="3"/>
      <c r="E122" s="3"/>
      <c r="F122" s="3"/>
      <c r="G122" s="3"/>
      <c r="H122" s="3"/>
      <c r="I122" s="3"/>
      <c r="J122" s="3"/>
      <c r="K122" s="3"/>
      <c r="L122" s="3"/>
    </row>
    <row r="123" ht="15.75" customHeight="1">
      <c r="A123" s="3"/>
      <c r="B123" s="3"/>
      <c r="C123" s="3"/>
      <c r="D123" s="3"/>
      <c r="E123" s="3"/>
      <c r="F123" s="3"/>
      <c r="G123" s="3"/>
      <c r="H123" s="3"/>
      <c r="I123" s="3"/>
      <c r="J123" s="3"/>
      <c r="K123" s="3"/>
      <c r="L123" s="3"/>
    </row>
    <row r="124" ht="15.75" customHeight="1">
      <c r="A124" s="3"/>
      <c r="B124" s="3"/>
      <c r="C124" s="3"/>
      <c r="D124" s="3"/>
      <c r="E124" s="3"/>
      <c r="F124" s="3"/>
      <c r="G124" s="3"/>
      <c r="H124" s="3"/>
      <c r="I124" s="3"/>
      <c r="J124" s="3"/>
      <c r="K124" s="3"/>
      <c r="L124" s="3"/>
    </row>
    <row r="125" ht="15.75" customHeight="1">
      <c r="A125" s="3"/>
      <c r="B125" s="3"/>
      <c r="C125" s="3"/>
      <c r="D125" s="3"/>
      <c r="E125" s="3"/>
      <c r="F125" s="3"/>
      <c r="G125" s="3"/>
      <c r="H125" s="3"/>
      <c r="I125" s="3"/>
      <c r="J125" s="3"/>
      <c r="K125" s="3"/>
      <c r="L125" s="3"/>
    </row>
    <row r="126" ht="15.75" customHeight="1">
      <c r="A126" s="3"/>
      <c r="B126" s="3"/>
      <c r="C126" s="3"/>
      <c r="D126" s="3"/>
      <c r="E126" s="3"/>
      <c r="F126" s="3"/>
      <c r="G126" s="3"/>
      <c r="H126" s="3"/>
      <c r="I126" s="3"/>
      <c r="J126" s="3"/>
      <c r="K126" s="3"/>
      <c r="L126" s="3"/>
    </row>
    <row r="127" ht="15.75" customHeight="1">
      <c r="A127" s="3"/>
      <c r="B127" s="3"/>
      <c r="C127" s="3"/>
      <c r="D127" s="3"/>
      <c r="E127" s="3"/>
      <c r="F127" s="3"/>
      <c r="G127" s="3"/>
      <c r="H127" s="3"/>
      <c r="I127" s="3"/>
      <c r="J127" s="3"/>
      <c r="K127" s="3"/>
      <c r="L127" s="3"/>
    </row>
    <row r="128" ht="15.75" customHeight="1">
      <c r="A128" s="3"/>
      <c r="B128" s="3"/>
      <c r="C128" s="3"/>
      <c r="D128" s="3"/>
      <c r="E128" s="3"/>
      <c r="F128" s="3"/>
      <c r="G128" s="3"/>
      <c r="H128" s="3"/>
      <c r="I128" s="3"/>
      <c r="J128" s="3"/>
      <c r="K128" s="3"/>
      <c r="L128" s="3"/>
    </row>
    <row r="129" ht="15.75" customHeight="1">
      <c r="A129" s="3"/>
      <c r="B129" s="3"/>
      <c r="C129" s="3"/>
      <c r="D129" s="3"/>
      <c r="E129" s="3"/>
      <c r="F129" s="3"/>
      <c r="G129" s="3"/>
      <c r="H129" s="3"/>
      <c r="I129" s="3"/>
      <c r="J129" s="3"/>
      <c r="K129" s="3"/>
      <c r="L129" s="3"/>
    </row>
    <row r="130" ht="15.75" customHeight="1">
      <c r="A130" s="3"/>
      <c r="B130" s="3"/>
      <c r="C130" s="3"/>
      <c r="D130" s="3"/>
      <c r="E130" s="3"/>
      <c r="F130" s="3"/>
      <c r="G130" s="3"/>
      <c r="H130" s="3"/>
      <c r="I130" s="3"/>
      <c r="J130" s="3"/>
      <c r="K130" s="3"/>
      <c r="L130" s="3"/>
    </row>
    <row r="131" ht="15.75" customHeight="1">
      <c r="A131" s="3"/>
      <c r="B131" s="3"/>
      <c r="C131" s="3"/>
      <c r="D131" s="3"/>
      <c r="E131" s="3"/>
      <c r="F131" s="3"/>
      <c r="G131" s="3"/>
      <c r="H131" s="3"/>
      <c r="I131" s="3"/>
      <c r="J131" s="3"/>
      <c r="K131" s="3"/>
      <c r="L131" s="3"/>
    </row>
    <row r="132" ht="15.75" customHeight="1">
      <c r="A132" s="3"/>
      <c r="B132" s="3"/>
      <c r="C132" s="3"/>
      <c r="D132" s="3"/>
      <c r="E132" s="3"/>
      <c r="F132" s="3"/>
      <c r="G132" s="3"/>
      <c r="H132" s="3"/>
      <c r="I132" s="3"/>
      <c r="J132" s="3"/>
      <c r="K132" s="3"/>
      <c r="L132" s="3"/>
    </row>
    <row r="133" ht="15.75" customHeight="1">
      <c r="A133" s="3"/>
      <c r="B133" s="3"/>
      <c r="C133" s="3"/>
      <c r="D133" s="3"/>
      <c r="E133" s="3"/>
      <c r="F133" s="3"/>
      <c r="G133" s="3"/>
      <c r="H133" s="3"/>
      <c r="I133" s="3"/>
      <c r="J133" s="3"/>
      <c r="K133" s="3"/>
      <c r="L133" s="3"/>
    </row>
    <row r="134" ht="15.75" customHeight="1">
      <c r="A134" s="3"/>
      <c r="B134" s="3"/>
      <c r="C134" s="3"/>
      <c r="D134" s="3"/>
      <c r="E134" s="3"/>
      <c r="F134" s="3"/>
      <c r="G134" s="3"/>
      <c r="H134" s="3"/>
      <c r="I134" s="3"/>
      <c r="J134" s="3"/>
      <c r="K134" s="3"/>
      <c r="L134" s="3"/>
    </row>
    <row r="135" ht="15.75" customHeight="1">
      <c r="A135" s="3"/>
      <c r="B135" s="3"/>
      <c r="C135" s="3"/>
      <c r="D135" s="3"/>
      <c r="E135" s="3"/>
      <c r="F135" s="3"/>
      <c r="G135" s="3"/>
      <c r="H135" s="3"/>
      <c r="I135" s="3"/>
      <c r="J135" s="3"/>
      <c r="K135" s="3"/>
      <c r="L135" s="3"/>
    </row>
    <row r="136" ht="15.75" customHeight="1">
      <c r="A136" s="3"/>
      <c r="B136" s="3"/>
      <c r="C136" s="3"/>
      <c r="D136" s="3"/>
      <c r="E136" s="3"/>
      <c r="F136" s="3"/>
      <c r="G136" s="3"/>
      <c r="H136" s="3"/>
      <c r="I136" s="3"/>
      <c r="J136" s="3"/>
      <c r="K136" s="3"/>
      <c r="L136" s="3"/>
    </row>
    <row r="137" ht="15.75" customHeight="1">
      <c r="A137" s="3"/>
      <c r="B137" s="3"/>
      <c r="C137" s="3"/>
      <c r="D137" s="3"/>
      <c r="E137" s="3"/>
      <c r="F137" s="3"/>
      <c r="G137" s="3"/>
      <c r="H137" s="3"/>
      <c r="I137" s="3"/>
      <c r="J137" s="3"/>
      <c r="K137" s="3"/>
      <c r="L137" s="3"/>
    </row>
    <row r="138" ht="15.75" customHeight="1">
      <c r="A138" s="3"/>
      <c r="B138" s="3"/>
      <c r="C138" s="3"/>
      <c r="D138" s="3"/>
      <c r="E138" s="3"/>
      <c r="F138" s="3"/>
      <c r="G138" s="3"/>
      <c r="H138" s="3"/>
      <c r="I138" s="3"/>
      <c r="J138" s="3"/>
      <c r="K138" s="3"/>
      <c r="L138" s="3"/>
    </row>
    <row r="139" ht="15.75" customHeight="1">
      <c r="A139" s="3"/>
      <c r="B139" s="3"/>
      <c r="C139" s="3"/>
      <c r="D139" s="3"/>
      <c r="E139" s="3"/>
      <c r="F139" s="3"/>
      <c r="G139" s="3"/>
      <c r="H139" s="3"/>
      <c r="I139" s="3"/>
      <c r="J139" s="3"/>
      <c r="K139" s="3"/>
      <c r="L139" s="3"/>
    </row>
    <row r="140" ht="15.75" customHeight="1">
      <c r="A140" s="3"/>
      <c r="B140" s="3"/>
      <c r="C140" s="3"/>
      <c r="D140" s="3"/>
      <c r="E140" s="3"/>
      <c r="F140" s="3"/>
      <c r="G140" s="3"/>
      <c r="H140" s="3"/>
      <c r="I140" s="3"/>
      <c r="J140" s="3"/>
      <c r="K140" s="3"/>
      <c r="L140" s="3"/>
    </row>
    <row r="141" ht="15.75" customHeight="1">
      <c r="A141" s="3"/>
      <c r="B141" s="3"/>
      <c r="C141" s="3"/>
      <c r="D141" s="3"/>
      <c r="E141" s="3"/>
      <c r="F141" s="3"/>
      <c r="G141" s="3"/>
      <c r="H141" s="3"/>
      <c r="I141" s="3"/>
      <c r="J141" s="3"/>
      <c r="K141" s="3"/>
      <c r="L141" s="3"/>
    </row>
    <row r="142" ht="15.75" customHeight="1">
      <c r="A142" s="3"/>
      <c r="B142" s="3"/>
      <c r="C142" s="3"/>
      <c r="D142" s="3"/>
      <c r="E142" s="3"/>
      <c r="F142" s="3"/>
      <c r="G142" s="3"/>
      <c r="H142" s="3"/>
      <c r="I142" s="3"/>
      <c r="J142" s="3"/>
      <c r="K142" s="3"/>
      <c r="L142" s="3"/>
    </row>
    <row r="143" ht="15.75" customHeight="1">
      <c r="A143" s="3"/>
      <c r="B143" s="3"/>
      <c r="C143" s="3"/>
      <c r="D143" s="3"/>
      <c r="E143" s="3"/>
      <c r="F143" s="3"/>
      <c r="G143" s="3"/>
      <c r="H143" s="3"/>
      <c r="I143" s="3"/>
      <c r="J143" s="3"/>
      <c r="K143" s="3"/>
      <c r="L143" s="3"/>
    </row>
    <row r="144" ht="15.75" customHeight="1">
      <c r="A144" s="3"/>
      <c r="B144" s="3"/>
      <c r="C144" s="3"/>
      <c r="D144" s="3"/>
      <c r="E144" s="3"/>
      <c r="F144" s="3"/>
      <c r="G144" s="3"/>
      <c r="H144" s="3"/>
      <c r="I144" s="3"/>
      <c r="J144" s="3"/>
      <c r="K144" s="3"/>
      <c r="L144" s="3"/>
    </row>
    <row r="145" ht="15.75" customHeight="1">
      <c r="A145" s="3"/>
      <c r="B145" s="3"/>
      <c r="C145" s="3"/>
      <c r="D145" s="3"/>
      <c r="E145" s="3"/>
      <c r="F145" s="3"/>
      <c r="G145" s="3"/>
      <c r="H145" s="3"/>
      <c r="I145" s="3"/>
      <c r="J145" s="3"/>
      <c r="K145" s="3"/>
      <c r="L145" s="3"/>
    </row>
    <row r="146" ht="15.75" customHeight="1">
      <c r="A146" s="3"/>
      <c r="B146" s="3"/>
      <c r="C146" s="3"/>
      <c r="D146" s="3"/>
      <c r="E146" s="3"/>
      <c r="F146" s="3"/>
      <c r="G146" s="3"/>
      <c r="H146" s="3"/>
      <c r="I146" s="3"/>
      <c r="J146" s="3"/>
      <c r="K146" s="3"/>
      <c r="L146" s="3"/>
    </row>
    <row r="147" ht="15.75" customHeight="1">
      <c r="A147" s="3"/>
      <c r="B147" s="3"/>
      <c r="C147" s="3"/>
      <c r="D147" s="3"/>
      <c r="E147" s="3"/>
      <c r="F147" s="3"/>
      <c r="G147" s="3"/>
      <c r="H147" s="3"/>
      <c r="I147" s="3"/>
      <c r="J147" s="3"/>
      <c r="K147" s="3"/>
      <c r="L147" s="3"/>
    </row>
    <row r="148" ht="15.75" customHeight="1">
      <c r="A148" s="3"/>
      <c r="B148" s="3"/>
      <c r="C148" s="3"/>
      <c r="D148" s="3"/>
      <c r="E148" s="3"/>
      <c r="F148" s="3"/>
      <c r="G148" s="3"/>
      <c r="H148" s="3"/>
      <c r="I148" s="3"/>
      <c r="J148" s="3"/>
      <c r="K148" s="3"/>
      <c r="L148" s="3"/>
    </row>
    <row r="149" ht="15.75" customHeight="1">
      <c r="A149" s="3"/>
      <c r="B149" s="3"/>
      <c r="C149" s="3"/>
      <c r="D149" s="3"/>
      <c r="E149" s="3"/>
      <c r="F149" s="3"/>
      <c r="G149" s="3"/>
      <c r="H149" s="3"/>
      <c r="I149" s="3"/>
      <c r="J149" s="3"/>
      <c r="K149" s="3"/>
      <c r="L149" s="3"/>
    </row>
    <row r="150" ht="15.75" customHeight="1">
      <c r="A150" s="3"/>
      <c r="B150" s="3"/>
      <c r="C150" s="3"/>
      <c r="D150" s="3"/>
      <c r="E150" s="3"/>
      <c r="F150" s="3"/>
      <c r="G150" s="3"/>
      <c r="H150" s="3"/>
      <c r="I150" s="3"/>
      <c r="J150" s="3"/>
      <c r="K150" s="3"/>
      <c r="L150" s="3"/>
    </row>
    <row r="151" ht="15.75" customHeight="1">
      <c r="A151" s="3"/>
      <c r="B151" s="3"/>
      <c r="C151" s="3"/>
      <c r="D151" s="3"/>
      <c r="E151" s="3"/>
      <c r="F151" s="3"/>
      <c r="G151" s="3"/>
      <c r="H151" s="3"/>
      <c r="I151" s="3"/>
      <c r="J151" s="3"/>
      <c r="K151" s="3"/>
      <c r="L151" s="3"/>
    </row>
    <row r="152" ht="15.75" customHeight="1">
      <c r="A152" s="3"/>
      <c r="B152" s="3"/>
      <c r="C152" s="3"/>
      <c r="D152" s="3"/>
      <c r="E152" s="3"/>
      <c r="F152" s="3"/>
      <c r="G152" s="3"/>
      <c r="H152" s="3"/>
      <c r="I152" s="3"/>
      <c r="J152" s="3"/>
      <c r="K152" s="3"/>
      <c r="L152" s="3"/>
    </row>
    <row r="153" ht="15.75" customHeight="1">
      <c r="A153" s="3"/>
      <c r="B153" s="3"/>
      <c r="C153" s="3"/>
      <c r="D153" s="3"/>
      <c r="E153" s="3"/>
      <c r="F153" s="3"/>
      <c r="G153" s="3"/>
      <c r="H153" s="3"/>
      <c r="I153" s="3"/>
      <c r="J153" s="3"/>
      <c r="K153" s="3"/>
      <c r="L153" s="3"/>
    </row>
    <row r="154" ht="15.75" customHeight="1">
      <c r="A154" s="3"/>
      <c r="B154" s="3"/>
      <c r="C154" s="3"/>
      <c r="D154" s="3"/>
      <c r="E154" s="3"/>
      <c r="F154" s="3"/>
      <c r="G154" s="3"/>
      <c r="H154" s="3"/>
      <c r="I154" s="3"/>
      <c r="J154" s="3"/>
      <c r="K154" s="3"/>
      <c r="L154" s="3"/>
    </row>
    <row r="155" ht="15.75" customHeight="1">
      <c r="A155" s="3"/>
      <c r="B155" s="3"/>
      <c r="C155" s="3"/>
      <c r="D155" s="3"/>
      <c r="E155" s="3"/>
      <c r="F155" s="3"/>
      <c r="G155" s="3"/>
      <c r="H155" s="3"/>
      <c r="I155" s="3"/>
      <c r="J155" s="3"/>
      <c r="K155" s="3"/>
      <c r="L155" s="3"/>
    </row>
    <row r="156" ht="15.75" customHeight="1">
      <c r="A156" s="3"/>
      <c r="B156" s="3"/>
      <c r="C156" s="3"/>
      <c r="D156" s="3"/>
      <c r="E156" s="3"/>
      <c r="F156" s="3"/>
      <c r="G156" s="3"/>
      <c r="H156" s="3"/>
      <c r="I156" s="3"/>
      <c r="J156" s="3"/>
      <c r="K156" s="3"/>
      <c r="L156" s="3"/>
    </row>
    <row r="157" ht="15.75" customHeight="1">
      <c r="A157" s="3"/>
      <c r="B157" s="3"/>
      <c r="C157" s="3"/>
      <c r="D157" s="3"/>
      <c r="E157" s="3"/>
      <c r="F157" s="3"/>
      <c r="G157" s="3"/>
      <c r="H157" s="3"/>
      <c r="I157" s="3"/>
      <c r="J157" s="3"/>
      <c r="K157" s="3"/>
      <c r="L157" s="3"/>
    </row>
    <row r="158" ht="15.75" customHeight="1">
      <c r="A158" s="3"/>
      <c r="B158" s="3"/>
      <c r="C158" s="3"/>
      <c r="D158" s="3"/>
      <c r="E158" s="3"/>
      <c r="F158" s="3"/>
      <c r="G158" s="3"/>
      <c r="H158" s="3"/>
      <c r="I158" s="3"/>
      <c r="J158" s="3"/>
      <c r="K158" s="3"/>
      <c r="L158" s="3"/>
    </row>
    <row r="159" ht="15.75" customHeight="1">
      <c r="A159" s="3"/>
      <c r="B159" s="3"/>
      <c r="C159" s="3"/>
      <c r="D159" s="3"/>
      <c r="E159" s="3"/>
      <c r="F159" s="3"/>
      <c r="G159" s="3"/>
      <c r="H159" s="3"/>
      <c r="I159" s="3"/>
      <c r="J159" s="3"/>
      <c r="K159" s="3"/>
      <c r="L159" s="3"/>
    </row>
    <row r="160" ht="15.75" customHeight="1">
      <c r="A160" s="3"/>
      <c r="B160" s="3"/>
      <c r="C160" s="3"/>
      <c r="D160" s="3"/>
      <c r="E160" s="3"/>
      <c r="F160" s="3"/>
      <c r="G160" s="3"/>
      <c r="H160" s="3"/>
      <c r="I160" s="3"/>
      <c r="J160" s="3"/>
      <c r="K160" s="3"/>
      <c r="L160" s="3"/>
    </row>
    <row r="161" ht="15.75" customHeight="1">
      <c r="A161" s="3"/>
      <c r="B161" s="3"/>
      <c r="C161" s="3"/>
      <c r="D161" s="3"/>
      <c r="E161" s="3"/>
      <c r="F161" s="3"/>
      <c r="G161" s="3"/>
      <c r="H161" s="3"/>
      <c r="I161" s="3"/>
      <c r="J161" s="3"/>
      <c r="K161" s="3"/>
      <c r="L161" s="3"/>
    </row>
    <row r="162" ht="15.75" customHeight="1">
      <c r="A162" s="3"/>
      <c r="B162" s="3"/>
      <c r="C162" s="3"/>
      <c r="D162" s="3"/>
      <c r="E162" s="3"/>
      <c r="F162" s="3"/>
      <c r="G162" s="3"/>
      <c r="H162" s="3"/>
      <c r="I162" s="3"/>
      <c r="J162" s="3"/>
      <c r="K162" s="3"/>
      <c r="L162" s="3"/>
    </row>
    <row r="163" ht="15.75" customHeight="1">
      <c r="A163" s="3"/>
      <c r="B163" s="3"/>
      <c r="C163" s="3"/>
      <c r="D163" s="3"/>
      <c r="E163" s="3"/>
      <c r="F163" s="3"/>
      <c r="G163" s="3"/>
      <c r="H163" s="3"/>
      <c r="I163" s="3"/>
      <c r="J163" s="3"/>
      <c r="K163" s="3"/>
      <c r="L163" s="3"/>
    </row>
    <row r="164" ht="15.75" customHeight="1">
      <c r="A164" s="3"/>
      <c r="B164" s="3"/>
      <c r="C164" s="3"/>
      <c r="D164" s="3"/>
      <c r="E164" s="3"/>
      <c r="F164" s="3"/>
      <c r="G164" s="3"/>
      <c r="H164" s="3"/>
      <c r="I164" s="3"/>
      <c r="J164" s="3"/>
      <c r="K164" s="3"/>
      <c r="L164" s="3"/>
    </row>
    <row r="165" ht="15.75" customHeight="1">
      <c r="A165" s="3"/>
      <c r="B165" s="3"/>
      <c r="C165" s="3"/>
      <c r="D165" s="3"/>
      <c r="E165" s="3"/>
      <c r="F165" s="3"/>
      <c r="G165" s="3"/>
      <c r="H165" s="3"/>
      <c r="I165" s="3"/>
      <c r="J165" s="3"/>
      <c r="K165" s="3"/>
      <c r="L165" s="3"/>
    </row>
    <row r="166" ht="15.75" customHeight="1">
      <c r="A166" s="3"/>
      <c r="B166" s="3"/>
      <c r="C166" s="3"/>
      <c r="D166" s="3"/>
      <c r="E166" s="3"/>
      <c r="F166" s="3"/>
      <c r="G166" s="3"/>
      <c r="H166" s="3"/>
      <c r="I166" s="3"/>
      <c r="J166" s="3"/>
      <c r="K166" s="3"/>
      <c r="L166" s="3"/>
    </row>
    <row r="167" ht="15.75" customHeight="1">
      <c r="A167" s="3"/>
      <c r="B167" s="3"/>
      <c r="C167" s="3"/>
      <c r="D167" s="3"/>
      <c r="E167" s="3"/>
      <c r="F167" s="3"/>
      <c r="G167" s="3"/>
      <c r="H167" s="3"/>
      <c r="I167" s="3"/>
      <c r="J167" s="3"/>
      <c r="K167" s="3"/>
      <c r="L167" s="3"/>
    </row>
    <row r="168" ht="15.75" customHeight="1">
      <c r="A168" s="3"/>
      <c r="B168" s="3"/>
      <c r="C168" s="3"/>
      <c r="D168" s="3"/>
      <c r="E168" s="3"/>
      <c r="F168" s="3"/>
      <c r="G168" s="3"/>
      <c r="H168" s="3"/>
      <c r="I168" s="3"/>
      <c r="J168" s="3"/>
      <c r="K168" s="3"/>
      <c r="L168" s="3"/>
    </row>
    <row r="169" ht="15.75" customHeight="1">
      <c r="A169" s="3"/>
      <c r="B169" s="3"/>
      <c r="C169" s="3"/>
      <c r="D169" s="3"/>
      <c r="E169" s="3"/>
      <c r="F169" s="3"/>
      <c r="G169" s="3"/>
      <c r="H169" s="3"/>
      <c r="I169" s="3"/>
      <c r="J169" s="3"/>
      <c r="K169" s="3"/>
      <c r="L169" s="3"/>
    </row>
    <row r="170" ht="15.75" customHeight="1">
      <c r="A170" s="3"/>
      <c r="B170" s="3"/>
      <c r="C170" s="3"/>
      <c r="D170" s="3"/>
      <c r="E170" s="3"/>
      <c r="F170" s="3"/>
      <c r="G170" s="3"/>
      <c r="H170" s="3"/>
      <c r="I170" s="3"/>
      <c r="J170" s="3"/>
      <c r="K170" s="3"/>
      <c r="L170" s="3"/>
    </row>
    <row r="171" ht="15.75" customHeight="1">
      <c r="A171" s="3"/>
      <c r="B171" s="3"/>
      <c r="C171" s="3"/>
      <c r="D171" s="3"/>
      <c r="E171" s="3"/>
      <c r="F171" s="3"/>
      <c r="G171" s="3"/>
      <c r="H171" s="3"/>
      <c r="I171" s="3"/>
      <c r="J171" s="3"/>
      <c r="K171" s="3"/>
      <c r="L171" s="3"/>
    </row>
    <row r="172" ht="15.75" customHeight="1">
      <c r="A172" s="3"/>
      <c r="B172" s="3"/>
      <c r="C172" s="3"/>
      <c r="D172" s="3"/>
      <c r="E172" s="3"/>
      <c r="F172" s="3"/>
      <c r="G172" s="3"/>
      <c r="H172" s="3"/>
      <c r="I172" s="3"/>
      <c r="J172" s="3"/>
      <c r="K172" s="3"/>
      <c r="L172" s="3"/>
    </row>
    <row r="173" ht="15.75" customHeight="1">
      <c r="A173" s="3"/>
      <c r="B173" s="3"/>
      <c r="C173" s="3"/>
      <c r="D173" s="3"/>
      <c r="E173" s="3"/>
      <c r="F173" s="3"/>
      <c r="G173" s="3"/>
      <c r="H173" s="3"/>
      <c r="I173" s="3"/>
      <c r="J173" s="3"/>
      <c r="K173" s="3"/>
      <c r="L173" s="3"/>
    </row>
    <row r="174" ht="15.75" customHeight="1">
      <c r="A174" s="3"/>
      <c r="B174" s="3"/>
      <c r="C174" s="3"/>
      <c r="D174" s="3"/>
      <c r="E174" s="3"/>
      <c r="F174" s="3"/>
      <c r="G174" s="3"/>
      <c r="H174" s="3"/>
      <c r="I174" s="3"/>
      <c r="J174" s="3"/>
      <c r="K174" s="3"/>
      <c r="L174" s="3"/>
    </row>
    <row r="175" ht="15.75" customHeight="1">
      <c r="A175" s="3"/>
      <c r="B175" s="3"/>
      <c r="C175" s="3"/>
      <c r="D175" s="3"/>
      <c r="E175" s="3"/>
      <c r="F175" s="3"/>
      <c r="G175" s="3"/>
      <c r="H175" s="3"/>
      <c r="I175" s="3"/>
      <c r="J175" s="3"/>
      <c r="K175" s="3"/>
      <c r="L175" s="3"/>
    </row>
    <row r="176" ht="15.75" customHeight="1">
      <c r="A176" s="3"/>
      <c r="B176" s="3"/>
      <c r="C176" s="3"/>
      <c r="D176" s="3"/>
      <c r="E176" s="3"/>
      <c r="F176" s="3"/>
      <c r="G176" s="3"/>
      <c r="H176" s="3"/>
      <c r="I176" s="3"/>
      <c r="J176" s="3"/>
      <c r="K176" s="3"/>
      <c r="L176" s="3"/>
    </row>
    <row r="177" ht="15.75" customHeight="1">
      <c r="A177" s="3"/>
      <c r="B177" s="3"/>
      <c r="C177" s="3"/>
      <c r="D177" s="3"/>
      <c r="E177" s="3"/>
      <c r="F177" s="3"/>
      <c r="G177" s="3"/>
      <c r="H177" s="3"/>
      <c r="I177" s="3"/>
      <c r="J177" s="3"/>
      <c r="K177" s="3"/>
      <c r="L177" s="3"/>
    </row>
    <row r="178" ht="15.75" customHeight="1">
      <c r="A178" s="3"/>
      <c r="B178" s="3"/>
      <c r="C178" s="3"/>
      <c r="D178" s="3"/>
      <c r="E178" s="3"/>
      <c r="F178" s="3"/>
      <c r="G178" s="3"/>
      <c r="H178" s="3"/>
      <c r="I178" s="3"/>
      <c r="J178" s="3"/>
      <c r="K178" s="3"/>
      <c r="L178" s="3"/>
    </row>
    <row r="179" ht="15.75" customHeight="1">
      <c r="A179" s="3"/>
      <c r="B179" s="3"/>
      <c r="C179" s="3"/>
      <c r="D179" s="3"/>
      <c r="E179" s="3"/>
      <c r="F179" s="3"/>
      <c r="G179" s="3"/>
      <c r="H179" s="3"/>
      <c r="I179" s="3"/>
      <c r="J179" s="3"/>
      <c r="K179" s="3"/>
      <c r="L179" s="3"/>
    </row>
    <row r="180" ht="15.75" customHeight="1">
      <c r="A180" s="3"/>
      <c r="B180" s="3"/>
      <c r="C180" s="3"/>
      <c r="D180" s="3"/>
      <c r="E180" s="3"/>
      <c r="F180" s="3"/>
      <c r="G180" s="3"/>
      <c r="H180" s="3"/>
      <c r="I180" s="3"/>
      <c r="J180" s="3"/>
      <c r="K180" s="3"/>
      <c r="L180" s="3"/>
    </row>
    <row r="181" ht="15.75" customHeight="1">
      <c r="A181" s="3"/>
      <c r="B181" s="3"/>
      <c r="C181" s="3"/>
      <c r="D181" s="3"/>
      <c r="E181" s="3"/>
      <c r="F181" s="3"/>
      <c r="G181" s="3"/>
      <c r="H181" s="3"/>
      <c r="I181" s="3"/>
      <c r="J181" s="3"/>
      <c r="K181" s="3"/>
      <c r="L181" s="3"/>
    </row>
    <row r="182" ht="15.75" customHeight="1">
      <c r="A182" s="3"/>
      <c r="B182" s="3"/>
      <c r="C182" s="3"/>
      <c r="D182" s="3"/>
      <c r="E182" s="3"/>
      <c r="F182" s="3"/>
      <c r="G182" s="3"/>
      <c r="H182" s="3"/>
      <c r="I182" s="3"/>
      <c r="J182" s="3"/>
      <c r="K182" s="3"/>
      <c r="L182" s="3"/>
    </row>
    <row r="183" ht="15.75" customHeight="1">
      <c r="A183" s="3"/>
      <c r="B183" s="3"/>
      <c r="C183" s="3"/>
      <c r="D183" s="3"/>
      <c r="E183" s="3"/>
      <c r="F183" s="3"/>
      <c r="G183" s="3"/>
      <c r="H183" s="3"/>
      <c r="I183" s="3"/>
      <c r="J183" s="3"/>
      <c r="K183" s="3"/>
      <c r="L183" s="3"/>
    </row>
    <row r="184" ht="15.75" customHeight="1">
      <c r="A184" s="3"/>
      <c r="B184" s="3"/>
      <c r="C184" s="3"/>
      <c r="D184" s="3"/>
      <c r="E184" s="3"/>
      <c r="F184" s="3"/>
      <c r="G184" s="3"/>
      <c r="H184" s="3"/>
      <c r="I184" s="3"/>
      <c r="J184" s="3"/>
      <c r="K184" s="3"/>
      <c r="L184" s="3"/>
    </row>
    <row r="185" ht="15.75" customHeight="1">
      <c r="A185" s="3"/>
      <c r="B185" s="3"/>
      <c r="C185" s="3"/>
      <c r="D185" s="3"/>
      <c r="E185" s="3"/>
      <c r="F185" s="3"/>
      <c r="G185" s="3"/>
      <c r="H185" s="3"/>
      <c r="I185" s="3"/>
      <c r="J185" s="3"/>
      <c r="K185" s="3"/>
      <c r="L185" s="3"/>
    </row>
    <row r="186" ht="15.75" customHeight="1">
      <c r="A186" s="3"/>
      <c r="B186" s="3"/>
      <c r="C186" s="3"/>
      <c r="D186" s="3"/>
      <c r="E186" s="3"/>
      <c r="F186" s="3"/>
      <c r="G186" s="3"/>
      <c r="H186" s="3"/>
      <c r="I186" s="3"/>
      <c r="J186" s="3"/>
      <c r="K186" s="3"/>
      <c r="L186" s="3"/>
    </row>
    <row r="187" ht="15.75" customHeight="1">
      <c r="A187" s="3"/>
      <c r="B187" s="3"/>
      <c r="C187" s="3"/>
      <c r="D187" s="3"/>
      <c r="E187" s="3"/>
      <c r="F187" s="3"/>
      <c r="G187" s="3"/>
      <c r="H187" s="3"/>
      <c r="I187" s="3"/>
      <c r="J187" s="3"/>
      <c r="K187" s="3"/>
      <c r="L187" s="3"/>
    </row>
    <row r="188" ht="15.75" customHeight="1">
      <c r="A188" s="3"/>
      <c r="B188" s="3"/>
      <c r="C188" s="3"/>
      <c r="D188" s="3"/>
      <c r="E188" s="3"/>
      <c r="F188" s="3"/>
      <c r="G188" s="3"/>
      <c r="H188" s="3"/>
      <c r="I188" s="3"/>
      <c r="J188" s="3"/>
      <c r="K188" s="3"/>
      <c r="L188" s="3"/>
    </row>
    <row r="189" ht="15.75" customHeight="1">
      <c r="A189" s="3"/>
      <c r="B189" s="3"/>
      <c r="C189" s="3"/>
      <c r="D189" s="3"/>
      <c r="E189" s="3"/>
      <c r="F189" s="3"/>
      <c r="G189" s="3"/>
      <c r="H189" s="3"/>
      <c r="I189" s="3"/>
      <c r="J189" s="3"/>
      <c r="K189" s="3"/>
      <c r="L189" s="3"/>
    </row>
    <row r="190" ht="15.75" customHeight="1">
      <c r="A190" s="3"/>
      <c r="B190" s="3"/>
      <c r="C190" s="3"/>
      <c r="D190" s="3"/>
      <c r="E190" s="3"/>
      <c r="F190" s="3"/>
      <c r="G190" s="3"/>
      <c r="H190" s="3"/>
      <c r="I190" s="3"/>
      <c r="J190" s="3"/>
      <c r="K190" s="3"/>
      <c r="L190" s="3"/>
    </row>
    <row r="191" ht="15.75" customHeight="1">
      <c r="A191" s="3"/>
      <c r="B191" s="3"/>
      <c r="C191" s="3"/>
      <c r="D191" s="3"/>
      <c r="E191" s="3"/>
      <c r="F191" s="3"/>
      <c r="G191" s="3"/>
      <c r="H191" s="3"/>
      <c r="I191" s="3"/>
      <c r="J191" s="3"/>
      <c r="K191" s="3"/>
      <c r="L191" s="3"/>
    </row>
    <row r="192" ht="15.75" customHeight="1">
      <c r="A192" s="3"/>
      <c r="B192" s="3"/>
      <c r="C192" s="3"/>
      <c r="D192" s="3"/>
      <c r="E192" s="3"/>
      <c r="F192" s="3"/>
      <c r="G192" s="3"/>
      <c r="H192" s="3"/>
      <c r="I192" s="3"/>
      <c r="J192" s="3"/>
      <c r="K192" s="3"/>
      <c r="L192" s="3"/>
    </row>
    <row r="193" ht="15.75" customHeight="1">
      <c r="A193" s="3"/>
      <c r="B193" s="3"/>
      <c r="C193" s="3"/>
      <c r="D193" s="3"/>
      <c r="E193" s="3"/>
      <c r="F193" s="3"/>
      <c r="G193" s="3"/>
      <c r="H193" s="3"/>
      <c r="I193" s="3"/>
      <c r="J193" s="3"/>
      <c r="K193" s="3"/>
      <c r="L193" s="3"/>
    </row>
    <row r="194" ht="15.75" customHeight="1">
      <c r="A194" s="3"/>
      <c r="B194" s="3"/>
      <c r="C194" s="3"/>
      <c r="D194" s="3"/>
      <c r="E194" s="3"/>
      <c r="F194" s="3"/>
      <c r="G194" s="3"/>
      <c r="H194" s="3"/>
      <c r="I194" s="3"/>
      <c r="J194" s="3"/>
      <c r="K194" s="3"/>
      <c r="L194" s="3"/>
    </row>
    <row r="195" ht="15.75" customHeight="1">
      <c r="A195" s="3"/>
      <c r="B195" s="3"/>
      <c r="C195" s="3"/>
      <c r="D195" s="3"/>
      <c r="E195" s="3"/>
      <c r="F195" s="3"/>
      <c r="G195" s="3"/>
      <c r="H195" s="3"/>
      <c r="I195" s="3"/>
      <c r="J195" s="3"/>
      <c r="K195" s="3"/>
      <c r="L195" s="3"/>
    </row>
    <row r="196" ht="15.75" customHeight="1">
      <c r="A196" s="3"/>
      <c r="B196" s="3"/>
      <c r="C196" s="3"/>
      <c r="D196" s="3"/>
      <c r="E196" s="3"/>
      <c r="F196" s="3"/>
      <c r="G196" s="3"/>
      <c r="H196" s="3"/>
      <c r="I196" s="3"/>
      <c r="J196" s="3"/>
      <c r="K196" s="3"/>
      <c r="L196" s="3"/>
    </row>
    <row r="197" ht="15.75" customHeight="1">
      <c r="A197" s="3"/>
      <c r="B197" s="3"/>
      <c r="C197" s="3"/>
      <c r="D197" s="3"/>
      <c r="E197" s="3"/>
      <c r="F197" s="3"/>
      <c r="G197" s="3"/>
      <c r="H197" s="3"/>
      <c r="I197" s="3"/>
      <c r="J197" s="3"/>
      <c r="K197" s="3"/>
      <c r="L197" s="3"/>
    </row>
    <row r="198" ht="15.75" customHeight="1">
      <c r="A198" s="3"/>
      <c r="B198" s="3"/>
      <c r="C198" s="3"/>
      <c r="D198" s="3"/>
      <c r="E198" s="3"/>
      <c r="F198" s="3"/>
      <c r="G198" s="3"/>
      <c r="H198" s="3"/>
      <c r="I198" s="3"/>
      <c r="J198" s="3"/>
      <c r="K198" s="3"/>
      <c r="L198" s="3"/>
    </row>
    <row r="199" ht="15.75" customHeight="1">
      <c r="A199" s="3"/>
      <c r="B199" s="3"/>
      <c r="C199" s="3"/>
      <c r="D199" s="3"/>
      <c r="E199" s="3"/>
      <c r="F199" s="3"/>
      <c r="G199" s="3"/>
      <c r="H199" s="3"/>
      <c r="I199" s="3"/>
      <c r="J199" s="3"/>
      <c r="K199" s="3"/>
      <c r="L199" s="3"/>
    </row>
    <row r="200" ht="15.75" customHeight="1">
      <c r="A200" s="3"/>
      <c r="B200" s="3"/>
      <c r="C200" s="3"/>
      <c r="D200" s="3"/>
      <c r="E200" s="3"/>
      <c r="F200" s="3"/>
      <c r="G200" s="3"/>
      <c r="H200" s="3"/>
      <c r="I200" s="3"/>
      <c r="J200" s="3"/>
      <c r="K200" s="3"/>
      <c r="L200" s="3"/>
    </row>
    <row r="201" ht="15.75" customHeight="1">
      <c r="A201" s="3"/>
      <c r="B201" s="3"/>
      <c r="C201" s="3"/>
      <c r="D201" s="3"/>
      <c r="E201" s="3"/>
      <c r="F201" s="3"/>
      <c r="G201" s="3"/>
      <c r="H201" s="3"/>
      <c r="I201" s="3"/>
      <c r="J201" s="3"/>
      <c r="K201" s="3"/>
      <c r="L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autoFilter ref="$A$1:$L$7"/>
  <mergeCells count="1">
    <mergeCell ref="A9:H9"/>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13.0"/>
    <col customWidth="1" min="4" max="4" width="16.0"/>
    <col customWidth="1" min="5" max="5" width="14.0"/>
    <col customWidth="1" min="6" max="6" width="32.0"/>
    <col customWidth="1" min="7" max="7" width="9.0"/>
    <col customWidth="1" min="8" max="9" width="10.0"/>
    <col customWidth="1" min="10" max="10" width="13.0"/>
    <col customWidth="1" min="11" max="11" width="28.0"/>
    <col customWidth="1" min="12" max="12" width="48.0"/>
    <col customWidth="1" min="13" max="26" width="8.71"/>
  </cols>
  <sheetData>
    <row r="1" ht="30.0" customHeight="1">
      <c r="A1" s="2" t="s">
        <v>608</v>
      </c>
      <c r="B1" s="2" t="s">
        <v>701</v>
      </c>
      <c r="C1" s="2" t="s">
        <v>2385</v>
      </c>
      <c r="D1" s="2" t="s">
        <v>2386</v>
      </c>
      <c r="E1" s="2" t="s">
        <v>2387</v>
      </c>
      <c r="F1" s="2" t="s">
        <v>2388</v>
      </c>
      <c r="G1" s="2" t="s">
        <v>2389</v>
      </c>
      <c r="H1" s="2" t="s">
        <v>2390</v>
      </c>
      <c r="I1" s="2" t="s">
        <v>27</v>
      </c>
      <c r="J1" s="2" t="s">
        <v>2391</v>
      </c>
      <c r="K1" s="2" t="s">
        <v>2392</v>
      </c>
      <c r="L1" s="2" t="s">
        <v>1</v>
      </c>
    </row>
    <row r="2" ht="15.0" customHeight="1">
      <c r="A2" s="9" t="s">
        <v>1180</v>
      </c>
      <c r="B2" s="9" t="s">
        <v>1181</v>
      </c>
      <c r="C2" s="9" t="s">
        <v>1323</v>
      </c>
      <c r="D2" s="9" t="s">
        <v>1394</v>
      </c>
      <c r="E2" s="9">
        <v>30.0</v>
      </c>
      <c r="F2" s="9" t="s">
        <v>2394</v>
      </c>
      <c r="G2" s="9" t="s">
        <v>738</v>
      </c>
      <c r="H2" s="9" t="s">
        <v>164</v>
      </c>
      <c r="I2" s="9" t="s">
        <v>2395</v>
      </c>
      <c r="J2" s="9" t="s">
        <v>1443</v>
      </c>
      <c r="K2" s="9" t="s">
        <v>2396</v>
      </c>
      <c r="L2" s="9" t="s">
        <v>1396</v>
      </c>
    </row>
    <row r="3" ht="15.0" customHeight="1">
      <c r="A3" s="11" t="s">
        <v>1180</v>
      </c>
      <c r="B3" s="11" t="s">
        <v>1181</v>
      </c>
      <c r="C3" s="11"/>
      <c r="D3" s="11"/>
      <c r="E3" s="11"/>
      <c r="F3" s="11" t="s">
        <v>2397</v>
      </c>
      <c r="G3" s="11" t="s">
        <v>952</v>
      </c>
      <c r="H3" s="11" t="s">
        <v>164</v>
      </c>
      <c r="I3" s="11" t="s">
        <v>2395</v>
      </c>
      <c r="J3" s="11" t="s">
        <v>1438</v>
      </c>
      <c r="K3" s="11"/>
      <c r="L3" s="11" t="s">
        <v>1396</v>
      </c>
    </row>
    <row r="4" ht="15.0" customHeight="1">
      <c r="A4" s="9" t="s">
        <v>1180</v>
      </c>
      <c r="B4" s="9" t="s">
        <v>1181</v>
      </c>
      <c r="C4" s="9"/>
      <c r="D4" s="9"/>
      <c r="E4" s="9"/>
      <c r="F4" s="9" t="s">
        <v>2398</v>
      </c>
      <c r="G4" s="9" t="s">
        <v>703</v>
      </c>
      <c r="H4" s="9" t="s">
        <v>124</v>
      </c>
      <c r="I4" s="9" t="s">
        <v>2395</v>
      </c>
      <c r="J4" s="9" t="s">
        <v>1465</v>
      </c>
      <c r="K4" s="9"/>
      <c r="L4" s="9"/>
    </row>
    <row r="5" ht="15.0" customHeight="1">
      <c r="A5" s="11" t="s">
        <v>1180</v>
      </c>
      <c r="B5" s="11" t="s">
        <v>1181</v>
      </c>
      <c r="C5" s="11"/>
      <c r="D5" s="11"/>
      <c r="E5" s="11"/>
      <c r="F5" s="11" t="s">
        <v>2399</v>
      </c>
      <c r="G5" s="11" t="s">
        <v>687</v>
      </c>
      <c r="H5" s="11" t="s">
        <v>164</v>
      </c>
      <c r="I5" s="11" t="s">
        <v>2395</v>
      </c>
      <c r="J5" s="11" t="s">
        <v>2400</v>
      </c>
      <c r="K5" s="11"/>
      <c r="L5" s="11"/>
    </row>
    <row r="6" ht="15.0" customHeight="1">
      <c r="A6" s="9" t="s">
        <v>1180</v>
      </c>
      <c r="B6" s="9" t="s">
        <v>1181</v>
      </c>
      <c r="C6" s="9"/>
      <c r="D6" s="9"/>
      <c r="E6" s="9"/>
      <c r="F6" s="9" t="s">
        <v>2401</v>
      </c>
      <c r="G6" s="9" t="s">
        <v>738</v>
      </c>
      <c r="H6" s="9" t="s">
        <v>164</v>
      </c>
      <c r="I6" s="9" t="s">
        <v>2395</v>
      </c>
      <c r="J6" s="9" t="s">
        <v>1394</v>
      </c>
      <c r="K6" s="9"/>
      <c r="L6" s="9"/>
    </row>
    <row r="7" ht="15.0" customHeight="1">
      <c r="A7" s="11" t="s">
        <v>1180</v>
      </c>
      <c r="B7" s="11" t="s">
        <v>1181</v>
      </c>
      <c r="C7" s="11"/>
      <c r="D7" s="11"/>
      <c r="E7" s="11"/>
      <c r="F7" s="11" t="s">
        <v>2402</v>
      </c>
      <c r="G7" s="11" t="s">
        <v>678</v>
      </c>
      <c r="H7" s="11" t="s">
        <v>124</v>
      </c>
      <c r="I7" s="11" t="s">
        <v>2395</v>
      </c>
      <c r="J7" s="11" t="s">
        <v>2403</v>
      </c>
      <c r="K7" s="11"/>
      <c r="L7" s="11"/>
    </row>
    <row r="8" ht="15.0" customHeight="1">
      <c r="A8" s="9" t="s">
        <v>975</v>
      </c>
      <c r="B8" s="9" t="s">
        <v>976</v>
      </c>
      <c r="C8" s="9" t="s">
        <v>2404</v>
      </c>
      <c r="D8" s="9" t="s">
        <v>1465</v>
      </c>
      <c r="E8" s="9">
        <v>30.0</v>
      </c>
      <c r="F8" s="9" t="s">
        <v>2406</v>
      </c>
      <c r="G8" s="9" t="s">
        <v>959</v>
      </c>
      <c r="H8" s="9" t="s">
        <v>164</v>
      </c>
      <c r="I8" s="9" t="s">
        <v>1477</v>
      </c>
      <c r="J8" s="9"/>
      <c r="K8" s="9" t="s">
        <v>2407</v>
      </c>
      <c r="L8" s="9" t="s">
        <v>1396</v>
      </c>
    </row>
    <row r="9" ht="15.0" customHeight="1">
      <c r="A9" s="11" t="s">
        <v>975</v>
      </c>
      <c r="B9" s="11" t="s">
        <v>976</v>
      </c>
      <c r="C9" s="11"/>
      <c r="D9" s="11"/>
      <c r="E9" s="11"/>
      <c r="F9" s="11" t="s">
        <v>2408</v>
      </c>
      <c r="G9" s="11" t="s">
        <v>959</v>
      </c>
      <c r="H9" s="11" t="s">
        <v>124</v>
      </c>
      <c r="I9" s="11" t="s">
        <v>2395</v>
      </c>
      <c r="J9" s="11" t="s">
        <v>531</v>
      </c>
      <c r="K9" s="11"/>
      <c r="L9" s="11"/>
    </row>
    <row r="10" ht="15.0" customHeight="1">
      <c r="A10" s="9" t="s">
        <v>975</v>
      </c>
      <c r="B10" s="9" t="s">
        <v>976</v>
      </c>
      <c r="C10" s="9"/>
      <c r="D10" s="9"/>
      <c r="E10" s="9"/>
      <c r="F10" s="9" t="s">
        <v>2397</v>
      </c>
      <c r="G10" s="9" t="s">
        <v>959</v>
      </c>
      <c r="H10" s="9" t="s">
        <v>164</v>
      </c>
      <c r="I10" s="9" t="s">
        <v>1477</v>
      </c>
      <c r="J10" s="9"/>
      <c r="K10" s="9"/>
      <c r="L10" s="9" t="s">
        <v>2409</v>
      </c>
    </row>
    <row r="11" ht="15.0" customHeight="1">
      <c r="A11" s="11" t="s">
        <v>975</v>
      </c>
      <c r="B11" s="11" t="s">
        <v>976</v>
      </c>
      <c r="C11" s="11"/>
      <c r="D11" s="11"/>
      <c r="E11" s="11"/>
      <c r="F11" s="11" t="s">
        <v>2399</v>
      </c>
      <c r="G11" s="11" t="s">
        <v>687</v>
      </c>
      <c r="H11" s="11" t="s">
        <v>164</v>
      </c>
      <c r="I11" s="11" t="s">
        <v>2395</v>
      </c>
      <c r="J11" s="11" t="s">
        <v>1178</v>
      </c>
      <c r="K11" s="11"/>
      <c r="L11" s="11"/>
    </row>
    <row r="12" ht="15.0" customHeight="1">
      <c r="A12" s="9" t="s">
        <v>975</v>
      </c>
      <c r="B12" s="9" t="s">
        <v>976</v>
      </c>
      <c r="C12" s="9"/>
      <c r="D12" s="9"/>
      <c r="E12" s="9"/>
      <c r="F12" s="9" t="s">
        <v>2401</v>
      </c>
      <c r="G12" s="9" t="s">
        <v>738</v>
      </c>
      <c r="H12" s="9" t="s">
        <v>164</v>
      </c>
      <c r="I12" s="9" t="s">
        <v>2395</v>
      </c>
      <c r="J12" s="9" t="s">
        <v>1465</v>
      </c>
      <c r="K12" s="9"/>
      <c r="L12" s="9"/>
    </row>
    <row r="13" ht="15.0" customHeight="1">
      <c r="A13" s="11" t="s">
        <v>975</v>
      </c>
      <c r="B13" s="11" t="s">
        <v>976</v>
      </c>
      <c r="C13" s="11"/>
      <c r="D13" s="11"/>
      <c r="E13" s="11"/>
      <c r="F13" s="11" t="s">
        <v>2402</v>
      </c>
      <c r="G13" s="11" t="s">
        <v>1075</v>
      </c>
      <c r="H13" s="11" t="s">
        <v>124</v>
      </c>
      <c r="I13" s="11" t="s">
        <v>1477</v>
      </c>
      <c r="J13" s="11"/>
      <c r="K13" s="11"/>
      <c r="L13" s="11"/>
    </row>
    <row r="14">
      <c r="A14" s="3"/>
      <c r="B14" s="3"/>
      <c r="C14" s="3"/>
      <c r="D14" s="3"/>
      <c r="E14" s="3"/>
      <c r="F14" s="3"/>
      <c r="G14" s="3"/>
      <c r="H14" s="3"/>
      <c r="I14" s="3"/>
      <c r="J14" s="3"/>
      <c r="K14" s="3"/>
      <c r="L14" s="3"/>
    </row>
    <row r="15" ht="27.75" customHeight="1">
      <c r="A15" s="13" t="s">
        <v>2411</v>
      </c>
      <c r="I15" s="3"/>
      <c r="J15" s="3"/>
      <c r="K15" s="3"/>
      <c r="L15" s="3"/>
    </row>
    <row r="16">
      <c r="A16" s="3"/>
      <c r="B16" s="3"/>
      <c r="C16" s="3"/>
      <c r="D16" s="3"/>
      <c r="E16" s="3"/>
      <c r="F16" s="3"/>
      <c r="G16" s="3"/>
      <c r="H16" s="3"/>
      <c r="I16" s="3"/>
      <c r="J16" s="3"/>
      <c r="K16" s="3"/>
      <c r="L16" s="3"/>
    </row>
    <row r="17">
      <c r="A17" s="3"/>
      <c r="B17" s="3"/>
      <c r="C17" s="3"/>
      <c r="D17" s="3"/>
      <c r="E17" s="3"/>
      <c r="F17" s="3"/>
      <c r="G17" s="3"/>
      <c r="H17" s="3"/>
      <c r="I17" s="3"/>
      <c r="J17" s="3"/>
      <c r="K17" s="3"/>
      <c r="L17" s="3"/>
    </row>
    <row r="18">
      <c r="A18" s="3"/>
      <c r="B18" s="3"/>
      <c r="C18" s="3"/>
      <c r="D18" s="3"/>
      <c r="E18" s="3"/>
      <c r="F18" s="3"/>
      <c r="G18" s="3"/>
      <c r="H18" s="3"/>
      <c r="I18" s="3"/>
      <c r="J18" s="3"/>
      <c r="K18" s="3"/>
      <c r="L18" s="3"/>
    </row>
    <row r="19">
      <c r="A19" s="3"/>
      <c r="B19" s="3"/>
      <c r="C19" s="3"/>
      <c r="D19" s="3"/>
      <c r="E19" s="3"/>
      <c r="F19" s="3"/>
      <c r="G19" s="3"/>
      <c r="H19" s="3"/>
      <c r="I19" s="3"/>
      <c r="J19" s="3"/>
      <c r="K19" s="3"/>
      <c r="L19" s="3"/>
    </row>
    <row r="20">
      <c r="A20" s="3"/>
      <c r="B20" s="3"/>
      <c r="C20" s="3"/>
      <c r="D20" s="3"/>
      <c r="E20" s="3"/>
      <c r="F20" s="3"/>
      <c r="G20" s="3"/>
      <c r="H20" s="3"/>
      <c r="I20" s="3"/>
      <c r="J20" s="3"/>
      <c r="K20" s="3"/>
      <c r="L20" s="3"/>
    </row>
    <row r="21" ht="15.75" customHeight="1">
      <c r="A21" s="3"/>
      <c r="B21" s="3"/>
      <c r="C21" s="3"/>
      <c r="D21" s="3"/>
      <c r="E21" s="3"/>
      <c r="F21" s="3"/>
      <c r="G21" s="3"/>
      <c r="H21" s="3"/>
      <c r="I21" s="3"/>
      <c r="J21" s="3"/>
      <c r="K21" s="3"/>
      <c r="L21" s="3"/>
    </row>
    <row r="22" ht="15.75" customHeight="1">
      <c r="A22" s="3"/>
      <c r="B22" s="3"/>
      <c r="C22" s="3"/>
      <c r="D22" s="3"/>
      <c r="E22" s="3"/>
      <c r="F22" s="3"/>
      <c r="G22" s="3"/>
      <c r="H22" s="3"/>
      <c r="I22" s="3"/>
      <c r="J22" s="3"/>
      <c r="K22" s="3"/>
      <c r="L22" s="3"/>
    </row>
    <row r="23" ht="15.75" customHeight="1">
      <c r="A23" s="3"/>
      <c r="B23" s="3"/>
      <c r="C23" s="3"/>
      <c r="D23" s="3"/>
      <c r="E23" s="3"/>
      <c r="F23" s="3"/>
      <c r="G23" s="3"/>
      <c r="H23" s="3"/>
      <c r="I23" s="3"/>
      <c r="J23" s="3"/>
      <c r="K23" s="3"/>
      <c r="L23" s="3"/>
    </row>
    <row r="24" ht="15.75" customHeight="1">
      <c r="A24" s="3"/>
      <c r="B24" s="3"/>
      <c r="C24" s="3"/>
      <c r="D24" s="3"/>
      <c r="E24" s="3"/>
      <c r="F24" s="3"/>
      <c r="G24" s="3"/>
      <c r="H24" s="3"/>
      <c r="I24" s="3"/>
      <c r="J24" s="3"/>
      <c r="K24" s="3"/>
      <c r="L24" s="3"/>
    </row>
    <row r="25" ht="15.75" customHeight="1">
      <c r="A25" s="3"/>
      <c r="B25" s="3"/>
      <c r="C25" s="3"/>
      <c r="D25" s="3"/>
      <c r="E25" s="3"/>
      <c r="F25" s="3"/>
      <c r="G25" s="3"/>
      <c r="H25" s="3"/>
      <c r="I25" s="3"/>
      <c r="J25" s="3"/>
      <c r="K25" s="3"/>
      <c r="L25" s="3"/>
    </row>
    <row r="26" ht="15.75" customHeight="1">
      <c r="A26" s="3"/>
      <c r="B26" s="3"/>
      <c r="C26" s="3"/>
      <c r="D26" s="3"/>
      <c r="E26" s="3"/>
      <c r="F26" s="3"/>
      <c r="G26" s="3"/>
      <c r="H26" s="3"/>
      <c r="I26" s="3"/>
      <c r="J26" s="3"/>
      <c r="K26" s="3"/>
      <c r="L26" s="3"/>
    </row>
    <row r="27" ht="15.75" customHeight="1">
      <c r="A27" s="3"/>
      <c r="B27" s="3"/>
      <c r="C27" s="3"/>
      <c r="D27" s="3"/>
      <c r="E27" s="3"/>
      <c r="F27" s="3"/>
      <c r="G27" s="3"/>
      <c r="H27" s="3"/>
      <c r="I27" s="3"/>
      <c r="J27" s="3"/>
      <c r="K27" s="3"/>
      <c r="L27" s="3"/>
    </row>
    <row r="28" ht="15.75" customHeight="1">
      <c r="A28" s="3"/>
      <c r="B28" s="3"/>
      <c r="C28" s="3"/>
      <c r="D28" s="3"/>
      <c r="E28" s="3"/>
      <c r="F28" s="3"/>
      <c r="G28" s="3"/>
      <c r="H28" s="3"/>
      <c r="I28" s="3"/>
      <c r="J28" s="3"/>
      <c r="K28" s="3"/>
      <c r="L28" s="3"/>
    </row>
    <row r="29" ht="15.75" customHeight="1">
      <c r="A29" s="3"/>
      <c r="B29" s="3"/>
      <c r="C29" s="3"/>
      <c r="D29" s="3"/>
      <c r="E29" s="3"/>
      <c r="F29" s="3"/>
      <c r="G29" s="3"/>
      <c r="H29" s="3"/>
      <c r="I29" s="3"/>
      <c r="J29" s="3"/>
      <c r="K29" s="3"/>
      <c r="L29" s="3"/>
    </row>
    <row r="30" ht="15.75" customHeight="1">
      <c r="A30" s="3"/>
      <c r="B30" s="3"/>
      <c r="C30" s="3"/>
      <c r="D30" s="3"/>
      <c r="E30" s="3"/>
      <c r="F30" s="3"/>
      <c r="G30" s="3"/>
      <c r="H30" s="3"/>
      <c r="I30" s="3"/>
      <c r="J30" s="3"/>
      <c r="K30" s="3"/>
      <c r="L30" s="3"/>
    </row>
    <row r="31" ht="15.75" customHeight="1">
      <c r="A31" s="3"/>
      <c r="B31" s="3"/>
      <c r="C31" s="3"/>
      <c r="D31" s="3"/>
      <c r="E31" s="3"/>
      <c r="F31" s="3"/>
      <c r="G31" s="3"/>
      <c r="H31" s="3"/>
      <c r="I31" s="3"/>
      <c r="J31" s="3"/>
      <c r="K31" s="3"/>
      <c r="L31" s="3"/>
    </row>
    <row r="32" ht="15.75" customHeight="1">
      <c r="A32" s="3"/>
      <c r="B32" s="3"/>
      <c r="C32" s="3"/>
      <c r="D32" s="3"/>
      <c r="E32" s="3"/>
      <c r="F32" s="3"/>
      <c r="G32" s="3"/>
      <c r="H32" s="3"/>
      <c r="I32" s="3"/>
      <c r="J32" s="3"/>
      <c r="K32" s="3"/>
      <c r="L32" s="3"/>
    </row>
    <row r="33" ht="15.75" customHeight="1">
      <c r="A33" s="3"/>
      <c r="B33" s="3"/>
      <c r="C33" s="3"/>
      <c r="D33" s="3"/>
      <c r="E33" s="3"/>
      <c r="F33" s="3"/>
      <c r="G33" s="3"/>
      <c r="H33" s="3"/>
      <c r="I33" s="3"/>
      <c r="J33" s="3"/>
      <c r="K33" s="3"/>
      <c r="L33" s="3"/>
    </row>
    <row r="34" ht="15.75" customHeight="1">
      <c r="A34" s="3"/>
      <c r="B34" s="3"/>
      <c r="C34" s="3"/>
      <c r="D34" s="3"/>
      <c r="E34" s="3"/>
      <c r="F34" s="3"/>
      <c r="G34" s="3"/>
      <c r="H34" s="3"/>
      <c r="I34" s="3"/>
      <c r="J34" s="3"/>
      <c r="K34" s="3"/>
      <c r="L34" s="3"/>
    </row>
    <row r="35" ht="15.75" customHeight="1">
      <c r="A35" s="3"/>
      <c r="B35" s="3"/>
      <c r="C35" s="3"/>
      <c r="D35" s="3"/>
      <c r="E35" s="3"/>
      <c r="F35" s="3"/>
      <c r="G35" s="3"/>
      <c r="H35" s="3"/>
      <c r="I35" s="3"/>
      <c r="J35" s="3"/>
      <c r="K35" s="3"/>
      <c r="L35" s="3"/>
    </row>
    <row r="36" ht="15.75" customHeight="1">
      <c r="A36" s="3"/>
      <c r="B36" s="3"/>
      <c r="C36" s="3"/>
      <c r="D36" s="3"/>
      <c r="E36" s="3"/>
      <c r="F36" s="3"/>
      <c r="G36" s="3"/>
      <c r="H36" s="3"/>
      <c r="I36" s="3"/>
      <c r="J36" s="3"/>
      <c r="K36" s="3"/>
      <c r="L36" s="3"/>
    </row>
    <row r="37" ht="15.75" customHeight="1">
      <c r="A37" s="3"/>
      <c r="B37" s="3"/>
      <c r="C37" s="3"/>
      <c r="D37" s="3"/>
      <c r="E37" s="3"/>
      <c r="F37" s="3"/>
      <c r="G37" s="3"/>
      <c r="H37" s="3"/>
      <c r="I37" s="3"/>
      <c r="J37" s="3"/>
      <c r="K37" s="3"/>
      <c r="L37" s="3"/>
    </row>
    <row r="38" ht="15.75" customHeight="1">
      <c r="A38" s="3"/>
      <c r="B38" s="3"/>
      <c r="C38" s="3"/>
      <c r="D38" s="3"/>
      <c r="E38" s="3"/>
      <c r="F38" s="3"/>
      <c r="G38" s="3"/>
      <c r="H38" s="3"/>
      <c r="I38" s="3"/>
      <c r="J38" s="3"/>
      <c r="K38" s="3"/>
      <c r="L38" s="3"/>
    </row>
    <row r="39" ht="15.75" customHeight="1">
      <c r="A39" s="3"/>
      <c r="B39" s="3"/>
      <c r="C39" s="3"/>
      <c r="D39" s="3"/>
      <c r="E39" s="3"/>
      <c r="F39" s="3"/>
      <c r="G39" s="3"/>
      <c r="H39" s="3"/>
      <c r="I39" s="3"/>
      <c r="J39" s="3"/>
      <c r="K39" s="3"/>
      <c r="L39" s="3"/>
    </row>
    <row r="40" ht="15.75" customHeight="1">
      <c r="A40" s="3"/>
      <c r="B40" s="3"/>
      <c r="C40" s="3"/>
      <c r="D40" s="3"/>
      <c r="E40" s="3"/>
      <c r="F40" s="3"/>
      <c r="G40" s="3"/>
      <c r="H40" s="3"/>
      <c r="I40" s="3"/>
      <c r="J40" s="3"/>
      <c r="K40" s="3"/>
      <c r="L40" s="3"/>
    </row>
    <row r="41" ht="15.75" customHeight="1">
      <c r="A41" s="3"/>
      <c r="B41" s="3"/>
      <c r="C41" s="3"/>
      <c r="D41" s="3"/>
      <c r="E41" s="3"/>
      <c r="F41" s="3"/>
      <c r="G41" s="3"/>
      <c r="H41" s="3"/>
      <c r="I41" s="3"/>
      <c r="J41" s="3"/>
      <c r="K41" s="3"/>
      <c r="L41" s="3"/>
    </row>
    <row r="42" ht="15.75" customHeight="1">
      <c r="A42" s="3"/>
      <c r="B42" s="3"/>
      <c r="C42" s="3"/>
      <c r="D42" s="3"/>
      <c r="E42" s="3"/>
      <c r="F42" s="3"/>
      <c r="G42" s="3"/>
      <c r="H42" s="3"/>
      <c r="I42" s="3"/>
      <c r="J42" s="3"/>
      <c r="K42" s="3"/>
      <c r="L42" s="3"/>
    </row>
    <row r="43" ht="15.75" customHeight="1">
      <c r="A43" s="3"/>
      <c r="B43" s="3"/>
      <c r="C43" s="3"/>
      <c r="D43" s="3"/>
      <c r="E43" s="3"/>
      <c r="F43" s="3"/>
      <c r="G43" s="3"/>
      <c r="H43" s="3"/>
      <c r="I43" s="3"/>
      <c r="J43" s="3"/>
      <c r="K43" s="3"/>
      <c r="L43" s="3"/>
    </row>
    <row r="44" ht="15.75" customHeight="1">
      <c r="A44" s="3"/>
      <c r="B44" s="3"/>
      <c r="C44" s="3"/>
      <c r="D44" s="3"/>
      <c r="E44" s="3"/>
      <c r="F44" s="3"/>
      <c r="G44" s="3"/>
      <c r="H44" s="3"/>
      <c r="I44" s="3"/>
      <c r="J44" s="3"/>
      <c r="K44" s="3"/>
      <c r="L44" s="3"/>
    </row>
    <row r="45" ht="15.75" customHeight="1">
      <c r="A45" s="3"/>
      <c r="B45" s="3"/>
      <c r="C45" s="3"/>
      <c r="D45" s="3"/>
      <c r="E45" s="3"/>
      <c r="F45" s="3"/>
      <c r="G45" s="3"/>
      <c r="H45" s="3"/>
      <c r="I45" s="3"/>
      <c r="J45" s="3"/>
      <c r="K45" s="3"/>
      <c r="L45" s="3"/>
    </row>
    <row r="46" ht="15.75" customHeight="1">
      <c r="A46" s="3"/>
      <c r="B46" s="3"/>
      <c r="C46" s="3"/>
      <c r="D46" s="3"/>
      <c r="E46" s="3"/>
      <c r="F46" s="3"/>
      <c r="G46" s="3"/>
      <c r="H46" s="3"/>
      <c r="I46" s="3"/>
      <c r="J46" s="3"/>
      <c r="K46" s="3"/>
      <c r="L46" s="3"/>
    </row>
    <row r="47" ht="15.75" customHeight="1">
      <c r="A47" s="3"/>
      <c r="B47" s="3"/>
      <c r="C47" s="3"/>
      <c r="D47" s="3"/>
      <c r="E47" s="3"/>
      <c r="F47" s="3"/>
      <c r="G47" s="3"/>
      <c r="H47" s="3"/>
      <c r="I47" s="3"/>
      <c r="J47" s="3"/>
      <c r="K47" s="3"/>
      <c r="L47" s="3"/>
    </row>
    <row r="48" ht="15.75" customHeight="1">
      <c r="A48" s="3"/>
      <c r="B48" s="3"/>
      <c r="C48" s="3"/>
      <c r="D48" s="3"/>
      <c r="E48" s="3"/>
      <c r="F48" s="3"/>
      <c r="G48" s="3"/>
      <c r="H48" s="3"/>
      <c r="I48" s="3"/>
      <c r="J48" s="3"/>
      <c r="K48" s="3"/>
      <c r="L48" s="3"/>
    </row>
    <row r="49" ht="15.75" customHeight="1">
      <c r="A49" s="3"/>
      <c r="B49" s="3"/>
      <c r="C49" s="3"/>
      <c r="D49" s="3"/>
      <c r="E49" s="3"/>
      <c r="F49" s="3"/>
      <c r="G49" s="3"/>
      <c r="H49" s="3"/>
      <c r="I49" s="3"/>
      <c r="J49" s="3"/>
      <c r="K49" s="3"/>
      <c r="L49" s="3"/>
    </row>
    <row r="50" ht="15.75" customHeight="1">
      <c r="A50" s="3"/>
      <c r="B50" s="3"/>
      <c r="C50" s="3"/>
      <c r="D50" s="3"/>
      <c r="E50" s="3"/>
      <c r="F50" s="3"/>
      <c r="G50" s="3"/>
      <c r="H50" s="3"/>
      <c r="I50" s="3"/>
      <c r="J50" s="3"/>
      <c r="K50" s="3"/>
      <c r="L50" s="3"/>
    </row>
    <row r="51" ht="15.75" customHeight="1">
      <c r="A51" s="3"/>
      <c r="B51" s="3"/>
      <c r="C51" s="3"/>
      <c r="D51" s="3"/>
      <c r="E51" s="3"/>
      <c r="F51" s="3"/>
      <c r="G51" s="3"/>
      <c r="H51" s="3"/>
      <c r="I51" s="3"/>
      <c r="J51" s="3"/>
      <c r="K51" s="3"/>
      <c r="L51" s="3"/>
    </row>
    <row r="52" ht="15.75" customHeight="1">
      <c r="A52" s="3"/>
      <c r="B52" s="3"/>
      <c r="C52" s="3"/>
      <c r="D52" s="3"/>
      <c r="E52" s="3"/>
      <c r="F52" s="3"/>
      <c r="G52" s="3"/>
      <c r="H52" s="3"/>
      <c r="I52" s="3"/>
      <c r="J52" s="3"/>
      <c r="K52" s="3"/>
      <c r="L52" s="3"/>
    </row>
    <row r="53" ht="15.75" customHeight="1">
      <c r="A53" s="3"/>
      <c r="B53" s="3"/>
      <c r="C53" s="3"/>
      <c r="D53" s="3"/>
      <c r="E53" s="3"/>
      <c r="F53" s="3"/>
      <c r="G53" s="3"/>
      <c r="H53" s="3"/>
      <c r="I53" s="3"/>
      <c r="J53" s="3"/>
      <c r="K53" s="3"/>
      <c r="L53" s="3"/>
    </row>
    <row r="54" ht="15.75" customHeight="1">
      <c r="A54" s="3"/>
      <c r="B54" s="3"/>
      <c r="C54" s="3"/>
      <c r="D54" s="3"/>
      <c r="E54" s="3"/>
      <c r="F54" s="3"/>
      <c r="G54" s="3"/>
      <c r="H54" s="3"/>
      <c r="I54" s="3"/>
      <c r="J54" s="3"/>
      <c r="K54" s="3"/>
      <c r="L54" s="3"/>
    </row>
    <row r="55" ht="15.75" customHeight="1">
      <c r="A55" s="3"/>
      <c r="B55" s="3"/>
      <c r="C55" s="3"/>
      <c r="D55" s="3"/>
      <c r="E55" s="3"/>
      <c r="F55" s="3"/>
      <c r="G55" s="3"/>
      <c r="H55" s="3"/>
      <c r="I55" s="3"/>
      <c r="J55" s="3"/>
      <c r="K55" s="3"/>
      <c r="L55" s="3"/>
    </row>
    <row r="56" ht="15.75" customHeight="1">
      <c r="A56" s="3"/>
      <c r="B56" s="3"/>
      <c r="C56" s="3"/>
      <c r="D56" s="3"/>
      <c r="E56" s="3"/>
      <c r="F56" s="3"/>
      <c r="G56" s="3"/>
      <c r="H56" s="3"/>
      <c r="I56" s="3"/>
      <c r="J56" s="3"/>
      <c r="K56" s="3"/>
      <c r="L56" s="3"/>
    </row>
    <row r="57" ht="15.75" customHeight="1">
      <c r="A57" s="3"/>
      <c r="B57" s="3"/>
      <c r="C57" s="3"/>
      <c r="D57" s="3"/>
      <c r="E57" s="3"/>
      <c r="F57" s="3"/>
      <c r="G57" s="3"/>
      <c r="H57" s="3"/>
      <c r="I57" s="3"/>
      <c r="J57" s="3"/>
      <c r="K57" s="3"/>
      <c r="L57" s="3"/>
    </row>
    <row r="58" ht="15.75" customHeight="1">
      <c r="A58" s="3"/>
      <c r="B58" s="3"/>
      <c r="C58" s="3"/>
      <c r="D58" s="3"/>
      <c r="E58" s="3"/>
      <c r="F58" s="3"/>
      <c r="G58" s="3"/>
      <c r="H58" s="3"/>
      <c r="I58" s="3"/>
      <c r="J58" s="3"/>
      <c r="K58" s="3"/>
      <c r="L58" s="3"/>
    </row>
    <row r="59" ht="15.75" customHeight="1">
      <c r="A59" s="3"/>
      <c r="B59" s="3"/>
      <c r="C59" s="3"/>
      <c r="D59" s="3"/>
      <c r="E59" s="3"/>
      <c r="F59" s="3"/>
      <c r="G59" s="3"/>
      <c r="H59" s="3"/>
      <c r="I59" s="3"/>
      <c r="J59" s="3"/>
      <c r="K59" s="3"/>
      <c r="L59" s="3"/>
    </row>
    <row r="60" ht="15.75" customHeight="1">
      <c r="A60" s="3"/>
      <c r="B60" s="3"/>
      <c r="C60" s="3"/>
      <c r="D60" s="3"/>
      <c r="E60" s="3"/>
      <c r="F60" s="3"/>
      <c r="G60" s="3"/>
      <c r="H60" s="3"/>
      <c r="I60" s="3"/>
      <c r="J60" s="3"/>
      <c r="K60" s="3"/>
      <c r="L60" s="3"/>
    </row>
    <row r="61" ht="15.75" customHeight="1">
      <c r="A61" s="3"/>
      <c r="B61" s="3"/>
      <c r="C61" s="3"/>
      <c r="D61" s="3"/>
      <c r="E61" s="3"/>
      <c r="F61" s="3"/>
      <c r="G61" s="3"/>
      <c r="H61" s="3"/>
      <c r="I61" s="3"/>
      <c r="J61" s="3"/>
      <c r="K61" s="3"/>
      <c r="L61" s="3"/>
    </row>
    <row r="62" ht="15.75" customHeight="1">
      <c r="A62" s="3"/>
      <c r="B62" s="3"/>
      <c r="C62" s="3"/>
      <c r="D62" s="3"/>
      <c r="E62" s="3"/>
      <c r="F62" s="3"/>
      <c r="G62" s="3"/>
      <c r="H62" s="3"/>
      <c r="I62" s="3"/>
      <c r="J62" s="3"/>
      <c r="K62" s="3"/>
      <c r="L62" s="3"/>
    </row>
    <row r="63" ht="15.75" customHeight="1">
      <c r="A63" s="3"/>
      <c r="B63" s="3"/>
      <c r="C63" s="3"/>
      <c r="D63" s="3"/>
      <c r="E63" s="3"/>
      <c r="F63" s="3"/>
      <c r="G63" s="3"/>
      <c r="H63" s="3"/>
      <c r="I63" s="3"/>
      <c r="J63" s="3"/>
      <c r="K63" s="3"/>
      <c r="L63" s="3"/>
    </row>
    <row r="64" ht="15.75" customHeight="1">
      <c r="A64" s="3"/>
      <c r="B64" s="3"/>
      <c r="C64" s="3"/>
      <c r="D64" s="3"/>
      <c r="E64" s="3"/>
      <c r="F64" s="3"/>
      <c r="G64" s="3"/>
      <c r="H64" s="3"/>
      <c r="I64" s="3"/>
      <c r="J64" s="3"/>
      <c r="K64" s="3"/>
      <c r="L64" s="3"/>
    </row>
    <row r="65" ht="15.75" customHeight="1">
      <c r="A65" s="3"/>
      <c r="B65" s="3"/>
      <c r="C65" s="3"/>
      <c r="D65" s="3"/>
      <c r="E65" s="3"/>
      <c r="F65" s="3"/>
      <c r="G65" s="3"/>
      <c r="H65" s="3"/>
      <c r="I65" s="3"/>
      <c r="J65" s="3"/>
      <c r="K65" s="3"/>
      <c r="L65" s="3"/>
    </row>
    <row r="66" ht="15.75" customHeight="1">
      <c r="A66" s="3"/>
      <c r="B66" s="3"/>
      <c r="C66" s="3"/>
      <c r="D66" s="3"/>
      <c r="E66" s="3"/>
      <c r="F66" s="3"/>
      <c r="G66" s="3"/>
      <c r="H66" s="3"/>
      <c r="I66" s="3"/>
      <c r="J66" s="3"/>
      <c r="K66" s="3"/>
      <c r="L66" s="3"/>
    </row>
    <row r="67" ht="15.75" customHeight="1">
      <c r="A67" s="3"/>
      <c r="B67" s="3"/>
      <c r="C67" s="3"/>
      <c r="D67" s="3"/>
      <c r="E67" s="3"/>
      <c r="F67" s="3"/>
      <c r="G67" s="3"/>
      <c r="H67" s="3"/>
      <c r="I67" s="3"/>
      <c r="J67" s="3"/>
      <c r="K67" s="3"/>
      <c r="L67" s="3"/>
    </row>
    <row r="68" ht="15.75" customHeight="1">
      <c r="A68" s="3"/>
      <c r="B68" s="3"/>
      <c r="C68" s="3"/>
      <c r="D68" s="3"/>
      <c r="E68" s="3"/>
      <c r="F68" s="3"/>
      <c r="G68" s="3"/>
      <c r="H68" s="3"/>
      <c r="I68" s="3"/>
      <c r="J68" s="3"/>
      <c r="K68" s="3"/>
      <c r="L68" s="3"/>
    </row>
    <row r="69" ht="15.75" customHeight="1">
      <c r="A69" s="3"/>
      <c r="B69" s="3"/>
      <c r="C69" s="3"/>
      <c r="D69" s="3"/>
      <c r="E69" s="3"/>
      <c r="F69" s="3"/>
      <c r="G69" s="3"/>
      <c r="H69" s="3"/>
      <c r="I69" s="3"/>
      <c r="J69" s="3"/>
      <c r="K69" s="3"/>
      <c r="L69" s="3"/>
    </row>
    <row r="70" ht="15.75" customHeight="1">
      <c r="A70" s="3"/>
      <c r="B70" s="3"/>
      <c r="C70" s="3"/>
      <c r="D70" s="3"/>
      <c r="E70" s="3"/>
      <c r="F70" s="3"/>
      <c r="G70" s="3"/>
      <c r="H70" s="3"/>
      <c r="I70" s="3"/>
      <c r="J70" s="3"/>
      <c r="K70" s="3"/>
      <c r="L70" s="3"/>
    </row>
    <row r="71" ht="15.75" customHeight="1">
      <c r="A71" s="3"/>
      <c r="B71" s="3"/>
      <c r="C71" s="3"/>
      <c r="D71" s="3"/>
      <c r="E71" s="3"/>
      <c r="F71" s="3"/>
      <c r="G71" s="3"/>
      <c r="H71" s="3"/>
      <c r="I71" s="3"/>
      <c r="J71" s="3"/>
      <c r="K71" s="3"/>
      <c r="L71" s="3"/>
    </row>
    <row r="72" ht="15.75" customHeight="1">
      <c r="A72" s="3"/>
      <c r="B72" s="3"/>
      <c r="C72" s="3"/>
      <c r="D72" s="3"/>
      <c r="E72" s="3"/>
      <c r="F72" s="3"/>
      <c r="G72" s="3"/>
      <c r="H72" s="3"/>
      <c r="I72" s="3"/>
      <c r="J72" s="3"/>
      <c r="K72" s="3"/>
      <c r="L72" s="3"/>
    </row>
    <row r="73" ht="15.75" customHeight="1">
      <c r="A73" s="3"/>
      <c r="B73" s="3"/>
      <c r="C73" s="3"/>
      <c r="D73" s="3"/>
      <c r="E73" s="3"/>
      <c r="F73" s="3"/>
      <c r="G73" s="3"/>
      <c r="H73" s="3"/>
      <c r="I73" s="3"/>
      <c r="J73" s="3"/>
      <c r="K73" s="3"/>
      <c r="L73" s="3"/>
    </row>
    <row r="74" ht="15.75" customHeight="1">
      <c r="A74" s="3"/>
      <c r="B74" s="3"/>
      <c r="C74" s="3"/>
      <c r="D74" s="3"/>
      <c r="E74" s="3"/>
      <c r="F74" s="3"/>
      <c r="G74" s="3"/>
      <c r="H74" s="3"/>
      <c r="I74" s="3"/>
      <c r="J74" s="3"/>
      <c r="K74" s="3"/>
      <c r="L74" s="3"/>
    </row>
    <row r="75" ht="15.75" customHeight="1">
      <c r="A75" s="3"/>
      <c r="B75" s="3"/>
      <c r="C75" s="3"/>
      <c r="D75" s="3"/>
      <c r="E75" s="3"/>
      <c r="F75" s="3"/>
      <c r="G75" s="3"/>
      <c r="H75" s="3"/>
      <c r="I75" s="3"/>
      <c r="J75" s="3"/>
      <c r="K75" s="3"/>
      <c r="L75" s="3"/>
    </row>
    <row r="76" ht="15.75" customHeight="1">
      <c r="A76" s="3"/>
      <c r="B76" s="3"/>
      <c r="C76" s="3"/>
      <c r="D76" s="3"/>
      <c r="E76" s="3"/>
      <c r="F76" s="3"/>
      <c r="G76" s="3"/>
      <c r="H76" s="3"/>
      <c r="I76" s="3"/>
      <c r="J76" s="3"/>
      <c r="K76" s="3"/>
      <c r="L76" s="3"/>
    </row>
    <row r="77" ht="15.75" customHeight="1">
      <c r="A77" s="3"/>
      <c r="B77" s="3"/>
      <c r="C77" s="3"/>
      <c r="D77" s="3"/>
      <c r="E77" s="3"/>
      <c r="F77" s="3"/>
      <c r="G77" s="3"/>
      <c r="H77" s="3"/>
      <c r="I77" s="3"/>
      <c r="J77" s="3"/>
      <c r="K77" s="3"/>
      <c r="L77" s="3"/>
    </row>
    <row r="78" ht="15.75" customHeight="1">
      <c r="A78" s="3"/>
      <c r="B78" s="3"/>
      <c r="C78" s="3"/>
      <c r="D78" s="3"/>
      <c r="E78" s="3"/>
      <c r="F78" s="3"/>
      <c r="G78" s="3"/>
      <c r="H78" s="3"/>
      <c r="I78" s="3"/>
      <c r="J78" s="3"/>
      <c r="K78" s="3"/>
      <c r="L78" s="3"/>
    </row>
    <row r="79" ht="15.75" customHeight="1">
      <c r="A79" s="3"/>
      <c r="B79" s="3"/>
      <c r="C79" s="3"/>
      <c r="D79" s="3"/>
      <c r="E79" s="3"/>
      <c r="F79" s="3"/>
      <c r="G79" s="3"/>
      <c r="H79" s="3"/>
      <c r="I79" s="3"/>
      <c r="J79" s="3"/>
      <c r="K79" s="3"/>
      <c r="L79" s="3"/>
    </row>
    <row r="80" ht="15.75" customHeight="1">
      <c r="A80" s="3"/>
      <c r="B80" s="3"/>
      <c r="C80" s="3"/>
      <c r="D80" s="3"/>
      <c r="E80" s="3"/>
      <c r="F80" s="3"/>
      <c r="G80" s="3"/>
      <c r="H80" s="3"/>
      <c r="I80" s="3"/>
      <c r="J80" s="3"/>
      <c r="K80" s="3"/>
      <c r="L80" s="3"/>
    </row>
    <row r="81" ht="15.75" customHeight="1">
      <c r="A81" s="3"/>
      <c r="B81" s="3"/>
      <c r="C81" s="3"/>
      <c r="D81" s="3"/>
      <c r="E81" s="3"/>
      <c r="F81" s="3"/>
      <c r="G81" s="3"/>
      <c r="H81" s="3"/>
      <c r="I81" s="3"/>
      <c r="J81" s="3"/>
      <c r="K81" s="3"/>
      <c r="L81" s="3"/>
    </row>
    <row r="82" ht="15.75" customHeight="1">
      <c r="A82" s="3"/>
      <c r="B82" s="3"/>
      <c r="C82" s="3"/>
      <c r="D82" s="3"/>
      <c r="E82" s="3"/>
      <c r="F82" s="3"/>
      <c r="G82" s="3"/>
      <c r="H82" s="3"/>
      <c r="I82" s="3"/>
      <c r="J82" s="3"/>
      <c r="K82" s="3"/>
      <c r="L82" s="3"/>
    </row>
    <row r="83" ht="15.75" customHeight="1">
      <c r="A83" s="3"/>
      <c r="B83" s="3"/>
      <c r="C83" s="3"/>
      <c r="D83" s="3"/>
      <c r="E83" s="3"/>
      <c r="F83" s="3"/>
      <c r="G83" s="3"/>
      <c r="H83" s="3"/>
      <c r="I83" s="3"/>
      <c r="J83" s="3"/>
      <c r="K83" s="3"/>
      <c r="L83" s="3"/>
    </row>
    <row r="84" ht="15.75" customHeight="1">
      <c r="A84" s="3"/>
      <c r="B84" s="3"/>
      <c r="C84" s="3"/>
      <c r="D84" s="3"/>
      <c r="E84" s="3"/>
      <c r="F84" s="3"/>
      <c r="G84" s="3"/>
      <c r="H84" s="3"/>
      <c r="I84" s="3"/>
      <c r="J84" s="3"/>
      <c r="K84" s="3"/>
      <c r="L84" s="3"/>
    </row>
    <row r="85" ht="15.75" customHeight="1">
      <c r="A85" s="3"/>
      <c r="B85" s="3"/>
      <c r="C85" s="3"/>
      <c r="D85" s="3"/>
      <c r="E85" s="3"/>
      <c r="F85" s="3"/>
      <c r="G85" s="3"/>
      <c r="H85" s="3"/>
      <c r="I85" s="3"/>
      <c r="J85" s="3"/>
      <c r="K85" s="3"/>
      <c r="L85" s="3"/>
    </row>
    <row r="86" ht="15.75" customHeight="1">
      <c r="A86" s="3"/>
      <c r="B86" s="3"/>
      <c r="C86" s="3"/>
      <c r="D86" s="3"/>
      <c r="E86" s="3"/>
      <c r="F86" s="3"/>
      <c r="G86" s="3"/>
      <c r="H86" s="3"/>
      <c r="I86" s="3"/>
      <c r="J86" s="3"/>
      <c r="K86" s="3"/>
      <c r="L86" s="3"/>
    </row>
    <row r="87" ht="15.75" customHeight="1">
      <c r="A87" s="3"/>
      <c r="B87" s="3"/>
      <c r="C87" s="3"/>
      <c r="D87" s="3"/>
      <c r="E87" s="3"/>
      <c r="F87" s="3"/>
      <c r="G87" s="3"/>
      <c r="H87" s="3"/>
      <c r="I87" s="3"/>
      <c r="J87" s="3"/>
      <c r="K87" s="3"/>
      <c r="L87" s="3"/>
    </row>
    <row r="88" ht="15.75" customHeight="1">
      <c r="A88" s="3"/>
      <c r="B88" s="3"/>
      <c r="C88" s="3"/>
      <c r="D88" s="3"/>
      <c r="E88" s="3"/>
      <c r="F88" s="3"/>
      <c r="G88" s="3"/>
      <c r="H88" s="3"/>
      <c r="I88" s="3"/>
      <c r="J88" s="3"/>
      <c r="K88" s="3"/>
      <c r="L88" s="3"/>
    </row>
    <row r="89" ht="15.75" customHeight="1">
      <c r="A89" s="3"/>
      <c r="B89" s="3"/>
      <c r="C89" s="3"/>
      <c r="D89" s="3"/>
      <c r="E89" s="3"/>
      <c r="F89" s="3"/>
      <c r="G89" s="3"/>
      <c r="H89" s="3"/>
      <c r="I89" s="3"/>
      <c r="J89" s="3"/>
      <c r="K89" s="3"/>
      <c r="L89" s="3"/>
    </row>
    <row r="90" ht="15.75" customHeight="1">
      <c r="A90" s="3"/>
      <c r="B90" s="3"/>
      <c r="C90" s="3"/>
      <c r="D90" s="3"/>
      <c r="E90" s="3"/>
      <c r="F90" s="3"/>
      <c r="G90" s="3"/>
      <c r="H90" s="3"/>
      <c r="I90" s="3"/>
      <c r="J90" s="3"/>
      <c r="K90" s="3"/>
      <c r="L90" s="3"/>
    </row>
    <row r="91" ht="15.75" customHeight="1">
      <c r="A91" s="3"/>
      <c r="B91" s="3"/>
      <c r="C91" s="3"/>
      <c r="D91" s="3"/>
      <c r="E91" s="3"/>
      <c r="F91" s="3"/>
      <c r="G91" s="3"/>
      <c r="H91" s="3"/>
      <c r="I91" s="3"/>
      <c r="J91" s="3"/>
      <c r="K91" s="3"/>
      <c r="L91" s="3"/>
    </row>
    <row r="92" ht="15.75" customHeight="1">
      <c r="A92" s="3"/>
      <c r="B92" s="3"/>
      <c r="C92" s="3"/>
      <c r="D92" s="3"/>
      <c r="E92" s="3"/>
      <c r="F92" s="3"/>
      <c r="G92" s="3"/>
      <c r="H92" s="3"/>
      <c r="I92" s="3"/>
      <c r="J92" s="3"/>
      <c r="K92" s="3"/>
      <c r="L92" s="3"/>
    </row>
    <row r="93" ht="15.75" customHeight="1">
      <c r="A93" s="3"/>
      <c r="B93" s="3"/>
      <c r="C93" s="3"/>
      <c r="D93" s="3"/>
      <c r="E93" s="3"/>
      <c r="F93" s="3"/>
      <c r="G93" s="3"/>
      <c r="H93" s="3"/>
      <c r="I93" s="3"/>
      <c r="J93" s="3"/>
      <c r="K93" s="3"/>
      <c r="L93" s="3"/>
    </row>
    <row r="94" ht="15.75" customHeight="1">
      <c r="A94" s="3"/>
      <c r="B94" s="3"/>
      <c r="C94" s="3"/>
      <c r="D94" s="3"/>
      <c r="E94" s="3"/>
      <c r="F94" s="3"/>
      <c r="G94" s="3"/>
      <c r="H94" s="3"/>
      <c r="I94" s="3"/>
      <c r="J94" s="3"/>
      <c r="K94" s="3"/>
      <c r="L94" s="3"/>
    </row>
    <row r="95" ht="15.75" customHeight="1">
      <c r="A95" s="3"/>
      <c r="B95" s="3"/>
      <c r="C95" s="3"/>
      <c r="D95" s="3"/>
      <c r="E95" s="3"/>
      <c r="F95" s="3"/>
      <c r="G95" s="3"/>
      <c r="H95" s="3"/>
      <c r="I95" s="3"/>
      <c r="J95" s="3"/>
      <c r="K95" s="3"/>
      <c r="L95" s="3"/>
    </row>
    <row r="96" ht="15.75" customHeight="1">
      <c r="A96" s="3"/>
      <c r="B96" s="3"/>
      <c r="C96" s="3"/>
      <c r="D96" s="3"/>
      <c r="E96" s="3"/>
      <c r="F96" s="3"/>
      <c r="G96" s="3"/>
      <c r="H96" s="3"/>
      <c r="I96" s="3"/>
      <c r="J96" s="3"/>
      <c r="K96" s="3"/>
      <c r="L96" s="3"/>
    </row>
    <row r="97" ht="15.75" customHeight="1">
      <c r="A97" s="3"/>
      <c r="B97" s="3"/>
      <c r="C97" s="3"/>
      <c r="D97" s="3"/>
      <c r="E97" s="3"/>
      <c r="F97" s="3"/>
      <c r="G97" s="3"/>
      <c r="H97" s="3"/>
      <c r="I97" s="3"/>
      <c r="J97" s="3"/>
      <c r="K97" s="3"/>
      <c r="L97" s="3"/>
    </row>
    <row r="98" ht="15.75" customHeight="1">
      <c r="A98" s="3"/>
      <c r="B98" s="3"/>
      <c r="C98" s="3"/>
      <c r="D98" s="3"/>
      <c r="E98" s="3"/>
      <c r="F98" s="3"/>
      <c r="G98" s="3"/>
      <c r="H98" s="3"/>
      <c r="I98" s="3"/>
      <c r="J98" s="3"/>
      <c r="K98" s="3"/>
      <c r="L98" s="3"/>
    </row>
    <row r="99" ht="15.75" customHeight="1">
      <c r="A99" s="3"/>
      <c r="B99" s="3"/>
      <c r="C99" s="3"/>
      <c r="D99" s="3"/>
      <c r="E99" s="3"/>
      <c r="F99" s="3"/>
      <c r="G99" s="3"/>
      <c r="H99" s="3"/>
      <c r="I99" s="3"/>
      <c r="J99" s="3"/>
      <c r="K99" s="3"/>
      <c r="L99" s="3"/>
    </row>
    <row r="100" ht="15.75" customHeight="1">
      <c r="A100" s="3"/>
      <c r="B100" s="3"/>
      <c r="C100" s="3"/>
      <c r="D100" s="3"/>
      <c r="E100" s="3"/>
      <c r="F100" s="3"/>
      <c r="G100" s="3"/>
      <c r="H100" s="3"/>
      <c r="I100" s="3"/>
      <c r="J100" s="3"/>
      <c r="K100" s="3"/>
      <c r="L100" s="3"/>
    </row>
    <row r="101" ht="15.75" customHeight="1">
      <c r="A101" s="3"/>
      <c r="B101" s="3"/>
      <c r="C101" s="3"/>
      <c r="D101" s="3"/>
      <c r="E101" s="3"/>
      <c r="F101" s="3"/>
      <c r="G101" s="3"/>
      <c r="H101" s="3"/>
      <c r="I101" s="3"/>
      <c r="J101" s="3"/>
      <c r="K101" s="3"/>
      <c r="L101" s="3"/>
    </row>
    <row r="102" ht="15.75" customHeight="1">
      <c r="A102" s="3"/>
      <c r="B102" s="3"/>
      <c r="C102" s="3"/>
      <c r="D102" s="3"/>
      <c r="E102" s="3"/>
      <c r="F102" s="3"/>
      <c r="G102" s="3"/>
      <c r="H102" s="3"/>
      <c r="I102" s="3"/>
      <c r="J102" s="3"/>
      <c r="K102" s="3"/>
      <c r="L102" s="3"/>
    </row>
    <row r="103" ht="15.75" customHeight="1">
      <c r="A103" s="3"/>
      <c r="B103" s="3"/>
      <c r="C103" s="3"/>
      <c r="D103" s="3"/>
      <c r="E103" s="3"/>
      <c r="F103" s="3"/>
      <c r="G103" s="3"/>
      <c r="H103" s="3"/>
      <c r="I103" s="3"/>
      <c r="J103" s="3"/>
      <c r="K103" s="3"/>
      <c r="L103" s="3"/>
    </row>
    <row r="104" ht="15.75" customHeight="1">
      <c r="A104" s="3"/>
      <c r="B104" s="3"/>
      <c r="C104" s="3"/>
      <c r="D104" s="3"/>
      <c r="E104" s="3"/>
      <c r="F104" s="3"/>
      <c r="G104" s="3"/>
      <c r="H104" s="3"/>
      <c r="I104" s="3"/>
      <c r="J104" s="3"/>
      <c r="K104" s="3"/>
      <c r="L104" s="3"/>
    </row>
    <row r="105" ht="15.75" customHeight="1">
      <c r="A105" s="3"/>
      <c r="B105" s="3"/>
      <c r="C105" s="3"/>
      <c r="D105" s="3"/>
      <c r="E105" s="3"/>
      <c r="F105" s="3"/>
      <c r="G105" s="3"/>
      <c r="H105" s="3"/>
      <c r="I105" s="3"/>
      <c r="J105" s="3"/>
      <c r="K105" s="3"/>
      <c r="L105" s="3"/>
    </row>
    <row r="106" ht="15.75" customHeight="1">
      <c r="A106" s="3"/>
      <c r="B106" s="3"/>
      <c r="C106" s="3"/>
      <c r="D106" s="3"/>
      <c r="E106" s="3"/>
      <c r="F106" s="3"/>
      <c r="G106" s="3"/>
      <c r="H106" s="3"/>
      <c r="I106" s="3"/>
      <c r="J106" s="3"/>
      <c r="K106" s="3"/>
      <c r="L106" s="3"/>
    </row>
    <row r="107" ht="15.75" customHeight="1">
      <c r="A107" s="3"/>
      <c r="B107" s="3"/>
      <c r="C107" s="3"/>
      <c r="D107" s="3"/>
      <c r="E107" s="3"/>
      <c r="F107" s="3"/>
      <c r="G107" s="3"/>
      <c r="H107" s="3"/>
      <c r="I107" s="3"/>
      <c r="J107" s="3"/>
      <c r="K107" s="3"/>
      <c r="L107" s="3"/>
    </row>
    <row r="108" ht="15.75" customHeight="1">
      <c r="A108" s="3"/>
      <c r="B108" s="3"/>
      <c r="C108" s="3"/>
      <c r="D108" s="3"/>
      <c r="E108" s="3"/>
      <c r="F108" s="3"/>
      <c r="G108" s="3"/>
      <c r="H108" s="3"/>
      <c r="I108" s="3"/>
      <c r="J108" s="3"/>
      <c r="K108" s="3"/>
      <c r="L108" s="3"/>
    </row>
    <row r="109" ht="15.75" customHeight="1">
      <c r="A109" s="3"/>
      <c r="B109" s="3"/>
      <c r="C109" s="3"/>
      <c r="D109" s="3"/>
      <c r="E109" s="3"/>
      <c r="F109" s="3"/>
      <c r="G109" s="3"/>
      <c r="H109" s="3"/>
      <c r="I109" s="3"/>
      <c r="J109" s="3"/>
      <c r="K109" s="3"/>
      <c r="L109" s="3"/>
    </row>
    <row r="110" ht="15.75" customHeight="1">
      <c r="A110" s="3"/>
      <c r="B110" s="3"/>
      <c r="C110" s="3"/>
      <c r="D110" s="3"/>
      <c r="E110" s="3"/>
      <c r="F110" s="3"/>
      <c r="G110" s="3"/>
      <c r="H110" s="3"/>
      <c r="I110" s="3"/>
      <c r="J110" s="3"/>
      <c r="K110" s="3"/>
      <c r="L110" s="3"/>
    </row>
    <row r="111" ht="15.75" customHeight="1">
      <c r="A111" s="3"/>
      <c r="B111" s="3"/>
      <c r="C111" s="3"/>
      <c r="D111" s="3"/>
      <c r="E111" s="3"/>
      <c r="F111" s="3"/>
      <c r="G111" s="3"/>
      <c r="H111" s="3"/>
      <c r="I111" s="3"/>
      <c r="J111" s="3"/>
      <c r="K111" s="3"/>
      <c r="L111" s="3"/>
    </row>
    <row r="112" ht="15.75" customHeight="1">
      <c r="A112" s="3"/>
      <c r="B112" s="3"/>
      <c r="C112" s="3"/>
      <c r="D112" s="3"/>
      <c r="E112" s="3"/>
      <c r="F112" s="3"/>
      <c r="G112" s="3"/>
      <c r="H112" s="3"/>
      <c r="I112" s="3"/>
      <c r="J112" s="3"/>
      <c r="K112" s="3"/>
      <c r="L112" s="3"/>
    </row>
    <row r="113" ht="15.75" customHeight="1">
      <c r="A113" s="3"/>
      <c r="B113" s="3"/>
      <c r="C113" s="3"/>
      <c r="D113" s="3"/>
      <c r="E113" s="3"/>
      <c r="F113" s="3"/>
      <c r="G113" s="3"/>
      <c r="H113" s="3"/>
      <c r="I113" s="3"/>
      <c r="J113" s="3"/>
      <c r="K113" s="3"/>
      <c r="L113" s="3"/>
    </row>
    <row r="114" ht="15.75" customHeight="1">
      <c r="A114" s="3"/>
      <c r="B114" s="3"/>
      <c r="C114" s="3"/>
      <c r="D114" s="3"/>
      <c r="E114" s="3"/>
      <c r="F114" s="3"/>
      <c r="G114" s="3"/>
      <c r="H114" s="3"/>
      <c r="I114" s="3"/>
      <c r="J114" s="3"/>
      <c r="K114" s="3"/>
      <c r="L114" s="3"/>
    </row>
    <row r="115" ht="15.75" customHeight="1">
      <c r="A115" s="3"/>
      <c r="B115" s="3"/>
      <c r="C115" s="3"/>
      <c r="D115" s="3"/>
      <c r="E115" s="3"/>
      <c r="F115" s="3"/>
      <c r="G115" s="3"/>
      <c r="H115" s="3"/>
      <c r="I115" s="3"/>
      <c r="J115" s="3"/>
      <c r="K115" s="3"/>
      <c r="L115" s="3"/>
    </row>
    <row r="116" ht="15.75" customHeight="1">
      <c r="A116" s="3"/>
      <c r="B116" s="3"/>
      <c r="C116" s="3"/>
      <c r="D116" s="3"/>
      <c r="E116" s="3"/>
      <c r="F116" s="3"/>
      <c r="G116" s="3"/>
      <c r="H116" s="3"/>
      <c r="I116" s="3"/>
      <c r="J116" s="3"/>
      <c r="K116" s="3"/>
      <c r="L116" s="3"/>
    </row>
    <row r="117" ht="15.75" customHeight="1">
      <c r="A117" s="3"/>
      <c r="B117" s="3"/>
      <c r="C117" s="3"/>
      <c r="D117" s="3"/>
      <c r="E117" s="3"/>
      <c r="F117" s="3"/>
      <c r="G117" s="3"/>
      <c r="H117" s="3"/>
      <c r="I117" s="3"/>
      <c r="J117" s="3"/>
      <c r="K117" s="3"/>
      <c r="L117" s="3"/>
    </row>
    <row r="118" ht="15.75" customHeight="1">
      <c r="A118" s="3"/>
      <c r="B118" s="3"/>
      <c r="C118" s="3"/>
      <c r="D118" s="3"/>
      <c r="E118" s="3"/>
      <c r="F118" s="3"/>
      <c r="G118" s="3"/>
      <c r="H118" s="3"/>
      <c r="I118" s="3"/>
      <c r="J118" s="3"/>
      <c r="K118" s="3"/>
      <c r="L118" s="3"/>
    </row>
    <row r="119" ht="15.75" customHeight="1">
      <c r="A119" s="3"/>
      <c r="B119" s="3"/>
      <c r="C119" s="3"/>
      <c r="D119" s="3"/>
      <c r="E119" s="3"/>
      <c r="F119" s="3"/>
      <c r="G119" s="3"/>
      <c r="H119" s="3"/>
      <c r="I119" s="3"/>
      <c r="J119" s="3"/>
      <c r="K119" s="3"/>
      <c r="L119" s="3"/>
    </row>
    <row r="120" ht="15.75" customHeight="1">
      <c r="A120" s="3"/>
      <c r="B120" s="3"/>
      <c r="C120" s="3"/>
      <c r="D120" s="3"/>
      <c r="E120" s="3"/>
      <c r="F120" s="3"/>
      <c r="G120" s="3"/>
      <c r="H120" s="3"/>
      <c r="I120" s="3"/>
      <c r="J120" s="3"/>
      <c r="K120" s="3"/>
      <c r="L120" s="3"/>
    </row>
    <row r="121" ht="15.75" customHeight="1">
      <c r="A121" s="3"/>
      <c r="B121" s="3"/>
      <c r="C121" s="3"/>
      <c r="D121" s="3"/>
      <c r="E121" s="3"/>
      <c r="F121" s="3"/>
      <c r="G121" s="3"/>
      <c r="H121" s="3"/>
      <c r="I121" s="3"/>
      <c r="J121" s="3"/>
      <c r="K121" s="3"/>
      <c r="L121" s="3"/>
    </row>
    <row r="122" ht="15.75" customHeight="1">
      <c r="A122" s="3"/>
      <c r="B122" s="3"/>
      <c r="C122" s="3"/>
      <c r="D122" s="3"/>
      <c r="E122" s="3"/>
      <c r="F122" s="3"/>
      <c r="G122" s="3"/>
      <c r="H122" s="3"/>
      <c r="I122" s="3"/>
      <c r="J122" s="3"/>
      <c r="K122" s="3"/>
      <c r="L122" s="3"/>
    </row>
    <row r="123" ht="15.75" customHeight="1">
      <c r="A123" s="3"/>
      <c r="B123" s="3"/>
      <c r="C123" s="3"/>
      <c r="D123" s="3"/>
      <c r="E123" s="3"/>
      <c r="F123" s="3"/>
      <c r="G123" s="3"/>
      <c r="H123" s="3"/>
      <c r="I123" s="3"/>
      <c r="J123" s="3"/>
      <c r="K123" s="3"/>
      <c r="L123" s="3"/>
    </row>
    <row r="124" ht="15.75" customHeight="1">
      <c r="A124" s="3"/>
      <c r="B124" s="3"/>
      <c r="C124" s="3"/>
      <c r="D124" s="3"/>
      <c r="E124" s="3"/>
      <c r="F124" s="3"/>
      <c r="G124" s="3"/>
      <c r="H124" s="3"/>
      <c r="I124" s="3"/>
      <c r="J124" s="3"/>
      <c r="K124" s="3"/>
      <c r="L124" s="3"/>
    </row>
    <row r="125" ht="15.75" customHeight="1">
      <c r="A125" s="3"/>
      <c r="B125" s="3"/>
      <c r="C125" s="3"/>
      <c r="D125" s="3"/>
      <c r="E125" s="3"/>
      <c r="F125" s="3"/>
      <c r="G125" s="3"/>
      <c r="H125" s="3"/>
      <c r="I125" s="3"/>
      <c r="J125" s="3"/>
      <c r="K125" s="3"/>
      <c r="L125" s="3"/>
    </row>
    <row r="126" ht="15.75" customHeight="1">
      <c r="A126" s="3"/>
      <c r="B126" s="3"/>
      <c r="C126" s="3"/>
      <c r="D126" s="3"/>
      <c r="E126" s="3"/>
      <c r="F126" s="3"/>
      <c r="G126" s="3"/>
      <c r="H126" s="3"/>
      <c r="I126" s="3"/>
      <c r="J126" s="3"/>
      <c r="K126" s="3"/>
      <c r="L126" s="3"/>
    </row>
    <row r="127" ht="15.75" customHeight="1">
      <c r="A127" s="3"/>
      <c r="B127" s="3"/>
      <c r="C127" s="3"/>
      <c r="D127" s="3"/>
      <c r="E127" s="3"/>
      <c r="F127" s="3"/>
      <c r="G127" s="3"/>
      <c r="H127" s="3"/>
      <c r="I127" s="3"/>
      <c r="J127" s="3"/>
      <c r="K127" s="3"/>
      <c r="L127" s="3"/>
    </row>
    <row r="128" ht="15.75" customHeight="1">
      <c r="A128" s="3"/>
      <c r="B128" s="3"/>
      <c r="C128" s="3"/>
      <c r="D128" s="3"/>
      <c r="E128" s="3"/>
      <c r="F128" s="3"/>
      <c r="G128" s="3"/>
      <c r="H128" s="3"/>
      <c r="I128" s="3"/>
      <c r="J128" s="3"/>
      <c r="K128" s="3"/>
      <c r="L128" s="3"/>
    </row>
    <row r="129" ht="15.75" customHeight="1">
      <c r="A129" s="3"/>
      <c r="B129" s="3"/>
      <c r="C129" s="3"/>
      <c r="D129" s="3"/>
      <c r="E129" s="3"/>
      <c r="F129" s="3"/>
      <c r="G129" s="3"/>
      <c r="H129" s="3"/>
      <c r="I129" s="3"/>
      <c r="J129" s="3"/>
      <c r="K129" s="3"/>
      <c r="L129" s="3"/>
    </row>
    <row r="130" ht="15.75" customHeight="1">
      <c r="A130" s="3"/>
      <c r="B130" s="3"/>
      <c r="C130" s="3"/>
      <c r="D130" s="3"/>
      <c r="E130" s="3"/>
      <c r="F130" s="3"/>
      <c r="G130" s="3"/>
      <c r="H130" s="3"/>
      <c r="I130" s="3"/>
      <c r="J130" s="3"/>
      <c r="K130" s="3"/>
      <c r="L130" s="3"/>
    </row>
    <row r="131" ht="15.75" customHeight="1">
      <c r="A131" s="3"/>
      <c r="B131" s="3"/>
      <c r="C131" s="3"/>
      <c r="D131" s="3"/>
      <c r="E131" s="3"/>
      <c r="F131" s="3"/>
      <c r="G131" s="3"/>
      <c r="H131" s="3"/>
      <c r="I131" s="3"/>
      <c r="J131" s="3"/>
      <c r="K131" s="3"/>
      <c r="L131" s="3"/>
    </row>
    <row r="132" ht="15.75" customHeight="1">
      <c r="A132" s="3"/>
      <c r="B132" s="3"/>
      <c r="C132" s="3"/>
      <c r="D132" s="3"/>
      <c r="E132" s="3"/>
      <c r="F132" s="3"/>
      <c r="G132" s="3"/>
      <c r="H132" s="3"/>
      <c r="I132" s="3"/>
      <c r="J132" s="3"/>
      <c r="K132" s="3"/>
      <c r="L132" s="3"/>
    </row>
    <row r="133" ht="15.75" customHeight="1">
      <c r="A133" s="3"/>
      <c r="B133" s="3"/>
      <c r="C133" s="3"/>
      <c r="D133" s="3"/>
      <c r="E133" s="3"/>
      <c r="F133" s="3"/>
      <c r="G133" s="3"/>
      <c r="H133" s="3"/>
      <c r="I133" s="3"/>
      <c r="J133" s="3"/>
      <c r="K133" s="3"/>
      <c r="L133" s="3"/>
    </row>
    <row r="134" ht="15.75" customHeight="1">
      <c r="A134" s="3"/>
      <c r="B134" s="3"/>
      <c r="C134" s="3"/>
      <c r="D134" s="3"/>
      <c r="E134" s="3"/>
      <c r="F134" s="3"/>
      <c r="G134" s="3"/>
      <c r="H134" s="3"/>
      <c r="I134" s="3"/>
      <c r="J134" s="3"/>
      <c r="K134" s="3"/>
      <c r="L134" s="3"/>
    </row>
    <row r="135" ht="15.75" customHeight="1">
      <c r="A135" s="3"/>
      <c r="B135" s="3"/>
      <c r="C135" s="3"/>
      <c r="D135" s="3"/>
      <c r="E135" s="3"/>
      <c r="F135" s="3"/>
      <c r="G135" s="3"/>
      <c r="H135" s="3"/>
      <c r="I135" s="3"/>
      <c r="J135" s="3"/>
      <c r="K135" s="3"/>
      <c r="L135" s="3"/>
    </row>
    <row r="136" ht="15.75" customHeight="1">
      <c r="A136" s="3"/>
      <c r="B136" s="3"/>
      <c r="C136" s="3"/>
      <c r="D136" s="3"/>
      <c r="E136" s="3"/>
      <c r="F136" s="3"/>
      <c r="G136" s="3"/>
      <c r="H136" s="3"/>
      <c r="I136" s="3"/>
      <c r="J136" s="3"/>
      <c r="K136" s="3"/>
      <c r="L136" s="3"/>
    </row>
    <row r="137" ht="15.75" customHeight="1">
      <c r="A137" s="3"/>
      <c r="B137" s="3"/>
      <c r="C137" s="3"/>
      <c r="D137" s="3"/>
      <c r="E137" s="3"/>
      <c r="F137" s="3"/>
      <c r="G137" s="3"/>
      <c r="H137" s="3"/>
      <c r="I137" s="3"/>
      <c r="J137" s="3"/>
      <c r="K137" s="3"/>
      <c r="L137" s="3"/>
    </row>
    <row r="138" ht="15.75" customHeight="1">
      <c r="A138" s="3"/>
      <c r="B138" s="3"/>
      <c r="C138" s="3"/>
      <c r="D138" s="3"/>
      <c r="E138" s="3"/>
      <c r="F138" s="3"/>
      <c r="G138" s="3"/>
      <c r="H138" s="3"/>
      <c r="I138" s="3"/>
      <c r="J138" s="3"/>
      <c r="K138" s="3"/>
      <c r="L138" s="3"/>
    </row>
    <row r="139" ht="15.75" customHeight="1">
      <c r="A139" s="3"/>
      <c r="B139" s="3"/>
      <c r="C139" s="3"/>
      <c r="D139" s="3"/>
      <c r="E139" s="3"/>
      <c r="F139" s="3"/>
      <c r="G139" s="3"/>
      <c r="H139" s="3"/>
      <c r="I139" s="3"/>
      <c r="J139" s="3"/>
      <c r="K139" s="3"/>
      <c r="L139" s="3"/>
    </row>
    <row r="140" ht="15.75" customHeight="1">
      <c r="A140" s="3"/>
      <c r="B140" s="3"/>
      <c r="C140" s="3"/>
      <c r="D140" s="3"/>
      <c r="E140" s="3"/>
      <c r="F140" s="3"/>
      <c r="G140" s="3"/>
      <c r="H140" s="3"/>
      <c r="I140" s="3"/>
      <c r="J140" s="3"/>
      <c r="K140" s="3"/>
      <c r="L140" s="3"/>
    </row>
    <row r="141" ht="15.75" customHeight="1">
      <c r="A141" s="3"/>
      <c r="B141" s="3"/>
      <c r="C141" s="3"/>
      <c r="D141" s="3"/>
      <c r="E141" s="3"/>
      <c r="F141" s="3"/>
      <c r="G141" s="3"/>
      <c r="H141" s="3"/>
      <c r="I141" s="3"/>
      <c r="J141" s="3"/>
      <c r="K141" s="3"/>
      <c r="L141" s="3"/>
    </row>
    <row r="142" ht="15.75" customHeight="1">
      <c r="A142" s="3"/>
      <c r="B142" s="3"/>
      <c r="C142" s="3"/>
      <c r="D142" s="3"/>
      <c r="E142" s="3"/>
      <c r="F142" s="3"/>
      <c r="G142" s="3"/>
      <c r="H142" s="3"/>
      <c r="I142" s="3"/>
      <c r="J142" s="3"/>
      <c r="K142" s="3"/>
      <c r="L142" s="3"/>
    </row>
    <row r="143" ht="15.75" customHeight="1">
      <c r="A143" s="3"/>
      <c r="B143" s="3"/>
      <c r="C143" s="3"/>
      <c r="D143" s="3"/>
      <c r="E143" s="3"/>
      <c r="F143" s="3"/>
      <c r="G143" s="3"/>
      <c r="H143" s="3"/>
      <c r="I143" s="3"/>
      <c r="J143" s="3"/>
      <c r="K143" s="3"/>
      <c r="L143" s="3"/>
    </row>
    <row r="144" ht="15.75" customHeight="1">
      <c r="A144" s="3"/>
      <c r="B144" s="3"/>
      <c r="C144" s="3"/>
      <c r="D144" s="3"/>
      <c r="E144" s="3"/>
      <c r="F144" s="3"/>
      <c r="G144" s="3"/>
      <c r="H144" s="3"/>
      <c r="I144" s="3"/>
      <c r="J144" s="3"/>
      <c r="K144" s="3"/>
      <c r="L144" s="3"/>
    </row>
    <row r="145" ht="15.75" customHeight="1">
      <c r="A145" s="3"/>
      <c r="B145" s="3"/>
      <c r="C145" s="3"/>
      <c r="D145" s="3"/>
      <c r="E145" s="3"/>
      <c r="F145" s="3"/>
      <c r="G145" s="3"/>
      <c r="H145" s="3"/>
      <c r="I145" s="3"/>
      <c r="J145" s="3"/>
      <c r="K145" s="3"/>
      <c r="L145" s="3"/>
    </row>
    <row r="146" ht="15.75" customHeight="1">
      <c r="A146" s="3"/>
      <c r="B146" s="3"/>
      <c r="C146" s="3"/>
      <c r="D146" s="3"/>
      <c r="E146" s="3"/>
      <c r="F146" s="3"/>
      <c r="G146" s="3"/>
      <c r="H146" s="3"/>
      <c r="I146" s="3"/>
      <c r="J146" s="3"/>
      <c r="K146" s="3"/>
      <c r="L146" s="3"/>
    </row>
    <row r="147" ht="15.75" customHeight="1">
      <c r="A147" s="3"/>
      <c r="B147" s="3"/>
      <c r="C147" s="3"/>
      <c r="D147" s="3"/>
      <c r="E147" s="3"/>
      <c r="F147" s="3"/>
      <c r="G147" s="3"/>
      <c r="H147" s="3"/>
      <c r="I147" s="3"/>
      <c r="J147" s="3"/>
      <c r="K147" s="3"/>
      <c r="L147" s="3"/>
    </row>
    <row r="148" ht="15.75" customHeight="1">
      <c r="A148" s="3"/>
      <c r="B148" s="3"/>
      <c r="C148" s="3"/>
      <c r="D148" s="3"/>
      <c r="E148" s="3"/>
      <c r="F148" s="3"/>
      <c r="G148" s="3"/>
      <c r="H148" s="3"/>
      <c r="I148" s="3"/>
      <c r="J148" s="3"/>
      <c r="K148" s="3"/>
      <c r="L148" s="3"/>
    </row>
    <row r="149" ht="15.75" customHeight="1">
      <c r="A149" s="3"/>
      <c r="B149" s="3"/>
      <c r="C149" s="3"/>
      <c r="D149" s="3"/>
      <c r="E149" s="3"/>
      <c r="F149" s="3"/>
      <c r="G149" s="3"/>
      <c r="H149" s="3"/>
      <c r="I149" s="3"/>
      <c r="J149" s="3"/>
      <c r="K149" s="3"/>
      <c r="L149" s="3"/>
    </row>
    <row r="150" ht="15.75" customHeight="1">
      <c r="A150" s="3"/>
      <c r="B150" s="3"/>
      <c r="C150" s="3"/>
      <c r="D150" s="3"/>
      <c r="E150" s="3"/>
      <c r="F150" s="3"/>
      <c r="G150" s="3"/>
      <c r="H150" s="3"/>
      <c r="I150" s="3"/>
      <c r="J150" s="3"/>
      <c r="K150" s="3"/>
      <c r="L150" s="3"/>
    </row>
    <row r="151" ht="15.75" customHeight="1">
      <c r="A151" s="3"/>
      <c r="B151" s="3"/>
      <c r="C151" s="3"/>
      <c r="D151" s="3"/>
      <c r="E151" s="3"/>
      <c r="F151" s="3"/>
      <c r="G151" s="3"/>
      <c r="H151" s="3"/>
      <c r="I151" s="3"/>
      <c r="J151" s="3"/>
      <c r="K151" s="3"/>
      <c r="L151" s="3"/>
    </row>
    <row r="152" ht="15.75" customHeight="1">
      <c r="A152" s="3"/>
      <c r="B152" s="3"/>
      <c r="C152" s="3"/>
      <c r="D152" s="3"/>
      <c r="E152" s="3"/>
      <c r="F152" s="3"/>
      <c r="G152" s="3"/>
      <c r="H152" s="3"/>
      <c r="I152" s="3"/>
      <c r="J152" s="3"/>
      <c r="K152" s="3"/>
      <c r="L152" s="3"/>
    </row>
    <row r="153" ht="15.75" customHeight="1">
      <c r="A153" s="3"/>
      <c r="B153" s="3"/>
      <c r="C153" s="3"/>
      <c r="D153" s="3"/>
      <c r="E153" s="3"/>
      <c r="F153" s="3"/>
      <c r="G153" s="3"/>
      <c r="H153" s="3"/>
      <c r="I153" s="3"/>
      <c r="J153" s="3"/>
      <c r="K153" s="3"/>
      <c r="L153" s="3"/>
    </row>
    <row r="154" ht="15.75" customHeight="1">
      <c r="A154" s="3"/>
      <c r="B154" s="3"/>
      <c r="C154" s="3"/>
      <c r="D154" s="3"/>
      <c r="E154" s="3"/>
      <c r="F154" s="3"/>
      <c r="G154" s="3"/>
      <c r="H154" s="3"/>
      <c r="I154" s="3"/>
      <c r="J154" s="3"/>
      <c r="K154" s="3"/>
      <c r="L154" s="3"/>
    </row>
    <row r="155" ht="15.75" customHeight="1">
      <c r="A155" s="3"/>
      <c r="B155" s="3"/>
      <c r="C155" s="3"/>
      <c r="D155" s="3"/>
      <c r="E155" s="3"/>
      <c r="F155" s="3"/>
      <c r="G155" s="3"/>
      <c r="H155" s="3"/>
      <c r="I155" s="3"/>
      <c r="J155" s="3"/>
      <c r="K155" s="3"/>
      <c r="L155" s="3"/>
    </row>
    <row r="156" ht="15.75" customHeight="1">
      <c r="A156" s="3"/>
      <c r="B156" s="3"/>
      <c r="C156" s="3"/>
      <c r="D156" s="3"/>
      <c r="E156" s="3"/>
      <c r="F156" s="3"/>
      <c r="G156" s="3"/>
      <c r="H156" s="3"/>
      <c r="I156" s="3"/>
      <c r="J156" s="3"/>
      <c r="K156" s="3"/>
      <c r="L156" s="3"/>
    </row>
    <row r="157" ht="15.75" customHeight="1">
      <c r="A157" s="3"/>
      <c r="B157" s="3"/>
      <c r="C157" s="3"/>
      <c r="D157" s="3"/>
      <c r="E157" s="3"/>
      <c r="F157" s="3"/>
      <c r="G157" s="3"/>
      <c r="H157" s="3"/>
      <c r="I157" s="3"/>
      <c r="J157" s="3"/>
      <c r="K157" s="3"/>
      <c r="L157" s="3"/>
    </row>
    <row r="158" ht="15.75" customHeight="1">
      <c r="A158" s="3"/>
      <c r="B158" s="3"/>
      <c r="C158" s="3"/>
      <c r="D158" s="3"/>
      <c r="E158" s="3"/>
      <c r="F158" s="3"/>
      <c r="G158" s="3"/>
      <c r="H158" s="3"/>
      <c r="I158" s="3"/>
      <c r="J158" s="3"/>
      <c r="K158" s="3"/>
      <c r="L158" s="3"/>
    </row>
    <row r="159" ht="15.75" customHeight="1">
      <c r="A159" s="3"/>
      <c r="B159" s="3"/>
      <c r="C159" s="3"/>
      <c r="D159" s="3"/>
      <c r="E159" s="3"/>
      <c r="F159" s="3"/>
      <c r="G159" s="3"/>
      <c r="H159" s="3"/>
      <c r="I159" s="3"/>
      <c r="J159" s="3"/>
      <c r="K159" s="3"/>
      <c r="L159" s="3"/>
    </row>
    <row r="160" ht="15.75" customHeight="1">
      <c r="A160" s="3"/>
      <c r="B160" s="3"/>
      <c r="C160" s="3"/>
      <c r="D160" s="3"/>
      <c r="E160" s="3"/>
      <c r="F160" s="3"/>
      <c r="G160" s="3"/>
      <c r="H160" s="3"/>
      <c r="I160" s="3"/>
      <c r="J160" s="3"/>
      <c r="K160" s="3"/>
      <c r="L160" s="3"/>
    </row>
    <row r="161" ht="15.75" customHeight="1">
      <c r="A161" s="3"/>
      <c r="B161" s="3"/>
      <c r="C161" s="3"/>
      <c r="D161" s="3"/>
      <c r="E161" s="3"/>
      <c r="F161" s="3"/>
      <c r="G161" s="3"/>
      <c r="H161" s="3"/>
      <c r="I161" s="3"/>
      <c r="J161" s="3"/>
      <c r="K161" s="3"/>
      <c r="L161" s="3"/>
    </row>
    <row r="162" ht="15.75" customHeight="1">
      <c r="A162" s="3"/>
      <c r="B162" s="3"/>
      <c r="C162" s="3"/>
      <c r="D162" s="3"/>
      <c r="E162" s="3"/>
      <c r="F162" s="3"/>
      <c r="G162" s="3"/>
      <c r="H162" s="3"/>
      <c r="I162" s="3"/>
      <c r="J162" s="3"/>
      <c r="K162" s="3"/>
      <c r="L162" s="3"/>
    </row>
    <row r="163" ht="15.75" customHeight="1">
      <c r="A163" s="3"/>
      <c r="B163" s="3"/>
      <c r="C163" s="3"/>
      <c r="D163" s="3"/>
      <c r="E163" s="3"/>
      <c r="F163" s="3"/>
      <c r="G163" s="3"/>
      <c r="H163" s="3"/>
      <c r="I163" s="3"/>
      <c r="J163" s="3"/>
      <c r="K163" s="3"/>
      <c r="L163" s="3"/>
    </row>
    <row r="164" ht="15.75" customHeight="1">
      <c r="A164" s="3"/>
      <c r="B164" s="3"/>
      <c r="C164" s="3"/>
      <c r="D164" s="3"/>
      <c r="E164" s="3"/>
      <c r="F164" s="3"/>
      <c r="G164" s="3"/>
      <c r="H164" s="3"/>
      <c r="I164" s="3"/>
      <c r="J164" s="3"/>
      <c r="K164" s="3"/>
      <c r="L164" s="3"/>
    </row>
    <row r="165" ht="15.75" customHeight="1">
      <c r="A165" s="3"/>
      <c r="B165" s="3"/>
      <c r="C165" s="3"/>
      <c r="D165" s="3"/>
      <c r="E165" s="3"/>
      <c r="F165" s="3"/>
      <c r="G165" s="3"/>
      <c r="H165" s="3"/>
      <c r="I165" s="3"/>
      <c r="J165" s="3"/>
      <c r="K165" s="3"/>
      <c r="L165" s="3"/>
    </row>
    <row r="166" ht="15.75" customHeight="1">
      <c r="A166" s="3"/>
      <c r="B166" s="3"/>
      <c r="C166" s="3"/>
      <c r="D166" s="3"/>
      <c r="E166" s="3"/>
      <c r="F166" s="3"/>
      <c r="G166" s="3"/>
      <c r="H166" s="3"/>
      <c r="I166" s="3"/>
      <c r="J166" s="3"/>
      <c r="K166" s="3"/>
      <c r="L166" s="3"/>
    </row>
    <row r="167" ht="15.75" customHeight="1">
      <c r="A167" s="3"/>
      <c r="B167" s="3"/>
      <c r="C167" s="3"/>
      <c r="D167" s="3"/>
      <c r="E167" s="3"/>
      <c r="F167" s="3"/>
      <c r="G167" s="3"/>
      <c r="H167" s="3"/>
      <c r="I167" s="3"/>
      <c r="J167" s="3"/>
      <c r="K167" s="3"/>
      <c r="L167" s="3"/>
    </row>
    <row r="168" ht="15.75" customHeight="1">
      <c r="A168" s="3"/>
      <c r="B168" s="3"/>
      <c r="C168" s="3"/>
      <c r="D168" s="3"/>
      <c r="E168" s="3"/>
      <c r="F168" s="3"/>
      <c r="G168" s="3"/>
      <c r="H168" s="3"/>
      <c r="I168" s="3"/>
      <c r="J168" s="3"/>
      <c r="K168" s="3"/>
      <c r="L168" s="3"/>
    </row>
    <row r="169" ht="15.75" customHeight="1">
      <c r="A169" s="3"/>
      <c r="B169" s="3"/>
      <c r="C169" s="3"/>
      <c r="D169" s="3"/>
      <c r="E169" s="3"/>
      <c r="F169" s="3"/>
      <c r="G169" s="3"/>
      <c r="H169" s="3"/>
      <c r="I169" s="3"/>
      <c r="J169" s="3"/>
      <c r="K169" s="3"/>
      <c r="L169" s="3"/>
    </row>
    <row r="170" ht="15.75" customHeight="1">
      <c r="A170" s="3"/>
      <c r="B170" s="3"/>
      <c r="C170" s="3"/>
      <c r="D170" s="3"/>
      <c r="E170" s="3"/>
      <c r="F170" s="3"/>
      <c r="G170" s="3"/>
      <c r="H170" s="3"/>
      <c r="I170" s="3"/>
      <c r="J170" s="3"/>
      <c r="K170" s="3"/>
      <c r="L170" s="3"/>
    </row>
    <row r="171" ht="15.75" customHeight="1">
      <c r="A171" s="3"/>
      <c r="B171" s="3"/>
      <c r="C171" s="3"/>
      <c r="D171" s="3"/>
      <c r="E171" s="3"/>
      <c r="F171" s="3"/>
      <c r="G171" s="3"/>
      <c r="H171" s="3"/>
      <c r="I171" s="3"/>
      <c r="J171" s="3"/>
      <c r="K171" s="3"/>
      <c r="L171" s="3"/>
    </row>
    <row r="172" ht="15.75" customHeight="1">
      <c r="A172" s="3"/>
      <c r="B172" s="3"/>
      <c r="C172" s="3"/>
      <c r="D172" s="3"/>
      <c r="E172" s="3"/>
      <c r="F172" s="3"/>
      <c r="G172" s="3"/>
      <c r="H172" s="3"/>
      <c r="I172" s="3"/>
      <c r="J172" s="3"/>
      <c r="K172" s="3"/>
      <c r="L172" s="3"/>
    </row>
    <row r="173" ht="15.75" customHeight="1">
      <c r="A173" s="3"/>
      <c r="B173" s="3"/>
      <c r="C173" s="3"/>
      <c r="D173" s="3"/>
      <c r="E173" s="3"/>
      <c r="F173" s="3"/>
      <c r="G173" s="3"/>
      <c r="H173" s="3"/>
      <c r="I173" s="3"/>
      <c r="J173" s="3"/>
      <c r="K173" s="3"/>
      <c r="L173" s="3"/>
    </row>
    <row r="174" ht="15.75" customHeight="1">
      <c r="A174" s="3"/>
      <c r="B174" s="3"/>
      <c r="C174" s="3"/>
      <c r="D174" s="3"/>
      <c r="E174" s="3"/>
      <c r="F174" s="3"/>
      <c r="G174" s="3"/>
      <c r="H174" s="3"/>
      <c r="I174" s="3"/>
      <c r="J174" s="3"/>
      <c r="K174" s="3"/>
      <c r="L174" s="3"/>
    </row>
    <row r="175" ht="15.75" customHeight="1">
      <c r="A175" s="3"/>
      <c r="B175" s="3"/>
      <c r="C175" s="3"/>
      <c r="D175" s="3"/>
      <c r="E175" s="3"/>
      <c r="F175" s="3"/>
      <c r="G175" s="3"/>
      <c r="H175" s="3"/>
      <c r="I175" s="3"/>
      <c r="J175" s="3"/>
      <c r="K175" s="3"/>
      <c r="L175" s="3"/>
    </row>
    <row r="176" ht="15.75" customHeight="1">
      <c r="A176" s="3"/>
      <c r="B176" s="3"/>
      <c r="C176" s="3"/>
      <c r="D176" s="3"/>
      <c r="E176" s="3"/>
      <c r="F176" s="3"/>
      <c r="G176" s="3"/>
      <c r="H176" s="3"/>
      <c r="I176" s="3"/>
      <c r="J176" s="3"/>
      <c r="K176" s="3"/>
      <c r="L176" s="3"/>
    </row>
    <row r="177" ht="15.75" customHeight="1">
      <c r="A177" s="3"/>
      <c r="B177" s="3"/>
      <c r="C177" s="3"/>
      <c r="D177" s="3"/>
      <c r="E177" s="3"/>
      <c r="F177" s="3"/>
      <c r="G177" s="3"/>
      <c r="H177" s="3"/>
      <c r="I177" s="3"/>
      <c r="J177" s="3"/>
      <c r="K177" s="3"/>
      <c r="L177" s="3"/>
    </row>
    <row r="178" ht="15.75" customHeight="1">
      <c r="A178" s="3"/>
      <c r="B178" s="3"/>
      <c r="C178" s="3"/>
      <c r="D178" s="3"/>
      <c r="E178" s="3"/>
      <c r="F178" s="3"/>
      <c r="G178" s="3"/>
      <c r="H178" s="3"/>
      <c r="I178" s="3"/>
      <c r="J178" s="3"/>
      <c r="K178" s="3"/>
      <c r="L178" s="3"/>
    </row>
    <row r="179" ht="15.75" customHeight="1">
      <c r="A179" s="3"/>
      <c r="B179" s="3"/>
      <c r="C179" s="3"/>
      <c r="D179" s="3"/>
      <c r="E179" s="3"/>
      <c r="F179" s="3"/>
      <c r="G179" s="3"/>
      <c r="H179" s="3"/>
      <c r="I179" s="3"/>
      <c r="J179" s="3"/>
      <c r="K179" s="3"/>
      <c r="L179" s="3"/>
    </row>
    <row r="180" ht="15.75" customHeight="1">
      <c r="A180" s="3"/>
      <c r="B180" s="3"/>
      <c r="C180" s="3"/>
      <c r="D180" s="3"/>
      <c r="E180" s="3"/>
      <c r="F180" s="3"/>
      <c r="G180" s="3"/>
      <c r="H180" s="3"/>
      <c r="I180" s="3"/>
      <c r="J180" s="3"/>
      <c r="K180" s="3"/>
      <c r="L180" s="3"/>
    </row>
    <row r="181" ht="15.75" customHeight="1">
      <c r="A181" s="3"/>
      <c r="B181" s="3"/>
      <c r="C181" s="3"/>
      <c r="D181" s="3"/>
      <c r="E181" s="3"/>
      <c r="F181" s="3"/>
      <c r="G181" s="3"/>
      <c r="H181" s="3"/>
      <c r="I181" s="3"/>
      <c r="J181" s="3"/>
      <c r="K181" s="3"/>
      <c r="L181" s="3"/>
    </row>
    <row r="182" ht="15.75" customHeight="1">
      <c r="A182" s="3"/>
      <c r="B182" s="3"/>
      <c r="C182" s="3"/>
      <c r="D182" s="3"/>
      <c r="E182" s="3"/>
      <c r="F182" s="3"/>
      <c r="G182" s="3"/>
      <c r="H182" s="3"/>
      <c r="I182" s="3"/>
      <c r="J182" s="3"/>
      <c r="K182" s="3"/>
      <c r="L182" s="3"/>
    </row>
    <row r="183" ht="15.75" customHeight="1">
      <c r="A183" s="3"/>
      <c r="B183" s="3"/>
      <c r="C183" s="3"/>
      <c r="D183" s="3"/>
      <c r="E183" s="3"/>
      <c r="F183" s="3"/>
      <c r="G183" s="3"/>
      <c r="H183" s="3"/>
      <c r="I183" s="3"/>
      <c r="J183" s="3"/>
      <c r="K183" s="3"/>
      <c r="L183" s="3"/>
    </row>
    <row r="184" ht="15.75" customHeight="1">
      <c r="A184" s="3"/>
      <c r="B184" s="3"/>
      <c r="C184" s="3"/>
      <c r="D184" s="3"/>
      <c r="E184" s="3"/>
      <c r="F184" s="3"/>
      <c r="G184" s="3"/>
      <c r="H184" s="3"/>
      <c r="I184" s="3"/>
      <c r="J184" s="3"/>
      <c r="K184" s="3"/>
      <c r="L184" s="3"/>
    </row>
    <row r="185" ht="15.75" customHeight="1">
      <c r="A185" s="3"/>
      <c r="B185" s="3"/>
      <c r="C185" s="3"/>
      <c r="D185" s="3"/>
      <c r="E185" s="3"/>
      <c r="F185" s="3"/>
      <c r="G185" s="3"/>
      <c r="H185" s="3"/>
      <c r="I185" s="3"/>
      <c r="J185" s="3"/>
      <c r="K185" s="3"/>
      <c r="L185" s="3"/>
    </row>
    <row r="186" ht="15.75" customHeight="1">
      <c r="A186" s="3"/>
      <c r="B186" s="3"/>
      <c r="C186" s="3"/>
      <c r="D186" s="3"/>
      <c r="E186" s="3"/>
      <c r="F186" s="3"/>
      <c r="G186" s="3"/>
      <c r="H186" s="3"/>
      <c r="I186" s="3"/>
      <c r="J186" s="3"/>
      <c r="K186" s="3"/>
      <c r="L186" s="3"/>
    </row>
    <row r="187" ht="15.75" customHeight="1">
      <c r="A187" s="3"/>
      <c r="B187" s="3"/>
      <c r="C187" s="3"/>
      <c r="D187" s="3"/>
      <c r="E187" s="3"/>
      <c r="F187" s="3"/>
      <c r="G187" s="3"/>
      <c r="H187" s="3"/>
      <c r="I187" s="3"/>
      <c r="J187" s="3"/>
      <c r="K187" s="3"/>
      <c r="L187" s="3"/>
    </row>
    <row r="188" ht="15.75" customHeight="1">
      <c r="A188" s="3"/>
      <c r="B188" s="3"/>
      <c r="C188" s="3"/>
      <c r="D188" s="3"/>
      <c r="E188" s="3"/>
      <c r="F188" s="3"/>
      <c r="G188" s="3"/>
      <c r="H188" s="3"/>
      <c r="I188" s="3"/>
      <c r="J188" s="3"/>
      <c r="K188" s="3"/>
      <c r="L188" s="3"/>
    </row>
    <row r="189" ht="15.75" customHeight="1">
      <c r="A189" s="3"/>
      <c r="B189" s="3"/>
      <c r="C189" s="3"/>
      <c r="D189" s="3"/>
      <c r="E189" s="3"/>
      <c r="F189" s="3"/>
      <c r="G189" s="3"/>
      <c r="H189" s="3"/>
      <c r="I189" s="3"/>
      <c r="J189" s="3"/>
      <c r="K189" s="3"/>
      <c r="L189" s="3"/>
    </row>
    <row r="190" ht="15.75" customHeight="1">
      <c r="A190" s="3"/>
      <c r="B190" s="3"/>
      <c r="C190" s="3"/>
      <c r="D190" s="3"/>
      <c r="E190" s="3"/>
      <c r="F190" s="3"/>
      <c r="G190" s="3"/>
      <c r="H190" s="3"/>
      <c r="I190" s="3"/>
      <c r="J190" s="3"/>
      <c r="K190" s="3"/>
      <c r="L190" s="3"/>
    </row>
    <row r="191" ht="15.75" customHeight="1">
      <c r="A191" s="3"/>
      <c r="B191" s="3"/>
      <c r="C191" s="3"/>
      <c r="D191" s="3"/>
      <c r="E191" s="3"/>
      <c r="F191" s="3"/>
      <c r="G191" s="3"/>
      <c r="H191" s="3"/>
      <c r="I191" s="3"/>
      <c r="J191" s="3"/>
      <c r="K191" s="3"/>
      <c r="L191" s="3"/>
    </row>
    <row r="192" ht="15.75" customHeight="1">
      <c r="A192" s="3"/>
      <c r="B192" s="3"/>
      <c r="C192" s="3"/>
      <c r="D192" s="3"/>
      <c r="E192" s="3"/>
      <c r="F192" s="3"/>
      <c r="G192" s="3"/>
      <c r="H192" s="3"/>
      <c r="I192" s="3"/>
      <c r="J192" s="3"/>
      <c r="K192" s="3"/>
      <c r="L192" s="3"/>
    </row>
    <row r="193" ht="15.75" customHeight="1">
      <c r="A193" s="3"/>
      <c r="B193" s="3"/>
      <c r="C193" s="3"/>
      <c r="D193" s="3"/>
      <c r="E193" s="3"/>
      <c r="F193" s="3"/>
      <c r="G193" s="3"/>
      <c r="H193" s="3"/>
      <c r="I193" s="3"/>
      <c r="J193" s="3"/>
      <c r="K193" s="3"/>
      <c r="L193" s="3"/>
    </row>
    <row r="194" ht="15.75" customHeight="1">
      <c r="A194" s="3"/>
      <c r="B194" s="3"/>
      <c r="C194" s="3"/>
      <c r="D194" s="3"/>
      <c r="E194" s="3"/>
      <c r="F194" s="3"/>
      <c r="G194" s="3"/>
      <c r="H194" s="3"/>
      <c r="I194" s="3"/>
      <c r="J194" s="3"/>
      <c r="K194" s="3"/>
      <c r="L194" s="3"/>
    </row>
    <row r="195" ht="15.75" customHeight="1">
      <c r="A195" s="3"/>
      <c r="B195" s="3"/>
      <c r="C195" s="3"/>
      <c r="D195" s="3"/>
      <c r="E195" s="3"/>
      <c r="F195" s="3"/>
      <c r="G195" s="3"/>
      <c r="H195" s="3"/>
      <c r="I195" s="3"/>
      <c r="J195" s="3"/>
      <c r="K195" s="3"/>
      <c r="L195" s="3"/>
    </row>
    <row r="196" ht="15.75" customHeight="1">
      <c r="A196" s="3"/>
      <c r="B196" s="3"/>
      <c r="C196" s="3"/>
      <c r="D196" s="3"/>
      <c r="E196" s="3"/>
      <c r="F196" s="3"/>
      <c r="G196" s="3"/>
      <c r="H196" s="3"/>
      <c r="I196" s="3"/>
      <c r="J196" s="3"/>
      <c r="K196" s="3"/>
      <c r="L196" s="3"/>
    </row>
    <row r="197" ht="15.75" customHeight="1">
      <c r="A197" s="3"/>
      <c r="B197" s="3"/>
      <c r="C197" s="3"/>
      <c r="D197" s="3"/>
      <c r="E197" s="3"/>
      <c r="F197" s="3"/>
      <c r="G197" s="3"/>
      <c r="H197" s="3"/>
      <c r="I197" s="3"/>
      <c r="J197" s="3"/>
      <c r="K197" s="3"/>
      <c r="L197" s="3"/>
    </row>
    <row r="198" ht="15.75" customHeight="1">
      <c r="A198" s="3"/>
      <c r="B198" s="3"/>
      <c r="C198" s="3"/>
      <c r="D198" s="3"/>
      <c r="E198" s="3"/>
      <c r="F198" s="3"/>
      <c r="G198" s="3"/>
      <c r="H198" s="3"/>
      <c r="I198" s="3"/>
      <c r="J198" s="3"/>
      <c r="K198" s="3"/>
      <c r="L198" s="3"/>
    </row>
    <row r="199" ht="15.75" customHeight="1">
      <c r="A199" s="3"/>
      <c r="B199" s="3"/>
      <c r="C199" s="3"/>
      <c r="D199" s="3"/>
      <c r="E199" s="3"/>
      <c r="F199" s="3"/>
      <c r="G199" s="3"/>
      <c r="H199" s="3"/>
      <c r="I199" s="3"/>
      <c r="J199" s="3"/>
      <c r="K199" s="3"/>
      <c r="L199" s="3"/>
    </row>
    <row r="200" ht="15.75" customHeight="1">
      <c r="A200" s="3"/>
      <c r="B200" s="3"/>
      <c r="C200" s="3"/>
      <c r="D200" s="3"/>
      <c r="E200" s="3"/>
      <c r="F200" s="3"/>
      <c r="G200" s="3"/>
      <c r="H200" s="3"/>
      <c r="I200" s="3"/>
      <c r="J200" s="3"/>
      <c r="K200" s="3"/>
      <c r="L200" s="3"/>
    </row>
    <row r="201" ht="15.75" customHeight="1">
      <c r="A201" s="3"/>
      <c r="B201" s="3"/>
      <c r="C201" s="3"/>
      <c r="D201" s="3"/>
      <c r="E201" s="3"/>
      <c r="F201" s="3"/>
      <c r="G201" s="3"/>
      <c r="H201" s="3"/>
      <c r="I201" s="3"/>
      <c r="J201" s="3"/>
      <c r="K201" s="3"/>
      <c r="L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autoFilter ref="$A$1:$L$13"/>
  <mergeCells count="1">
    <mergeCell ref="A15:H15"/>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4.0"/>
    <col customWidth="1" min="3" max="3" width="30.0"/>
    <col customWidth="1" min="4" max="5" width="9.0"/>
    <col customWidth="1" min="6" max="6" width="12.0"/>
    <col customWidth="1" min="7" max="7" width="13.0"/>
    <col customWidth="1" min="8" max="8" width="9.0"/>
    <col customWidth="1" min="9" max="9" width="15.0"/>
    <col customWidth="1" min="10" max="10" width="28.0"/>
    <col customWidth="1" min="11" max="11" width="11.0"/>
    <col customWidth="1" min="12" max="26" width="8.71"/>
  </cols>
  <sheetData>
    <row r="1" ht="30.0" customHeight="1">
      <c r="A1" s="2" t="s">
        <v>2471</v>
      </c>
      <c r="B1" s="2" t="s">
        <v>398</v>
      </c>
      <c r="C1" s="2" t="s">
        <v>2473</v>
      </c>
      <c r="D1" s="2" t="s">
        <v>10</v>
      </c>
      <c r="E1" s="2" t="s">
        <v>16</v>
      </c>
      <c r="F1" s="2" t="s">
        <v>2331</v>
      </c>
      <c r="G1" s="2" t="s">
        <v>2474</v>
      </c>
      <c r="H1" s="2" t="s">
        <v>2389</v>
      </c>
      <c r="I1" s="2" t="s">
        <v>27</v>
      </c>
      <c r="J1" s="2" t="s">
        <v>2475</v>
      </c>
      <c r="K1" s="2" t="s">
        <v>1</v>
      </c>
    </row>
    <row r="2" ht="15.0" customHeight="1">
      <c r="A2" s="9" t="s">
        <v>2476</v>
      </c>
      <c r="B2" s="9" t="s">
        <v>2477</v>
      </c>
      <c r="C2" s="9" t="s">
        <v>2478</v>
      </c>
      <c r="D2" s="9" t="s">
        <v>34</v>
      </c>
      <c r="E2" s="9" t="s">
        <v>2479</v>
      </c>
      <c r="F2" s="9" t="s">
        <v>2340</v>
      </c>
      <c r="G2" s="9" t="s">
        <v>531</v>
      </c>
      <c r="H2" s="9" t="s">
        <v>703</v>
      </c>
      <c r="I2" s="9" t="s">
        <v>2480</v>
      </c>
      <c r="J2" s="9" t="s">
        <v>2481</v>
      </c>
      <c r="K2" s="9" t="s">
        <v>2482</v>
      </c>
    </row>
    <row r="3" ht="15.0" customHeight="1">
      <c r="A3" s="11" t="s">
        <v>2483</v>
      </c>
      <c r="B3" s="11" t="s">
        <v>2484</v>
      </c>
      <c r="C3" s="11" t="s">
        <v>2485</v>
      </c>
      <c r="D3" s="11" t="s">
        <v>34</v>
      </c>
      <c r="E3" s="11" t="s">
        <v>2479</v>
      </c>
      <c r="F3" s="11" t="s">
        <v>2340</v>
      </c>
      <c r="G3" s="11" t="s">
        <v>531</v>
      </c>
      <c r="H3" s="11" t="s">
        <v>703</v>
      </c>
      <c r="I3" s="11" t="s">
        <v>2480</v>
      </c>
      <c r="J3" s="11" t="s">
        <v>2486</v>
      </c>
      <c r="K3" s="11" t="s">
        <v>2482</v>
      </c>
    </row>
    <row r="4" ht="15.0" customHeight="1">
      <c r="A4" s="9" t="s">
        <v>2487</v>
      </c>
      <c r="B4" s="9" t="s">
        <v>2488</v>
      </c>
      <c r="C4" s="9" t="s">
        <v>2489</v>
      </c>
      <c r="D4" s="9" t="s">
        <v>34</v>
      </c>
      <c r="E4" s="9" t="s">
        <v>97</v>
      </c>
      <c r="F4" s="9" t="s">
        <v>2340</v>
      </c>
      <c r="G4" s="9" t="s">
        <v>2490</v>
      </c>
      <c r="H4" s="9" t="s">
        <v>687</v>
      </c>
      <c r="I4" s="9" t="s">
        <v>2491</v>
      </c>
      <c r="J4" s="9"/>
      <c r="K4" s="9" t="s">
        <v>2482</v>
      </c>
    </row>
    <row r="5" ht="15.0" customHeight="1">
      <c r="A5" s="11" t="s">
        <v>2492</v>
      </c>
      <c r="B5" s="11" t="s">
        <v>2488</v>
      </c>
      <c r="C5" s="11" t="s">
        <v>2493</v>
      </c>
      <c r="D5" s="11" t="s">
        <v>34</v>
      </c>
      <c r="E5" s="11" t="s">
        <v>179</v>
      </c>
      <c r="F5" s="11" t="s">
        <v>2340</v>
      </c>
      <c r="G5" s="11" t="s">
        <v>1394</v>
      </c>
      <c r="H5" s="11" t="s">
        <v>687</v>
      </c>
      <c r="I5" s="11" t="s">
        <v>2491</v>
      </c>
      <c r="J5" s="11"/>
      <c r="K5" s="11" t="s">
        <v>2482</v>
      </c>
    </row>
    <row r="6" ht="15.0" customHeight="1">
      <c r="A6" s="9" t="s">
        <v>2495</v>
      </c>
      <c r="B6" s="9" t="s">
        <v>2488</v>
      </c>
      <c r="C6" s="9" t="s">
        <v>2496</v>
      </c>
      <c r="D6" s="9" t="s">
        <v>58</v>
      </c>
      <c r="E6" s="9" t="s">
        <v>202</v>
      </c>
      <c r="F6" s="9" t="s">
        <v>2340</v>
      </c>
      <c r="G6" s="9" t="s">
        <v>531</v>
      </c>
      <c r="H6" s="9" t="s">
        <v>687</v>
      </c>
      <c r="I6" s="9" t="s">
        <v>2480</v>
      </c>
      <c r="J6" s="9" t="s">
        <v>2497</v>
      </c>
      <c r="K6" s="9" t="s">
        <v>2482</v>
      </c>
    </row>
    <row r="7" ht="15.0" customHeight="1">
      <c r="A7" s="11" t="s">
        <v>2499</v>
      </c>
      <c r="B7" s="11" t="s">
        <v>2500</v>
      </c>
      <c r="C7" s="11" t="s">
        <v>214</v>
      </c>
      <c r="D7" s="11" t="s">
        <v>58</v>
      </c>
      <c r="E7" s="11" t="s">
        <v>217</v>
      </c>
      <c r="F7" s="11" t="s">
        <v>2340</v>
      </c>
      <c r="G7" s="11"/>
      <c r="H7" s="11" t="s">
        <v>687</v>
      </c>
      <c r="I7" s="11" t="s">
        <v>110</v>
      </c>
      <c r="J7" s="11" t="s">
        <v>2501</v>
      </c>
      <c r="K7" s="11" t="s">
        <v>2482</v>
      </c>
    </row>
    <row r="8" ht="15.0" customHeight="1">
      <c r="A8" s="9" t="s">
        <v>2502</v>
      </c>
      <c r="B8" s="9" t="s">
        <v>2503</v>
      </c>
      <c r="C8" s="9" t="s">
        <v>2504</v>
      </c>
      <c r="D8" s="9" t="s">
        <v>34</v>
      </c>
      <c r="E8" s="9" t="s">
        <v>2479</v>
      </c>
      <c r="F8" s="9" t="s">
        <v>2340</v>
      </c>
      <c r="G8" s="9" t="s">
        <v>1332</v>
      </c>
      <c r="H8" s="9" t="s">
        <v>687</v>
      </c>
      <c r="I8" s="9" t="s">
        <v>2480</v>
      </c>
      <c r="J8" s="9" t="s">
        <v>2505</v>
      </c>
      <c r="K8" s="9" t="s">
        <v>2482</v>
      </c>
    </row>
    <row r="9" ht="15.0" customHeight="1">
      <c r="A9" s="11" t="s">
        <v>2506</v>
      </c>
      <c r="B9" s="11" t="s">
        <v>2507</v>
      </c>
      <c r="C9" s="11" t="s">
        <v>2504</v>
      </c>
      <c r="D9" s="11" t="s">
        <v>34</v>
      </c>
      <c r="E9" s="11" t="s">
        <v>2479</v>
      </c>
      <c r="F9" s="11" t="s">
        <v>2508</v>
      </c>
      <c r="G9" s="11" t="s">
        <v>2509</v>
      </c>
      <c r="H9" s="11" t="s">
        <v>687</v>
      </c>
      <c r="I9" s="11" t="s">
        <v>2510</v>
      </c>
      <c r="J9" s="11"/>
      <c r="K9" s="11" t="s">
        <v>2482</v>
      </c>
    </row>
    <row r="10" ht="15.0" customHeight="1">
      <c r="A10" s="9" t="s">
        <v>2511</v>
      </c>
      <c r="B10" s="9" t="s">
        <v>2512</v>
      </c>
      <c r="C10" s="9" t="s">
        <v>2513</v>
      </c>
      <c r="D10" s="9" t="s">
        <v>34</v>
      </c>
      <c r="E10" s="9" t="s">
        <v>97</v>
      </c>
      <c r="F10" s="9" t="s">
        <v>2514</v>
      </c>
      <c r="G10" s="9" t="s">
        <v>2515</v>
      </c>
      <c r="H10" s="9" t="s">
        <v>703</v>
      </c>
      <c r="I10" s="9" t="s">
        <v>2480</v>
      </c>
      <c r="J10" s="9" t="s">
        <v>2516</v>
      </c>
      <c r="K10" s="9"/>
    </row>
    <row r="11" ht="15.0" customHeight="1">
      <c r="A11" s="11" t="s">
        <v>2517</v>
      </c>
      <c r="B11" s="11" t="s">
        <v>2518</v>
      </c>
      <c r="C11" s="11" t="s">
        <v>2519</v>
      </c>
      <c r="D11" s="11" t="s">
        <v>34</v>
      </c>
      <c r="E11" s="11" t="s">
        <v>2479</v>
      </c>
      <c r="F11" s="11" t="s">
        <v>2520</v>
      </c>
      <c r="G11" s="11" t="s">
        <v>2509</v>
      </c>
      <c r="H11" s="11" t="s">
        <v>723</v>
      </c>
      <c r="I11" s="11" t="s">
        <v>2510</v>
      </c>
      <c r="J11" s="11"/>
      <c r="K11" s="11"/>
    </row>
    <row r="12" ht="15.0" customHeight="1">
      <c r="A12" s="9" t="s">
        <v>2522</v>
      </c>
      <c r="B12" s="9" t="s">
        <v>2523</v>
      </c>
      <c r="C12" s="9" t="s">
        <v>2524</v>
      </c>
      <c r="D12" s="9" t="s">
        <v>34</v>
      </c>
      <c r="E12" s="9" t="s">
        <v>97</v>
      </c>
      <c r="F12" s="9" t="s">
        <v>2525</v>
      </c>
      <c r="G12" s="9" t="s">
        <v>2526</v>
      </c>
      <c r="H12" s="9" t="s">
        <v>703</v>
      </c>
      <c r="I12" s="9" t="s">
        <v>2510</v>
      </c>
      <c r="J12" s="9"/>
      <c r="K12" s="9" t="s">
        <v>2482</v>
      </c>
    </row>
    <row r="13" ht="15.0" customHeight="1">
      <c r="A13" s="11" t="s">
        <v>2527</v>
      </c>
      <c r="B13" s="11" t="s">
        <v>2528</v>
      </c>
      <c r="C13" s="11" t="s">
        <v>2529</v>
      </c>
      <c r="D13" s="11" t="s">
        <v>58</v>
      </c>
      <c r="E13" s="11" t="s">
        <v>217</v>
      </c>
      <c r="F13" s="11" t="s">
        <v>2514</v>
      </c>
      <c r="G13" s="11" t="s">
        <v>606</v>
      </c>
      <c r="H13" s="11" t="s">
        <v>703</v>
      </c>
      <c r="I13" s="11" t="s">
        <v>2480</v>
      </c>
      <c r="J13" s="11" t="s">
        <v>2530</v>
      </c>
      <c r="K13" s="11" t="s">
        <v>2482</v>
      </c>
    </row>
    <row r="14">
      <c r="A14" s="3"/>
      <c r="B14" s="3"/>
      <c r="C14" s="3"/>
      <c r="D14" s="3"/>
      <c r="E14" s="3"/>
      <c r="F14" s="3"/>
      <c r="G14" s="3"/>
      <c r="H14" s="3"/>
      <c r="I14" s="3"/>
      <c r="J14" s="3"/>
      <c r="K14" s="3"/>
    </row>
    <row r="15" ht="27.75" customHeight="1">
      <c r="A15" s="13" t="s">
        <v>2531</v>
      </c>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13"/>
  <mergeCells count="1">
    <mergeCell ref="A15:H15"/>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36.0"/>
    <col customWidth="1" min="3" max="3" width="24.0"/>
    <col customWidth="1" min="4" max="4" width="8.0"/>
    <col customWidth="1" min="5" max="5" width="9.0"/>
    <col customWidth="1" min="6" max="6" width="11.0"/>
    <col customWidth="1" min="7" max="7" width="12.0"/>
    <col customWidth="1" min="8" max="8" width="14.0"/>
    <col customWidth="1" min="9" max="9" width="12.0"/>
    <col customWidth="1" min="10" max="10" width="46.0"/>
    <col customWidth="1" min="11" max="11" width="11.0"/>
    <col customWidth="1" min="12" max="26" width="8.71"/>
  </cols>
  <sheetData>
    <row r="1" ht="30.0" customHeight="1">
      <c r="A1" s="2" t="s">
        <v>2540</v>
      </c>
      <c r="B1" s="2" t="s">
        <v>2541</v>
      </c>
      <c r="C1" s="2" t="s">
        <v>2542</v>
      </c>
      <c r="D1" s="2" t="s">
        <v>16</v>
      </c>
      <c r="E1" s="2" t="s">
        <v>10</v>
      </c>
      <c r="F1" s="2" t="s">
        <v>547</v>
      </c>
      <c r="G1" s="2" t="s">
        <v>2331</v>
      </c>
      <c r="H1" s="2" t="s">
        <v>2543</v>
      </c>
      <c r="I1" s="2" t="s">
        <v>2544</v>
      </c>
      <c r="J1" s="2" t="s">
        <v>27</v>
      </c>
      <c r="K1" s="2" t="s">
        <v>1</v>
      </c>
    </row>
    <row r="2" ht="15.0" customHeight="1">
      <c r="A2" s="9" t="s">
        <v>2545</v>
      </c>
      <c r="B2" s="9" t="s">
        <v>2546</v>
      </c>
      <c r="C2" s="9" t="s">
        <v>2547</v>
      </c>
      <c r="D2" s="9" t="s">
        <v>97</v>
      </c>
      <c r="E2" s="9" t="s">
        <v>34</v>
      </c>
      <c r="F2" s="9" t="s">
        <v>135</v>
      </c>
      <c r="G2" s="9" t="s">
        <v>2548</v>
      </c>
      <c r="H2" s="9" t="s">
        <v>1165</v>
      </c>
      <c r="I2" s="9"/>
      <c r="J2" s="9" t="s">
        <v>2549</v>
      </c>
      <c r="K2" s="9" t="s">
        <v>2550</v>
      </c>
    </row>
    <row r="3" ht="15.0" customHeight="1">
      <c r="A3" s="11" t="s">
        <v>2551</v>
      </c>
      <c r="B3" s="11" t="s">
        <v>2546</v>
      </c>
      <c r="C3" s="11" t="s">
        <v>2547</v>
      </c>
      <c r="D3" s="11" t="s">
        <v>217</v>
      </c>
      <c r="E3" s="11" t="s">
        <v>58</v>
      </c>
      <c r="F3" s="11" t="s">
        <v>208</v>
      </c>
      <c r="G3" s="11" t="s">
        <v>2548</v>
      </c>
      <c r="H3" s="11" t="s">
        <v>1124</v>
      </c>
      <c r="I3" s="11"/>
      <c r="J3" s="11" t="s">
        <v>2552</v>
      </c>
      <c r="K3" s="11" t="s">
        <v>2550</v>
      </c>
    </row>
    <row r="4" ht="15.0" customHeight="1">
      <c r="A4" s="9" t="s">
        <v>2553</v>
      </c>
      <c r="B4" s="9" t="s">
        <v>2554</v>
      </c>
      <c r="C4" s="9" t="s">
        <v>2547</v>
      </c>
      <c r="D4" s="9" t="s">
        <v>97</v>
      </c>
      <c r="E4" s="9" t="s">
        <v>34</v>
      </c>
      <c r="F4" s="9" t="s">
        <v>135</v>
      </c>
      <c r="G4" s="9" t="s">
        <v>2344</v>
      </c>
      <c r="H4" s="9" t="s">
        <v>531</v>
      </c>
      <c r="I4" s="9"/>
      <c r="J4" s="9" t="s">
        <v>2555</v>
      </c>
      <c r="K4" s="9" t="s">
        <v>2482</v>
      </c>
    </row>
    <row r="5" ht="15.0" customHeight="1">
      <c r="A5" s="11" t="s">
        <v>2556</v>
      </c>
      <c r="B5" s="11" t="s">
        <v>2554</v>
      </c>
      <c r="C5" s="11" t="s">
        <v>2547</v>
      </c>
      <c r="D5" s="11" t="s">
        <v>97</v>
      </c>
      <c r="E5" s="11" t="s">
        <v>34</v>
      </c>
      <c r="F5" s="11" t="s">
        <v>135</v>
      </c>
      <c r="G5" s="11" t="s">
        <v>2340</v>
      </c>
      <c r="H5" s="11" t="s">
        <v>1165</v>
      </c>
      <c r="I5" s="11" t="s">
        <v>1515</v>
      </c>
      <c r="J5" s="11" t="s">
        <v>2480</v>
      </c>
      <c r="K5" s="11" t="s">
        <v>2482</v>
      </c>
    </row>
    <row r="6" ht="15.0" customHeight="1">
      <c r="A6" s="9" t="s">
        <v>2557</v>
      </c>
      <c r="B6" s="9" t="s">
        <v>2558</v>
      </c>
      <c r="C6" s="9" t="s">
        <v>2547</v>
      </c>
      <c r="D6" s="9" t="s">
        <v>97</v>
      </c>
      <c r="E6" s="9" t="s">
        <v>34</v>
      </c>
      <c r="F6" s="9" t="s">
        <v>135</v>
      </c>
      <c r="G6" s="9" t="s">
        <v>2514</v>
      </c>
      <c r="H6" s="9" t="s">
        <v>2559</v>
      </c>
      <c r="I6" s="9" t="s">
        <v>1194</v>
      </c>
      <c r="J6" s="9" t="s">
        <v>2480</v>
      </c>
      <c r="K6" s="9" t="s">
        <v>2482</v>
      </c>
    </row>
    <row r="7" ht="15.0" customHeight="1">
      <c r="A7" s="11" t="s">
        <v>2560</v>
      </c>
      <c r="B7" s="11" t="s">
        <v>2561</v>
      </c>
      <c r="C7" s="11" t="s">
        <v>2547</v>
      </c>
      <c r="D7" s="11" t="s">
        <v>97</v>
      </c>
      <c r="E7" s="11" t="s">
        <v>34</v>
      </c>
      <c r="F7" s="11" t="s">
        <v>135</v>
      </c>
      <c r="G7" s="11" t="s">
        <v>2514</v>
      </c>
      <c r="H7" s="11" t="s">
        <v>2559</v>
      </c>
      <c r="I7" s="11" t="s">
        <v>1194</v>
      </c>
      <c r="J7" s="11" t="s">
        <v>2480</v>
      </c>
      <c r="K7" s="11" t="s">
        <v>2482</v>
      </c>
    </row>
    <row r="8" ht="15.0" customHeight="1">
      <c r="A8" s="9" t="s">
        <v>2562</v>
      </c>
      <c r="B8" s="9" t="s">
        <v>2563</v>
      </c>
      <c r="C8" s="9" t="s">
        <v>2547</v>
      </c>
      <c r="D8" s="9" t="s">
        <v>217</v>
      </c>
      <c r="E8" s="9" t="s">
        <v>58</v>
      </c>
      <c r="F8" s="9" t="s">
        <v>208</v>
      </c>
      <c r="G8" s="9" t="s">
        <v>2514</v>
      </c>
      <c r="H8" s="9" t="s">
        <v>2564</v>
      </c>
      <c r="I8" s="9" t="s">
        <v>2515</v>
      </c>
      <c r="J8" s="9" t="s">
        <v>2565</v>
      </c>
      <c r="K8" s="9" t="s">
        <v>2482</v>
      </c>
    </row>
    <row r="9" ht="15.0" customHeight="1">
      <c r="A9" s="11" t="s">
        <v>2566</v>
      </c>
      <c r="B9" s="11" t="s">
        <v>2567</v>
      </c>
      <c r="C9" s="11" t="s">
        <v>2568</v>
      </c>
      <c r="D9" s="11" t="s">
        <v>97</v>
      </c>
      <c r="E9" s="11" t="s">
        <v>34</v>
      </c>
      <c r="F9" s="11" t="s">
        <v>135</v>
      </c>
      <c r="G9" s="11" t="s">
        <v>2344</v>
      </c>
      <c r="H9" s="11" t="s">
        <v>1165</v>
      </c>
      <c r="I9" s="11"/>
      <c r="J9" s="11" t="s">
        <v>2569</v>
      </c>
      <c r="K9" s="11" t="s">
        <v>2482</v>
      </c>
    </row>
    <row r="10">
      <c r="A10" s="3"/>
      <c r="B10" s="3"/>
      <c r="C10" s="3"/>
      <c r="D10" s="3"/>
      <c r="E10" s="3"/>
      <c r="F10" s="3"/>
      <c r="G10" s="3"/>
      <c r="H10" s="3"/>
      <c r="I10" s="3"/>
      <c r="J10" s="3"/>
      <c r="K10" s="3"/>
    </row>
    <row r="11" ht="27.75" customHeight="1">
      <c r="A11" s="13" t="s">
        <v>2570</v>
      </c>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9"/>
  <mergeCells count="1">
    <mergeCell ref="A11:H11"/>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3.0"/>
    <col customWidth="1" min="3" max="3" width="18.0"/>
    <col customWidth="1" min="4" max="5" width="22.0"/>
    <col customWidth="1" min="6" max="6" width="10.0"/>
    <col customWidth="1" min="7" max="7" width="52.0"/>
    <col customWidth="1" min="8" max="8" width="12.0"/>
    <col customWidth="1" min="9" max="9" width="28.0"/>
    <col customWidth="1" min="10" max="10" width="15.0"/>
    <col customWidth="1" min="11" max="11" width="13.0"/>
    <col customWidth="1" min="12" max="12" width="11.0"/>
    <col customWidth="1" min="13" max="26" width="8.71"/>
  </cols>
  <sheetData>
    <row r="1" ht="30.0" customHeight="1">
      <c r="A1" s="2" t="s">
        <v>2571</v>
      </c>
      <c r="B1" s="2" t="s">
        <v>268</v>
      </c>
      <c r="C1" s="2" t="s">
        <v>2572</v>
      </c>
      <c r="D1" s="2" t="s">
        <v>701</v>
      </c>
      <c r="E1" s="2" t="s">
        <v>2573</v>
      </c>
      <c r="F1" s="2" t="s">
        <v>2331</v>
      </c>
      <c r="G1" s="2" t="s">
        <v>2574</v>
      </c>
      <c r="H1" s="2" t="s">
        <v>2575</v>
      </c>
      <c r="I1" s="2" t="s">
        <v>2576</v>
      </c>
      <c r="J1" s="2" t="s">
        <v>2143</v>
      </c>
      <c r="K1" s="2" t="s">
        <v>2577</v>
      </c>
      <c r="L1" s="2" t="s">
        <v>1</v>
      </c>
    </row>
    <row r="2" ht="21.75" customHeight="1">
      <c r="A2" s="9" t="s">
        <v>2578</v>
      </c>
      <c r="B2" s="9" t="s">
        <v>2579</v>
      </c>
      <c r="C2" s="9" t="s">
        <v>811</v>
      </c>
      <c r="D2" s="9" t="s">
        <v>812</v>
      </c>
      <c r="E2" s="9" t="s">
        <v>2580</v>
      </c>
      <c r="F2" s="9" t="s">
        <v>2508</v>
      </c>
      <c r="G2" s="9" t="s">
        <v>2581</v>
      </c>
      <c r="H2" s="9">
        <v>15000.0</v>
      </c>
      <c r="I2" s="9" t="s">
        <v>1453</v>
      </c>
      <c r="J2" s="9" t="s">
        <v>2343</v>
      </c>
      <c r="K2" s="9" t="s">
        <v>2582</v>
      </c>
      <c r="L2" s="9" t="s">
        <v>2583</v>
      </c>
    </row>
    <row r="3" ht="21.75" customHeight="1">
      <c r="A3" s="11" t="s">
        <v>2584</v>
      </c>
      <c r="B3" s="11" t="s">
        <v>2579</v>
      </c>
      <c r="C3" s="11" t="s">
        <v>1091</v>
      </c>
      <c r="D3" s="11" t="s">
        <v>1092</v>
      </c>
      <c r="E3" s="11" t="s">
        <v>2580</v>
      </c>
      <c r="F3" s="11" t="s">
        <v>2508</v>
      </c>
      <c r="G3" s="11" t="s">
        <v>2585</v>
      </c>
      <c r="H3" s="11">
        <v>15000.0</v>
      </c>
      <c r="I3" s="11" t="s">
        <v>1453</v>
      </c>
      <c r="J3" s="11" t="s">
        <v>2343</v>
      </c>
      <c r="K3" s="11" t="s">
        <v>2586</v>
      </c>
      <c r="L3" s="11" t="s">
        <v>2583</v>
      </c>
    </row>
    <row r="4" ht="21.75" customHeight="1">
      <c r="A4" s="9" t="s">
        <v>2587</v>
      </c>
      <c r="B4" s="9" t="s">
        <v>2579</v>
      </c>
      <c r="C4" s="9" t="s">
        <v>928</v>
      </c>
      <c r="D4" s="9" t="s">
        <v>929</v>
      </c>
      <c r="E4" s="9" t="s">
        <v>2588</v>
      </c>
      <c r="F4" s="9" t="s">
        <v>2344</v>
      </c>
      <c r="G4" s="9" t="s">
        <v>2589</v>
      </c>
      <c r="H4" s="9">
        <v>3000.0</v>
      </c>
      <c r="I4" s="9" t="s">
        <v>2590</v>
      </c>
      <c r="J4" s="9"/>
      <c r="K4" s="9"/>
      <c r="L4" s="9" t="s">
        <v>2583</v>
      </c>
    </row>
    <row r="5" ht="15.0" customHeight="1">
      <c r="A5" s="11" t="s">
        <v>2591</v>
      </c>
      <c r="B5" s="11" t="s">
        <v>2592</v>
      </c>
      <c r="C5" s="11" t="s">
        <v>787</v>
      </c>
      <c r="D5" s="11" t="s">
        <v>788</v>
      </c>
      <c r="E5" s="11" t="s">
        <v>2593</v>
      </c>
      <c r="F5" s="11"/>
      <c r="G5" s="11" t="s">
        <v>2594</v>
      </c>
      <c r="H5" s="11">
        <v>25000.0</v>
      </c>
      <c r="I5" s="11" t="s">
        <v>2595</v>
      </c>
      <c r="J5" s="11" t="s">
        <v>2339</v>
      </c>
      <c r="K5" s="11" t="s">
        <v>2596</v>
      </c>
      <c r="L5" s="11" t="s">
        <v>2597</v>
      </c>
    </row>
    <row r="6" ht="15.0" customHeight="1">
      <c r="A6" s="9" t="s">
        <v>2598</v>
      </c>
      <c r="B6" s="9" t="s">
        <v>2592</v>
      </c>
      <c r="C6" s="9" t="s">
        <v>787</v>
      </c>
      <c r="D6" s="9" t="s">
        <v>788</v>
      </c>
      <c r="E6" s="9" t="s">
        <v>2593</v>
      </c>
      <c r="F6" s="9"/>
      <c r="G6" s="9" t="s">
        <v>2599</v>
      </c>
      <c r="H6" s="9">
        <v>25000.0</v>
      </c>
      <c r="I6" s="9" t="s">
        <v>2600</v>
      </c>
      <c r="J6" s="9"/>
      <c r="K6" s="9"/>
      <c r="L6" s="9" t="s">
        <v>2597</v>
      </c>
    </row>
    <row r="7" ht="15.0" customHeight="1">
      <c r="A7" s="11" t="s">
        <v>2601</v>
      </c>
      <c r="B7" s="11" t="s">
        <v>2592</v>
      </c>
      <c r="C7" s="11" t="s">
        <v>992</v>
      </c>
      <c r="D7" s="11" t="s">
        <v>993</v>
      </c>
      <c r="E7" s="11" t="s">
        <v>2602</v>
      </c>
      <c r="F7" s="11"/>
      <c r="G7" s="11" t="s">
        <v>2603</v>
      </c>
      <c r="H7" s="11">
        <v>25000.0</v>
      </c>
      <c r="I7" s="11" t="s">
        <v>2595</v>
      </c>
      <c r="J7" s="11" t="s">
        <v>2343</v>
      </c>
      <c r="K7" s="11" t="s">
        <v>2604</v>
      </c>
      <c r="L7" s="11" t="s">
        <v>2597</v>
      </c>
    </row>
    <row r="8" ht="15.0" customHeight="1">
      <c r="A8" s="9" t="s">
        <v>2605</v>
      </c>
      <c r="B8" s="9" t="s">
        <v>2592</v>
      </c>
      <c r="C8" s="9" t="s">
        <v>745</v>
      </c>
      <c r="D8" s="9" t="s">
        <v>746</v>
      </c>
      <c r="E8" s="9" t="s">
        <v>2606</v>
      </c>
      <c r="F8" s="9"/>
      <c r="G8" s="9" t="s">
        <v>2607</v>
      </c>
      <c r="H8" s="9">
        <v>25000.0</v>
      </c>
      <c r="I8" s="9" t="s">
        <v>2608</v>
      </c>
      <c r="J8" s="9"/>
      <c r="K8" s="9"/>
      <c r="L8" s="9" t="s">
        <v>2597</v>
      </c>
    </row>
    <row r="9">
      <c r="A9" s="3"/>
      <c r="B9" s="3"/>
      <c r="C9" s="3"/>
      <c r="D9" s="3"/>
      <c r="E9" s="3"/>
      <c r="F9" s="3"/>
      <c r="G9" s="3"/>
      <c r="H9" s="3"/>
      <c r="I9" s="3"/>
      <c r="J9" s="3"/>
      <c r="K9" s="3"/>
      <c r="L9" s="3"/>
    </row>
    <row r="10" ht="27.75" customHeight="1">
      <c r="A10" s="13" t="s">
        <v>2609</v>
      </c>
      <c r="I10" s="3"/>
      <c r="J10" s="3"/>
      <c r="K10" s="3"/>
      <c r="L10" s="3"/>
    </row>
    <row r="11">
      <c r="A11" s="3"/>
      <c r="B11" s="3"/>
      <c r="C11" s="3"/>
      <c r="D11" s="3"/>
      <c r="E11" s="3"/>
      <c r="F11" s="3"/>
      <c r="G11" s="3"/>
      <c r="H11" s="3"/>
      <c r="I11" s="3"/>
      <c r="J11" s="3"/>
      <c r="K11" s="3"/>
      <c r="L11" s="3"/>
    </row>
    <row r="12">
      <c r="A12" s="3"/>
      <c r="B12" s="3"/>
      <c r="C12" s="3"/>
      <c r="D12" s="3"/>
      <c r="E12" s="3"/>
      <c r="F12" s="3"/>
      <c r="G12" s="3"/>
      <c r="H12" s="3"/>
      <c r="I12" s="3"/>
      <c r="J12" s="3"/>
      <c r="K12" s="3"/>
      <c r="L12" s="3"/>
    </row>
    <row r="13">
      <c r="A13" s="3"/>
      <c r="B13" s="3"/>
      <c r="C13" s="3"/>
      <c r="D13" s="3"/>
      <c r="E13" s="3"/>
      <c r="F13" s="3"/>
      <c r="G13" s="3"/>
      <c r="H13" s="3"/>
      <c r="I13" s="3"/>
      <c r="J13" s="3"/>
      <c r="K13" s="3"/>
      <c r="L13" s="3"/>
    </row>
    <row r="14">
      <c r="A14" s="3"/>
      <c r="B14" s="3"/>
      <c r="C14" s="3"/>
      <c r="D14" s="3"/>
      <c r="E14" s="3"/>
      <c r="F14" s="3"/>
      <c r="G14" s="3"/>
      <c r="H14" s="3"/>
      <c r="I14" s="3"/>
      <c r="J14" s="3"/>
      <c r="K14" s="3"/>
      <c r="L14" s="3"/>
    </row>
    <row r="15">
      <c r="A15" s="3"/>
      <c r="B15" s="3"/>
      <c r="C15" s="3"/>
      <c r="D15" s="3"/>
      <c r="E15" s="3"/>
      <c r="F15" s="3"/>
      <c r="G15" s="3"/>
      <c r="H15" s="3"/>
      <c r="I15" s="3"/>
      <c r="J15" s="3"/>
      <c r="K15" s="3"/>
      <c r="L15" s="3"/>
    </row>
    <row r="16">
      <c r="A16" s="3"/>
      <c r="B16" s="3"/>
      <c r="C16" s="3"/>
      <c r="D16" s="3"/>
      <c r="E16" s="3"/>
      <c r="F16" s="3"/>
      <c r="G16" s="3"/>
      <c r="H16" s="3"/>
      <c r="I16" s="3"/>
      <c r="J16" s="3"/>
      <c r="K16" s="3"/>
      <c r="L16" s="3"/>
    </row>
    <row r="17">
      <c r="A17" s="3"/>
      <c r="B17" s="3"/>
      <c r="C17" s="3"/>
      <c r="D17" s="3"/>
      <c r="E17" s="3"/>
      <c r="F17" s="3"/>
      <c r="G17" s="3"/>
      <c r="H17" s="3"/>
      <c r="I17" s="3"/>
      <c r="J17" s="3"/>
      <c r="K17" s="3"/>
      <c r="L17" s="3"/>
    </row>
    <row r="18">
      <c r="A18" s="3"/>
      <c r="B18" s="3"/>
      <c r="C18" s="3"/>
      <c r="D18" s="3"/>
      <c r="E18" s="3"/>
      <c r="F18" s="3"/>
      <c r="G18" s="3"/>
      <c r="H18" s="3"/>
      <c r="I18" s="3"/>
      <c r="J18" s="3"/>
      <c r="K18" s="3"/>
      <c r="L18" s="3"/>
    </row>
    <row r="19">
      <c r="A19" s="3"/>
      <c r="B19" s="3"/>
      <c r="C19" s="3"/>
      <c r="D19" s="3"/>
      <c r="E19" s="3"/>
      <c r="F19" s="3"/>
      <c r="G19" s="3"/>
      <c r="H19" s="3"/>
      <c r="I19" s="3"/>
      <c r="J19" s="3"/>
      <c r="K19" s="3"/>
      <c r="L19" s="3"/>
    </row>
    <row r="20">
      <c r="A20" s="3"/>
      <c r="B20" s="3"/>
      <c r="C20" s="3"/>
      <c r="D20" s="3"/>
      <c r="E20" s="3"/>
      <c r="F20" s="3"/>
      <c r="G20" s="3"/>
      <c r="H20" s="3"/>
      <c r="I20" s="3"/>
      <c r="J20" s="3"/>
      <c r="K20" s="3"/>
      <c r="L20" s="3"/>
    </row>
    <row r="21" ht="15.75" customHeight="1">
      <c r="A21" s="3"/>
      <c r="B21" s="3"/>
      <c r="C21" s="3"/>
      <c r="D21" s="3"/>
      <c r="E21" s="3"/>
      <c r="F21" s="3"/>
      <c r="G21" s="3"/>
      <c r="H21" s="3"/>
      <c r="I21" s="3"/>
      <c r="J21" s="3"/>
      <c r="K21" s="3"/>
      <c r="L21" s="3"/>
    </row>
    <row r="22" ht="15.75" customHeight="1">
      <c r="A22" s="3"/>
      <c r="B22" s="3"/>
      <c r="C22" s="3"/>
      <c r="D22" s="3"/>
      <c r="E22" s="3"/>
      <c r="F22" s="3"/>
      <c r="G22" s="3"/>
      <c r="H22" s="3"/>
      <c r="I22" s="3"/>
      <c r="J22" s="3"/>
      <c r="K22" s="3"/>
      <c r="L22" s="3"/>
    </row>
    <row r="23" ht="15.75" customHeight="1">
      <c r="A23" s="3"/>
      <c r="B23" s="3"/>
      <c r="C23" s="3"/>
      <c r="D23" s="3"/>
      <c r="E23" s="3"/>
      <c r="F23" s="3"/>
      <c r="G23" s="3"/>
      <c r="H23" s="3"/>
      <c r="I23" s="3"/>
      <c r="J23" s="3"/>
      <c r="K23" s="3"/>
      <c r="L23" s="3"/>
    </row>
    <row r="24" ht="15.75" customHeight="1">
      <c r="A24" s="3"/>
      <c r="B24" s="3"/>
      <c r="C24" s="3"/>
      <c r="D24" s="3"/>
      <c r="E24" s="3"/>
      <c r="F24" s="3"/>
      <c r="G24" s="3"/>
      <c r="H24" s="3"/>
      <c r="I24" s="3"/>
      <c r="J24" s="3"/>
      <c r="K24" s="3"/>
      <c r="L24" s="3"/>
    </row>
    <row r="25" ht="15.75" customHeight="1">
      <c r="A25" s="3"/>
      <c r="B25" s="3"/>
      <c r="C25" s="3"/>
      <c r="D25" s="3"/>
      <c r="E25" s="3"/>
      <c r="F25" s="3"/>
      <c r="G25" s="3"/>
      <c r="H25" s="3"/>
      <c r="I25" s="3"/>
      <c r="J25" s="3"/>
      <c r="K25" s="3"/>
      <c r="L25" s="3"/>
    </row>
    <row r="26" ht="15.75" customHeight="1">
      <c r="A26" s="3"/>
      <c r="B26" s="3"/>
      <c r="C26" s="3"/>
      <c r="D26" s="3"/>
      <c r="E26" s="3"/>
      <c r="F26" s="3"/>
      <c r="G26" s="3"/>
      <c r="H26" s="3"/>
      <c r="I26" s="3"/>
      <c r="J26" s="3"/>
      <c r="K26" s="3"/>
      <c r="L26" s="3"/>
    </row>
    <row r="27" ht="15.75" customHeight="1">
      <c r="A27" s="3"/>
      <c r="B27" s="3"/>
      <c r="C27" s="3"/>
      <c r="D27" s="3"/>
      <c r="E27" s="3"/>
      <c r="F27" s="3"/>
      <c r="G27" s="3"/>
      <c r="H27" s="3"/>
      <c r="I27" s="3"/>
      <c r="J27" s="3"/>
      <c r="K27" s="3"/>
      <c r="L27" s="3"/>
    </row>
    <row r="28" ht="15.75" customHeight="1">
      <c r="A28" s="3"/>
      <c r="B28" s="3"/>
      <c r="C28" s="3"/>
      <c r="D28" s="3"/>
      <c r="E28" s="3"/>
      <c r="F28" s="3"/>
      <c r="G28" s="3"/>
      <c r="H28" s="3"/>
      <c r="I28" s="3"/>
      <c r="J28" s="3"/>
      <c r="K28" s="3"/>
      <c r="L28" s="3"/>
    </row>
    <row r="29" ht="15.75" customHeight="1">
      <c r="A29" s="3"/>
      <c r="B29" s="3"/>
      <c r="C29" s="3"/>
      <c r="D29" s="3"/>
      <c r="E29" s="3"/>
      <c r="F29" s="3"/>
      <c r="G29" s="3"/>
      <c r="H29" s="3"/>
      <c r="I29" s="3"/>
      <c r="J29" s="3"/>
      <c r="K29" s="3"/>
      <c r="L29" s="3"/>
    </row>
    <row r="30" ht="15.75" customHeight="1">
      <c r="A30" s="3"/>
      <c r="B30" s="3"/>
      <c r="C30" s="3"/>
      <c r="D30" s="3"/>
      <c r="E30" s="3"/>
      <c r="F30" s="3"/>
      <c r="G30" s="3"/>
      <c r="H30" s="3"/>
      <c r="I30" s="3"/>
      <c r="J30" s="3"/>
      <c r="K30" s="3"/>
      <c r="L30" s="3"/>
    </row>
    <row r="31" ht="15.75" customHeight="1">
      <c r="A31" s="3"/>
      <c r="B31" s="3"/>
      <c r="C31" s="3"/>
      <c r="D31" s="3"/>
      <c r="E31" s="3"/>
      <c r="F31" s="3"/>
      <c r="G31" s="3"/>
      <c r="H31" s="3"/>
      <c r="I31" s="3"/>
      <c r="J31" s="3"/>
      <c r="K31" s="3"/>
      <c r="L31" s="3"/>
    </row>
    <row r="32" ht="15.75" customHeight="1">
      <c r="A32" s="3"/>
      <c r="B32" s="3"/>
      <c r="C32" s="3"/>
      <c r="D32" s="3"/>
      <c r="E32" s="3"/>
      <c r="F32" s="3"/>
      <c r="G32" s="3"/>
      <c r="H32" s="3"/>
      <c r="I32" s="3"/>
      <c r="J32" s="3"/>
      <c r="K32" s="3"/>
      <c r="L32" s="3"/>
    </row>
    <row r="33" ht="15.75" customHeight="1">
      <c r="A33" s="3"/>
      <c r="B33" s="3"/>
      <c r="C33" s="3"/>
      <c r="D33" s="3"/>
      <c r="E33" s="3"/>
      <c r="F33" s="3"/>
      <c r="G33" s="3"/>
      <c r="H33" s="3"/>
      <c r="I33" s="3"/>
      <c r="J33" s="3"/>
      <c r="K33" s="3"/>
      <c r="L33" s="3"/>
    </row>
    <row r="34" ht="15.75" customHeight="1">
      <c r="A34" s="3"/>
      <c r="B34" s="3"/>
      <c r="C34" s="3"/>
      <c r="D34" s="3"/>
      <c r="E34" s="3"/>
      <c r="F34" s="3"/>
      <c r="G34" s="3"/>
      <c r="H34" s="3"/>
      <c r="I34" s="3"/>
      <c r="J34" s="3"/>
      <c r="K34" s="3"/>
      <c r="L34" s="3"/>
    </row>
    <row r="35" ht="15.75" customHeight="1">
      <c r="A35" s="3"/>
      <c r="B35" s="3"/>
      <c r="C35" s="3"/>
      <c r="D35" s="3"/>
      <c r="E35" s="3"/>
      <c r="F35" s="3"/>
      <c r="G35" s="3"/>
      <c r="H35" s="3"/>
      <c r="I35" s="3"/>
      <c r="J35" s="3"/>
      <c r="K35" s="3"/>
      <c r="L35" s="3"/>
    </row>
    <row r="36" ht="15.75" customHeight="1">
      <c r="A36" s="3"/>
      <c r="B36" s="3"/>
      <c r="C36" s="3"/>
      <c r="D36" s="3"/>
      <c r="E36" s="3"/>
      <c r="F36" s="3"/>
      <c r="G36" s="3"/>
      <c r="H36" s="3"/>
      <c r="I36" s="3"/>
      <c r="J36" s="3"/>
      <c r="K36" s="3"/>
      <c r="L36" s="3"/>
    </row>
    <row r="37" ht="15.75" customHeight="1">
      <c r="A37" s="3"/>
      <c r="B37" s="3"/>
      <c r="C37" s="3"/>
      <c r="D37" s="3"/>
      <c r="E37" s="3"/>
      <c r="F37" s="3"/>
      <c r="G37" s="3"/>
      <c r="H37" s="3"/>
      <c r="I37" s="3"/>
      <c r="J37" s="3"/>
      <c r="K37" s="3"/>
      <c r="L37" s="3"/>
    </row>
    <row r="38" ht="15.75" customHeight="1">
      <c r="A38" s="3"/>
      <c r="B38" s="3"/>
      <c r="C38" s="3"/>
      <c r="D38" s="3"/>
      <c r="E38" s="3"/>
      <c r="F38" s="3"/>
      <c r="G38" s="3"/>
      <c r="H38" s="3"/>
      <c r="I38" s="3"/>
      <c r="J38" s="3"/>
      <c r="K38" s="3"/>
      <c r="L38" s="3"/>
    </row>
    <row r="39" ht="15.75" customHeight="1">
      <c r="A39" s="3"/>
      <c r="B39" s="3"/>
      <c r="C39" s="3"/>
      <c r="D39" s="3"/>
      <c r="E39" s="3"/>
      <c r="F39" s="3"/>
      <c r="G39" s="3"/>
      <c r="H39" s="3"/>
      <c r="I39" s="3"/>
      <c r="J39" s="3"/>
      <c r="K39" s="3"/>
      <c r="L39" s="3"/>
    </row>
    <row r="40" ht="15.75" customHeight="1">
      <c r="A40" s="3"/>
      <c r="B40" s="3"/>
      <c r="C40" s="3"/>
      <c r="D40" s="3"/>
      <c r="E40" s="3"/>
      <c r="F40" s="3"/>
      <c r="G40" s="3"/>
      <c r="H40" s="3"/>
      <c r="I40" s="3"/>
      <c r="J40" s="3"/>
      <c r="K40" s="3"/>
      <c r="L40" s="3"/>
    </row>
    <row r="41" ht="15.75" customHeight="1">
      <c r="A41" s="3"/>
      <c r="B41" s="3"/>
      <c r="C41" s="3"/>
      <c r="D41" s="3"/>
      <c r="E41" s="3"/>
      <c r="F41" s="3"/>
      <c r="G41" s="3"/>
      <c r="H41" s="3"/>
      <c r="I41" s="3"/>
      <c r="J41" s="3"/>
      <c r="K41" s="3"/>
      <c r="L41" s="3"/>
    </row>
    <row r="42" ht="15.75" customHeight="1">
      <c r="A42" s="3"/>
      <c r="B42" s="3"/>
      <c r="C42" s="3"/>
      <c r="D42" s="3"/>
      <c r="E42" s="3"/>
      <c r="F42" s="3"/>
      <c r="G42" s="3"/>
      <c r="H42" s="3"/>
      <c r="I42" s="3"/>
      <c r="J42" s="3"/>
      <c r="K42" s="3"/>
      <c r="L42" s="3"/>
    </row>
    <row r="43" ht="15.75" customHeight="1">
      <c r="A43" s="3"/>
      <c r="B43" s="3"/>
      <c r="C43" s="3"/>
      <c r="D43" s="3"/>
      <c r="E43" s="3"/>
      <c r="F43" s="3"/>
      <c r="G43" s="3"/>
      <c r="H43" s="3"/>
      <c r="I43" s="3"/>
      <c r="J43" s="3"/>
      <c r="K43" s="3"/>
      <c r="L43" s="3"/>
    </row>
    <row r="44" ht="15.75" customHeight="1">
      <c r="A44" s="3"/>
      <c r="B44" s="3"/>
      <c r="C44" s="3"/>
      <c r="D44" s="3"/>
      <c r="E44" s="3"/>
      <c r="F44" s="3"/>
      <c r="G44" s="3"/>
      <c r="H44" s="3"/>
      <c r="I44" s="3"/>
      <c r="J44" s="3"/>
      <c r="K44" s="3"/>
      <c r="L44" s="3"/>
    </row>
    <row r="45" ht="15.75" customHeight="1">
      <c r="A45" s="3"/>
      <c r="B45" s="3"/>
      <c r="C45" s="3"/>
      <c r="D45" s="3"/>
      <c r="E45" s="3"/>
      <c r="F45" s="3"/>
      <c r="G45" s="3"/>
      <c r="H45" s="3"/>
      <c r="I45" s="3"/>
      <c r="J45" s="3"/>
      <c r="K45" s="3"/>
      <c r="L45" s="3"/>
    </row>
    <row r="46" ht="15.75" customHeight="1">
      <c r="A46" s="3"/>
      <c r="B46" s="3"/>
      <c r="C46" s="3"/>
      <c r="D46" s="3"/>
      <c r="E46" s="3"/>
      <c r="F46" s="3"/>
      <c r="G46" s="3"/>
      <c r="H46" s="3"/>
      <c r="I46" s="3"/>
      <c r="J46" s="3"/>
      <c r="K46" s="3"/>
      <c r="L46" s="3"/>
    </row>
    <row r="47" ht="15.75" customHeight="1">
      <c r="A47" s="3"/>
      <c r="B47" s="3"/>
      <c r="C47" s="3"/>
      <c r="D47" s="3"/>
      <c r="E47" s="3"/>
      <c r="F47" s="3"/>
      <c r="G47" s="3"/>
      <c r="H47" s="3"/>
      <c r="I47" s="3"/>
      <c r="J47" s="3"/>
      <c r="K47" s="3"/>
      <c r="L47" s="3"/>
    </row>
    <row r="48" ht="15.75" customHeight="1">
      <c r="A48" s="3"/>
      <c r="B48" s="3"/>
      <c r="C48" s="3"/>
      <c r="D48" s="3"/>
      <c r="E48" s="3"/>
      <c r="F48" s="3"/>
      <c r="G48" s="3"/>
      <c r="H48" s="3"/>
      <c r="I48" s="3"/>
      <c r="J48" s="3"/>
      <c r="K48" s="3"/>
      <c r="L48" s="3"/>
    </row>
    <row r="49" ht="15.75" customHeight="1">
      <c r="A49" s="3"/>
      <c r="B49" s="3"/>
      <c r="C49" s="3"/>
      <c r="D49" s="3"/>
      <c r="E49" s="3"/>
      <c r="F49" s="3"/>
      <c r="G49" s="3"/>
      <c r="H49" s="3"/>
      <c r="I49" s="3"/>
      <c r="J49" s="3"/>
      <c r="K49" s="3"/>
      <c r="L49" s="3"/>
    </row>
    <row r="50" ht="15.75" customHeight="1">
      <c r="A50" s="3"/>
      <c r="B50" s="3"/>
      <c r="C50" s="3"/>
      <c r="D50" s="3"/>
      <c r="E50" s="3"/>
      <c r="F50" s="3"/>
      <c r="G50" s="3"/>
      <c r="H50" s="3"/>
      <c r="I50" s="3"/>
      <c r="J50" s="3"/>
      <c r="K50" s="3"/>
      <c r="L50" s="3"/>
    </row>
    <row r="51" ht="15.75" customHeight="1">
      <c r="A51" s="3"/>
      <c r="B51" s="3"/>
      <c r="C51" s="3"/>
      <c r="D51" s="3"/>
      <c r="E51" s="3"/>
      <c r="F51" s="3"/>
      <c r="G51" s="3"/>
      <c r="H51" s="3"/>
      <c r="I51" s="3"/>
      <c r="J51" s="3"/>
      <c r="K51" s="3"/>
      <c r="L51" s="3"/>
    </row>
    <row r="52" ht="15.75" customHeight="1">
      <c r="A52" s="3"/>
      <c r="B52" s="3"/>
      <c r="C52" s="3"/>
      <c r="D52" s="3"/>
      <c r="E52" s="3"/>
      <c r="F52" s="3"/>
      <c r="G52" s="3"/>
      <c r="H52" s="3"/>
      <c r="I52" s="3"/>
      <c r="J52" s="3"/>
      <c r="K52" s="3"/>
      <c r="L52" s="3"/>
    </row>
    <row r="53" ht="15.75" customHeight="1">
      <c r="A53" s="3"/>
      <c r="B53" s="3"/>
      <c r="C53" s="3"/>
      <c r="D53" s="3"/>
      <c r="E53" s="3"/>
      <c r="F53" s="3"/>
      <c r="G53" s="3"/>
      <c r="H53" s="3"/>
      <c r="I53" s="3"/>
      <c r="J53" s="3"/>
      <c r="K53" s="3"/>
      <c r="L53" s="3"/>
    </row>
    <row r="54" ht="15.75" customHeight="1">
      <c r="A54" s="3"/>
      <c r="B54" s="3"/>
      <c r="C54" s="3"/>
      <c r="D54" s="3"/>
      <c r="E54" s="3"/>
      <c r="F54" s="3"/>
      <c r="G54" s="3"/>
      <c r="H54" s="3"/>
      <c r="I54" s="3"/>
      <c r="J54" s="3"/>
      <c r="K54" s="3"/>
      <c r="L54" s="3"/>
    </row>
    <row r="55" ht="15.75" customHeight="1">
      <c r="A55" s="3"/>
      <c r="B55" s="3"/>
      <c r="C55" s="3"/>
      <c r="D55" s="3"/>
      <c r="E55" s="3"/>
      <c r="F55" s="3"/>
      <c r="G55" s="3"/>
      <c r="H55" s="3"/>
      <c r="I55" s="3"/>
      <c r="J55" s="3"/>
      <c r="K55" s="3"/>
      <c r="L55" s="3"/>
    </row>
    <row r="56" ht="15.75" customHeight="1">
      <c r="A56" s="3"/>
      <c r="B56" s="3"/>
      <c r="C56" s="3"/>
      <c r="D56" s="3"/>
      <c r="E56" s="3"/>
      <c r="F56" s="3"/>
      <c r="G56" s="3"/>
      <c r="H56" s="3"/>
      <c r="I56" s="3"/>
      <c r="J56" s="3"/>
      <c r="K56" s="3"/>
      <c r="L56" s="3"/>
    </row>
    <row r="57" ht="15.75" customHeight="1">
      <c r="A57" s="3"/>
      <c r="B57" s="3"/>
      <c r="C57" s="3"/>
      <c r="D57" s="3"/>
      <c r="E57" s="3"/>
      <c r="F57" s="3"/>
      <c r="G57" s="3"/>
      <c r="H57" s="3"/>
      <c r="I57" s="3"/>
      <c r="J57" s="3"/>
      <c r="K57" s="3"/>
      <c r="L57" s="3"/>
    </row>
    <row r="58" ht="15.75" customHeight="1">
      <c r="A58" s="3"/>
      <c r="B58" s="3"/>
      <c r="C58" s="3"/>
      <c r="D58" s="3"/>
      <c r="E58" s="3"/>
      <c r="F58" s="3"/>
      <c r="G58" s="3"/>
      <c r="H58" s="3"/>
      <c r="I58" s="3"/>
      <c r="J58" s="3"/>
      <c r="K58" s="3"/>
      <c r="L58" s="3"/>
    </row>
    <row r="59" ht="15.75" customHeight="1">
      <c r="A59" s="3"/>
      <c r="B59" s="3"/>
      <c r="C59" s="3"/>
      <c r="D59" s="3"/>
      <c r="E59" s="3"/>
      <c r="F59" s="3"/>
      <c r="G59" s="3"/>
      <c r="H59" s="3"/>
      <c r="I59" s="3"/>
      <c r="J59" s="3"/>
      <c r="K59" s="3"/>
      <c r="L59" s="3"/>
    </row>
    <row r="60" ht="15.75" customHeight="1">
      <c r="A60" s="3"/>
      <c r="B60" s="3"/>
      <c r="C60" s="3"/>
      <c r="D60" s="3"/>
      <c r="E60" s="3"/>
      <c r="F60" s="3"/>
      <c r="G60" s="3"/>
      <c r="H60" s="3"/>
      <c r="I60" s="3"/>
      <c r="J60" s="3"/>
      <c r="K60" s="3"/>
      <c r="L60" s="3"/>
    </row>
    <row r="61" ht="15.75" customHeight="1">
      <c r="A61" s="3"/>
      <c r="B61" s="3"/>
      <c r="C61" s="3"/>
      <c r="D61" s="3"/>
      <c r="E61" s="3"/>
      <c r="F61" s="3"/>
      <c r="G61" s="3"/>
      <c r="H61" s="3"/>
      <c r="I61" s="3"/>
      <c r="J61" s="3"/>
      <c r="K61" s="3"/>
      <c r="L61" s="3"/>
    </row>
    <row r="62" ht="15.75" customHeight="1">
      <c r="A62" s="3"/>
      <c r="B62" s="3"/>
      <c r="C62" s="3"/>
      <c r="D62" s="3"/>
      <c r="E62" s="3"/>
      <c r="F62" s="3"/>
      <c r="G62" s="3"/>
      <c r="H62" s="3"/>
      <c r="I62" s="3"/>
      <c r="J62" s="3"/>
      <c r="K62" s="3"/>
      <c r="L62" s="3"/>
    </row>
    <row r="63" ht="15.75" customHeight="1">
      <c r="A63" s="3"/>
      <c r="B63" s="3"/>
      <c r="C63" s="3"/>
      <c r="D63" s="3"/>
      <c r="E63" s="3"/>
      <c r="F63" s="3"/>
      <c r="G63" s="3"/>
      <c r="H63" s="3"/>
      <c r="I63" s="3"/>
      <c r="J63" s="3"/>
      <c r="K63" s="3"/>
      <c r="L63" s="3"/>
    </row>
    <row r="64" ht="15.75" customHeight="1">
      <c r="A64" s="3"/>
      <c r="B64" s="3"/>
      <c r="C64" s="3"/>
      <c r="D64" s="3"/>
      <c r="E64" s="3"/>
      <c r="F64" s="3"/>
      <c r="G64" s="3"/>
      <c r="H64" s="3"/>
      <c r="I64" s="3"/>
      <c r="J64" s="3"/>
      <c r="K64" s="3"/>
      <c r="L64" s="3"/>
    </row>
    <row r="65" ht="15.75" customHeight="1">
      <c r="A65" s="3"/>
      <c r="B65" s="3"/>
      <c r="C65" s="3"/>
      <c r="D65" s="3"/>
      <c r="E65" s="3"/>
      <c r="F65" s="3"/>
      <c r="G65" s="3"/>
      <c r="H65" s="3"/>
      <c r="I65" s="3"/>
      <c r="J65" s="3"/>
      <c r="K65" s="3"/>
      <c r="L65" s="3"/>
    </row>
    <row r="66" ht="15.75" customHeight="1">
      <c r="A66" s="3"/>
      <c r="B66" s="3"/>
      <c r="C66" s="3"/>
      <c r="D66" s="3"/>
      <c r="E66" s="3"/>
      <c r="F66" s="3"/>
      <c r="G66" s="3"/>
      <c r="H66" s="3"/>
      <c r="I66" s="3"/>
      <c r="J66" s="3"/>
      <c r="K66" s="3"/>
      <c r="L66" s="3"/>
    </row>
    <row r="67" ht="15.75" customHeight="1">
      <c r="A67" s="3"/>
      <c r="B67" s="3"/>
      <c r="C67" s="3"/>
      <c r="D67" s="3"/>
      <c r="E67" s="3"/>
      <c r="F67" s="3"/>
      <c r="G67" s="3"/>
      <c r="H67" s="3"/>
      <c r="I67" s="3"/>
      <c r="J67" s="3"/>
      <c r="K67" s="3"/>
      <c r="L67" s="3"/>
    </row>
    <row r="68" ht="15.75" customHeight="1">
      <c r="A68" s="3"/>
      <c r="B68" s="3"/>
      <c r="C68" s="3"/>
      <c r="D68" s="3"/>
      <c r="E68" s="3"/>
      <c r="F68" s="3"/>
      <c r="G68" s="3"/>
      <c r="H68" s="3"/>
      <c r="I68" s="3"/>
      <c r="J68" s="3"/>
      <c r="K68" s="3"/>
      <c r="L68" s="3"/>
    </row>
    <row r="69" ht="15.75" customHeight="1">
      <c r="A69" s="3"/>
      <c r="B69" s="3"/>
      <c r="C69" s="3"/>
      <c r="D69" s="3"/>
      <c r="E69" s="3"/>
      <c r="F69" s="3"/>
      <c r="G69" s="3"/>
      <c r="H69" s="3"/>
      <c r="I69" s="3"/>
      <c r="J69" s="3"/>
      <c r="K69" s="3"/>
      <c r="L69" s="3"/>
    </row>
    <row r="70" ht="15.75" customHeight="1">
      <c r="A70" s="3"/>
      <c r="B70" s="3"/>
      <c r="C70" s="3"/>
      <c r="D70" s="3"/>
      <c r="E70" s="3"/>
      <c r="F70" s="3"/>
      <c r="G70" s="3"/>
      <c r="H70" s="3"/>
      <c r="I70" s="3"/>
      <c r="J70" s="3"/>
      <c r="K70" s="3"/>
      <c r="L70" s="3"/>
    </row>
    <row r="71" ht="15.75" customHeight="1">
      <c r="A71" s="3"/>
      <c r="B71" s="3"/>
      <c r="C71" s="3"/>
      <c r="D71" s="3"/>
      <c r="E71" s="3"/>
      <c r="F71" s="3"/>
      <c r="G71" s="3"/>
      <c r="H71" s="3"/>
      <c r="I71" s="3"/>
      <c r="J71" s="3"/>
      <c r="K71" s="3"/>
      <c r="L71" s="3"/>
    </row>
    <row r="72" ht="15.75" customHeight="1">
      <c r="A72" s="3"/>
      <c r="B72" s="3"/>
      <c r="C72" s="3"/>
      <c r="D72" s="3"/>
      <c r="E72" s="3"/>
      <c r="F72" s="3"/>
      <c r="G72" s="3"/>
      <c r="H72" s="3"/>
      <c r="I72" s="3"/>
      <c r="J72" s="3"/>
      <c r="K72" s="3"/>
      <c r="L72" s="3"/>
    </row>
    <row r="73" ht="15.75" customHeight="1">
      <c r="A73" s="3"/>
      <c r="B73" s="3"/>
      <c r="C73" s="3"/>
      <c r="D73" s="3"/>
      <c r="E73" s="3"/>
      <c r="F73" s="3"/>
      <c r="G73" s="3"/>
      <c r="H73" s="3"/>
      <c r="I73" s="3"/>
      <c r="J73" s="3"/>
      <c r="K73" s="3"/>
      <c r="L73" s="3"/>
    </row>
    <row r="74" ht="15.75" customHeight="1">
      <c r="A74" s="3"/>
      <c r="B74" s="3"/>
      <c r="C74" s="3"/>
      <c r="D74" s="3"/>
      <c r="E74" s="3"/>
      <c r="F74" s="3"/>
      <c r="G74" s="3"/>
      <c r="H74" s="3"/>
      <c r="I74" s="3"/>
      <c r="J74" s="3"/>
      <c r="K74" s="3"/>
      <c r="L74" s="3"/>
    </row>
    <row r="75" ht="15.75" customHeight="1">
      <c r="A75" s="3"/>
      <c r="B75" s="3"/>
      <c r="C75" s="3"/>
      <c r="D75" s="3"/>
      <c r="E75" s="3"/>
      <c r="F75" s="3"/>
      <c r="G75" s="3"/>
      <c r="H75" s="3"/>
      <c r="I75" s="3"/>
      <c r="J75" s="3"/>
      <c r="K75" s="3"/>
      <c r="L75" s="3"/>
    </row>
    <row r="76" ht="15.75" customHeight="1">
      <c r="A76" s="3"/>
      <c r="B76" s="3"/>
      <c r="C76" s="3"/>
      <c r="D76" s="3"/>
      <c r="E76" s="3"/>
      <c r="F76" s="3"/>
      <c r="G76" s="3"/>
      <c r="H76" s="3"/>
      <c r="I76" s="3"/>
      <c r="J76" s="3"/>
      <c r="K76" s="3"/>
      <c r="L76" s="3"/>
    </row>
    <row r="77" ht="15.75" customHeight="1">
      <c r="A77" s="3"/>
      <c r="B77" s="3"/>
      <c r="C77" s="3"/>
      <c r="D77" s="3"/>
      <c r="E77" s="3"/>
      <c r="F77" s="3"/>
      <c r="G77" s="3"/>
      <c r="H77" s="3"/>
      <c r="I77" s="3"/>
      <c r="J77" s="3"/>
      <c r="K77" s="3"/>
      <c r="L77" s="3"/>
    </row>
    <row r="78" ht="15.75" customHeight="1">
      <c r="A78" s="3"/>
      <c r="B78" s="3"/>
      <c r="C78" s="3"/>
      <c r="D78" s="3"/>
      <c r="E78" s="3"/>
      <c r="F78" s="3"/>
      <c r="G78" s="3"/>
      <c r="H78" s="3"/>
      <c r="I78" s="3"/>
      <c r="J78" s="3"/>
      <c r="K78" s="3"/>
      <c r="L78" s="3"/>
    </row>
    <row r="79" ht="15.75" customHeight="1">
      <c r="A79" s="3"/>
      <c r="B79" s="3"/>
      <c r="C79" s="3"/>
      <c r="D79" s="3"/>
      <c r="E79" s="3"/>
      <c r="F79" s="3"/>
      <c r="G79" s="3"/>
      <c r="H79" s="3"/>
      <c r="I79" s="3"/>
      <c r="J79" s="3"/>
      <c r="K79" s="3"/>
      <c r="L79" s="3"/>
    </row>
    <row r="80" ht="15.75" customHeight="1">
      <c r="A80" s="3"/>
      <c r="B80" s="3"/>
      <c r="C80" s="3"/>
      <c r="D80" s="3"/>
      <c r="E80" s="3"/>
      <c r="F80" s="3"/>
      <c r="G80" s="3"/>
      <c r="H80" s="3"/>
      <c r="I80" s="3"/>
      <c r="J80" s="3"/>
      <c r="K80" s="3"/>
      <c r="L80" s="3"/>
    </row>
    <row r="81" ht="15.75" customHeight="1">
      <c r="A81" s="3"/>
      <c r="B81" s="3"/>
      <c r="C81" s="3"/>
      <c r="D81" s="3"/>
      <c r="E81" s="3"/>
      <c r="F81" s="3"/>
      <c r="G81" s="3"/>
      <c r="H81" s="3"/>
      <c r="I81" s="3"/>
      <c r="J81" s="3"/>
      <c r="K81" s="3"/>
      <c r="L81" s="3"/>
    </row>
    <row r="82" ht="15.75" customHeight="1">
      <c r="A82" s="3"/>
      <c r="B82" s="3"/>
      <c r="C82" s="3"/>
      <c r="D82" s="3"/>
      <c r="E82" s="3"/>
      <c r="F82" s="3"/>
      <c r="G82" s="3"/>
      <c r="H82" s="3"/>
      <c r="I82" s="3"/>
      <c r="J82" s="3"/>
      <c r="K82" s="3"/>
      <c r="L82" s="3"/>
    </row>
    <row r="83" ht="15.75" customHeight="1">
      <c r="A83" s="3"/>
      <c r="B83" s="3"/>
      <c r="C83" s="3"/>
      <c r="D83" s="3"/>
      <c r="E83" s="3"/>
      <c r="F83" s="3"/>
      <c r="G83" s="3"/>
      <c r="H83" s="3"/>
      <c r="I83" s="3"/>
      <c r="J83" s="3"/>
      <c r="K83" s="3"/>
      <c r="L83" s="3"/>
    </row>
    <row r="84" ht="15.75" customHeight="1">
      <c r="A84" s="3"/>
      <c r="B84" s="3"/>
      <c r="C84" s="3"/>
      <c r="D84" s="3"/>
      <c r="E84" s="3"/>
      <c r="F84" s="3"/>
      <c r="G84" s="3"/>
      <c r="H84" s="3"/>
      <c r="I84" s="3"/>
      <c r="J84" s="3"/>
      <c r="K84" s="3"/>
      <c r="L84" s="3"/>
    </row>
    <row r="85" ht="15.75" customHeight="1">
      <c r="A85" s="3"/>
      <c r="B85" s="3"/>
      <c r="C85" s="3"/>
      <c r="D85" s="3"/>
      <c r="E85" s="3"/>
      <c r="F85" s="3"/>
      <c r="G85" s="3"/>
      <c r="H85" s="3"/>
      <c r="I85" s="3"/>
      <c r="J85" s="3"/>
      <c r="K85" s="3"/>
      <c r="L85" s="3"/>
    </row>
    <row r="86" ht="15.75" customHeight="1">
      <c r="A86" s="3"/>
      <c r="B86" s="3"/>
      <c r="C86" s="3"/>
      <c r="D86" s="3"/>
      <c r="E86" s="3"/>
      <c r="F86" s="3"/>
      <c r="G86" s="3"/>
      <c r="H86" s="3"/>
      <c r="I86" s="3"/>
      <c r="J86" s="3"/>
      <c r="K86" s="3"/>
      <c r="L86" s="3"/>
    </row>
    <row r="87" ht="15.75" customHeight="1">
      <c r="A87" s="3"/>
      <c r="B87" s="3"/>
      <c r="C87" s="3"/>
      <c r="D87" s="3"/>
      <c r="E87" s="3"/>
      <c r="F87" s="3"/>
      <c r="G87" s="3"/>
      <c r="H87" s="3"/>
      <c r="I87" s="3"/>
      <c r="J87" s="3"/>
      <c r="K87" s="3"/>
      <c r="L87" s="3"/>
    </row>
    <row r="88" ht="15.75" customHeight="1">
      <c r="A88" s="3"/>
      <c r="B88" s="3"/>
      <c r="C88" s="3"/>
      <c r="D88" s="3"/>
      <c r="E88" s="3"/>
      <c r="F88" s="3"/>
      <c r="G88" s="3"/>
      <c r="H88" s="3"/>
      <c r="I88" s="3"/>
      <c r="J88" s="3"/>
      <c r="K88" s="3"/>
      <c r="L88" s="3"/>
    </row>
    <row r="89" ht="15.75" customHeight="1">
      <c r="A89" s="3"/>
      <c r="B89" s="3"/>
      <c r="C89" s="3"/>
      <c r="D89" s="3"/>
      <c r="E89" s="3"/>
      <c r="F89" s="3"/>
      <c r="G89" s="3"/>
      <c r="H89" s="3"/>
      <c r="I89" s="3"/>
      <c r="J89" s="3"/>
      <c r="K89" s="3"/>
      <c r="L89" s="3"/>
    </row>
    <row r="90" ht="15.75" customHeight="1">
      <c r="A90" s="3"/>
      <c r="B90" s="3"/>
      <c r="C90" s="3"/>
      <c r="D90" s="3"/>
      <c r="E90" s="3"/>
      <c r="F90" s="3"/>
      <c r="G90" s="3"/>
      <c r="H90" s="3"/>
      <c r="I90" s="3"/>
      <c r="J90" s="3"/>
      <c r="K90" s="3"/>
      <c r="L90" s="3"/>
    </row>
    <row r="91" ht="15.75" customHeight="1">
      <c r="A91" s="3"/>
      <c r="B91" s="3"/>
      <c r="C91" s="3"/>
      <c r="D91" s="3"/>
      <c r="E91" s="3"/>
      <c r="F91" s="3"/>
      <c r="G91" s="3"/>
      <c r="H91" s="3"/>
      <c r="I91" s="3"/>
      <c r="J91" s="3"/>
      <c r="K91" s="3"/>
      <c r="L91" s="3"/>
    </row>
    <row r="92" ht="15.75" customHeight="1">
      <c r="A92" s="3"/>
      <c r="B92" s="3"/>
      <c r="C92" s="3"/>
      <c r="D92" s="3"/>
      <c r="E92" s="3"/>
      <c r="F92" s="3"/>
      <c r="G92" s="3"/>
      <c r="H92" s="3"/>
      <c r="I92" s="3"/>
      <c r="J92" s="3"/>
      <c r="K92" s="3"/>
      <c r="L92" s="3"/>
    </row>
    <row r="93" ht="15.75" customHeight="1">
      <c r="A93" s="3"/>
      <c r="B93" s="3"/>
      <c r="C93" s="3"/>
      <c r="D93" s="3"/>
      <c r="E93" s="3"/>
      <c r="F93" s="3"/>
      <c r="G93" s="3"/>
      <c r="H93" s="3"/>
      <c r="I93" s="3"/>
      <c r="J93" s="3"/>
      <c r="K93" s="3"/>
      <c r="L93" s="3"/>
    </row>
    <row r="94" ht="15.75" customHeight="1">
      <c r="A94" s="3"/>
      <c r="B94" s="3"/>
      <c r="C94" s="3"/>
      <c r="D94" s="3"/>
      <c r="E94" s="3"/>
      <c r="F94" s="3"/>
      <c r="G94" s="3"/>
      <c r="H94" s="3"/>
      <c r="I94" s="3"/>
      <c r="J94" s="3"/>
      <c r="K94" s="3"/>
      <c r="L94" s="3"/>
    </row>
    <row r="95" ht="15.75" customHeight="1">
      <c r="A95" s="3"/>
      <c r="B95" s="3"/>
      <c r="C95" s="3"/>
      <c r="D95" s="3"/>
      <c r="E95" s="3"/>
      <c r="F95" s="3"/>
      <c r="G95" s="3"/>
      <c r="H95" s="3"/>
      <c r="I95" s="3"/>
      <c r="J95" s="3"/>
      <c r="K95" s="3"/>
      <c r="L95" s="3"/>
    </row>
    <row r="96" ht="15.75" customHeight="1">
      <c r="A96" s="3"/>
      <c r="B96" s="3"/>
      <c r="C96" s="3"/>
      <c r="D96" s="3"/>
      <c r="E96" s="3"/>
      <c r="F96" s="3"/>
      <c r="G96" s="3"/>
      <c r="H96" s="3"/>
      <c r="I96" s="3"/>
      <c r="J96" s="3"/>
      <c r="K96" s="3"/>
      <c r="L96" s="3"/>
    </row>
    <row r="97" ht="15.75" customHeight="1">
      <c r="A97" s="3"/>
      <c r="B97" s="3"/>
      <c r="C97" s="3"/>
      <c r="D97" s="3"/>
      <c r="E97" s="3"/>
      <c r="F97" s="3"/>
      <c r="G97" s="3"/>
      <c r="H97" s="3"/>
      <c r="I97" s="3"/>
      <c r="J97" s="3"/>
      <c r="K97" s="3"/>
      <c r="L97" s="3"/>
    </row>
    <row r="98" ht="15.75" customHeight="1">
      <c r="A98" s="3"/>
      <c r="B98" s="3"/>
      <c r="C98" s="3"/>
      <c r="D98" s="3"/>
      <c r="E98" s="3"/>
      <c r="F98" s="3"/>
      <c r="G98" s="3"/>
      <c r="H98" s="3"/>
      <c r="I98" s="3"/>
      <c r="J98" s="3"/>
      <c r="K98" s="3"/>
      <c r="L98" s="3"/>
    </row>
    <row r="99" ht="15.75" customHeight="1">
      <c r="A99" s="3"/>
      <c r="B99" s="3"/>
      <c r="C99" s="3"/>
      <c r="D99" s="3"/>
      <c r="E99" s="3"/>
      <c r="F99" s="3"/>
      <c r="G99" s="3"/>
      <c r="H99" s="3"/>
      <c r="I99" s="3"/>
      <c r="J99" s="3"/>
      <c r="K99" s="3"/>
      <c r="L99" s="3"/>
    </row>
    <row r="100" ht="15.75" customHeight="1">
      <c r="A100" s="3"/>
      <c r="B100" s="3"/>
      <c r="C100" s="3"/>
      <c r="D100" s="3"/>
      <c r="E100" s="3"/>
      <c r="F100" s="3"/>
      <c r="G100" s="3"/>
      <c r="H100" s="3"/>
      <c r="I100" s="3"/>
      <c r="J100" s="3"/>
      <c r="K100" s="3"/>
      <c r="L100" s="3"/>
    </row>
    <row r="101" ht="15.75" customHeight="1">
      <c r="A101" s="3"/>
      <c r="B101" s="3"/>
      <c r="C101" s="3"/>
      <c r="D101" s="3"/>
      <c r="E101" s="3"/>
      <c r="F101" s="3"/>
      <c r="G101" s="3"/>
      <c r="H101" s="3"/>
      <c r="I101" s="3"/>
      <c r="J101" s="3"/>
      <c r="K101" s="3"/>
      <c r="L101" s="3"/>
    </row>
    <row r="102" ht="15.75" customHeight="1">
      <c r="A102" s="3"/>
      <c r="B102" s="3"/>
      <c r="C102" s="3"/>
      <c r="D102" s="3"/>
      <c r="E102" s="3"/>
      <c r="F102" s="3"/>
      <c r="G102" s="3"/>
      <c r="H102" s="3"/>
      <c r="I102" s="3"/>
      <c r="J102" s="3"/>
      <c r="K102" s="3"/>
      <c r="L102" s="3"/>
    </row>
    <row r="103" ht="15.75" customHeight="1">
      <c r="A103" s="3"/>
      <c r="B103" s="3"/>
      <c r="C103" s="3"/>
      <c r="D103" s="3"/>
      <c r="E103" s="3"/>
      <c r="F103" s="3"/>
      <c r="G103" s="3"/>
      <c r="H103" s="3"/>
      <c r="I103" s="3"/>
      <c r="J103" s="3"/>
      <c r="K103" s="3"/>
      <c r="L103" s="3"/>
    </row>
    <row r="104" ht="15.75" customHeight="1">
      <c r="A104" s="3"/>
      <c r="B104" s="3"/>
      <c r="C104" s="3"/>
      <c r="D104" s="3"/>
      <c r="E104" s="3"/>
      <c r="F104" s="3"/>
      <c r="G104" s="3"/>
      <c r="H104" s="3"/>
      <c r="I104" s="3"/>
      <c r="J104" s="3"/>
      <c r="K104" s="3"/>
      <c r="L104" s="3"/>
    </row>
    <row r="105" ht="15.75" customHeight="1">
      <c r="A105" s="3"/>
      <c r="B105" s="3"/>
      <c r="C105" s="3"/>
      <c r="D105" s="3"/>
      <c r="E105" s="3"/>
      <c r="F105" s="3"/>
      <c r="G105" s="3"/>
      <c r="H105" s="3"/>
      <c r="I105" s="3"/>
      <c r="J105" s="3"/>
      <c r="K105" s="3"/>
      <c r="L105" s="3"/>
    </row>
    <row r="106" ht="15.75" customHeight="1">
      <c r="A106" s="3"/>
      <c r="B106" s="3"/>
      <c r="C106" s="3"/>
      <c r="D106" s="3"/>
      <c r="E106" s="3"/>
      <c r="F106" s="3"/>
      <c r="G106" s="3"/>
      <c r="H106" s="3"/>
      <c r="I106" s="3"/>
      <c r="J106" s="3"/>
      <c r="K106" s="3"/>
      <c r="L106" s="3"/>
    </row>
    <row r="107" ht="15.75" customHeight="1">
      <c r="A107" s="3"/>
      <c r="B107" s="3"/>
      <c r="C107" s="3"/>
      <c r="D107" s="3"/>
      <c r="E107" s="3"/>
      <c r="F107" s="3"/>
      <c r="G107" s="3"/>
      <c r="H107" s="3"/>
      <c r="I107" s="3"/>
      <c r="J107" s="3"/>
      <c r="K107" s="3"/>
      <c r="L107" s="3"/>
    </row>
    <row r="108" ht="15.75" customHeight="1">
      <c r="A108" s="3"/>
      <c r="B108" s="3"/>
      <c r="C108" s="3"/>
      <c r="D108" s="3"/>
      <c r="E108" s="3"/>
      <c r="F108" s="3"/>
      <c r="G108" s="3"/>
      <c r="H108" s="3"/>
      <c r="I108" s="3"/>
      <c r="J108" s="3"/>
      <c r="K108" s="3"/>
      <c r="L108" s="3"/>
    </row>
    <row r="109" ht="15.75" customHeight="1">
      <c r="A109" s="3"/>
      <c r="B109" s="3"/>
      <c r="C109" s="3"/>
      <c r="D109" s="3"/>
      <c r="E109" s="3"/>
      <c r="F109" s="3"/>
      <c r="G109" s="3"/>
      <c r="H109" s="3"/>
      <c r="I109" s="3"/>
      <c r="J109" s="3"/>
      <c r="K109" s="3"/>
      <c r="L109" s="3"/>
    </row>
    <row r="110" ht="15.75" customHeight="1">
      <c r="A110" s="3"/>
      <c r="B110" s="3"/>
      <c r="C110" s="3"/>
      <c r="D110" s="3"/>
      <c r="E110" s="3"/>
      <c r="F110" s="3"/>
      <c r="G110" s="3"/>
      <c r="H110" s="3"/>
      <c r="I110" s="3"/>
      <c r="J110" s="3"/>
      <c r="K110" s="3"/>
      <c r="L110" s="3"/>
    </row>
    <row r="111" ht="15.75" customHeight="1">
      <c r="A111" s="3"/>
      <c r="B111" s="3"/>
      <c r="C111" s="3"/>
      <c r="D111" s="3"/>
      <c r="E111" s="3"/>
      <c r="F111" s="3"/>
      <c r="G111" s="3"/>
      <c r="H111" s="3"/>
      <c r="I111" s="3"/>
      <c r="J111" s="3"/>
      <c r="K111" s="3"/>
      <c r="L111" s="3"/>
    </row>
    <row r="112" ht="15.75" customHeight="1">
      <c r="A112" s="3"/>
      <c r="B112" s="3"/>
      <c r="C112" s="3"/>
      <c r="D112" s="3"/>
      <c r="E112" s="3"/>
      <c r="F112" s="3"/>
      <c r="G112" s="3"/>
      <c r="H112" s="3"/>
      <c r="I112" s="3"/>
      <c r="J112" s="3"/>
      <c r="K112" s="3"/>
      <c r="L112" s="3"/>
    </row>
    <row r="113" ht="15.75" customHeight="1">
      <c r="A113" s="3"/>
      <c r="B113" s="3"/>
      <c r="C113" s="3"/>
      <c r="D113" s="3"/>
      <c r="E113" s="3"/>
      <c r="F113" s="3"/>
      <c r="G113" s="3"/>
      <c r="H113" s="3"/>
      <c r="I113" s="3"/>
      <c r="J113" s="3"/>
      <c r="K113" s="3"/>
      <c r="L113" s="3"/>
    </row>
    <row r="114" ht="15.75" customHeight="1">
      <c r="A114" s="3"/>
      <c r="B114" s="3"/>
      <c r="C114" s="3"/>
      <c r="D114" s="3"/>
      <c r="E114" s="3"/>
      <c r="F114" s="3"/>
      <c r="G114" s="3"/>
      <c r="H114" s="3"/>
      <c r="I114" s="3"/>
      <c r="J114" s="3"/>
      <c r="K114" s="3"/>
      <c r="L114" s="3"/>
    </row>
    <row r="115" ht="15.75" customHeight="1">
      <c r="A115" s="3"/>
      <c r="B115" s="3"/>
      <c r="C115" s="3"/>
      <c r="D115" s="3"/>
      <c r="E115" s="3"/>
      <c r="F115" s="3"/>
      <c r="G115" s="3"/>
      <c r="H115" s="3"/>
      <c r="I115" s="3"/>
      <c r="J115" s="3"/>
      <c r="K115" s="3"/>
      <c r="L115" s="3"/>
    </row>
    <row r="116" ht="15.75" customHeight="1">
      <c r="A116" s="3"/>
      <c r="B116" s="3"/>
      <c r="C116" s="3"/>
      <c r="D116" s="3"/>
      <c r="E116" s="3"/>
      <c r="F116" s="3"/>
      <c r="G116" s="3"/>
      <c r="H116" s="3"/>
      <c r="I116" s="3"/>
      <c r="J116" s="3"/>
      <c r="K116" s="3"/>
      <c r="L116" s="3"/>
    </row>
    <row r="117" ht="15.75" customHeight="1">
      <c r="A117" s="3"/>
      <c r="B117" s="3"/>
      <c r="C117" s="3"/>
      <c r="D117" s="3"/>
      <c r="E117" s="3"/>
      <c r="F117" s="3"/>
      <c r="G117" s="3"/>
      <c r="H117" s="3"/>
      <c r="I117" s="3"/>
      <c r="J117" s="3"/>
      <c r="K117" s="3"/>
      <c r="L117" s="3"/>
    </row>
    <row r="118" ht="15.75" customHeight="1">
      <c r="A118" s="3"/>
      <c r="B118" s="3"/>
      <c r="C118" s="3"/>
      <c r="D118" s="3"/>
      <c r="E118" s="3"/>
      <c r="F118" s="3"/>
      <c r="G118" s="3"/>
      <c r="H118" s="3"/>
      <c r="I118" s="3"/>
      <c r="J118" s="3"/>
      <c r="K118" s="3"/>
      <c r="L118" s="3"/>
    </row>
    <row r="119" ht="15.75" customHeight="1">
      <c r="A119" s="3"/>
      <c r="B119" s="3"/>
      <c r="C119" s="3"/>
      <c r="D119" s="3"/>
      <c r="E119" s="3"/>
      <c r="F119" s="3"/>
      <c r="G119" s="3"/>
      <c r="H119" s="3"/>
      <c r="I119" s="3"/>
      <c r="J119" s="3"/>
      <c r="K119" s="3"/>
      <c r="L119" s="3"/>
    </row>
    <row r="120" ht="15.75" customHeight="1">
      <c r="A120" s="3"/>
      <c r="B120" s="3"/>
      <c r="C120" s="3"/>
      <c r="D120" s="3"/>
      <c r="E120" s="3"/>
      <c r="F120" s="3"/>
      <c r="G120" s="3"/>
      <c r="H120" s="3"/>
      <c r="I120" s="3"/>
      <c r="J120" s="3"/>
      <c r="K120" s="3"/>
      <c r="L120" s="3"/>
    </row>
    <row r="121" ht="15.75" customHeight="1">
      <c r="A121" s="3"/>
      <c r="B121" s="3"/>
      <c r="C121" s="3"/>
      <c r="D121" s="3"/>
      <c r="E121" s="3"/>
      <c r="F121" s="3"/>
      <c r="G121" s="3"/>
      <c r="H121" s="3"/>
      <c r="I121" s="3"/>
      <c r="J121" s="3"/>
      <c r="K121" s="3"/>
      <c r="L121" s="3"/>
    </row>
    <row r="122" ht="15.75" customHeight="1">
      <c r="A122" s="3"/>
      <c r="B122" s="3"/>
      <c r="C122" s="3"/>
      <c r="D122" s="3"/>
      <c r="E122" s="3"/>
      <c r="F122" s="3"/>
      <c r="G122" s="3"/>
      <c r="H122" s="3"/>
      <c r="I122" s="3"/>
      <c r="J122" s="3"/>
      <c r="K122" s="3"/>
      <c r="L122" s="3"/>
    </row>
    <row r="123" ht="15.75" customHeight="1">
      <c r="A123" s="3"/>
      <c r="B123" s="3"/>
      <c r="C123" s="3"/>
      <c r="D123" s="3"/>
      <c r="E123" s="3"/>
      <c r="F123" s="3"/>
      <c r="G123" s="3"/>
      <c r="H123" s="3"/>
      <c r="I123" s="3"/>
      <c r="J123" s="3"/>
      <c r="K123" s="3"/>
      <c r="L123" s="3"/>
    </row>
    <row r="124" ht="15.75" customHeight="1">
      <c r="A124" s="3"/>
      <c r="B124" s="3"/>
      <c r="C124" s="3"/>
      <c r="D124" s="3"/>
      <c r="E124" s="3"/>
      <c r="F124" s="3"/>
      <c r="G124" s="3"/>
      <c r="H124" s="3"/>
      <c r="I124" s="3"/>
      <c r="J124" s="3"/>
      <c r="K124" s="3"/>
      <c r="L124" s="3"/>
    </row>
    <row r="125" ht="15.75" customHeight="1">
      <c r="A125" s="3"/>
      <c r="B125" s="3"/>
      <c r="C125" s="3"/>
      <c r="D125" s="3"/>
      <c r="E125" s="3"/>
      <c r="F125" s="3"/>
      <c r="G125" s="3"/>
      <c r="H125" s="3"/>
      <c r="I125" s="3"/>
      <c r="J125" s="3"/>
      <c r="K125" s="3"/>
      <c r="L125" s="3"/>
    </row>
    <row r="126" ht="15.75" customHeight="1">
      <c r="A126" s="3"/>
      <c r="B126" s="3"/>
      <c r="C126" s="3"/>
      <c r="D126" s="3"/>
      <c r="E126" s="3"/>
      <c r="F126" s="3"/>
      <c r="G126" s="3"/>
      <c r="H126" s="3"/>
      <c r="I126" s="3"/>
      <c r="J126" s="3"/>
      <c r="K126" s="3"/>
      <c r="L126" s="3"/>
    </row>
    <row r="127" ht="15.75" customHeight="1">
      <c r="A127" s="3"/>
      <c r="B127" s="3"/>
      <c r="C127" s="3"/>
      <c r="D127" s="3"/>
      <c r="E127" s="3"/>
      <c r="F127" s="3"/>
      <c r="G127" s="3"/>
      <c r="H127" s="3"/>
      <c r="I127" s="3"/>
      <c r="J127" s="3"/>
      <c r="K127" s="3"/>
      <c r="L127" s="3"/>
    </row>
    <row r="128" ht="15.75" customHeight="1">
      <c r="A128" s="3"/>
      <c r="B128" s="3"/>
      <c r="C128" s="3"/>
      <c r="D128" s="3"/>
      <c r="E128" s="3"/>
      <c r="F128" s="3"/>
      <c r="G128" s="3"/>
      <c r="H128" s="3"/>
      <c r="I128" s="3"/>
      <c r="J128" s="3"/>
      <c r="K128" s="3"/>
      <c r="L128" s="3"/>
    </row>
    <row r="129" ht="15.75" customHeight="1">
      <c r="A129" s="3"/>
      <c r="B129" s="3"/>
      <c r="C129" s="3"/>
      <c r="D129" s="3"/>
      <c r="E129" s="3"/>
      <c r="F129" s="3"/>
      <c r="G129" s="3"/>
      <c r="H129" s="3"/>
      <c r="I129" s="3"/>
      <c r="J129" s="3"/>
      <c r="K129" s="3"/>
      <c r="L129" s="3"/>
    </row>
    <row r="130" ht="15.75" customHeight="1">
      <c r="A130" s="3"/>
      <c r="B130" s="3"/>
      <c r="C130" s="3"/>
      <c r="D130" s="3"/>
      <c r="E130" s="3"/>
      <c r="F130" s="3"/>
      <c r="G130" s="3"/>
      <c r="H130" s="3"/>
      <c r="I130" s="3"/>
      <c r="J130" s="3"/>
      <c r="K130" s="3"/>
      <c r="L130" s="3"/>
    </row>
    <row r="131" ht="15.75" customHeight="1">
      <c r="A131" s="3"/>
      <c r="B131" s="3"/>
      <c r="C131" s="3"/>
      <c r="D131" s="3"/>
      <c r="E131" s="3"/>
      <c r="F131" s="3"/>
      <c r="G131" s="3"/>
      <c r="H131" s="3"/>
      <c r="I131" s="3"/>
      <c r="J131" s="3"/>
      <c r="K131" s="3"/>
      <c r="L131" s="3"/>
    </row>
    <row r="132" ht="15.75" customHeight="1">
      <c r="A132" s="3"/>
      <c r="B132" s="3"/>
      <c r="C132" s="3"/>
      <c r="D132" s="3"/>
      <c r="E132" s="3"/>
      <c r="F132" s="3"/>
      <c r="G132" s="3"/>
      <c r="H132" s="3"/>
      <c r="I132" s="3"/>
      <c r="J132" s="3"/>
      <c r="K132" s="3"/>
      <c r="L132" s="3"/>
    </row>
    <row r="133" ht="15.75" customHeight="1">
      <c r="A133" s="3"/>
      <c r="B133" s="3"/>
      <c r="C133" s="3"/>
      <c r="D133" s="3"/>
      <c r="E133" s="3"/>
      <c r="F133" s="3"/>
      <c r="G133" s="3"/>
      <c r="H133" s="3"/>
      <c r="I133" s="3"/>
      <c r="J133" s="3"/>
      <c r="K133" s="3"/>
      <c r="L133" s="3"/>
    </row>
    <row r="134" ht="15.75" customHeight="1">
      <c r="A134" s="3"/>
      <c r="B134" s="3"/>
      <c r="C134" s="3"/>
      <c r="D134" s="3"/>
      <c r="E134" s="3"/>
      <c r="F134" s="3"/>
      <c r="G134" s="3"/>
      <c r="H134" s="3"/>
      <c r="I134" s="3"/>
      <c r="J134" s="3"/>
      <c r="K134" s="3"/>
      <c r="L134" s="3"/>
    </row>
    <row r="135" ht="15.75" customHeight="1">
      <c r="A135" s="3"/>
      <c r="B135" s="3"/>
      <c r="C135" s="3"/>
      <c r="D135" s="3"/>
      <c r="E135" s="3"/>
      <c r="F135" s="3"/>
      <c r="G135" s="3"/>
      <c r="H135" s="3"/>
      <c r="I135" s="3"/>
      <c r="J135" s="3"/>
      <c r="K135" s="3"/>
      <c r="L135" s="3"/>
    </row>
    <row r="136" ht="15.75" customHeight="1">
      <c r="A136" s="3"/>
      <c r="B136" s="3"/>
      <c r="C136" s="3"/>
      <c r="D136" s="3"/>
      <c r="E136" s="3"/>
      <c r="F136" s="3"/>
      <c r="G136" s="3"/>
      <c r="H136" s="3"/>
      <c r="I136" s="3"/>
      <c r="J136" s="3"/>
      <c r="K136" s="3"/>
      <c r="L136" s="3"/>
    </row>
    <row r="137" ht="15.75" customHeight="1">
      <c r="A137" s="3"/>
      <c r="B137" s="3"/>
      <c r="C137" s="3"/>
      <c r="D137" s="3"/>
      <c r="E137" s="3"/>
      <c r="F137" s="3"/>
      <c r="G137" s="3"/>
      <c r="H137" s="3"/>
      <c r="I137" s="3"/>
      <c r="J137" s="3"/>
      <c r="K137" s="3"/>
      <c r="L137" s="3"/>
    </row>
    <row r="138" ht="15.75" customHeight="1">
      <c r="A138" s="3"/>
      <c r="B138" s="3"/>
      <c r="C138" s="3"/>
      <c r="D138" s="3"/>
      <c r="E138" s="3"/>
      <c r="F138" s="3"/>
      <c r="G138" s="3"/>
      <c r="H138" s="3"/>
      <c r="I138" s="3"/>
      <c r="J138" s="3"/>
      <c r="K138" s="3"/>
      <c r="L138" s="3"/>
    </row>
    <row r="139" ht="15.75" customHeight="1">
      <c r="A139" s="3"/>
      <c r="B139" s="3"/>
      <c r="C139" s="3"/>
      <c r="D139" s="3"/>
      <c r="E139" s="3"/>
      <c r="F139" s="3"/>
      <c r="G139" s="3"/>
      <c r="H139" s="3"/>
      <c r="I139" s="3"/>
      <c r="J139" s="3"/>
      <c r="K139" s="3"/>
      <c r="L139" s="3"/>
    </row>
    <row r="140" ht="15.75" customHeight="1">
      <c r="A140" s="3"/>
      <c r="B140" s="3"/>
      <c r="C140" s="3"/>
      <c r="D140" s="3"/>
      <c r="E140" s="3"/>
      <c r="F140" s="3"/>
      <c r="G140" s="3"/>
      <c r="H140" s="3"/>
      <c r="I140" s="3"/>
      <c r="J140" s="3"/>
      <c r="K140" s="3"/>
      <c r="L140" s="3"/>
    </row>
    <row r="141" ht="15.75" customHeight="1">
      <c r="A141" s="3"/>
      <c r="B141" s="3"/>
      <c r="C141" s="3"/>
      <c r="D141" s="3"/>
      <c r="E141" s="3"/>
      <c r="F141" s="3"/>
      <c r="G141" s="3"/>
      <c r="H141" s="3"/>
      <c r="I141" s="3"/>
      <c r="J141" s="3"/>
      <c r="K141" s="3"/>
      <c r="L141" s="3"/>
    </row>
    <row r="142" ht="15.75" customHeight="1">
      <c r="A142" s="3"/>
      <c r="B142" s="3"/>
      <c r="C142" s="3"/>
      <c r="D142" s="3"/>
      <c r="E142" s="3"/>
      <c r="F142" s="3"/>
      <c r="G142" s="3"/>
      <c r="H142" s="3"/>
      <c r="I142" s="3"/>
      <c r="J142" s="3"/>
      <c r="K142" s="3"/>
      <c r="L142" s="3"/>
    </row>
    <row r="143" ht="15.75" customHeight="1">
      <c r="A143" s="3"/>
      <c r="B143" s="3"/>
      <c r="C143" s="3"/>
      <c r="D143" s="3"/>
      <c r="E143" s="3"/>
      <c r="F143" s="3"/>
      <c r="G143" s="3"/>
      <c r="H143" s="3"/>
      <c r="I143" s="3"/>
      <c r="J143" s="3"/>
      <c r="K143" s="3"/>
      <c r="L143" s="3"/>
    </row>
    <row r="144" ht="15.75" customHeight="1">
      <c r="A144" s="3"/>
      <c r="B144" s="3"/>
      <c r="C144" s="3"/>
      <c r="D144" s="3"/>
      <c r="E144" s="3"/>
      <c r="F144" s="3"/>
      <c r="G144" s="3"/>
      <c r="H144" s="3"/>
      <c r="I144" s="3"/>
      <c r="J144" s="3"/>
      <c r="K144" s="3"/>
      <c r="L144" s="3"/>
    </row>
    <row r="145" ht="15.75" customHeight="1">
      <c r="A145" s="3"/>
      <c r="B145" s="3"/>
      <c r="C145" s="3"/>
      <c r="D145" s="3"/>
      <c r="E145" s="3"/>
      <c r="F145" s="3"/>
      <c r="G145" s="3"/>
      <c r="H145" s="3"/>
      <c r="I145" s="3"/>
      <c r="J145" s="3"/>
      <c r="K145" s="3"/>
      <c r="L145" s="3"/>
    </row>
    <row r="146" ht="15.75" customHeight="1">
      <c r="A146" s="3"/>
      <c r="B146" s="3"/>
      <c r="C146" s="3"/>
      <c r="D146" s="3"/>
      <c r="E146" s="3"/>
      <c r="F146" s="3"/>
      <c r="G146" s="3"/>
      <c r="H146" s="3"/>
      <c r="I146" s="3"/>
      <c r="J146" s="3"/>
      <c r="K146" s="3"/>
      <c r="L146" s="3"/>
    </row>
    <row r="147" ht="15.75" customHeight="1">
      <c r="A147" s="3"/>
      <c r="B147" s="3"/>
      <c r="C147" s="3"/>
      <c r="D147" s="3"/>
      <c r="E147" s="3"/>
      <c r="F147" s="3"/>
      <c r="G147" s="3"/>
      <c r="H147" s="3"/>
      <c r="I147" s="3"/>
      <c r="J147" s="3"/>
      <c r="K147" s="3"/>
      <c r="L147" s="3"/>
    </row>
    <row r="148" ht="15.75" customHeight="1">
      <c r="A148" s="3"/>
      <c r="B148" s="3"/>
      <c r="C148" s="3"/>
      <c r="D148" s="3"/>
      <c r="E148" s="3"/>
      <c r="F148" s="3"/>
      <c r="G148" s="3"/>
      <c r="H148" s="3"/>
      <c r="I148" s="3"/>
      <c r="J148" s="3"/>
      <c r="K148" s="3"/>
      <c r="L148" s="3"/>
    </row>
    <row r="149" ht="15.75" customHeight="1">
      <c r="A149" s="3"/>
      <c r="B149" s="3"/>
      <c r="C149" s="3"/>
      <c r="D149" s="3"/>
      <c r="E149" s="3"/>
      <c r="F149" s="3"/>
      <c r="G149" s="3"/>
      <c r="H149" s="3"/>
      <c r="I149" s="3"/>
      <c r="J149" s="3"/>
      <c r="K149" s="3"/>
      <c r="L149" s="3"/>
    </row>
    <row r="150" ht="15.75" customHeight="1">
      <c r="A150" s="3"/>
      <c r="B150" s="3"/>
      <c r="C150" s="3"/>
      <c r="D150" s="3"/>
      <c r="E150" s="3"/>
      <c r="F150" s="3"/>
      <c r="G150" s="3"/>
      <c r="H150" s="3"/>
      <c r="I150" s="3"/>
      <c r="J150" s="3"/>
      <c r="K150" s="3"/>
      <c r="L150" s="3"/>
    </row>
    <row r="151" ht="15.75" customHeight="1">
      <c r="A151" s="3"/>
      <c r="B151" s="3"/>
      <c r="C151" s="3"/>
      <c r="D151" s="3"/>
      <c r="E151" s="3"/>
      <c r="F151" s="3"/>
      <c r="G151" s="3"/>
      <c r="H151" s="3"/>
      <c r="I151" s="3"/>
      <c r="J151" s="3"/>
      <c r="K151" s="3"/>
      <c r="L151" s="3"/>
    </row>
    <row r="152" ht="15.75" customHeight="1">
      <c r="A152" s="3"/>
      <c r="B152" s="3"/>
      <c r="C152" s="3"/>
      <c r="D152" s="3"/>
      <c r="E152" s="3"/>
      <c r="F152" s="3"/>
      <c r="G152" s="3"/>
      <c r="H152" s="3"/>
      <c r="I152" s="3"/>
      <c r="J152" s="3"/>
      <c r="K152" s="3"/>
      <c r="L152" s="3"/>
    </row>
    <row r="153" ht="15.75" customHeight="1">
      <c r="A153" s="3"/>
      <c r="B153" s="3"/>
      <c r="C153" s="3"/>
      <c r="D153" s="3"/>
      <c r="E153" s="3"/>
      <c r="F153" s="3"/>
      <c r="G153" s="3"/>
      <c r="H153" s="3"/>
      <c r="I153" s="3"/>
      <c r="J153" s="3"/>
      <c r="K153" s="3"/>
      <c r="L153" s="3"/>
    </row>
    <row r="154" ht="15.75" customHeight="1">
      <c r="A154" s="3"/>
      <c r="B154" s="3"/>
      <c r="C154" s="3"/>
      <c r="D154" s="3"/>
      <c r="E154" s="3"/>
      <c r="F154" s="3"/>
      <c r="G154" s="3"/>
      <c r="H154" s="3"/>
      <c r="I154" s="3"/>
      <c r="J154" s="3"/>
      <c r="K154" s="3"/>
      <c r="L154" s="3"/>
    </row>
    <row r="155" ht="15.75" customHeight="1">
      <c r="A155" s="3"/>
      <c r="B155" s="3"/>
      <c r="C155" s="3"/>
      <c r="D155" s="3"/>
      <c r="E155" s="3"/>
      <c r="F155" s="3"/>
      <c r="G155" s="3"/>
      <c r="H155" s="3"/>
      <c r="I155" s="3"/>
      <c r="J155" s="3"/>
      <c r="K155" s="3"/>
      <c r="L155" s="3"/>
    </row>
    <row r="156" ht="15.75" customHeight="1">
      <c r="A156" s="3"/>
      <c r="B156" s="3"/>
      <c r="C156" s="3"/>
      <c r="D156" s="3"/>
      <c r="E156" s="3"/>
      <c r="F156" s="3"/>
      <c r="G156" s="3"/>
      <c r="H156" s="3"/>
      <c r="I156" s="3"/>
      <c r="J156" s="3"/>
      <c r="K156" s="3"/>
      <c r="L156" s="3"/>
    </row>
    <row r="157" ht="15.75" customHeight="1">
      <c r="A157" s="3"/>
      <c r="B157" s="3"/>
      <c r="C157" s="3"/>
      <c r="D157" s="3"/>
      <c r="E157" s="3"/>
      <c r="F157" s="3"/>
      <c r="G157" s="3"/>
      <c r="H157" s="3"/>
      <c r="I157" s="3"/>
      <c r="J157" s="3"/>
      <c r="K157" s="3"/>
      <c r="L157" s="3"/>
    </row>
    <row r="158" ht="15.75" customHeight="1">
      <c r="A158" s="3"/>
      <c r="B158" s="3"/>
      <c r="C158" s="3"/>
      <c r="D158" s="3"/>
      <c r="E158" s="3"/>
      <c r="F158" s="3"/>
      <c r="G158" s="3"/>
      <c r="H158" s="3"/>
      <c r="I158" s="3"/>
      <c r="J158" s="3"/>
      <c r="K158" s="3"/>
      <c r="L158" s="3"/>
    </row>
    <row r="159" ht="15.75" customHeight="1">
      <c r="A159" s="3"/>
      <c r="B159" s="3"/>
      <c r="C159" s="3"/>
      <c r="D159" s="3"/>
      <c r="E159" s="3"/>
      <c r="F159" s="3"/>
      <c r="G159" s="3"/>
      <c r="H159" s="3"/>
      <c r="I159" s="3"/>
      <c r="J159" s="3"/>
      <c r="K159" s="3"/>
      <c r="L159" s="3"/>
    </row>
    <row r="160" ht="15.75" customHeight="1">
      <c r="A160" s="3"/>
      <c r="B160" s="3"/>
      <c r="C160" s="3"/>
      <c r="D160" s="3"/>
      <c r="E160" s="3"/>
      <c r="F160" s="3"/>
      <c r="G160" s="3"/>
      <c r="H160" s="3"/>
      <c r="I160" s="3"/>
      <c r="J160" s="3"/>
      <c r="K160" s="3"/>
      <c r="L160" s="3"/>
    </row>
    <row r="161" ht="15.75" customHeight="1">
      <c r="A161" s="3"/>
      <c r="B161" s="3"/>
      <c r="C161" s="3"/>
      <c r="D161" s="3"/>
      <c r="E161" s="3"/>
      <c r="F161" s="3"/>
      <c r="G161" s="3"/>
      <c r="H161" s="3"/>
      <c r="I161" s="3"/>
      <c r="J161" s="3"/>
      <c r="K161" s="3"/>
      <c r="L161" s="3"/>
    </row>
    <row r="162" ht="15.75" customHeight="1">
      <c r="A162" s="3"/>
      <c r="B162" s="3"/>
      <c r="C162" s="3"/>
      <c r="D162" s="3"/>
      <c r="E162" s="3"/>
      <c r="F162" s="3"/>
      <c r="G162" s="3"/>
      <c r="H162" s="3"/>
      <c r="I162" s="3"/>
      <c r="J162" s="3"/>
      <c r="K162" s="3"/>
      <c r="L162" s="3"/>
    </row>
    <row r="163" ht="15.75" customHeight="1">
      <c r="A163" s="3"/>
      <c r="B163" s="3"/>
      <c r="C163" s="3"/>
      <c r="D163" s="3"/>
      <c r="E163" s="3"/>
      <c r="F163" s="3"/>
      <c r="G163" s="3"/>
      <c r="H163" s="3"/>
      <c r="I163" s="3"/>
      <c r="J163" s="3"/>
      <c r="K163" s="3"/>
      <c r="L163" s="3"/>
    </row>
    <row r="164" ht="15.75" customHeight="1">
      <c r="A164" s="3"/>
      <c r="B164" s="3"/>
      <c r="C164" s="3"/>
      <c r="D164" s="3"/>
      <c r="E164" s="3"/>
      <c r="F164" s="3"/>
      <c r="G164" s="3"/>
      <c r="H164" s="3"/>
      <c r="I164" s="3"/>
      <c r="J164" s="3"/>
      <c r="K164" s="3"/>
      <c r="L164" s="3"/>
    </row>
    <row r="165" ht="15.75" customHeight="1">
      <c r="A165" s="3"/>
      <c r="B165" s="3"/>
      <c r="C165" s="3"/>
      <c r="D165" s="3"/>
      <c r="E165" s="3"/>
      <c r="F165" s="3"/>
      <c r="G165" s="3"/>
      <c r="H165" s="3"/>
      <c r="I165" s="3"/>
      <c r="J165" s="3"/>
      <c r="K165" s="3"/>
      <c r="L165" s="3"/>
    </row>
    <row r="166" ht="15.75" customHeight="1">
      <c r="A166" s="3"/>
      <c r="B166" s="3"/>
      <c r="C166" s="3"/>
      <c r="D166" s="3"/>
      <c r="E166" s="3"/>
      <c r="F166" s="3"/>
      <c r="G166" s="3"/>
      <c r="H166" s="3"/>
      <c r="I166" s="3"/>
      <c r="J166" s="3"/>
      <c r="K166" s="3"/>
      <c r="L166" s="3"/>
    </row>
    <row r="167" ht="15.75" customHeight="1">
      <c r="A167" s="3"/>
      <c r="B167" s="3"/>
      <c r="C167" s="3"/>
      <c r="D167" s="3"/>
      <c r="E167" s="3"/>
      <c r="F167" s="3"/>
      <c r="G167" s="3"/>
      <c r="H167" s="3"/>
      <c r="I167" s="3"/>
      <c r="J167" s="3"/>
      <c r="K167" s="3"/>
      <c r="L167" s="3"/>
    </row>
    <row r="168" ht="15.75" customHeight="1">
      <c r="A168" s="3"/>
      <c r="B168" s="3"/>
      <c r="C168" s="3"/>
      <c r="D168" s="3"/>
      <c r="E168" s="3"/>
      <c r="F168" s="3"/>
      <c r="G168" s="3"/>
      <c r="H168" s="3"/>
      <c r="I168" s="3"/>
      <c r="J168" s="3"/>
      <c r="K168" s="3"/>
      <c r="L168" s="3"/>
    </row>
    <row r="169" ht="15.75" customHeight="1">
      <c r="A169" s="3"/>
      <c r="B169" s="3"/>
      <c r="C169" s="3"/>
      <c r="D169" s="3"/>
      <c r="E169" s="3"/>
      <c r="F169" s="3"/>
      <c r="G169" s="3"/>
      <c r="H169" s="3"/>
      <c r="I169" s="3"/>
      <c r="J169" s="3"/>
      <c r="K169" s="3"/>
      <c r="L169" s="3"/>
    </row>
    <row r="170" ht="15.75" customHeight="1">
      <c r="A170" s="3"/>
      <c r="B170" s="3"/>
      <c r="C170" s="3"/>
      <c r="D170" s="3"/>
      <c r="E170" s="3"/>
      <c r="F170" s="3"/>
      <c r="G170" s="3"/>
      <c r="H170" s="3"/>
      <c r="I170" s="3"/>
      <c r="J170" s="3"/>
      <c r="K170" s="3"/>
      <c r="L170" s="3"/>
    </row>
    <row r="171" ht="15.75" customHeight="1">
      <c r="A171" s="3"/>
      <c r="B171" s="3"/>
      <c r="C171" s="3"/>
      <c r="D171" s="3"/>
      <c r="E171" s="3"/>
      <c r="F171" s="3"/>
      <c r="G171" s="3"/>
      <c r="H171" s="3"/>
      <c r="I171" s="3"/>
      <c r="J171" s="3"/>
      <c r="K171" s="3"/>
      <c r="L171" s="3"/>
    </row>
    <row r="172" ht="15.75" customHeight="1">
      <c r="A172" s="3"/>
      <c r="B172" s="3"/>
      <c r="C172" s="3"/>
      <c r="D172" s="3"/>
      <c r="E172" s="3"/>
      <c r="F172" s="3"/>
      <c r="G172" s="3"/>
      <c r="H172" s="3"/>
      <c r="I172" s="3"/>
      <c r="J172" s="3"/>
      <c r="K172" s="3"/>
      <c r="L172" s="3"/>
    </row>
    <row r="173" ht="15.75" customHeight="1">
      <c r="A173" s="3"/>
      <c r="B173" s="3"/>
      <c r="C173" s="3"/>
      <c r="D173" s="3"/>
      <c r="E173" s="3"/>
      <c r="F173" s="3"/>
      <c r="G173" s="3"/>
      <c r="H173" s="3"/>
      <c r="I173" s="3"/>
      <c r="J173" s="3"/>
      <c r="K173" s="3"/>
      <c r="L173" s="3"/>
    </row>
    <row r="174" ht="15.75" customHeight="1">
      <c r="A174" s="3"/>
      <c r="B174" s="3"/>
      <c r="C174" s="3"/>
      <c r="D174" s="3"/>
      <c r="E174" s="3"/>
      <c r="F174" s="3"/>
      <c r="G174" s="3"/>
      <c r="H174" s="3"/>
      <c r="I174" s="3"/>
      <c r="J174" s="3"/>
      <c r="K174" s="3"/>
      <c r="L174" s="3"/>
    </row>
    <row r="175" ht="15.75" customHeight="1">
      <c r="A175" s="3"/>
      <c r="B175" s="3"/>
      <c r="C175" s="3"/>
      <c r="D175" s="3"/>
      <c r="E175" s="3"/>
      <c r="F175" s="3"/>
      <c r="G175" s="3"/>
      <c r="H175" s="3"/>
      <c r="I175" s="3"/>
      <c r="J175" s="3"/>
      <c r="K175" s="3"/>
      <c r="L175" s="3"/>
    </row>
    <row r="176" ht="15.75" customHeight="1">
      <c r="A176" s="3"/>
      <c r="B176" s="3"/>
      <c r="C176" s="3"/>
      <c r="D176" s="3"/>
      <c r="E176" s="3"/>
      <c r="F176" s="3"/>
      <c r="G176" s="3"/>
      <c r="H176" s="3"/>
      <c r="I176" s="3"/>
      <c r="J176" s="3"/>
      <c r="K176" s="3"/>
      <c r="L176" s="3"/>
    </row>
    <row r="177" ht="15.75" customHeight="1">
      <c r="A177" s="3"/>
      <c r="B177" s="3"/>
      <c r="C177" s="3"/>
      <c r="D177" s="3"/>
      <c r="E177" s="3"/>
      <c r="F177" s="3"/>
      <c r="G177" s="3"/>
      <c r="H177" s="3"/>
      <c r="I177" s="3"/>
      <c r="J177" s="3"/>
      <c r="K177" s="3"/>
      <c r="L177" s="3"/>
    </row>
    <row r="178" ht="15.75" customHeight="1">
      <c r="A178" s="3"/>
      <c r="B178" s="3"/>
      <c r="C178" s="3"/>
      <c r="D178" s="3"/>
      <c r="E178" s="3"/>
      <c r="F178" s="3"/>
      <c r="G178" s="3"/>
      <c r="H178" s="3"/>
      <c r="I178" s="3"/>
      <c r="J178" s="3"/>
      <c r="K178" s="3"/>
      <c r="L178" s="3"/>
    </row>
    <row r="179" ht="15.75" customHeight="1">
      <c r="A179" s="3"/>
      <c r="B179" s="3"/>
      <c r="C179" s="3"/>
      <c r="D179" s="3"/>
      <c r="E179" s="3"/>
      <c r="F179" s="3"/>
      <c r="G179" s="3"/>
      <c r="H179" s="3"/>
      <c r="I179" s="3"/>
      <c r="J179" s="3"/>
      <c r="K179" s="3"/>
      <c r="L179" s="3"/>
    </row>
    <row r="180" ht="15.75" customHeight="1">
      <c r="A180" s="3"/>
      <c r="B180" s="3"/>
      <c r="C180" s="3"/>
      <c r="D180" s="3"/>
      <c r="E180" s="3"/>
      <c r="F180" s="3"/>
      <c r="G180" s="3"/>
      <c r="H180" s="3"/>
      <c r="I180" s="3"/>
      <c r="J180" s="3"/>
      <c r="K180" s="3"/>
      <c r="L180" s="3"/>
    </row>
    <row r="181" ht="15.75" customHeight="1">
      <c r="A181" s="3"/>
      <c r="B181" s="3"/>
      <c r="C181" s="3"/>
      <c r="D181" s="3"/>
      <c r="E181" s="3"/>
      <c r="F181" s="3"/>
      <c r="G181" s="3"/>
      <c r="H181" s="3"/>
      <c r="I181" s="3"/>
      <c r="J181" s="3"/>
      <c r="K181" s="3"/>
      <c r="L181" s="3"/>
    </row>
    <row r="182" ht="15.75" customHeight="1">
      <c r="A182" s="3"/>
      <c r="B182" s="3"/>
      <c r="C182" s="3"/>
      <c r="D182" s="3"/>
      <c r="E182" s="3"/>
      <c r="F182" s="3"/>
      <c r="G182" s="3"/>
      <c r="H182" s="3"/>
      <c r="I182" s="3"/>
      <c r="J182" s="3"/>
      <c r="K182" s="3"/>
      <c r="L182" s="3"/>
    </row>
    <row r="183" ht="15.75" customHeight="1">
      <c r="A183" s="3"/>
      <c r="B183" s="3"/>
      <c r="C183" s="3"/>
      <c r="D183" s="3"/>
      <c r="E183" s="3"/>
      <c r="F183" s="3"/>
      <c r="G183" s="3"/>
      <c r="H183" s="3"/>
      <c r="I183" s="3"/>
      <c r="J183" s="3"/>
      <c r="K183" s="3"/>
      <c r="L183" s="3"/>
    </row>
    <row r="184" ht="15.75" customHeight="1">
      <c r="A184" s="3"/>
      <c r="B184" s="3"/>
      <c r="C184" s="3"/>
      <c r="D184" s="3"/>
      <c r="E184" s="3"/>
      <c r="F184" s="3"/>
      <c r="G184" s="3"/>
      <c r="H184" s="3"/>
      <c r="I184" s="3"/>
      <c r="J184" s="3"/>
      <c r="K184" s="3"/>
      <c r="L184" s="3"/>
    </row>
    <row r="185" ht="15.75" customHeight="1">
      <c r="A185" s="3"/>
      <c r="B185" s="3"/>
      <c r="C185" s="3"/>
      <c r="D185" s="3"/>
      <c r="E185" s="3"/>
      <c r="F185" s="3"/>
      <c r="G185" s="3"/>
      <c r="H185" s="3"/>
      <c r="I185" s="3"/>
      <c r="J185" s="3"/>
      <c r="K185" s="3"/>
      <c r="L185" s="3"/>
    </row>
    <row r="186" ht="15.75" customHeight="1">
      <c r="A186" s="3"/>
      <c r="B186" s="3"/>
      <c r="C186" s="3"/>
      <c r="D186" s="3"/>
      <c r="E186" s="3"/>
      <c r="F186" s="3"/>
      <c r="G186" s="3"/>
      <c r="H186" s="3"/>
      <c r="I186" s="3"/>
      <c r="J186" s="3"/>
      <c r="K186" s="3"/>
      <c r="L186" s="3"/>
    </row>
    <row r="187" ht="15.75" customHeight="1">
      <c r="A187" s="3"/>
      <c r="B187" s="3"/>
      <c r="C187" s="3"/>
      <c r="D187" s="3"/>
      <c r="E187" s="3"/>
      <c r="F187" s="3"/>
      <c r="G187" s="3"/>
      <c r="H187" s="3"/>
      <c r="I187" s="3"/>
      <c r="J187" s="3"/>
      <c r="K187" s="3"/>
      <c r="L187" s="3"/>
    </row>
    <row r="188" ht="15.75" customHeight="1">
      <c r="A188" s="3"/>
      <c r="B188" s="3"/>
      <c r="C188" s="3"/>
      <c r="D188" s="3"/>
      <c r="E188" s="3"/>
      <c r="F188" s="3"/>
      <c r="G188" s="3"/>
      <c r="H188" s="3"/>
      <c r="I188" s="3"/>
      <c r="J188" s="3"/>
      <c r="K188" s="3"/>
      <c r="L188" s="3"/>
    </row>
    <row r="189" ht="15.75" customHeight="1">
      <c r="A189" s="3"/>
      <c r="B189" s="3"/>
      <c r="C189" s="3"/>
      <c r="D189" s="3"/>
      <c r="E189" s="3"/>
      <c r="F189" s="3"/>
      <c r="G189" s="3"/>
      <c r="H189" s="3"/>
      <c r="I189" s="3"/>
      <c r="J189" s="3"/>
      <c r="K189" s="3"/>
      <c r="L189" s="3"/>
    </row>
    <row r="190" ht="15.75" customHeight="1">
      <c r="A190" s="3"/>
      <c r="B190" s="3"/>
      <c r="C190" s="3"/>
      <c r="D190" s="3"/>
      <c r="E190" s="3"/>
      <c r="F190" s="3"/>
      <c r="G190" s="3"/>
      <c r="H190" s="3"/>
      <c r="I190" s="3"/>
      <c r="J190" s="3"/>
      <c r="K190" s="3"/>
      <c r="L190" s="3"/>
    </row>
    <row r="191" ht="15.75" customHeight="1">
      <c r="A191" s="3"/>
      <c r="B191" s="3"/>
      <c r="C191" s="3"/>
      <c r="D191" s="3"/>
      <c r="E191" s="3"/>
      <c r="F191" s="3"/>
      <c r="G191" s="3"/>
      <c r="H191" s="3"/>
      <c r="I191" s="3"/>
      <c r="J191" s="3"/>
      <c r="K191" s="3"/>
      <c r="L191" s="3"/>
    </row>
    <row r="192" ht="15.75" customHeight="1">
      <c r="A192" s="3"/>
      <c r="B192" s="3"/>
      <c r="C192" s="3"/>
      <c r="D192" s="3"/>
      <c r="E192" s="3"/>
      <c r="F192" s="3"/>
      <c r="G192" s="3"/>
      <c r="H192" s="3"/>
      <c r="I192" s="3"/>
      <c r="J192" s="3"/>
      <c r="K192" s="3"/>
      <c r="L192" s="3"/>
    </row>
    <row r="193" ht="15.75" customHeight="1">
      <c r="A193" s="3"/>
      <c r="B193" s="3"/>
      <c r="C193" s="3"/>
      <c r="D193" s="3"/>
      <c r="E193" s="3"/>
      <c r="F193" s="3"/>
      <c r="G193" s="3"/>
      <c r="H193" s="3"/>
      <c r="I193" s="3"/>
      <c r="J193" s="3"/>
      <c r="K193" s="3"/>
      <c r="L193" s="3"/>
    </row>
    <row r="194" ht="15.75" customHeight="1">
      <c r="A194" s="3"/>
      <c r="B194" s="3"/>
      <c r="C194" s="3"/>
      <c r="D194" s="3"/>
      <c r="E194" s="3"/>
      <c r="F194" s="3"/>
      <c r="G194" s="3"/>
      <c r="H194" s="3"/>
      <c r="I194" s="3"/>
      <c r="J194" s="3"/>
      <c r="K194" s="3"/>
      <c r="L194" s="3"/>
    </row>
    <row r="195" ht="15.75" customHeight="1">
      <c r="A195" s="3"/>
      <c r="B195" s="3"/>
      <c r="C195" s="3"/>
      <c r="D195" s="3"/>
      <c r="E195" s="3"/>
      <c r="F195" s="3"/>
      <c r="G195" s="3"/>
      <c r="H195" s="3"/>
      <c r="I195" s="3"/>
      <c r="J195" s="3"/>
      <c r="K195" s="3"/>
      <c r="L195" s="3"/>
    </row>
    <row r="196" ht="15.75" customHeight="1">
      <c r="A196" s="3"/>
      <c r="B196" s="3"/>
      <c r="C196" s="3"/>
      <c r="D196" s="3"/>
      <c r="E196" s="3"/>
      <c r="F196" s="3"/>
      <c r="G196" s="3"/>
      <c r="H196" s="3"/>
      <c r="I196" s="3"/>
      <c r="J196" s="3"/>
      <c r="K196" s="3"/>
      <c r="L196" s="3"/>
    </row>
    <row r="197" ht="15.75" customHeight="1">
      <c r="A197" s="3"/>
      <c r="B197" s="3"/>
      <c r="C197" s="3"/>
      <c r="D197" s="3"/>
      <c r="E197" s="3"/>
      <c r="F197" s="3"/>
      <c r="G197" s="3"/>
      <c r="H197" s="3"/>
      <c r="I197" s="3"/>
      <c r="J197" s="3"/>
      <c r="K197" s="3"/>
      <c r="L197" s="3"/>
    </row>
    <row r="198" ht="15.75" customHeight="1">
      <c r="A198" s="3"/>
      <c r="B198" s="3"/>
      <c r="C198" s="3"/>
      <c r="D198" s="3"/>
      <c r="E198" s="3"/>
      <c r="F198" s="3"/>
      <c r="G198" s="3"/>
      <c r="H198" s="3"/>
      <c r="I198" s="3"/>
      <c r="J198" s="3"/>
      <c r="K198" s="3"/>
      <c r="L198" s="3"/>
    </row>
    <row r="199" ht="15.75" customHeight="1">
      <c r="A199" s="3"/>
      <c r="B199" s="3"/>
      <c r="C199" s="3"/>
      <c r="D199" s="3"/>
      <c r="E199" s="3"/>
      <c r="F199" s="3"/>
      <c r="G199" s="3"/>
      <c r="H199" s="3"/>
      <c r="I199" s="3"/>
      <c r="J199" s="3"/>
      <c r="K199" s="3"/>
      <c r="L199" s="3"/>
    </row>
    <row r="200" ht="15.75" customHeight="1">
      <c r="A200" s="3"/>
      <c r="B200" s="3"/>
      <c r="C200" s="3"/>
      <c r="D200" s="3"/>
      <c r="E200" s="3"/>
      <c r="F200" s="3"/>
      <c r="G200" s="3"/>
      <c r="H200" s="3"/>
      <c r="I200" s="3"/>
      <c r="J200" s="3"/>
      <c r="K200" s="3"/>
      <c r="L200" s="3"/>
    </row>
    <row r="201" ht="15.75" customHeight="1">
      <c r="A201" s="3"/>
      <c r="B201" s="3"/>
      <c r="C201" s="3"/>
      <c r="D201" s="3"/>
      <c r="E201" s="3"/>
      <c r="F201" s="3"/>
      <c r="G201" s="3"/>
      <c r="H201" s="3"/>
      <c r="I201" s="3"/>
      <c r="J201" s="3"/>
      <c r="K201" s="3"/>
      <c r="L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autoFilter ref="$A$1:$L$8"/>
  <mergeCells count="1">
    <mergeCell ref="A10:H10"/>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6.0"/>
    <col customWidth="1" min="3" max="3" width="46.0"/>
    <col customWidth="1" min="4" max="4" width="24.0"/>
    <col customWidth="1" min="5" max="5" width="30.0"/>
    <col customWidth="1" min="6" max="7" width="13.0"/>
    <col customWidth="1" min="8" max="8" width="24.0"/>
    <col customWidth="1" min="9" max="9" width="11.0"/>
    <col customWidth="1" min="10" max="10" width="12.0"/>
    <col customWidth="1" min="11" max="11" width="11.0"/>
    <col customWidth="1" min="12" max="26" width="8.71"/>
  </cols>
  <sheetData>
    <row r="1" ht="30.0" customHeight="1">
      <c r="A1" s="2" t="s">
        <v>2610</v>
      </c>
      <c r="B1" s="2" t="s">
        <v>268</v>
      </c>
      <c r="C1" s="2" t="s">
        <v>319</v>
      </c>
      <c r="D1" s="2" t="s">
        <v>2611</v>
      </c>
      <c r="E1" s="2" t="s">
        <v>2612</v>
      </c>
      <c r="F1" s="2" t="s">
        <v>2613</v>
      </c>
      <c r="G1" s="2" t="s">
        <v>2614</v>
      </c>
      <c r="H1" s="2" t="s">
        <v>2615</v>
      </c>
      <c r="I1" s="2" t="s">
        <v>2616</v>
      </c>
      <c r="J1" s="2" t="s">
        <v>27</v>
      </c>
      <c r="K1" s="2" t="s">
        <v>1</v>
      </c>
    </row>
    <row r="2" ht="15.0" customHeight="1">
      <c r="A2" s="9" t="s">
        <v>2617</v>
      </c>
      <c r="B2" s="9" t="s">
        <v>2618</v>
      </c>
      <c r="C2" s="9" t="s">
        <v>2619</v>
      </c>
      <c r="D2" s="9" t="s">
        <v>2620</v>
      </c>
      <c r="E2" s="9" t="s">
        <v>2621</v>
      </c>
      <c r="F2" s="9" t="s">
        <v>2622</v>
      </c>
      <c r="G2" s="9" t="s">
        <v>2622</v>
      </c>
      <c r="H2" s="9" t="s">
        <v>2623</v>
      </c>
      <c r="I2" s="9" t="s">
        <v>2624</v>
      </c>
      <c r="J2" s="9" t="s">
        <v>2625</v>
      </c>
      <c r="K2" s="9" t="s">
        <v>2626</v>
      </c>
    </row>
    <row r="3" ht="15.0" customHeight="1">
      <c r="A3" s="11" t="s">
        <v>2582</v>
      </c>
      <c r="B3" s="11" t="s">
        <v>2579</v>
      </c>
      <c r="C3" s="11" t="s">
        <v>2627</v>
      </c>
      <c r="D3" s="11" t="s">
        <v>2628</v>
      </c>
      <c r="E3" s="11" t="s">
        <v>2629</v>
      </c>
      <c r="F3" s="11" t="s">
        <v>1545</v>
      </c>
      <c r="G3" s="11" t="s">
        <v>2403</v>
      </c>
      <c r="H3" s="11" t="s">
        <v>2578</v>
      </c>
      <c r="I3" s="11" t="s">
        <v>678</v>
      </c>
      <c r="J3" s="11" t="s">
        <v>2630</v>
      </c>
      <c r="K3" s="11" t="s">
        <v>2626</v>
      </c>
    </row>
    <row r="4" ht="15.0" customHeight="1">
      <c r="A4" s="9" t="s">
        <v>2586</v>
      </c>
      <c r="B4" s="9" t="s">
        <v>2579</v>
      </c>
      <c r="C4" s="9" t="s">
        <v>2631</v>
      </c>
      <c r="D4" s="9" t="s">
        <v>2632</v>
      </c>
      <c r="E4" s="9" t="s">
        <v>2629</v>
      </c>
      <c r="F4" s="9" t="s">
        <v>1545</v>
      </c>
      <c r="G4" s="9" t="s">
        <v>2403</v>
      </c>
      <c r="H4" s="9" t="s">
        <v>2584</v>
      </c>
      <c r="I4" s="9" t="s">
        <v>1075</v>
      </c>
      <c r="J4" s="9" t="s">
        <v>2630</v>
      </c>
      <c r="K4" s="9" t="s">
        <v>2626</v>
      </c>
    </row>
    <row r="5" ht="15.0" customHeight="1">
      <c r="A5" s="11" t="s">
        <v>2633</v>
      </c>
      <c r="B5" s="11" t="s">
        <v>2634</v>
      </c>
      <c r="C5" s="11" t="s">
        <v>2635</v>
      </c>
      <c r="D5" s="11" t="s">
        <v>2636</v>
      </c>
      <c r="E5" s="11" t="s">
        <v>2637</v>
      </c>
      <c r="F5" s="11" t="s">
        <v>1165</v>
      </c>
      <c r="G5" s="11" t="s">
        <v>1524</v>
      </c>
      <c r="H5" s="11" t="s">
        <v>2638</v>
      </c>
      <c r="I5" s="11" t="s">
        <v>2624</v>
      </c>
      <c r="J5" s="11" t="s">
        <v>2630</v>
      </c>
      <c r="K5" s="11" t="s">
        <v>2626</v>
      </c>
    </row>
    <row r="6" ht="15.0" customHeight="1">
      <c r="A6" s="9" t="s">
        <v>2596</v>
      </c>
      <c r="B6" s="9" t="s">
        <v>2592</v>
      </c>
      <c r="C6" s="9" t="s">
        <v>2639</v>
      </c>
      <c r="D6" s="9" t="s">
        <v>2640</v>
      </c>
      <c r="E6" s="9" t="s">
        <v>2641</v>
      </c>
      <c r="F6" s="9" t="s">
        <v>1323</v>
      </c>
      <c r="G6" s="9" t="s">
        <v>1332</v>
      </c>
      <c r="H6" s="9" t="s">
        <v>2591</v>
      </c>
      <c r="I6" s="9" t="s">
        <v>2624</v>
      </c>
      <c r="J6" s="9" t="s">
        <v>2630</v>
      </c>
      <c r="K6" s="9" t="s">
        <v>2626</v>
      </c>
    </row>
    <row r="7" ht="15.0" customHeight="1">
      <c r="A7" s="11" t="s">
        <v>2604</v>
      </c>
      <c r="B7" s="11" t="s">
        <v>2592</v>
      </c>
      <c r="C7" s="11" t="s">
        <v>2642</v>
      </c>
      <c r="D7" s="11" t="s">
        <v>2643</v>
      </c>
      <c r="E7" s="11" t="s">
        <v>2641</v>
      </c>
      <c r="F7" s="11" t="s">
        <v>1394</v>
      </c>
      <c r="G7" s="11" t="s">
        <v>2350</v>
      </c>
      <c r="H7" s="11" t="s">
        <v>2601</v>
      </c>
      <c r="I7" s="11" t="s">
        <v>2624</v>
      </c>
      <c r="J7" s="11" t="s">
        <v>2625</v>
      </c>
      <c r="K7" s="11" t="s">
        <v>2626</v>
      </c>
    </row>
    <row r="8" ht="15.0" customHeight="1">
      <c r="A8" s="9" t="s">
        <v>2644</v>
      </c>
      <c r="B8" s="9" t="s">
        <v>2645</v>
      </c>
      <c r="C8" s="9" t="s">
        <v>2646</v>
      </c>
      <c r="D8" s="9" t="s">
        <v>2647</v>
      </c>
      <c r="E8" s="9" t="s">
        <v>2648</v>
      </c>
      <c r="F8" s="9" t="s">
        <v>2490</v>
      </c>
      <c r="G8" s="9" t="s">
        <v>1449</v>
      </c>
      <c r="H8" s="9" t="s">
        <v>2649</v>
      </c>
      <c r="I8" s="9" t="s">
        <v>664</v>
      </c>
      <c r="J8" s="9" t="s">
        <v>2650</v>
      </c>
      <c r="K8" s="9" t="s">
        <v>2626</v>
      </c>
    </row>
    <row r="9" ht="15.0" customHeight="1">
      <c r="A9" s="11" t="s">
        <v>2651</v>
      </c>
      <c r="B9" s="11" t="s">
        <v>2652</v>
      </c>
      <c r="C9" s="11" t="s">
        <v>2653</v>
      </c>
      <c r="D9" s="11" t="s">
        <v>2620</v>
      </c>
      <c r="E9" s="11" t="s">
        <v>2641</v>
      </c>
      <c r="F9" s="11" t="s">
        <v>872</v>
      </c>
      <c r="G9" s="11" t="s">
        <v>872</v>
      </c>
      <c r="H9" s="11" t="s">
        <v>2654</v>
      </c>
      <c r="I9" s="11" t="s">
        <v>2624</v>
      </c>
      <c r="J9" s="11" t="s">
        <v>2630</v>
      </c>
      <c r="K9" s="11" t="s">
        <v>2626</v>
      </c>
    </row>
    <row r="10">
      <c r="A10" s="3"/>
      <c r="B10" s="3"/>
      <c r="C10" s="3"/>
      <c r="D10" s="3"/>
      <c r="E10" s="3"/>
      <c r="F10" s="3"/>
      <c r="G10" s="3"/>
      <c r="H10" s="3"/>
      <c r="I10" s="3"/>
      <c r="J10" s="3"/>
      <c r="K10" s="3"/>
    </row>
    <row r="11" ht="27.75" customHeight="1">
      <c r="A11" s="13" t="s">
        <v>2655</v>
      </c>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9"/>
  <mergeCells count="1">
    <mergeCell ref="A11:H11"/>
  </mergeCells>
  <printOptions/>
  <pageMargins bottom="1.0" footer="0.0" header="0.0" left="0.75" right="0.75" top="1.0"/>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4.0"/>
    <col customWidth="1" min="3" max="3" width="26.0"/>
    <col customWidth="1" min="4" max="4" width="17.0"/>
    <col customWidth="1" min="5" max="5" width="11.0"/>
    <col customWidth="1" min="6" max="6" width="22.0"/>
    <col customWidth="1" min="7" max="7" width="12.0"/>
    <col customWidth="1" min="8" max="8" width="11.0"/>
    <col customWidth="1" min="9" max="9" width="52.0"/>
    <col customWidth="1" min="10" max="10" width="20.0"/>
    <col customWidth="1" min="11" max="11" width="12.0"/>
    <col customWidth="1" min="12" max="26" width="8.71"/>
  </cols>
  <sheetData>
    <row r="1" ht="30.0" customHeight="1">
      <c r="A1" s="2" t="s">
        <v>2656</v>
      </c>
      <c r="B1" s="2" t="s">
        <v>2657</v>
      </c>
      <c r="C1" s="2" t="s">
        <v>15</v>
      </c>
      <c r="D1" s="2" t="s">
        <v>2658</v>
      </c>
      <c r="E1" s="2" t="s">
        <v>2659</v>
      </c>
      <c r="F1" s="2" t="s">
        <v>701</v>
      </c>
      <c r="G1" s="2" t="s">
        <v>2660</v>
      </c>
      <c r="H1" s="2" t="s">
        <v>2661</v>
      </c>
      <c r="I1" s="2" t="s">
        <v>2662</v>
      </c>
      <c r="J1" s="2" t="s">
        <v>2663</v>
      </c>
      <c r="K1" s="2" t="s">
        <v>1</v>
      </c>
    </row>
    <row r="2" ht="21.75" customHeight="1">
      <c r="A2" s="9" t="s">
        <v>2664</v>
      </c>
      <c r="B2" s="9" t="s">
        <v>2665</v>
      </c>
      <c r="C2" s="9" t="s">
        <v>2666</v>
      </c>
      <c r="D2" s="9" t="s">
        <v>164</v>
      </c>
      <c r="E2" s="9"/>
      <c r="F2" s="9"/>
      <c r="G2" s="9"/>
      <c r="H2" s="9"/>
      <c r="I2" s="9" t="s">
        <v>2667</v>
      </c>
      <c r="J2" s="9"/>
      <c r="K2" s="9" t="s">
        <v>2668</v>
      </c>
    </row>
    <row r="3" ht="15.0" customHeight="1">
      <c r="A3" s="11" t="s">
        <v>2669</v>
      </c>
      <c r="B3" s="11" t="s">
        <v>2670</v>
      </c>
      <c r="C3" s="11" t="s">
        <v>2671</v>
      </c>
      <c r="D3" s="11" t="s">
        <v>164</v>
      </c>
      <c r="E3" s="11"/>
      <c r="F3" s="11"/>
      <c r="G3" s="11"/>
      <c r="H3" s="11"/>
      <c r="I3" s="11" t="s">
        <v>2672</v>
      </c>
      <c r="J3" s="11"/>
      <c r="K3" s="11" t="s">
        <v>2668</v>
      </c>
    </row>
    <row r="4" ht="15.0" customHeight="1">
      <c r="A4" s="9" t="s">
        <v>2673</v>
      </c>
      <c r="B4" s="9" t="s">
        <v>2674</v>
      </c>
      <c r="C4" s="9" t="s">
        <v>2675</v>
      </c>
      <c r="D4" s="9" t="s">
        <v>164</v>
      </c>
      <c r="E4" s="9"/>
      <c r="F4" s="9"/>
      <c r="G4" s="9"/>
      <c r="H4" s="9"/>
      <c r="I4" s="9" t="s">
        <v>2676</v>
      </c>
      <c r="J4" s="9"/>
      <c r="K4" s="9" t="s">
        <v>2668</v>
      </c>
    </row>
    <row r="5" ht="15.0" customHeight="1">
      <c r="A5" s="11" t="s">
        <v>2677</v>
      </c>
      <c r="B5" s="11" t="s">
        <v>2678</v>
      </c>
      <c r="C5" s="11" t="s">
        <v>2679</v>
      </c>
      <c r="D5" s="11" t="s">
        <v>164</v>
      </c>
      <c r="E5" s="11"/>
      <c r="F5" s="11"/>
      <c r="G5" s="11"/>
      <c r="H5" s="11"/>
      <c r="I5" s="11" t="s">
        <v>2680</v>
      </c>
      <c r="J5" s="11"/>
      <c r="K5" s="11" t="s">
        <v>2668</v>
      </c>
    </row>
    <row r="6" ht="15.0" customHeight="1">
      <c r="A6" s="9" t="s">
        <v>2681</v>
      </c>
      <c r="B6" s="9" t="s">
        <v>2682</v>
      </c>
      <c r="C6" s="9" t="s">
        <v>2683</v>
      </c>
      <c r="D6" s="9" t="s">
        <v>124</v>
      </c>
      <c r="E6" s="9"/>
      <c r="F6" s="9"/>
      <c r="G6" s="9"/>
      <c r="H6" s="9"/>
      <c r="I6" s="9" t="s">
        <v>2684</v>
      </c>
      <c r="J6" s="9"/>
      <c r="K6" s="9" t="s">
        <v>2668</v>
      </c>
    </row>
    <row r="7" ht="15.0" customHeight="1">
      <c r="A7" s="11" t="s">
        <v>2685</v>
      </c>
      <c r="B7" s="11" t="s">
        <v>2686</v>
      </c>
      <c r="C7" s="11" t="s">
        <v>2687</v>
      </c>
      <c r="D7" s="11" t="s">
        <v>164</v>
      </c>
      <c r="E7" s="11"/>
      <c r="F7" s="11"/>
      <c r="G7" s="11"/>
      <c r="H7" s="11"/>
      <c r="I7" s="11" t="s">
        <v>2688</v>
      </c>
      <c r="J7" s="11"/>
      <c r="K7" s="11" t="s">
        <v>2668</v>
      </c>
    </row>
    <row r="8" ht="15.0" customHeight="1">
      <c r="A8" s="9" t="s">
        <v>2689</v>
      </c>
      <c r="B8" s="9" t="s">
        <v>2690</v>
      </c>
      <c r="C8" s="9" t="s">
        <v>2691</v>
      </c>
      <c r="D8" s="9" t="s">
        <v>124</v>
      </c>
      <c r="E8" s="9"/>
      <c r="F8" s="9"/>
      <c r="G8" s="9"/>
      <c r="H8" s="9"/>
      <c r="I8" s="9" t="s">
        <v>2692</v>
      </c>
      <c r="J8" s="9"/>
      <c r="K8" s="9" t="s">
        <v>2668</v>
      </c>
    </row>
    <row r="9" ht="15.0" customHeight="1">
      <c r="A9" s="11" t="s">
        <v>2693</v>
      </c>
      <c r="B9" s="11" t="s">
        <v>2694</v>
      </c>
      <c r="C9" s="11" t="s">
        <v>2695</v>
      </c>
      <c r="D9" s="11" t="s">
        <v>164</v>
      </c>
      <c r="E9" s="11"/>
      <c r="F9" s="11"/>
      <c r="G9" s="11"/>
      <c r="H9" s="11"/>
      <c r="I9" s="11" t="s">
        <v>2696</v>
      </c>
      <c r="J9" s="11"/>
      <c r="K9" s="11" t="s">
        <v>2668</v>
      </c>
    </row>
    <row r="10" ht="15.0" customHeight="1">
      <c r="A10" s="9" t="s">
        <v>2697</v>
      </c>
      <c r="B10" s="9" t="s">
        <v>2665</v>
      </c>
      <c r="C10" s="9"/>
      <c r="D10" s="9"/>
      <c r="E10" s="9" t="s">
        <v>602</v>
      </c>
      <c r="F10" s="9" t="s">
        <v>1163</v>
      </c>
      <c r="G10" s="9" t="s">
        <v>1165</v>
      </c>
      <c r="H10" s="9" t="s">
        <v>678</v>
      </c>
      <c r="I10" s="9"/>
      <c r="J10" s="9" t="s">
        <v>2698</v>
      </c>
      <c r="K10" s="9" t="s">
        <v>2668</v>
      </c>
    </row>
    <row r="11" ht="15.0" customHeight="1">
      <c r="A11" s="11" t="s">
        <v>2699</v>
      </c>
      <c r="B11" s="11" t="s">
        <v>2665</v>
      </c>
      <c r="C11" s="11"/>
      <c r="D11" s="11"/>
      <c r="E11" s="11" t="s">
        <v>599</v>
      </c>
      <c r="F11" s="11" t="s">
        <v>1155</v>
      </c>
      <c r="G11" s="11" t="s">
        <v>1157</v>
      </c>
      <c r="H11" s="11" t="s">
        <v>678</v>
      </c>
      <c r="I11" s="11"/>
      <c r="J11" s="11" t="s">
        <v>2698</v>
      </c>
      <c r="K11" s="11" t="s">
        <v>2668</v>
      </c>
    </row>
    <row r="12" ht="15.0" customHeight="1">
      <c r="A12" s="9" t="s">
        <v>2700</v>
      </c>
      <c r="B12" s="9" t="s">
        <v>2670</v>
      </c>
      <c r="C12" s="9"/>
      <c r="D12" s="9"/>
      <c r="E12" s="9" t="s">
        <v>1098</v>
      </c>
      <c r="F12" s="9" t="s">
        <v>1099</v>
      </c>
      <c r="G12" s="9" t="s">
        <v>1165</v>
      </c>
      <c r="H12" s="9" t="s">
        <v>1075</v>
      </c>
      <c r="I12" s="9"/>
      <c r="J12" s="9" t="s">
        <v>2701</v>
      </c>
      <c r="K12" s="9" t="s">
        <v>2668</v>
      </c>
    </row>
    <row r="13" ht="15.0" customHeight="1">
      <c r="A13" s="11" t="s">
        <v>2702</v>
      </c>
      <c r="B13" s="11" t="s">
        <v>2686</v>
      </c>
      <c r="C13" s="11"/>
      <c r="D13" s="11"/>
      <c r="E13" s="11" t="s">
        <v>1180</v>
      </c>
      <c r="F13" s="11" t="s">
        <v>1181</v>
      </c>
      <c r="G13" s="11" t="s">
        <v>1394</v>
      </c>
      <c r="H13" s="11" t="s">
        <v>678</v>
      </c>
      <c r="I13" s="11"/>
      <c r="J13" s="11" t="s">
        <v>2703</v>
      </c>
      <c r="K13" s="11" t="s">
        <v>2704</v>
      </c>
    </row>
    <row r="14">
      <c r="A14" s="3"/>
      <c r="B14" s="3"/>
      <c r="C14" s="3"/>
      <c r="D14" s="3"/>
      <c r="E14" s="3"/>
      <c r="F14" s="3"/>
      <c r="G14" s="3"/>
      <c r="H14" s="3"/>
      <c r="I14" s="3"/>
      <c r="J14" s="3"/>
      <c r="K14" s="3"/>
    </row>
    <row r="15" ht="27.75" customHeight="1">
      <c r="A15" s="13" t="s">
        <v>2705</v>
      </c>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13"/>
  <mergeCells count="1">
    <mergeCell ref="A15:H15"/>
  </mergeCells>
  <printOptions/>
  <pageMargins bottom="1.0" footer="0.0" header="0.0" left="0.75" right="0.75" top="1.0"/>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5.0"/>
    <col customWidth="1" min="3" max="3" width="30.0"/>
    <col customWidth="1" min="4" max="4" width="15.0"/>
    <col customWidth="1" min="5" max="5" width="12.0"/>
    <col customWidth="1" min="6" max="6" width="13.0"/>
    <col customWidth="1" min="7" max="7" width="22.0"/>
    <col customWidth="1" min="8" max="8" width="12.0"/>
    <col customWidth="1" min="9" max="9" width="13.0"/>
    <col customWidth="1" min="10" max="10" width="28.0"/>
    <col customWidth="1" min="11" max="11" width="20.0"/>
    <col customWidth="1" min="12" max="12" width="42.0"/>
    <col customWidth="1" min="13" max="13" width="16.0"/>
    <col customWidth="1" min="14" max="26" width="8.71"/>
  </cols>
  <sheetData>
    <row r="1" ht="30.0" customHeight="1">
      <c r="A1" s="2" t="s">
        <v>2706</v>
      </c>
      <c r="B1" s="2" t="s">
        <v>268</v>
      </c>
      <c r="C1" s="2" t="s">
        <v>2707</v>
      </c>
      <c r="D1" s="2" t="s">
        <v>2708</v>
      </c>
      <c r="E1" s="2" t="s">
        <v>27</v>
      </c>
      <c r="F1" s="2" t="s">
        <v>2709</v>
      </c>
      <c r="G1" s="2" t="s">
        <v>701</v>
      </c>
      <c r="H1" s="2" t="s">
        <v>2660</v>
      </c>
      <c r="I1" s="2" t="s">
        <v>2710</v>
      </c>
      <c r="J1" s="2" t="s">
        <v>2711</v>
      </c>
      <c r="K1" s="2" t="s">
        <v>2712</v>
      </c>
      <c r="L1" s="2" t="s">
        <v>1</v>
      </c>
      <c r="M1" s="6" t="s">
        <v>2713</v>
      </c>
    </row>
    <row r="2" ht="15.0" customHeight="1">
      <c r="A2" s="9" t="s">
        <v>2714</v>
      </c>
      <c r="B2" s="9" t="s">
        <v>2715</v>
      </c>
      <c r="C2" s="9" t="s">
        <v>2716</v>
      </c>
      <c r="D2" s="9" t="s">
        <v>2717</v>
      </c>
      <c r="E2" s="9" t="s">
        <v>2718</v>
      </c>
      <c r="F2" s="9" t="s">
        <v>602</v>
      </c>
      <c r="G2" s="9" t="s">
        <v>1163</v>
      </c>
      <c r="H2" s="9" t="s">
        <v>1165</v>
      </c>
      <c r="I2" s="9"/>
      <c r="J2" s="9" t="s">
        <v>2719</v>
      </c>
      <c r="K2" s="9" t="s">
        <v>164</v>
      </c>
      <c r="L2" s="9" t="s">
        <v>2720</v>
      </c>
      <c r="M2" s="10">
        <v>58000.0</v>
      </c>
    </row>
    <row r="3" ht="15.0" customHeight="1">
      <c r="A3" s="11" t="s">
        <v>2721</v>
      </c>
      <c r="B3" s="11" t="s">
        <v>2722</v>
      </c>
      <c r="C3" s="11" t="s">
        <v>2723</v>
      </c>
      <c r="D3" s="11" t="s">
        <v>2724</v>
      </c>
      <c r="E3" s="11" t="s">
        <v>2718</v>
      </c>
      <c r="F3" s="11" t="s">
        <v>602</v>
      </c>
      <c r="G3" s="11" t="s">
        <v>1163</v>
      </c>
      <c r="H3" s="11" t="s">
        <v>1165</v>
      </c>
      <c r="I3" s="11"/>
      <c r="J3" s="11" t="s">
        <v>2719</v>
      </c>
      <c r="K3" s="11" t="s">
        <v>164</v>
      </c>
      <c r="L3" s="11" t="s">
        <v>2720</v>
      </c>
      <c r="M3" s="12">
        <v>14000.0</v>
      </c>
    </row>
    <row r="4" ht="15.0" customHeight="1">
      <c r="A4" s="9" t="s">
        <v>2725</v>
      </c>
      <c r="B4" s="9" t="s">
        <v>2726</v>
      </c>
      <c r="C4" s="9" t="s">
        <v>2727</v>
      </c>
      <c r="D4" s="9" t="s">
        <v>2728</v>
      </c>
      <c r="E4" s="9" t="s">
        <v>2718</v>
      </c>
      <c r="F4" s="9" t="s">
        <v>602</v>
      </c>
      <c r="G4" s="9" t="s">
        <v>1163</v>
      </c>
      <c r="H4" s="9" t="s">
        <v>1165</v>
      </c>
      <c r="I4" s="9"/>
      <c r="J4" s="9" t="s">
        <v>2719</v>
      </c>
      <c r="K4" s="9" t="s">
        <v>164</v>
      </c>
      <c r="L4" s="9" t="s">
        <v>2720</v>
      </c>
      <c r="M4" s="10">
        <v>500.0</v>
      </c>
    </row>
    <row r="5" ht="15.0" customHeight="1">
      <c r="A5" s="11" t="s">
        <v>2729</v>
      </c>
      <c r="B5" s="11" t="s">
        <v>2715</v>
      </c>
      <c r="C5" s="11" t="s">
        <v>2730</v>
      </c>
      <c r="D5" s="11" t="s">
        <v>2731</v>
      </c>
      <c r="E5" s="11" t="s">
        <v>2732</v>
      </c>
      <c r="F5" s="11" t="s">
        <v>1180</v>
      </c>
      <c r="G5" s="11" t="s">
        <v>1181</v>
      </c>
      <c r="H5" s="11" t="s">
        <v>1183</v>
      </c>
      <c r="I5" s="11" t="s">
        <v>1443</v>
      </c>
      <c r="J5" s="11" t="s">
        <v>2733</v>
      </c>
      <c r="K5" s="11" t="s">
        <v>164</v>
      </c>
      <c r="L5" s="11" t="s">
        <v>1396</v>
      </c>
      <c r="M5" s="12">
        <v>0.0</v>
      </c>
    </row>
    <row r="6" ht="15.0" customHeight="1">
      <c r="A6" s="9" t="s">
        <v>2734</v>
      </c>
      <c r="B6" s="9" t="s">
        <v>2735</v>
      </c>
      <c r="C6" s="9" t="s">
        <v>2736</v>
      </c>
      <c r="D6" s="9" t="s">
        <v>2737</v>
      </c>
      <c r="E6" s="9" t="s">
        <v>2718</v>
      </c>
      <c r="F6" s="9" t="s">
        <v>975</v>
      </c>
      <c r="G6" s="9" t="s">
        <v>976</v>
      </c>
      <c r="H6" s="9" t="s">
        <v>978</v>
      </c>
      <c r="I6" s="9"/>
      <c r="J6" s="9" t="s">
        <v>2738</v>
      </c>
      <c r="K6" s="9" t="s">
        <v>164</v>
      </c>
      <c r="L6" s="9" t="s">
        <v>2739</v>
      </c>
      <c r="M6" s="10">
        <v>12000.0</v>
      </c>
    </row>
    <row r="7" ht="15.0" customHeight="1">
      <c r="A7" s="11" t="s">
        <v>2740</v>
      </c>
      <c r="B7" s="11" t="s">
        <v>2741</v>
      </c>
      <c r="C7" s="11" t="s">
        <v>2742</v>
      </c>
      <c r="D7" s="11" t="s">
        <v>2743</v>
      </c>
      <c r="E7" s="11" t="s">
        <v>2718</v>
      </c>
      <c r="F7" s="11" t="s">
        <v>975</v>
      </c>
      <c r="G7" s="11" t="s">
        <v>976</v>
      </c>
      <c r="H7" s="11" t="s">
        <v>978</v>
      </c>
      <c r="I7" s="11"/>
      <c r="J7" s="11" t="s">
        <v>2738</v>
      </c>
      <c r="K7" s="11" t="s">
        <v>164</v>
      </c>
      <c r="L7" s="11" t="s">
        <v>2739</v>
      </c>
      <c r="M7" s="12">
        <v>500.0</v>
      </c>
    </row>
    <row r="8" ht="15.0" customHeight="1">
      <c r="A8" s="9" t="s">
        <v>2744</v>
      </c>
      <c r="B8" s="9" t="s">
        <v>2745</v>
      </c>
      <c r="C8" s="9" t="s">
        <v>2746</v>
      </c>
      <c r="D8" s="9" t="s">
        <v>2747</v>
      </c>
      <c r="E8" s="9" t="s">
        <v>2732</v>
      </c>
      <c r="F8" s="9" t="s">
        <v>975</v>
      </c>
      <c r="G8" s="9" t="s">
        <v>976</v>
      </c>
      <c r="H8" s="9" t="s">
        <v>978</v>
      </c>
      <c r="I8" s="9" t="s">
        <v>531</v>
      </c>
      <c r="J8" s="9" t="s">
        <v>2748</v>
      </c>
      <c r="K8" s="9" t="s">
        <v>124</v>
      </c>
      <c r="L8" s="9"/>
      <c r="M8" s="10">
        <v>0.0</v>
      </c>
    </row>
    <row r="9" ht="15.0" customHeight="1">
      <c r="A9" s="11" t="s">
        <v>2749</v>
      </c>
      <c r="B9" s="11" t="s">
        <v>2715</v>
      </c>
      <c r="C9" s="11" t="s">
        <v>2750</v>
      </c>
      <c r="D9" s="11" t="s">
        <v>2751</v>
      </c>
      <c r="E9" s="11" t="s">
        <v>2718</v>
      </c>
      <c r="F9" s="11" t="s">
        <v>599</v>
      </c>
      <c r="G9" s="11" t="s">
        <v>1155</v>
      </c>
      <c r="H9" s="11" t="s">
        <v>1157</v>
      </c>
      <c r="I9" s="11"/>
      <c r="J9" s="11" t="s">
        <v>2719</v>
      </c>
      <c r="K9" s="11" t="s">
        <v>164</v>
      </c>
      <c r="L9" s="11"/>
      <c r="M9" s="12">
        <v>62000.0</v>
      </c>
    </row>
    <row r="10" ht="15.0" customHeight="1">
      <c r="A10" s="9" t="s">
        <v>2752</v>
      </c>
      <c r="B10" s="9" t="s">
        <v>2726</v>
      </c>
      <c r="C10" s="9" t="s">
        <v>2753</v>
      </c>
      <c r="D10" s="9" t="s">
        <v>2754</v>
      </c>
      <c r="E10" s="9" t="s">
        <v>2718</v>
      </c>
      <c r="F10" s="9" t="s">
        <v>599</v>
      </c>
      <c r="G10" s="9" t="s">
        <v>1155</v>
      </c>
      <c r="H10" s="9" t="s">
        <v>1157</v>
      </c>
      <c r="I10" s="9"/>
      <c r="J10" s="9" t="s">
        <v>2719</v>
      </c>
      <c r="K10" s="9" t="s">
        <v>164</v>
      </c>
      <c r="L10" s="9"/>
      <c r="M10" s="10">
        <v>500.0</v>
      </c>
    </row>
    <row r="11">
      <c r="A11" s="3"/>
      <c r="B11" s="3"/>
      <c r="C11" s="3"/>
      <c r="D11" s="3"/>
      <c r="E11" s="3"/>
      <c r="F11" s="3"/>
      <c r="G11" s="3"/>
      <c r="H11" s="3"/>
      <c r="I11" s="3"/>
      <c r="J11" s="3"/>
      <c r="K11" s="3"/>
      <c r="L11" s="3"/>
    </row>
    <row r="12" ht="27.75" customHeight="1">
      <c r="A12" s="14" t="s">
        <v>2755</v>
      </c>
      <c r="K12" s="3"/>
      <c r="L12" s="3"/>
    </row>
    <row r="13">
      <c r="A13" s="3"/>
      <c r="B13" s="3"/>
      <c r="C13" s="3"/>
      <c r="D13" s="3"/>
      <c r="E13" s="3"/>
      <c r="F13" s="3"/>
      <c r="G13" s="3"/>
      <c r="H13" s="3"/>
      <c r="I13" s="3"/>
      <c r="J13" s="3"/>
      <c r="K13" s="3"/>
      <c r="L13" s="3"/>
    </row>
    <row r="14">
      <c r="A14" s="3"/>
      <c r="B14" s="3"/>
      <c r="C14" s="3"/>
      <c r="D14" s="3"/>
      <c r="E14" s="3"/>
      <c r="F14" s="3"/>
      <c r="G14" s="3"/>
      <c r="H14" s="3"/>
      <c r="I14" s="3"/>
      <c r="J14" s="3"/>
      <c r="K14" s="3"/>
      <c r="L14" s="3"/>
    </row>
    <row r="15">
      <c r="A15" s="3"/>
      <c r="B15" s="3"/>
      <c r="C15" s="3"/>
      <c r="D15" s="3"/>
      <c r="E15" s="3"/>
      <c r="F15" s="3"/>
      <c r="G15" s="3"/>
      <c r="H15" s="3"/>
      <c r="I15" s="3"/>
      <c r="J15" s="3"/>
      <c r="K15" s="3"/>
      <c r="L15" s="3"/>
    </row>
    <row r="16">
      <c r="A16" s="3"/>
      <c r="B16" s="3"/>
      <c r="C16" s="3"/>
      <c r="D16" s="3"/>
      <c r="E16" s="3"/>
      <c r="F16" s="3"/>
      <c r="G16" s="3"/>
      <c r="H16" s="3"/>
      <c r="I16" s="3"/>
      <c r="J16" s="3"/>
      <c r="K16" s="3"/>
      <c r="L16" s="3"/>
    </row>
    <row r="17">
      <c r="A17" s="3"/>
      <c r="B17" s="3"/>
      <c r="C17" s="3"/>
      <c r="D17" s="3"/>
      <c r="E17" s="3"/>
      <c r="F17" s="3"/>
      <c r="G17" s="3"/>
      <c r="H17" s="3"/>
      <c r="I17" s="3"/>
      <c r="J17" s="3"/>
      <c r="K17" s="3"/>
      <c r="L17" s="3"/>
    </row>
    <row r="18">
      <c r="A18" s="3"/>
      <c r="B18" s="3"/>
      <c r="C18" s="3"/>
      <c r="D18" s="3"/>
      <c r="E18" s="3"/>
      <c r="F18" s="3"/>
      <c r="G18" s="3"/>
      <c r="H18" s="3"/>
      <c r="I18" s="3"/>
      <c r="J18" s="3"/>
      <c r="K18" s="3"/>
      <c r="L18" s="3"/>
    </row>
    <row r="19">
      <c r="A19" s="3"/>
      <c r="B19" s="3"/>
      <c r="C19" s="3"/>
      <c r="D19" s="3"/>
      <c r="E19" s="3"/>
      <c r="F19" s="3"/>
      <c r="G19" s="3"/>
      <c r="H19" s="3"/>
      <c r="I19" s="3"/>
      <c r="J19" s="3"/>
      <c r="K19" s="3"/>
      <c r="L19" s="3"/>
    </row>
    <row r="20">
      <c r="A20" s="3"/>
      <c r="B20" s="3"/>
      <c r="C20" s="3"/>
      <c r="D20" s="3"/>
      <c r="E20" s="3"/>
      <c r="F20" s="3"/>
      <c r="G20" s="3"/>
      <c r="H20" s="3"/>
      <c r="I20" s="3"/>
      <c r="J20" s="3"/>
      <c r="K20" s="3"/>
      <c r="L20" s="3"/>
    </row>
    <row r="21" ht="15.75" customHeight="1">
      <c r="A21" s="3"/>
      <c r="B21" s="3"/>
      <c r="C21" s="3"/>
      <c r="D21" s="3"/>
      <c r="E21" s="3"/>
      <c r="F21" s="3"/>
      <c r="G21" s="3"/>
      <c r="H21" s="3"/>
      <c r="I21" s="3"/>
      <c r="J21" s="3"/>
      <c r="K21" s="3"/>
      <c r="L21" s="3"/>
    </row>
    <row r="22" ht="15.75" customHeight="1">
      <c r="A22" s="3"/>
      <c r="B22" s="3"/>
      <c r="C22" s="3"/>
      <c r="D22" s="3"/>
      <c r="E22" s="3"/>
      <c r="F22" s="3"/>
      <c r="G22" s="3"/>
      <c r="H22" s="3"/>
      <c r="I22" s="3"/>
      <c r="J22" s="3"/>
      <c r="K22" s="3"/>
      <c r="L22" s="3"/>
    </row>
    <row r="23" ht="15.75" customHeight="1">
      <c r="A23" s="3"/>
      <c r="B23" s="3"/>
      <c r="C23" s="3"/>
      <c r="D23" s="3"/>
      <c r="E23" s="3"/>
      <c r="F23" s="3"/>
      <c r="G23" s="3"/>
      <c r="H23" s="3"/>
      <c r="I23" s="3"/>
      <c r="J23" s="3"/>
      <c r="K23" s="3"/>
      <c r="L23" s="3"/>
    </row>
    <row r="24" ht="15.75" customHeight="1">
      <c r="A24" s="3"/>
      <c r="B24" s="3"/>
      <c r="C24" s="3"/>
      <c r="D24" s="3"/>
      <c r="E24" s="3"/>
      <c r="F24" s="3"/>
      <c r="G24" s="3"/>
      <c r="H24" s="3"/>
      <c r="I24" s="3"/>
      <c r="J24" s="3"/>
      <c r="K24" s="3"/>
      <c r="L24" s="3"/>
    </row>
    <row r="25" ht="15.75" customHeight="1">
      <c r="A25" s="3"/>
      <c r="B25" s="3"/>
      <c r="C25" s="3"/>
      <c r="D25" s="3"/>
      <c r="E25" s="3"/>
      <c r="F25" s="3"/>
      <c r="G25" s="3"/>
      <c r="H25" s="3"/>
      <c r="I25" s="3"/>
      <c r="J25" s="3"/>
      <c r="K25" s="3"/>
      <c r="L25" s="3"/>
    </row>
    <row r="26" ht="15.75" customHeight="1">
      <c r="A26" s="3"/>
      <c r="B26" s="3"/>
      <c r="C26" s="3"/>
      <c r="D26" s="3"/>
      <c r="E26" s="3"/>
      <c r="F26" s="3"/>
      <c r="G26" s="3"/>
      <c r="H26" s="3"/>
      <c r="I26" s="3"/>
      <c r="J26" s="3"/>
      <c r="K26" s="3"/>
      <c r="L26" s="3"/>
    </row>
    <row r="27" ht="15.75" customHeight="1">
      <c r="A27" s="3"/>
      <c r="B27" s="3"/>
      <c r="C27" s="3"/>
      <c r="D27" s="3"/>
      <c r="E27" s="3"/>
      <c r="F27" s="3"/>
      <c r="G27" s="3"/>
      <c r="H27" s="3"/>
      <c r="I27" s="3"/>
      <c r="J27" s="3"/>
      <c r="K27" s="3"/>
      <c r="L27" s="3"/>
    </row>
    <row r="28" ht="15.75" customHeight="1">
      <c r="A28" s="3"/>
      <c r="B28" s="3"/>
      <c r="C28" s="3"/>
      <c r="D28" s="3"/>
      <c r="E28" s="3"/>
      <c r="F28" s="3"/>
      <c r="G28" s="3"/>
      <c r="H28" s="3"/>
      <c r="I28" s="3"/>
      <c r="J28" s="3"/>
      <c r="K28" s="3"/>
      <c r="L28" s="3"/>
    </row>
    <row r="29" ht="15.75" customHeight="1">
      <c r="A29" s="3"/>
      <c r="B29" s="3"/>
      <c r="C29" s="3"/>
      <c r="D29" s="3"/>
      <c r="E29" s="3"/>
      <c r="F29" s="3"/>
      <c r="G29" s="3"/>
      <c r="H29" s="3"/>
      <c r="I29" s="3"/>
      <c r="J29" s="3"/>
      <c r="K29" s="3"/>
      <c r="L29" s="3"/>
    </row>
    <row r="30" ht="15.75" customHeight="1">
      <c r="A30" s="3"/>
      <c r="B30" s="3"/>
      <c r="C30" s="3"/>
      <c r="D30" s="3"/>
      <c r="E30" s="3"/>
      <c r="F30" s="3"/>
      <c r="G30" s="3"/>
      <c r="H30" s="3"/>
      <c r="I30" s="3"/>
      <c r="J30" s="3"/>
      <c r="K30" s="3"/>
      <c r="L30" s="3"/>
    </row>
    <row r="31" ht="15.75" customHeight="1">
      <c r="A31" s="3"/>
      <c r="B31" s="3"/>
      <c r="C31" s="3"/>
      <c r="D31" s="3"/>
      <c r="E31" s="3"/>
      <c r="F31" s="3"/>
      <c r="G31" s="3"/>
      <c r="H31" s="3"/>
      <c r="I31" s="3"/>
      <c r="J31" s="3"/>
      <c r="K31" s="3"/>
      <c r="L31" s="3"/>
    </row>
    <row r="32" ht="15.75" customHeight="1">
      <c r="A32" s="3"/>
      <c r="B32" s="3"/>
      <c r="C32" s="3"/>
      <c r="D32" s="3"/>
      <c r="E32" s="3"/>
      <c r="F32" s="3"/>
      <c r="G32" s="3"/>
      <c r="H32" s="3"/>
      <c r="I32" s="3"/>
      <c r="J32" s="3"/>
      <c r="K32" s="3"/>
      <c r="L32" s="3"/>
    </row>
    <row r="33" ht="15.75" customHeight="1">
      <c r="A33" s="3"/>
      <c r="B33" s="3"/>
      <c r="C33" s="3"/>
      <c r="D33" s="3"/>
      <c r="E33" s="3"/>
      <c r="F33" s="3"/>
      <c r="G33" s="3"/>
      <c r="H33" s="3"/>
      <c r="I33" s="3"/>
      <c r="J33" s="3"/>
      <c r="K33" s="3"/>
      <c r="L33" s="3"/>
    </row>
    <row r="34" ht="15.75" customHeight="1">
      <c r="A34" s="3"/>
      <c r="B34" s="3"/>
      <c r="C34" s="3"/>
      <c r="D34" s="3"/>
      <c r="E34" s="3"/>
      <c r="F34" s="3"/>
      <c r="G34" s="3"/>
      <c r="H34" s="3"/>
      <c r="I34" s="3"/>
      <c r="J34" s="3"/>
      <c r="K34" s="3"/>
      <c r="L34" s="3"/>
    </row>
    <row r="35" ht="15.75" customHeight="1">
      <c r="A35" s="3"/>
      <c r="B35" s="3"/>
      <c r="C35" s="3"/>
      <c r="D35" s="3"/>
      <c r="E35" s="3"/>
      <c r="F35" s="3"/>
      <c r="G35" s="3"/>
      <c r="H35" s="3"/>
      <c r="I35" s="3"/>
      <c r="J35" s="3"/>
      <c r="K35" s="3"/>
      <c r="L35" s="3"/>
    </row>
    <row r="36" ht="15.75" customHeight="1">
      <c r="A36" s="3"/>
      <c r="B36" s="3"/>
      <c r="C36" s="3"/>
      <c r="D36" s="3"/>
      <c r="E36" s="3"/>
      <c r="F36" s="3"/>
      <c r="G36" s="3"/>
      <c r="H36" s="3"/>
      <c r="I36" s="3"/>
      <c r="J36" s="3"/>
      <c r="K36" s="3"/>
      <c r="L36" s="3"/>
    </row>
    <row r="37" ht="15.75" customHeight="1">
      <c r="A37" s="3"/>
      <c r="B37" s="3"/>
      <c r="C37" s="3"/>
      <c r="D37" s="3"/>
      <c r="E37" s="3"/>
      <c r="F37" s="3"/>
      <c r="G37" s="3"/>
      <c r="H37" s="3"/>
      <c r="I37" s="3"/>
      <c r="J37" s="3"/>
      <c r="K37" s="3"/>
      <c r="L37" s="3"/>
    </row>
    <row r="38" ht="15.75" customHeight="1">
      <c r="A38" s="3"/>
      <c r="B38" s="3"/>
      <c r="C38" s="3"/>
      <c r="D38" s="3"/>
      <c r="E38" s="3"/>
      <c r="F38" s="3"/>
      <c r="G38" s="3"/>
      <c r="H38" s="3"/>
      <c r="I38" s="3"/>
      <c r="J38" s="3"/>
      <c r="K38" s="3"/>
      <c r="L38" s="3"/>
    </row>
    <row r="39" ht="15.75" customHeight="1">
      <c r="A39" s="3"/>
      <c r="B39" s="3"/>
      <c r="C39" s="3"/>
      <c r="D39" s="3"/>
      <c r="E39" s="3"/>
      <c r="F39" s="3"/>
      <c r="G39" s="3"/>
      <c r="H39" s="3"/>
      <c r="I39" s="3"/>
      <c r="J39" s="3"/>
      <c r="K39" s="3"/>
      <c r="L39" s="3"/>
    </row>
    <row r="40" ht="15.75" customHeight="1">
      <c r="A40" s="3"/>
      <c r="B40" s="3"/>
      <c r="C40" s="3"/>
      <c r="D40" s="3"/>
      <c r="E40" s="3"/>
      <c r="F40" s="3"/>
      <c r="G40" s="3"/>
      <c r="H40" s="3"/>
      <c r="I40" s="3"/>
      <c r="J40" s="3"/>
      <c r="K40" s="3"/>
      <c r="L40" s="3"/>
    </row>
    <row r="41" ht="15.75" customHeight="1">
      <c r="A41" s="3"/>
      <c r="B41" s="3"/>
      <c r="C41" s="3"/>
      <c r="D41" s="3"/>
      <c r="E41" s="3"/>
      <c r="F41" s="3"/>
      <c r="G41" s="3"/>
      <c r="H41" s="3"/>
      <c r="I41" s="3"/>
      <c r="J41" s="3"/>
      <c r="K41" s="3"/>
      <c r="L41" s="3"/>
    </row>
    <row r="42" ht="15.75" customHeight="1">
      <c r="A42" s="3"/>
      <c r="B42" s="3"/>
      <c r="C42" s="3"/>
      <c r="D42" s="3"/>
      <c r="E42" s="3"/>
      <c r="F42" s="3"/>
      <c r="G42" s="3"/>
      <c r="H42" s="3"/>
      <c r="I42" s="3"/>
      <c r="J42" s="3"/>
      <c r="K42" s="3"/>
      <c r="L42" s="3"/>
    </row>
    <row r="43" ht="15.75" customHeight="1">
      <c r="A43" s="3"/>
      <c r="B43" s="3"/>
      <c r="C43" s="3"/>
      <c r="D43" s="3"/>
      <c r="E43" s="3"/>
      <c r="F43" s="3"/>
      <c r="G43" s="3"/>
      <c r="H43" s="3"/>
      <c r="I43" s="3"/>
      <c r="J43" s="3"/>
      <c r="K43" s="3"/>
      <c r="L43" s="3"/>
    </row>
    <row r="44" ht="15.75" customHeight="1">
      <c r="A44" s="3"/>
      <c r="B44" s="3"/>
      <c r="C44" s="3"/>
      <c r="D44" s="3"/>
      <c r="E44" s="3"/>
      <c r="F44" s="3"/>
      <c r="G44" s="3"/>
      <c r="H44" s="3"/>
      <c r="I44" s="3"/>
      <c r="J44" s="3"/>
      <c r="K44" s="3"/>
      <c r="L44" s="3"/>
    </row>
    <row r="45" ht="15.75" customHeight="1">
      <c r="A45" s="3"/>
      <c r="B45" s="3"/>
      <c r="C45" s="3"/>
      <c r="D45" s="3"/>
      <c r="E45" s="3"/>
      <c r="F45" s="3"/>
      <c r="G45" s="3"/>
      <c r="H45" s="3"/>
      <c r="I45" s="3"/>
      <c r="J45" s="3"/>
      <c r="K45" s="3"/>
      <c r="L45" s="3"/>
    </row>
    <row r="46" ht="15.75" customHeight="1">
      <c r="A46" s="3"/>
      <c r="B46" s="3"/>
      <c r="C46" s="3"/>
      <c r="D46" s="3"/>
      <c r="E46" s="3"/>
      <c r="F46" s="3"/>
      <c r="G46" s="3"/>
      <c r="H46" s="3"/>
      <c r="I46" s="3"/>
      <c r="J46" s="3"/>
      <c r="K46" s="3"/>
      <c r="L46" s="3"/>
    </row>
    <row r="47" ht="15.75" customHeight="1">
      <c r="A47" s="3"/>
      <c r="B47" s="3"/>
      <c r="C47" s="3"/>
      <c r="D47" s="3"/>
      <c r="E47" s="3"/>
      <c r="F47" s="3"/>
      <c r="G47" s="3"/>
      <c r="H47" s="3"/>
      <c r="I47" s="3"/>
      <c r="J47" s="3"/>
      <c r="K47" s="3"/>
      <c r="L47" s="3"/>
    </row>
    <row r="48" ht="15.75" customHeight="1">
      <c r="A48" s="3"/>
      <c r="B48" s="3"/>
      <c r="C48" s="3"/>
      <c r="D48" s="3"/>
      <c r="E48" s="3"/>
      <c r="F48" s="3"/>
      <c r="G48" s="3"/>
      <c r="H48" s="3"/>
      <c r="I48" s="3"/>
      <c r="J48" s="3"/>
      <c r="K48" s="3"/>
      <c r="L48" s="3"/>
    </row>
    <row r="49" ht="15.75" customHeight="1">
      <c r="A49" s="3"/>
      <c r="B49" s="3"/>
      <c r="C49" s="3"/>
      <c r="D49" s="3"/>
      <c r="E49" s="3"/>
      <c r="F49" s="3"/>
      <c r="G49" s="3"/>
      <c r="H49" s="3"/>
      <c r="I49" s="3"/>
      <c r="J49" s="3"/>
      <c r="K49" s="3"/>
      <c r="L49" s="3"/>
    </row>
    <row r="50" ht="15.75" customHeight="1">
      <c r="A50" s="3"/>
      <c r="B50" s="3"/>
      <c r="C50" s="3"/>
      <c r="D50" s="3"/>
      <c r="E50" s="3"/>
      <c r="F50" s="3"/>
      <c r="G50" s="3"/>
      <c r="H50" s="3"/>
      <c r="I50" s="3"/>
      <c r="J50" s="3"/>
      <c r="K50" s="3"/>
      <c r="L50" s="3"/>
    </row>
    <row r="51" ht="15.75" customHeight="1">
      <c r="A51" s="3"/>
      <c r="B51" s="3"/>
      <c r="C51" s="3"/>
      <c r="D51" s="3"/>
      <c r="E51" s="3"/>
      <c r="F51" s="3"/>
      <c r="G51" s="3"/>
      <c r="H51" s="3"/>
      <c r="I51" s="3"/>
      <c r="J51" s="3"/>
      <c r="K51" s="3"/>
      <c r="L51" s="3"/>
    </row>
    <row r="52" ht="15.75" customHeight="1">
      <c r="A52" s="3"/>
      <c r="B52" s="3"/>
      <c r="C52" s="3"/>
      <c r="D52" s="3"/>
      <c r="E52" s="3"/>
      <c r="F52" s="3"/>
      <c r="G52" s="3"/>
      <c r="H52" s="3"/>
      <c r="I52" s="3"/>
      <c r="J52" s="3"/>
      <c r="K52" s="3"/>
      <c r="L52" s="3"/>
    </row>
    <row r="53" ht="15.75" customHeight="1">
      <c r="A53" s="3"/>
      <c r="B53" s="3"/>
      <c r="C53" s="3"/>
      <c r="D53" s="3"/>
      <c r="E53" s="3"/>
      <c r="F53" s="3"/>
      <c r="G53" s="3"/>
      <c r="H53" s="3"/>
      <c r="I53" s="3"/>
      <c r="J53" s="3"/>
      <c r="K53" s="3"/>
      <c r="L53" s="3"/>
    </row>
    <row r="54" ht="15.75" customHeight="1">
      <c r="A54" s="3"/>
      <c r="B54" s="3"/>
      <c r="C54" s="3"/>
      <c r="D54" s="3"/>
      <c r="E54" s="3"/>
      <c r="F54" s="3"/>
      <c r="G54" s="3"/>
      <c r="H54" s="3"/>
      <c r="I54" s="3"/>
      <c r="J54" s="3"/>
      <c r="K54" s="3"/>
      <c r="L54" s="3"/>
    </row>
    <row r="55" ht="15.75" customHeight="1">
      <c r="A55" s="3"/>
      <c r="B55" s="3"/>
      <c r="C55" s="3"/>
      <c r="D55" s="3"/>
      <c r="E55" s="3"/>
      <c r="F55" s="3"/>
      <c r="G55" s="3"/>
      <c r="H55" s="3"/>
      <c r="I55" s="3"/>
      <c r="J55" s="3"/>
      <c r="K55" s="3"/>
      <c r="L55" s="3"/>
    </row>
    <row r="56" ht="15.75" customHeight="1">
      <c r="A56" s="3"/>
      <c r="B56" s="3"/>
      <c r="C56" s="3"/>
      <c r="D56" s="3"/>
      <c r="E56" s="3"/>
      <c r="F56" s="3"/>
      <c r="G56" s="3"/>
      <c r="H56" s="3"/>
      <c r="I56" s="3"/>
      <c r="J56" s="3"/>
      <c r="K56" s="3"/>
      <c r="L56" s="3"/>
    </row>
    <row r="57" ht="15.75" customHeight="1">
      <c r="A57" s="3"/>
      <c r="B57" s="3"/>
      <c r="C57" s="3"/>
      <c r="D57" s="3"/>
      <c r="E57" s="3"/>
      <c r="F57" s="3"/>
      <c r="G57" s="3"/>
      <c r="H57" s="3"/>
      <c r="I57" s="3"/>
      <c r="J57" s="3"/>
      <c r="K57" s="3"/>
      <c r="L57" s="3"/>
    </row>
    <row r="58" ht="15.75" customHeight="1">
      <c r="A58" s="3"/>
      <c r="B58" s="3"/>
      <c r="C58" s="3"/>
      <c r="D58" s="3"/>
      <c r="E58" s="3"/>
      <c r="F58" s="3"/>
      <c r="G58" s="3"/>
      <c r="H58" s="3"/>
      <c r="I58" s="3"/>
      <c r="J58" s="3"/>
      <c r="K58" s="3"/>
      <c r="L58" s="3"/>
    </row>
    <row r="59" ht="15.75" customHeight="1">
      <c r="A59" s="3"/>
      <c r="B59" s="3"/>
      <c r="C59" s="3"/>
      <c r="D59" s="3"/>
      <c r="E59" s="3"/>
      <c r="F59" s="3"/>
      <c r="G59" s="3"/>
      <c r="H59" s="3"/>
      <c r="I59" s="3"/>
      <c r="J59" s="3"/>
      <c r="K59" s="3"/>
      <c r="L59" s="3"/>
    </row>
    <row r="60" ht="15.75" customHeight="1">
      <c r="A60" s="3"/>
      <c r="B60" s="3"/>
      <c r="C60" s="3"/>
      <c r="D60" s="3"/>
      <c r="E60" s="3"/>
      <c r="F60" s="3"/>
      <c r="G60" s="3"/>
      <c r="H60" s="3"/>
      <c r="I60" s="3"/>
      <c r="J60" s="3"/>
      <c r="K60" s="3"/>
      <c r="L60" s="3"/>
    </row>
    <row r="61" ht="15.75" customHeight="1">
      <c r="A61" s="3"/>
      <c r="B61" s="3"/>
      <c r="C61" s="3"/>
      <c r="D61" s="3"/>
      <c r="E61" s="3"/>
      <c r="F61" s="3"/>
      <c r="G61" s="3"/>
      <c r="H61" s="3"/>
      <c r="I61" s="3"/>
      <c r="J61" s="3"/>
      <c r="K61" s="3"/>
      <c r="L61" s="3"/>
    </row>
    <row r="62" ht="15.75" customHeight="1">
      <c r="A62" s="3"/>
      <c r="B62" s="3"/>
      <c r="C62" s="3"/>
      <c r="D62" s="3"/>
      <c r="E62" s="3"/>
      <c r="F62" s="3"/>
      <c r="G62" s="3"/>
      <c r="H62" s="3"/>
      <c r="I62" s="3"/>
      <c r="J62" s="3"/>
      <c r="K62" s="3"/>
      <c r="L62" s="3"/>
    </row>
    <row r="63" ht="15.75" customHeight="1">
      <c r="A63" s="3"/>
      <c r="B63" s="3"/>
      <c r="C63" s="3"/>
      <c r="D63" s="3"/>
      <c r="E63" s="3"/>
      <c r="F63" s="3"/>
      <c r="G63" s="3"/>
      <c r="H63" s="3"/>
      <c r="I63" s="3"/>
      <c r="J63" s="3"/>
      <c r="K63" s="3"/>
      <c r="L63" s="3"/>
    </row>
    <row r="64" ht="15.75" customHeight="1">
      <c r="A64" s="3"/>
      <c r="B64" s="3"/>
      <c r="C64" s="3"/>
      <c r="D64" s="3"/>
      <c r="E64" s="3"/>
      <c r="F64" s="3"/>
      <c r="G64" s="3"/>
      <c r="H64" s="3"/>
      <c r="I64" s="3"/>
      <c r="J64" s="3"/>
      <c r="K64" s="3"/>
      <c r="L64" s="3"/>
    </row>
    <row r="65" ht="15.75" customHeight="1">
      <c r="A65" s="3"/>
      <c r="B65" s="3"/>
      <c r="C65" s="3"/>
      <c r="D65" s="3"/>
      <c r="E65" s="3"/>
      <c r="F65" s="3"/>
      <c r="G65" s="3"/>
      <c r="H65" s="3"/>
      <c r="I65" s="3"/>
      <c r="J65" s="3"/>
      <c r="K65" s="3"/>
      <c r="L65" s="3"/>
    </row>
    <row r="66" ht="15.75" customHeight="1">
      <c r="A66" s="3"/>
      <c r="B66" s="3"/>
      <c r="C66" s="3"/>
      <c r="D66" s="3"/>
      <c r="E66" s="3"/>
      <c r="F66" s="3"/>
      <c r="G66" s="3"/>
      <c r="H66" s="3"/>
      <c r="I66" s="3"/>
      <c r="J66" s="3"/>
      <c r="K66" s="3"/>
      <c r="L66" s="3"/>
    </row>
    <row r="67" ht="15.75" customHeight="1">
      <c r="A67" s="3"/>
      <c r="B67" s="3"/>
      <c r="C67" s="3"/>
      <c r="D67" s="3"/>
      <c r="E67" s="3"/>
      <c r="F67" s="3"/>
      <c r="G67" s="3"/>
      <c r="H67" s="3"/>
      <c r="I67" s="3"/>
      <c r="J67" s="3"/>
      <c r="K67" s="3"/>
      <c r="L67" s="3"/>
    </row>
    <row r="68" ht="15.75" customHeight="1">
      <c r="A68" s="3"/>
      <c r="B68" s="3"/>
      <c r="C68" s="3"/>
      <c r="D68" s="3"/>
      <c r="E68" s="3"/>
      <c r="F68" s="3"/>
      <c r="G68" s="3"/>
      <c r="H68" s="3"/>
      <c r="I68" s="3"/>
      <c r="J68" s="3"/>
      <c r="K68" s="3"/>
      <c r="L68" s="3"/>
    </row>
    <row r="69" ht="15.75" customHeight="1">
      <c r="A69" s="3"/>
      <c r="B69" s="3"/>
      <c r="C69" s="3"/>
      <c r="D69" s="3"/>
      <c r="E69" s="3"/>
      <c r="F69" s="3"/>
      <c r="G69" s="3"/>
      <c r="H69" s="3"/>
      <c r="I69" s="3"/>
      <c r="J69" s="3"/>
      <c r="K69" s="3"/>
      <c r="L69" s="3"/>
    </row>
    <row r="70" ht="15.75" customHeight="1">
      <c r="A70" s="3"/>
      <c r="B70" s="3"/>
      <c r="C70" s="3"/>
      <c r="D70" s="3"/>
      <c r="E70" s="3"/>
      <c r="F70" s="3"/>
      <c r="G70" s="3"/>
      <c r="H70" s="3"/>
      <c r="I70" s="3"/>
      <c r="J70" s="3"/>
      <c r="K70" s="3"/>
      <c r="L70" s="3"/>
    </row>
    <row r="71" ht="15.75" customHeight="1">
      <c r="A71" s="3"/>
      <c r="B71" s="3"/>
      <c r="C71" s="3"/>
      <c r="D71" s="3"/>
      <c r="E71" s="3"/>
      <c r="F71" s="3"/>
      <c r="G71" s="3"/>
      <c r="H71" s="3"/>
      <c r="I71" s="3"/>
      <c r="J71" s="3"/>
      <c r="K71" s="3"/>
      <c r="L71" s="3"/>
    </row>
    <row r="72" ht="15.75" customHeight="1">
      <c r="A72" s="3"/>
      <c r="B72" s="3"/>
      <c r="C72" s="3"/>
      <c r="D72" s="3"/>
      <c r="E72" s="3"/>
      <c r="F72" s="3"/>
      <c r="G72" s="3"/>
      <c r="H72" s="3"/>
      <c r="I72" s="3"/>
      <c r="J72" s="3"/>
      <c r="K72" s="3"/>
      <c r="L72" s="3"/>
    </row>
    <row r="73" ht="15.75" customHeight="1">
      <c r="A73" s="3"/>
      <c r="B73" s="3"/>
      <c r="C73" s="3"/>
      <c r="D73" s="3"/>
      <c r="E73" s="3"/>
      <c r="F73" s="3"/>
      <c r="G73" s="3"/>
      <c r="H73" s="3"/>
      <c r="I73" s="3"/>
      <c r="J73" s="3"/>
      <c r="K73" s="3"/>
      <c r="L73" s="3"/>
    </row>
    <row r="74" ht="15.75" customHeight="1">
      <c r="A74" s="3"/>
      <c r="B74" s="3"/>
      <c r="C74" s="3"/>
      <c r="D74" s="3"/>
      <c r="E74" s="3"/>
      <c r="F74" s="3"/>
      <c r="G74" s="3"/>
      <c r="H74" s="3"/>
      <c r="I74" s="3"/>
      <c r="J74" s="3"/>
      <c r="K74" s="3"/>
      <c r="L74" s="3"/>
    </row>
    <row r="75" ht="15.75" customHeight="1">
      <c r="A75" s="3"/>
      <c r="B75" s="3"/>
      <c r="C75" s="3"/>
      <c r="D75" s="3"/>
      <c r="E75" s="3"/>
      <c r="F75" s="3"/>
      <c r="G75" s="3"/>
      <c r="H75" s="3"/>
      <c r="I75" s="3"/>
      <c r="J75" s="3"/>
      <c r="K75" s="3"/>
      <c r="L75" s="3"/>
    </row>
    <row r="76" ht="15.75" customHeight="1">
      <c r="A76" s="3"/>
      <c r="B76" s="3"/>
      <c r="C76" s="3"/>
      <c r="D76" s="3"/>
      <c r="E76" s="3"/>
      <c r="F76" s="3"/>
      <c r="G76" s="3"/>
      <c r="H76" s="3"/>
      <c r="I76" s="3"/>
      <c r="J76" s="3"/>
      <c r="K76" s="3"/>
      <c r="L76" s="3"/>
    </row>
    <row r="77" ht="15.75" customHeight="1">
      <c r="A77" s="3"/>
      <c r="B77" s="3"/>
      <c r="C77" s="3"/>
      <c r="D77" s="3"/>
      <c r="E77" s="3"/>
      <c r="F77" s="3"/>
      <c r="G77" s="3"/>
      <c r="H77" s="3"/>
      <c r="I77" s="3"/>
      <c r="J77" s="3"/>
      <c r="K77" s="3"/>
      <c r="L77" s="3"/>
    </row>
    <row r="78" ht="15.75" customHeight="1">
      <c r="A78" s="3"/>
      <c r="B78" s="3"/>
      <c r="C78" s="3"/>
      <c r="D78" s="3"/>
      <c r="E78" s="3"/>
      <c r="F78" s="3"/>
      <c r="G78" s="3"/>
      <c r="H78" s="3"/>
      <c r="I78" s="3"/>
      <c r="J78" s="3"/>
      <c r="K78" s="3"/>
      <c r="L78" s="3"/>
    </row>
    <row r="79" ht="15.75" customHeight="1">
      <c r="A79" s="3"/>
      <c r="B79" s="3"/>
      <c r="C79" s="3"/>
      <c r="D79" s="3"/>
      <c r="E79" s="3"/>
      <c r="F79" s="3"/>
      <c r="G79" s="3"/>
      <c r="H79" s="3"/>
      <c r="I79" s="3"/>
      <c r="J79" s="3"/>
      <c r="K79" s="3"/>
      <c r="L79" s="3"/>
    </row>
    <row r="80" ht="15.75" customHeight="1">
      <c r="A80" s="3"/>
      <c r="B80" s="3"/>
      <c r="C80" s="3"/>
      <c r="D80" s="3"/>
      <c r="E80" s="3"/>
      <c r="F80" s="3"/>
      <c r="G80" s="3"/>
      <c r="H80" s="3"/>
      <c r="I80" s="3"/>
      <c r="J80" s="3"/>
      <c r="K80" s="3"/>
      <c r="L80" s="3"/>
    </row>
    <row r="81" ht="15.75" customHeight="1">
      <c r="A81" s="3"/>
      <c r="B81" s="3"/>
      <c r="C81" s="3"/>
      <c r="D81" s="3"/>
      <c r="E81" s="3"/>
      <c r="F81" s="3"/>
      <c r="G81" s="3"/>
      <c r="H81" s="3"/>
      <c r="I81" s="3"/>
      <c r="J81" s="3"/>
      <c r="K81" s="3"/>
      <c r="L81" s="3"/>
    </row>
    <row r="82" ht="15.75" customHeight="1">
      <c r="A82" s="3"/>
      <c r="B82" s="3"/>
      <c r="C82" s="3"/>
      <c r="D82" s="3"/>
      <c r="E82" s="3"/>
      <c r="F82" s="3"/>
      <c r="G82" s="3"/>
      <c r="H82" s="3"/>
      <c r="I82" s="3"/>
      <c r="J82" s="3"/>
      <c r="K82" s="3"/>
      <c r="L82" s="3"/>
    </row>
    <row r="83" ht="15.75" customHeight="1">
      <c r="A83" s="3"/>
      <c r="B83" s="3"/>
      <c r="C83" s="3"/>
      <c r="D83" s="3"/>
      <c r="E83" s="3"/>
      <c r="F83" s="3"/>
      <c r="G83" s="3"/>
      <c r="H83" s="3"/>
      <c r="I83" s="3"/>
      <c r="J83" s="3"/>
      <c r="K83" s="3"/>
      <c r="L83" s="3"/>
    </row>
    <row r="84" ht="15.75" customHeight="1">
      <c r="A84" s="3"/>
      <c r="B84" s="3"/>
      <c r="C84" s="3"/>
      <c r="D84" s="3"/>
      <c r="E84" s="3"/>
      <c r="F84" s="3"/>
      <c r="G84" s="3"/>
      <c r="H84" s="3"/>
      <c r="I84" s="3"/>
      <c r="J84" s="3"/>
      <c r="K84" s="3"/>
      <c r="L84" s="3"/>
    </row>
    <row r="85" ht="15.75" customHeight="1">
      <c r="A85" s="3"/>
      <c r="B85" s="3"/>
      <c r="C85" s="3"/>
      <c r="D85" s="3"/>
      <c r="E85" s="3"/>
      <c r="F85" s="3"/>
      <c r="G85" s="3"/>
      <c r="H85" s="3"/>
      <c r="I85" s="3"/>
      <c r="J85" s="3"/>
      <c r="K85" s="3"/>
      <c r="L85" s="3"/>
    </row>
    <row r="86" ht="15.75" customHeight="1">
      <c r="A86" s="3"/>
      <c r="B86" s="3"/>
      <c r="C86" s="3"/>
      <c r="D86" s="3"/>
      <c r="E86" s="3"/>
      <c r="F86" s="3"/>
      <c r="G86" s="3"/>
      <c r="H86" s="3"/>
      <c r="I86" s="3"/>
      <c r="J86" s="3"/>
      <c r="K86" s="3"/>
      <c r="L86" s="3"/>
    </row>
    <row r="87" ht="15.75" customHeight="1">
      <c r="A87" s="3"/>
      <c r="B87" s="3"/>
      <c r="C87" s="3"/>
      <c r="D87" s="3"/>
      <c r="E87" s="3"/>
      <c r="F87" s="3"/>
      <c r="G87" s="3"/>
      <c r="H87" s="3"/>
      <c r="I87" s="3"/>
      <c r="J87" s="3"/>
      <c r="K87" s="3"/>
      <c r="L87" s="3"/>
    </row>
    <row r="88" ht="15.75" customHeight="1">
      <c r="A88" s="3"/>
      <c r="B88" s="3"/>
      <c r="C88" s="3"/>
      <c r="D88" s="3"/>
      <c r="E88" s="3"/>
      <c r="F88" s="3"/>
      <c r="G88" s="3"/>
      <c r="H88" s="3"/>
      <c r="I88" s="3"/>
      <c r="J88" s="3"/>
      <c r="K88" s="3"/>
      <c r="L88" s="3"/>
    </row>
    <row r="89" ht="15.75" customHeight="1">
      <c r="A89" s="3"/>
      <c r="B89" s="3"/>
      <c r="C89" s="3"/>
      <c r="D89" s="3"/>
      <c r="E89" s="3"/>
      <c r="F89" s="3"/>
      <c r="G89" s="3"/>
      <c r="H89" s="3"/>
      <c r="I89" s="3"/>
      <c r="J89" s="3"/>
      <c r="K89" s="3"/>
      <c r="L89" s="3"/>
    </row>
    <row r="90" ht="15.75" customHeight="1">
      <c r="A90" s="3"/>
      <c r="B90" s="3"/>
      <c r="C90" s="3"/>
      <c r="D90" s="3"/>
      <c r="E90" s="3"/>
      <c r="F90" s="3"/>
      <c r="G90" s="3"/>
      <c r="H90" s="3"/>
      <c r="I90" s="3"/>
      <c r="J90" s="3"/>
      <c r="K90" s="3"/>
      <c r="L90" s="3"/>
    </row>
    <row r="91" ht="15.75" customHeight="1">
      <c r="A91" s="3"/>
      <c r="B91" s="3"/>
      <c r="C91" s="3"/>
      <c r="D91" s="3"/>
      <c r="E91" s="3"/>
      <c r="F91" s="3"/>
      <c r="G91" s="3"/>
      <c r="H91" s="3"/>
      <c r="I91" s="3"/>
      <c r="J91" s="3"/>
      <c r="K91" s="3"/>
      <c r="L91" s="3"/>
    </row>
    <row r="92" ht="15.75" customHeight="1">
      <c r="A92" s="3"/>
      <c r="B92" s="3"/>
      <c r="C92" s="3"/>
      <c r="D92" s="3"/>
      <c r="E92" s="3"/>
      <c r="F92" s="3"/>
      <c r="G92" s="3"/>
      <c r="H92" s="3"/>
      <c r="I92" s="3"/>
      <c r="J92" s="3"/>
      <c r="K92" s="3"/>
      <c r="L92" s="3"/>
    </row>
    <row r="93" ht="15.75" customHeight="1">
      <c r="A93" s="3"/>
      <c r="B93" s="3"/>
      <c r="C93" s="3"/>
      <c r="D93" s="3"/>
      <c r="E93" s="3"/>
      <c r="F93" s="3"/>
      <c r="G93" s="3"/>
      <c r="H93" s="3"/>
      <c r="I93" s="3"/>
      <c r="J93" s="3"/>
      <c r="K93" s="3"/>
      <c r="L93" s="3"/>
    </row>
    <row r="94" ht="15.75" customHeight="1">
      <c r="A94" s="3"/>
      <c r="B94" s="3"/>
      <c r="C94" s="3"/>
      <c r="D94" s="3"/>
      <c r="E94" s="3"/>
      <c r="F94" s="3"/>
      <c r="G94" s="3"/>
      <c r="H94" s="3"/>
      <c r="I94" s="3"/>
      <c r="J94" s="3"/>
      <c r="K94" s="3"/>
      <c r="L94" s="3"/>
    </row>
    <row r="95" ht="15.75" customHeight="1">
      <c r="A95" s="3"/>
      <c r="B95" s="3"/>
      <c r="C95" s="3"/>
      <c r="D95" s="3"/>
      <c r="E95" s="3"/>
      <c r="F95" s="3"/>
      <c r="G95" s="3"/>
      <c r="H95" s="3"/>
      <c r="I95" s="3"/>
      <c r="J95" s="3"/>
      <c r="K95" s="3"/>
      <c r="L95" s="3"/>
    </row>
    <row r="96" ht="15.75" customHeight="1">
      <c r="A96" s="3"/>
      <c r="B96" s="3"/>
      <c r="C96" s="3"/>
      <c r="D96" s="3"/>
      <c r="E96" s="3"/>
      <c r="F96" s="3"/>
      <c r="G96" s="3"/>
      <c r="H96" s="3"/>
      <c r="I96" s="3"/>
      <c r="J96" s="3"/>
      <c r="K96" s="3"/>
      <c r="L96" s="3"/>
    </row>
    <row r="97" ht="15.75" customHeight="1">
      <c r="A97" s="3"/>
      <c r="B97" s="3"/>
      <c r="C97" s="3"/>
      <c r="D97" s="3"/>
      <c r="E97" s="3"/>
      <c r="F97" s="3"/>
      <c r="G97" s="3"/>
      <c r="H97" s="3"/>
      <c r="I97" s="3"/>
      <c r="J97" s="3"/>
      <c r="K97" s="3"/>
      <c r="L97" s="3"/>
    </row>
    <row r="98" ht="15.75" customHeight="1">
      <c r="A98" s="3"/>
      <c r="B98" s="3"/>
      <c r="C98" s="3"/>
      <c r="D98" s="3"/>
      <c r="E98" s="3"/>
      <c r="F98" s="3"/>
      <c r="G98" s="3"/>
      <c r="H98" s="3"/>
      <c r="I98" s="3"/>
      <c r="J98" s="3"/>
      <c r="K98" s="3"/>
      <c r="L98" s="3"/>
    </row>
    <row r="99" ht="15.75" customHeight="1">
      <c r="A99" s="3"/>
      <c r="B99" s="3"/>
      <c r="C99" s="3"/>
      <c r="D99" s="3"/>
      <c r="E99" s="3"/>
      <c r="F99" s="3"/>
      <c r="G99" s="3"/>
      <c r="H99" s="3"/>
      <c r="I99" s="3"/>
      <c r="J99" s="3"/>
      <c r="K99" s="3"/>
      <c r="L99" s="3"/>
    </row>
    <row r="100" ht="15.75" customHeight="1">
      <c r="A100" s="3"/>
      <c r="B100" s="3"/>
      <c r="C100" s="3"/>
      <c r="D100" s="3"/>
      <c r="E100" s="3"/>
      <c r="F100" s="3"/>
      <c r="G100" s="3"/>
      <c r="H100" s="3"/>
      <c r="I100" s="3"/>
      <c r="J100" s="3"/>
      <c r="K100" s="3"/>
      <c r="L100" s="3"/>
    </row>
    <row r="101" ht="15.75" customHeight="1">
      <c r="A101" s="3"/>
      <c r="B101" s="3"/>
      <c r="C101" s="3"/>
      <c r="D101" s="3"/>
      <c r="E101" s="3"/>
      <c r="F101" s="3"/>
      <c r="G101" s="3"/>
      <c r="H101" s="3"/>
      <c r="I101" s="3"/>
      <c r="J101" s="3"/>
      <c r="K101" s="3"/>
      <c r="L101" s="3"/>
    </row>
    <row r="102" ht="15.75" customHeight="1">
      <c r="A102" s="3"/>
      <c r="B102" s="3"/>
      <c r="C102" s="3"/>
      <c r="D102" s="3"/>
      <c r="E102" s="3"/>
      <c r="F102" s="3"/>
      <c r="G102" s="3"/>
      <c r="H102" s="3"/>
      <c r="I102" s="3"/>
      <c r="J102" s="3"/>
      <c r="K102" s="3"/>
      <c r="L102" s="3"/>
    </row>
    <row r="103" ht="15.75" customHeight="1">
      <c r="A103" s="3"/>
      <c r="B103" s="3"/>
      <c r="C103" s="3"/>
      <c r="D103" s="3"/>
      <c r="E103" s="3"/>
      <c r="F103" s="3"/>
      <c r="G103" s="3"/>
      <c r="H103" s="3"/>
      <c r="I103" s="3"/>
      <c r="J103" s="3"/>
      <c r="K103" s="3"/>
      <c r="L103" s="3"/>
    </row>
    <row r="104" ht="15.75" customHeight="1">
      <c r="A104" s="3"/>
      <c r="B104" s="3"/>
      <c r="C104" s="3"/>
      <c r="D104" s="3"/>
      <c r="E104" s="3"/>
      <c r="F104" s="3"/>
      <c r="G104" s="3"/>
      <c r="H104" s="3"/>
      <c r="I104" s="3"/>
      <c r="J104" s="3"/>
      <c r="K104" s="3"/>
      <c r="L104" s="3"/>
    </row>
    <row r="105" ht="15.75" customHeight="1">
      <c r="A105" s="3"/>
      <c r="B105" s="3"/>
      <c r="C105" s="3"/>
      <c r="D105" s="3"/>
      <c r="E105" s="3"/>
      <c r="F105" s="3"/>
      <c r="G105" s="3"/>
      <c r="H105" s="3"/>
      <c r="I105" s="3"/>
      <c r="J105" s="3"/>
      <c r="K105" s="3"/>
      <c r="L105" s="3"/>
    </row>
    <row r="106" ht="15.75" customHeight="1">
      <c r="A106" s="3"/>
      <c r="B106" s="3"/>
      <c r="C106" s="3"/>
      <c r="D106" s="3"/>
      <c r="E106" s="3"/>
      <c r="F106" s="3"/>
      <c r="G106" s="3"/>
      <c r="H106" s="3"/>
      <c r="I106" s="3"/>
      <c r="J106" s="3"/>
      <c r="K106" s="3"/>
      <c r="L106" s="3"/>
    </row>
    <row r="107" ht="15.75" customHeight="1">
      <c r="A107" s="3"/>
      <c r="B107" s="3"/>
      <c r="C107" s="3"/>
      <c r="D107" s="3"/>
      <c r="E107" s="3"/>
      <c r="F107" s="3"/>
      <c r="G107" s="3"/>
      <c r="H107" s="3"/>
      <c r="I107" s="3"/>
      <c r="J107" s="3"/>
      <c r="K107" s="3"/>
      <c r="L107" s="3"/>
    </row>
    <row r="108" ht="15.75" customHeight="1">
      <c r="A108" s="3"/>
      <c r="B108" s="3"/>
      <c r="C108" s="3"/>
      <c r="D108" s="3"/>
      <c r="E108" s="3"/>
      <c r="F108" s="3"/>
      <c r="G108" s="3"/>
      <c r="H108" s="3"/>
      <c r="I108" s="3"/>
      <c r="J108" s="3"/>
      <c r="K108" s="3"/>
      <c r="L108" s="3"/>
    </row>
    <row r="109" ht="15.75" customHeight="1">
      <c r="A109" s="3"/>
      <c r="B109" s="3"/>
      <c r="C109" s="3"/>
      <c r="D109" s="3"/>
      <c r="E109" s="3"/>
      <c r="F109" s="3"/>
      <c r="G109" s="3"/>
      <c r="H109" s="3"/>
      <c r="I109" s="3"/>
      <c r="J109" s="3"/>
      <c r="K109" s="3"/>
      <c r="L109" s="3"/>
    </row>
    <row r="110" ht="15.75" customHeight="1">
      <c r="A110" s="3"/>
      <c r="B110" s="3"/>
      <c r="C110" s="3"/>
      <c r="D110" s="3"/>
      <c r="E110" s="3"/>
      <c r="F110" s="3"/>
      <c r="G110" s="3"/>
      <c r="H110" s="3"/>
      <c r="I110" s="3"/>
      <c r="J110" s="3"/>
      <c r="K110" s="3"/>
      <c r="L110" s="3"/>
    </row>
    <row r="111" ht="15.75" customHeight="1">
      <c r="A111" s="3"/>
      <c r="B111" s="3"/>
      <c r="C111" s="3"/>
      <c r="D111" s="3"/>
      <c r="E111" s="3"/>
      <c r="F111" s="3"/>
      <c r="G111" s="3"/>
      <c r="H111" s="3"/>
      <c r="I111" s="3"/>
      <c r="J111" s="3"/>
      <c r="K111" s="3"/>
      <c r="L111" s="3"/>
    </row>
    <row r="112" ht="15.75" customHeight="1">
      <c r="A112" s="3"/>
      <c r="B112" s="3"/>
      <c r="C112" s="3"/>
      <c r="D112" s="3"/>
      <c r="E112" s="3"/>
      <c r="F112" s="3"/>
      <c r="G112" s="3"/>
      <c r="H112" s="3"/>
      <c r="I112" s="3"/>
      <c r="J112" s="3"/>
      <c r="K112" s="3"/>
      <c r="L112" s="3"/>
    </row>
    <row r="113" ht="15.75" customHeight="1">
      <c r="A113" s="3"/>
      <c r="B113" s="3"/>
      <c r="C113" s="3"/>
      <c r="D113" s="3"/>
      <c r="E113" s="3"/>
      <c r="F113" s="3"/>
      <c r="G113" s="3"/>
      <c r="H113" s="3"/>
      <c r="I113" s="3"/>
      <c r="J113" s="3"/>
      <c r="K113" s="3"/>
      <c r="L113" s="3"/>
    </row>
    <row r="114" ht="15.75" customHeight="1">
      <c r="A114" s="3"/>
      <c r="B114" s="3"/>
      <c r="C114" s="3"/>
      <c r="D114" s="3"/>
      <c r="E114" s="3"/>
      <c r="F114" s="3"/>
      <c r="G114" s="3"/>
      <c r="H114" s="3"/>
      <c r="I114" s="3"/>
      <c r="J114" s="3"/>
      <c r="K114" s="3"/>
      <c r="L114" s="3"/>
    </row>
    <row r="115" ht="15.75" customHeight="1">
      <c r="A115" s="3"/>
      <c r="B115" s="3"/>
      <c r="C115" s="3"/>
      <c r="D115" s="3"/>
      <c r="E115" s="3"/>
      <c r="F115" s="3"/>
      <c r="G115" s="3"/>
      <c r="H115" s="3"/>
      <c r="I115" s="3"/>
      <c r="J115" s="3"/>
      <c r="K115" s="3"/>
      <c r="L115" s="3"/>
    </row>
    <row r="116" ht="15.75" customHeight="1">
      <c r="A116" s="3"/>
      <c r="B116" s="3"/>
      <c r="C116" s="3"/>
      <c r="D116" s="3"/>
      <c r="E116" s="3"/>
      <c r="F116" s="3"/>
      <c r="G116" s="3"/>
      <c r="H116" s="3"/>
      <c r="I116" s="3"/>
      <c r="J116" s="3"/>
      <c r="K116" s="3"/>
      <c r="L116" s="3"/>
    </row>
    <row r="117" ht="15.75" customHeight="1">
      <c r="A117" s="3"/>
      <c r="B117" s="3"/>
      <c r="C117" s="3"/>
      <c r="D117" s="3"/>
      <c r="E117" s="3"/>
      <c r="F117" s="3"/>
      <c r="G117" s="3"/>
      <c r="H117" s="3"/>
      <c r="I117" s="3"/>
      <c r="J117" s="3"/>
      <c r="K117" s="3"/>
      <c r="L117" s="3"/>
    </row>
    <row r="118" ht="15.75" customHeight="1">
      <c r="A118" s="3"/>
      <c r="B118" s="3"/>
      <c r="C118" s="3"/>
      <c r="D118" s="3"/>
      <c r="E118" s="3"/>
      <c r="F118" s="3"/>
      <c r="G118" s="3"/>
      <c r="H118" s="3"/>
      <c r="I118" s="3"/>
      <c r="J118" s="3"/>
      <c r="K118" s="3"/>
      <c r="L118" s="3"/>
    </row>
    <row r="119" ht="15.75" customHeight="1">
      <c r="A119" s="3"/>
      <c r="B119" s="3"/>
      <c r="C119" s="3"/>
      <c r="D119" s="3"/>
      <c r="E119" s="3"/>
      <c r="F119" s="3"/>
      <c r="G119" s="3"/>
      <c r="H119" s="3"/>
      <c r="I119" s="3"/>
      <c r="J119" s="3"/>
      <c r="K119" s="3"/>
      <c r="L119" s="3"/>
    </row>
    <row r="120" ht="15.75" customHeight="1">
      <c r="A120" s="3"/>
      <c r="B120" s="3"/>
      <c r="C120" s="3"/>
      <c r="D120" s="3"/>
      <c r="E120" s="3"/>
      <c r="F120" s="3"/>
      <c r="G120" s="3"/>
      <c r="H120" s="3"/>
      <c r="I120" s="3"/>
      <c r="J120" s="3"/>
      <c r="K120" s="3"/>
      <c r="L120" s="3"/>
    </row>
    <row r="121" ht="15.75" customHeight="1">
      <c r="A121" s="3"/>
      <c r="B121" s="3"/>
      <c r="C121" s="3"/>
      <c r="D121" s="3"/>
      <c r="E121" s="3"/>
      <c r="F121" s="3"/>
      <c r="G121" s="3"/>
      <c r="H121" s="3"/>
      <c r="I121" s="3"/>
      <c r="J121" s="3"/>
      <c r="K121" s="3"/>
      <c r="L121" s="3"/>
    </row>
    <row r="122" ht="15.75" customHeight="1">
      <c r="A122" s="3"/>
      <c r="B122" s="3"/>
      <c r="C122" s="3"/>
      <c r="D122" s="3"/>
      <c r="E122" s="3"/>
      <c r="F122" s="3"/>
      <c r="G122" s="3"/>
      <c r="H122" s="3"/>
      <c r="I122" s="3"/>
      <c r="J122" s="3"/>
      <c r="K122" s="3"/>
      <c r="L122" s="3"/>
    </row>
    <row r="123" ht="15.75" customHeight="1">
      <c r="A123" s="3"/>
      <c r="B123" s="3"/>
      <c r="C123" s="3"/>
      <c r="D123" s="3"/>
      <c r="E123" s="3"/>
      <c r="F123" s="3"/>
      <c r="G123" s="3"/>
      <c r="H123" s="3"/>
      <c r="I123" s="3"/>
      <c r="J123" s="3"/>
      <c r="K123" s="3"/>
      <c r="L123" s="3"/>
    </row>
    <row r="124" ht="15.75" customHeight="1">
      <c r="A124" s="3"/>
      <c r="B124" s="3"/>
      <c r="C124" s="3"/>
      <c r="D124" s="3"/>
      <c r="E124" s="3"/>
      <c r="F124" s="3"/>
      <c r="G124" s="3"/>
      <c r="H124" s="3"/>
      <c r="I124" s="3"/>
      <c r="J124" s="3"/>
      <c r="K124" s="3"/>
      <c r="L124" s="3"/>
    </row>
    <row r="125" ht="15.75" customHeight="1">
      <c r="A125" s="3"/>
      <c r="B125" s="3"/>
      <c r="C125" s="3"/>
      <c r="D125" s="3"/>
      <c r="E125" s="3"/>
      <c r="F125" s="3"/>
      <c r="G125" s="3"/>
      <c r="H125" s="3"/>
      <c r="I125" s="3"/>
      <c r="J125" s="3"/>
      <c r="K125" s="3"/>
      <c r="L125" s="3"/>
    </row>
    <row r="126" ht="15.75" customHeight="1">
      <c r="A126" s="3"/>
      <c r="B126" s="3"/>
      <c r="C126" s="3"/>
      <c r="D126" s="3"/>
      <c r="E126" s="3"/>
      <c r="F126" s="3"/>
      <c r="G126" s="3"/>
      <c r="H126" s="3"/>
      <c r="I126" s="3"/>
      <c r="J126" s="3"/>
      <c r="K126" s="3"/>
      <c r="L126" s="3"/>
    </row>
    <row r="127" ht="15.75" customHeight="1">
      <c r="A127" s="3"/>
      <c r="B127" s="3"/>
      <c r="C127" s="3"/>
      <c r="D127" s="3"/>
      <c r="E127" s="3"/>
      <c r="F127" s="3"/>
      <c r="G127" s="3"/>
      <c r="H127" s="3"/>
      <c r="I127" s="3"/>
      <c r="J127" s="3"/>
      <c r="K127" s="3"/>
      <c r="L127" s="3"/>
    </row>
    <row r="128" ht="15.75" customHeight="1">
      <c r="A128" s="3"/>
      <c r="B128" s="3"/>
      <c r="C128" s="3"/>
      <c r="D128" s="3"/>
      <c r="E128" s="3"/>
      <c r="F128" s="3"/>
      <c r="G128" s="3"/>
      <c r="H128" s="3"/>
      <c r="I128" s="3"/>
      <c r="J128" s="3"/>
      <c r="K128" s="3"/>
      <c r="L128" s="3"/>
    </row>
    <row r="129" ht="15.75" customHeight="1">
      <c r="A129" s="3"/>
      <c r="B129" s="3"/>
      <c r="C129" s="3"/>
      <c r="D129" s="3"/>
      <c r="E129" s="3"/>
      <c r="F129" s="3"/>
      <c r="G129" s="3"/>
      <c r="H129" s="3"/>
      <c r="I129" s="3"/>
      <c r="J129" s="3"/>
      <c r="K129" s="3"/>
      <c r="L129" s="3"/>
    </row>
    <row r="130" ht="15.75" customHeight="1">
      <c r="A130" s="3"/>
      <c r="B130" s="3"/>
      <c r="C130" s="3"/>
      <c r="D130" s="3"/>
      <c r="E130" s="3"/>
      <c r="F130" s="3"/>
      <c r="G130" s="3"/>
      <c r="H130" s="3"/>
      <c r="I130" s="3"/>
      <c r="J130" s="3"/>
      <c r="K130" s="3"/>
      <c r="L130" s="3"/>
    </row>
    <row r="131" ht="15.75" customHeight="1">
      <c r="A131" s="3"/>
      <c r="B131" s="3"/>
      <c r="C131" s="3"/>
      <c r="D131" s="3"/>
      <c r="E131" s="3"/>
      <c r="F131" s="3"/>
      <c r="G131" s="3"/>
      <c r="H131" s="3"/>
      <c r="I131" s="3"/>
      <c r="J131" s="3"/>
      <c r="K131" s="3"/>
      <c r="L131" s="3"/>
    </row>
    <row r="132" ht="15.75" customHeight="1">
      <c r="A132" s="3"/>
      <c r="B132" s="3"/>
      <c r="C132" s="3"/>
      <c r="D132" s="3"/>
      <c r="E132" s="3"/>
      <c r="F132" s="3"/>
      <c r="G132" s="3"/>
      <c r="H132" s="3"/>
      <c r="I132" s="3"/>
      <c r="J132" s="3"/>
      <c r="K132" s="3"/>
      <c r="L132" s="3"/>
    </row>
    <row r="133" ht="15.75" customHeight="1">
      <c r="A133" s="3"/>
      <c r="B133" s="3"/>
      <c r="C133" s="3"/>
      <c r="D133" s="3"/>
      <c r="E133" s="3"/>
      <c r="F133" s="3"/>
      <c r="G133" s="3"/>
      <c r="H133" s="3"/>
      <c r="I133" s="3"/>
      <c r="J133" s="3"/>
      <c r="K133" s="3"/>
      <c r="L133" s="3"/>
    </row>
    <row r="134" ht="15.75" customHeight="1">
      <c r="A134" s="3"/>
      <c r="B134" s="3"/>
      <c r="C134" s="3"/>
      <c r="D134" s="3"/>
      <c r="E134" s="3"/>
      <c r="F134" s="3"/>
      <c r="G134" s="3"/>
      <c r="H134" s="3"/>
      <c r="I134" s="3"/>
      <c r="J134" s="3"/>
      <c r="K134" s="3"/>
      <c r="L134" s="3"/>
    </row>
    <row r="135" ht="15.75" customHeight="1">
      <c r="A135" s="3"/>
      <c r="B135" s="3"/>
      <c r="C135" s="3"/>
      <c r="D135" s="3"/>
      <c r="E135" s="3"/>
      <c r="F135" s="3"/>
      <c r="G135" s="3"/>
      <c r="H135" s="3"/>
      <c r="I135" s="3"/>
      <c r="J135" s="3"/>
      <c r="K135" s="3"/>
      <c r="L135" s="3"/>
    </row>
    <row r="136" ht="15.75" customHeight="1">
      <c r="A136" s="3"/>
      <c r="B136" s="3"/>
      <c r="C136" s="3"/>
      <c r="D136" s="3"/>
      <c r="E136" s="3"/>
      <c r="F136" s="3"/>
      <c r="G136" s="3"/>
      <c r="H136" s="3"/>
      <c r="I136" s="3"/>
      <c r="J136" s="3"/>
      <c r="K136" s="3"/>
      <c r="L136" s="3"/>
    </row>
    <row r="137" ht="15.75" customHeight="1">
      <c r="A137" s="3"/>
      <c r="B137" s="3"/>
      <c r="C137" s="3"/>
      <c r="D137" s="3"/>
      <c r="E137" s="3"/>
      <c r="F137" s="3"/>
      <c r="G137" s="3"/>
      <c r="H137" s="3"/>
      <c r="I137" s="3"/>
      <c r="J137" s="3"/>
      <c r="K137" s="3"/>
      <c r="L137" s="3"/>
    </row>
    <row r="138" ht="15.75" customHeight="1">
      <c r="A138" s="3"/>
      <c r="B138" s="3"/>
      <c r="C138" s="3"/>
      <c r="D138" s="3"/>
      <c r="E138" s="3"/>
      <c r="F138" s="3"/>
      <c r="G138" s="3"/>
      <c r="H138" s="3"/>
      <c r="I138" s="3"/>
      <c r="J138" s="3"/>
      <c r="K138" s="3"/>
      <c r="L138" s="3"/>
    </row>
    <row r="139" ht="15.75" customHeight="1">
      <c r="A139" s="3"/>
      <c r="B139" s="3"/>
      <c r="C139" s="3"/>
      <c r="D139" s="3"/>
      <c r="E139" s="3"/>
      <c r="F139" s="3"/>
      <c r="G139" s="3"/>
      <c r="H139" s="3"/>
      <c r="I139" s="3"/>
      <c r="J139" s="3"/>
      <c r="K139" s="3"/>
      <c r="L139" s="3"/>
    </row>
    <row r="140" ht="15.75" customHeight="1">
      <c r="A140" s="3"/>
      <c r="B140" s="3"/>
      <c r="C140" s="3"/>
      <c r="D140" s="3"/>
      <c r="E140" s="3"/>
      <c r="F140" s="3"/>
      <c r="G140" s="3"/>
      <c r="H140" s="3"/>
      <c r="I140" s="3"/>
      <c r="J140" s="3"/>
      <c r="K140" s="3"/>
      <c r="L140" s="3"/>
    </row>
    <row r="141" ht="15.75" customHeight="1">
      <c r="A141" s="3"/>
      <c r="B141" s="3"/>
      <c r="C141" s="3"/>
      <c r="D141" s="3"/>
      <c r="E141" s="3"/>
      <c r="F141" s="3"/>
      <c r="G141" s="3"/>
      <c r="H141" s="3"/>
      <c r="I141" s="3"/>
      <c r="J141" s="3"/>
      <c r="K141" s="3"/>
      <c r="L141" s="3"/>
    </row>
    <row r="142" ht="15.75" customHeight="1">
      <c r="A142" s="3"/>
      <c r="B142" s="3"/>
      <c r="C142" s="3"/>
      <c r="D142" s="3"/>
      <c r="E142" s="3"/>
      <c r="F142" s="3"/>
      <c r="G142" s="3"/>
      <c r="H142" s="3"/>
      <c r="I142" s="3"/>
      <c r="J142" s="3"/>
      <c r="K142" s="3"/>
      <c r="L142" s="3"/>
    </row>
    <row r="143" ht="15.75" customHeight="1">
      <c r="A143" s="3"/>
      <c r="B143" s="3"/>
      <c r="C143" s="3"/>
      <c r="D143" s="3"/>
      <c r="E143" s="3"/>
      <c r="F143" s="3"/>
      <c r="G143" s="3"/>
      <c r="H143" s="3"/>
      <c r="I143" s="3"/>
      <c r="J143" s="3"/>
      <c r="K143" s="3"/>
      <c r="L143" s="3"/>
    </row>
    <row r="144" ht="15.75" customHeight="1">
      <c r="A144" s="3"/>
      <c r="B144" s="3"/>
      <c r="C144" s="3"/>
      <c r="D144" s="3"/>
      <c r="E144" s="3"/>
      <c r="F144" s="3"/>
      <c r="G144" s="3"/>
      <c r="H144" s="3"/>
      <c r="I144" s="3"/>
      <c r="J144" s="3"/>
      <c r="K144" s="3"/>
      <c r="L144" s="3"/>
    </row>
    <row r="145" ht="15.75" customHeight="1">
      <c r="A145" s="3"/>
      <c r="B145" s="3"/>
      <c r="C145" s="3"/>
      <c r="D145" s="3"/>
      <c r="E145" s="3"/>
      <c r="F145" s="3"/>
      <c r="G145" s="3"/>
      <c r="H145" s="3"/>
      <c r="I145" s="3"/>
      <c r="J145" s="3"/>
      <c r="K145" s="3"/>
      <c r="L145" s="3"/>
    </row>
    <row r="146" ht="15.75" customHeight="1">
      <c r="A146" s="3"/>
      <c r="B146" s="3"/>
      <c r="C146" s="3"/>
      <c r="D146" s="3"/>
      <c r="E146" s="3"/>
      <c r="F146" s="3"/>
      <c r="G146" s="3"/>
      <c r="H146" s="3"/>
      <c r="I146" s="3"/>
      <c r="J146" s="3"/>
      <c r="K146" s="3"/>
      <c r="L146" s="3"/>
    </row>
    <row r="147" ht="15.75" customHeight="1">
      <c r="A147" s="3"/>
      <c r="B147" s="3"/>
      <c r="C147" s="3"/>
      <c r="D147" s="3"/>
      <c r="E147" s="3"/>
      <c r="F147" s="3"/>
      <c r="G147" s="3"/>
      <c r="H147" s="3"/>
      <c r="I147" s="3"/>
      <c r="J147" s="3"/>
      <c r="K147" s="3"/>
      <c r="L147" s="3"/>
    </row>
    <row r="148" ht="15.75" customHeight="1">
      <c r="A148" s="3"/>
      <c r="B148" s="3"/>
      <c r="C148" s="3"/>
      <c r="D148" s="3"/>
      <c r="E148" s="3"/>
      <c r="F148" s="3"/>
      <c r="G148" s="3"/>
      <c r="H148" s="3"/>
      <c r="I148" s="3"/>
      <c r="J148" s="3"/>
      <c r="K148" s="3"/>
      <c r="L148" s="3"/>
    </row>
    <row r="149" ht="15.75" customHeight="1">
      <c r="A149" s="3"/>
      <c r="B149" s="3"/>
      <c r="C149" s="3"/>
      <c r="D149" s="3"/>
      <c r="E149" s="3"/>
      <c r="F149" s="3"/>
      <c r="G149" s="3"/>
      <c r="H149" s="3"/>
      <c r="I149" s="3"/>
      <c r="J149" s="3"/>
      <c r="K149" s="3"/>
      <c r="L149" s="3"/>
    </row>
    <row r="150" ht="15.75" customHeight="1">
      <c r="A150" s="3"/>
      <c r="B150" s="3"/>
      <c r="C150" s="3"/>
      <c r="D150" s="3"/>
      <c r="E150" s="3"/>
      <c r="F150" s="3"/>
      <c r="G150" s="3"/>
      <c r="H150" s="3"/>
      <c r="I150" s="3"/>
      <c r="J150" s="3"/>
      <c r="K150" s="3"/>
      <c r="L150" s="3"/>
    </row>
    <row r="151" ht="15.75" customHeight="1">
      <c r="A151" s="3"/>
      <c r="B151" s="3"/>
      <c r="C151" s="3"/>
      <c r="D151" s="3"/>
      <c r="E151" s="3"/>
      <c r="F151" s="3"/>
      <c r="G151" s="3"/>
      <c r="H151" s="3"/>
      <c r="I151" s="3"/>
      <c r="J151" s="3"/>
      <c r="K151" s="3"/>
      <c r="L151" s="3"/>
    </row>
    <row r="152" ht="15.75" customHeight="1">
      <c r="A152" s="3"/>
      <c r="B152" s="3"/>
      <c r="C152" s="3"/>
      <c r="D152" s="3"/>
      <c r="E152" s="3"/>
      <c r="F152" s="3"/>
      <c r="G152" s="3"/>
      <c r="H152" s="3"/>
      <c r="I152" s="3"/>
      <c r="J152" s="3"/>
      <c r="K152" s="3"/>
      <c r="L152" s="3"/>
    </row>
    <row r="153" ht="15.75" customHeight="1">
      <c r="A153" s="3"/>
      <c r="B153" s="3"/>
      <c r="C153" s="3"/>
      <c r="D153" s="3"/>
      <c r="E153" s="3"/>
      <c r="F153" s="3"/>
      <c r="G153" s="3"/>
      <c r="H153" s="3"/>
      <c r="I153" s="3"/>
      <c r="J153" s="3"/>
      <c r="K153" s="3"/>
      <c r="L153" s="3"/>
    </row>
    <row r="154" ht="15.75" customHeight="1">
      <c r="A154" s="3"/>
      <c r="B154" s="3"/>
      <c r="C154" s="3"/>
      <c r="D154" s="3"/>
      <c r="E154" s="3"/>
      <c r="F154" s="3"/>
      <c r="G154" s="3"/>
      <c r="H154" s="3"/>
      <c r="I154" s="3"/>
      <c r="J154" s="3"/>
      <c r="K154" s="3"/>
      <c r="L154" s="3"/>
    </row>
    <row r="155" ht="15.75" customHeight="1">
      <c r="A155" s="3"/>
      <c r="B155" s="3"/>
      <c r="C155" s="3"/>
      <c r="D155" s="3"/>
      <c r="E155" s="3"/>
      <c r="F155" s="3"/>
      <c r="G155" s="3"/>
      <c r="H155" s="3"/>
      <c r="I155" s="3"/>
      <c r="J155" s="3"/>
      <c r="K155" s="3"/>
      <c r="L155" s="3"/>
    </row>
    <row r="156" ht="15.75" customHeight="1">
      <c r="A156" s="3"/>
      <c r="B156" s="3"/>
      <c r="C156" s="3"/>
      <c r="D156" s="3"/>
      <c r="E156" s="3"/>
      <c r="F156" s="3"/>
      <c r="G156" s="3"/>
      <c r="H156" s="3"/>
      <c r="I156" s="3"/>
      <c r="J156" s="3"/>
      <c r="K156" s="3"/>
      <c r="L156" s="3"/>
    </row>
    <row r="157" ht="15.75" customHeight="1">
      <c r="A157" s="3"/>
      <c r="B157" s="3"/>
      <c r="C157" s="3"/>
      <c r="D157" s="3"/>
      <c r="E157" s="3"/>
      <c r="F157" s="3"/>
      <c r="G157" s="3"/>
      <c r="H157" s="3"/>
      <c r="I157" s="3"/>
      <c r="J157" s="3"/>
      <c r="K157" s="3"/>
      <c r="L157" s="3"/>
    </row>
    <row r="158" ht="15.75" customHeight="1">
      <c r="A158" s="3"/>
      <c r="B158" s="3"/>
      <c r="C158" s="3"/>
      <c r="D158" s="3"/>
      <c r="E158" s="3"/>
      <c r="F158" s="3"/>
      <c r="G158" s="3"/>
      <c r="H158" s="3"/>
      <c r="I158" s="3"/>
      <c r="J158" s="3"/>
      <c r="K158" s="3"/>
      <c r="L158" s="3"/>
    </row>
    <row r="159" ht="15.75" customHeight="1">
      <c r="A159" s="3"/>
      <c r="B159" s="3"/>
      <c r="C159" s="3"/>
      <c r="D159" s="3"/>
      <c r="E159" s="3"/>
      <c r="F159" s="3"/>
      <c r="G159" s="3"/>
      <c r="H159" s="3"/>
      <c r="I159" s="3"/>
      <c r="J159" s="3"/>
      <c r="K159" s="3"/>
      <c r="L159" s="3"/>
    </row>
    <row r="160" ht="15.75" customHeight="1">
      <c r="A160" s="3"/>
      <c r="B160" s="3"/>
      <c r="C160" s="3"/>
      <c r="D160" s="3"/>
      <c r="E160" s="3"/>
      <c r="F160" s="3"/>
      <c r="G160" s="3"/>
      <c r="H160" s="3"/>
      <c r="I160" s="3"/>
      <c r="J160" s="3"/>
      <c r="K160" s="3"/>
      <c r="L160" s="3"/>
    </row>
    <row r="161" ht="15.75" customHeight="1">
      <c r="A161" s="3"/>
      <c r="B161" s="3"/>
      <c r="C161" s="3"/>
      <c r="D161" s="3"/>
      <c r="E161" s="3"/>
      <c r="F161" s="3"/>
      <c r="G161" s="3"/>
      <c r="H161" s="3"/>
      <c r="I161" s="3"/>
      <c r="J161" s="3"/>
      <c r="K161" s="3"/>
      <c r="L161" s="3"/>
    </row>
    <row r="162" ht="15.75" customHeight="1">
      <c r="A162" s="3"/>
      <c r="B162" s="3"/>
      <c r="C162" s="3"/>
      <c r="D162" s="3"/>
      <c r="E162" s="3"/>
      <c r="F162" s="3"/>
      <c r="G162" s="3"/>
      <c r="H162" s="3"/>
      <c r="I162" s="3"/>
      <c r="J162" s="3"/>
      <c r="K162" s="3"/>
      <c r="L162" s="3"/>
    </row>
    <row r="163" ht="15.75" customHeight="1">
      <c r="A163" s="3"/>
      <c r="B163" s="3"/>
      <c r="C163" s="3"/>
      <c r="D163" s="3"/>
      <c r="E163" s="3"/>
      <c r="F163" s="3"/>
      <c r="G163" s="3"/>
      <c r="H163" s="3"/>
      <c r="I163" s="3"/>
      <c r="J163" s="3"/>
      <c r="K163" s="3"/>
      <c r="L163" s="3"/>
    </row>
    <row r="164" ht="15.75" customHeight="1">
      <c r="A164" s="3"/>
      <c r="B164" s="3"/>
      <c r="C164" s="3"/>
      <c r="D164" s="3"/>
      <c r="E164" s="3"/>
      <c r="F164" s="3"/>
      <c r="G164" s="3"/>
      <c r="H164" s="3"/>
      <c r="I164" s="3"/>
      <c r="J164" s="3"/>
      <c r="K164" s="3"/>
      <c r="L164" s="3"/>
    </row>
    <row r="165" ht="15.75" customHeight="1">
      <c r="A165" s="3"/>
      <c r="B165" s="3"/>
      <c r="C165" s="3"/>
      <c r="D165" s="3"/>
      <c r="E165" s="3"/>
      <c r="F165" s="3"/>
      <c r="G165" s="3"/>
      <c r="H165" s="3"/>
      <c r="I165" s="3"/>
      <c r="J165" s="3"/>
      <c r="K165" s="3"/>
      <c r="L165" s="3"/>
    </row>
    <row r="166" ht="15.75" customHeight="1">
      <c r="A166" s="3"/>
      <c r="B166" s="3"/>
      <c r="C166" s="3"/>
      <c r="D166" s="3"/>
      <c r="E166" s="3"/>
      <c r="F166" s="3"/>
      <c r="G166" s="3"/>
      <c r="H166" s="3"/>
      <c r="I166" s="3"/>
      <c r="J166" s="3"/>
      <c r="K166" s="3"/>
      <c r="L166" s="3"/>
    </row>
    <row r="167" ht="15.75" customHeight="1">
      <c r="A167" s="3"/>
      <c r="B167" s="3"/>
      <c r="C167" s="3"/>
      <c r="D167" s="3"/>
      <c r="E167" s="3"/>
      <c r="F167" s="3"/>
      <c r="G167" s="3"/>
      <c r="H167" s="3"/>
      <c r="I167" s="3"/>
      <c r="J167" s="3"/>
      <c r="K167" s="3"/>
      <c r="L167" s="3"/>
    </row>
    <row r="168" ht="15.75" customHeight="1">
      <c r="A168" s="3"/>
      <c r="B168" s="3"/>
      <c r="C168" s="3"/>
      <c r="D168" s="3"/>
      <c r="E168" s="3"/>
      <c r="F168" s="3"/>
      <c r="G168" s="3"/>
      <c r="H168" s="3"/>
      <c r="I168" s="3"/>
      <c r="J168" s="3"/>
      <c r="K168" s="3"/>
      <c r="L168" s="3"/>
    </row>
    <row r="169" ht="15.75" customHeight="1">
      <c r="A169" s="3"/>
      <c r="B169" s="3"/>
      <c r="C169" s="3"/>
      <c r="D169" s="3"/>
      <c r="E169" s="3"/>
      <c r="F169" s="3"/>
      <c r="G169" s="3"/>
      <c r="H169" s="3"/>
      <c r="I169" s="3"/>
      <c r="J169" s="3"/>
      <c r="K169" s="3"/>
      <c r="L169" s="3"/>
    </row>
    <row r="170" ht="15.75" customHeight="1">
      <c r="A170" s="3"/>
      <c r="B170" s="3"/>
      <c r="C170" s="3"/>
      <c r="D170" s="3"/>
      <c r="E170" s="3"/>
      <c r="F170" s="3"/>
      <c r="G170" s="3"/>
      <c r="H170" s="3"/>
      <c r="I170" s="3"/>
      <c r="J170" s="3"/>
      <c r="K170" s="3"/>
      <c r="L170" s="3"/>
    </row>
    <row r="171" ht="15.75" customHeight="1">
      <c r="A171" s="3"/>
      <c r="B171" s="3"/>
      <c r="C171" s="3"/>
      <c r="D171" s="3"/>
      <c r="E171" s="3"/>
      <c r="F171" s="3"/>
      <c r="G171" s="3"/>
      <c r="H171" s="3"/>
      <c r="I171" s="3"/>
      <c r="J171" s="3"/>
      <c r="K171" s="3"/>
      <c r="L171" s="3"/>
    </row>
    <row r="172" ht="15.75" customHeight="1">
      <c r="A172" s="3"/>
      <c r="B172" s="3"/>
      <c r="C172" s="3"/>
      <c r="D172" s="3"/>
      <c r="E172" s="3"/>
      <c r="F172" s="3"/>
      <c r="G172" s="3"/>
      <c r="H172" s="3"/>
      <c r="I172" s="3"/>
      <c r="J172" s="3"/>
      <c r="K172" s="3"/>
      <c r="L172" s="3"/>
    </row>
    <row r="173" ht="15.75" customHeight="1">
      <c r="A173" s="3"/>
      <c r="B173" s="3"/>
      <c r="C173" s="3"/>
      <c r="D173" s="3"/>
      <c r="E173" s="3"/>
      <c r="F173" s="3"/>
      <c r="G173" s="3"/>
      <c r="H173" s="3"/>
      <c r="I173" s="3"/>
      <c r="J173" s="3"/>
      <c r="K173" s="3"/>
      <c r="L173" s="3"/>
    </row>
    <row r="174" ht="15.75" customHeight="1">
      <c r="A174" s="3"/>
      <c r="B174" s="3"/>
      <c r="C174" s="3"/>
      <c r="D174" s="3"/>
      <c r="E174" s="3"/>
      <c r="F174" s="3"/>
      <c r="G174" s="3"/>
      <c r="H174" s="3"/>
      <c r="I174" s="3"/>
      <c r="J174" s="3"/>
      <c r="K174" s="3"/>
      <c r="L174" s="3"/>
    </row>
    <row r="175" ht="15.75" customHeight="1">
      <c r="A175" s="3"/>
      <c r="B175" s="3"/>
      <c r="C175" s="3"/>
      <c r="D175" s="3"/>
      <c r="E175" s="3"/>
      <c r="F175" s="3"/>
      <c r="G175" s="3"/>
      <c r="H175" s="3"/>
      <c r="I175" s="3"/>
      <c r="J175" s="3"/>
      <c r="K175" s="3"/>
      <c r="L175" s="3"/>
    </row>
    <row r="176" ht="15.75" customHeight="1">
      <c r="A176" s="3"/>
      <c r="B176" s="3"/>
      <c r="C176" s="3"/>
      <c r="D176" s="3"/>
      <c r="E176" s="3"/>
      <c r="F176" s="3"/>
      <c r="G176" s="3"/>
      <c r="H176" s="3"/>
      <c r="I176" s="3"/>
      <c r="J176" s="3"/>
      <c r="K176" s="3"/>
      <c r="L176" s="3"/>
    </row>
    <row r="177" ht="15.75" customHeight="1">
      <c r="A177" s="3"/>
      <c r="B177" s="3"/>
      <c r="C177" s="3"/>
      <c r="D177" s="3"/>
      <c r="E177" s="3"/>
      <c r="F177" s="3"/>
      <c r="G177" s="3"/>
      <c r="H177" s="3"/>
      <c r="I177" s="3"/>
      <c r="J177" s="3"/>
      <c r="K177" s="3"/>
      <c r="L177" s="3"/>
    </row>
    <row r="178" ht="15.75" customHeight="1">
      <c r="A178" s="3"/>
      <c r="B178" s="3"/>
      <c r="C178" s="3"/>
      <c r="D178" s="3"/>
      <c r="E178" s="3"/>
      <c r="F178" s="3"/>
      <c r="G178" s="3"/>
      <c r="H178" s="3"/>
      <c r="I178" s="3"/>
      <c r="J178" s="3"/>
      <c r="K178" s="3"/>
      <c r="L178" s="3"/>
    </row>
    <row r="179" ht="15.75" customHeight="1">
      <c r="A179" s="3"/>
      <c r="B179" s="3"/>
      <c r="C179" s="3"/>
      <c r="D179" s="3"/>
      <c r="E179" s="3"/>
      <c r="F179" s="3"/>
      <c r="G179" s="3"/>
      <c r="H179" s="3"/>
      <c r="I179" s="3"/>
      <c r="J179" s="3"/>
      <c r="K179" s="3"/>
      <c r="L179" s="3"/>
    </row>
    <row r="180" ht="15.75" customHeight="1">
      <c r="A180" s="3"/>
      <c r="B180" s="3"/>
      <c r="C180" s="3"/>
      <c r="D180" s="3"/>
      <c r="E180" s="3"/>
      <c r="F180" s="3"/>
      <c r="G180" s="3"/>
      <c r="H180" s="3"/>
      <c r="I180" s="3"/>
      <c r="J180" s="3"/>
      <c r="K180" s="3"/>
      <c r="L180" s="3"/>
    </row>
    <row r="181" ht="15.75" customHeight="1">
      <c r="A181" s="3"/>
      <c r="B181" s="3"/>
      <c r="C181" s="3"/>
      <c r="D181" s="3"/>
      <c r="E181" s="3"/>
      <c r="F181" s="3"/>
      <c r="G181" s="3"/>
      <c r="H181" s="3"/>
      <c r="I181" s="3"/>
      <c r="J181" s="3"/>
      <c r="K181" s="3"/>
      <c r="L181" s="3"/>
    </row>
    <row r="182" ht="15.75" customHeight="1">
      <c r="A182" s="3"/>
      <c r="B182" s="3"/>
      <c r="C182" s="3"/>
      <c r="D182" s="3"/>
      <c r="E182" s="3"/>
      <c r="F182" s="3"/>
      <c r="G182" s="3"/>
      <c r="H182" s="3"/>
      <c r="I182" s="3"/>
      <c r="J182" s="3"/>
      <c r="K182" s="3"/>
      <c r="L182" s="3"/>
    </row>
    <row r="183" ht="15.75" customHeight="1">
      <c r="A183" s="3"/>
      <c r="B183" s="3"/>
      <c r="C183" s="3"/>
      <c r="D183" s="3"/>
      <c r="E183" s="3"/>
      <c r="F183" s="3"/>
      <c r="G183" s="3"/>
      <c r="H183" s="3"/>
      <c r="I183" s="3"/>
      <c r="J183" s="3"/>
      <c r="K183" s="3"/>
      <c r="L183" s="3"/>
    </row>
    <row r="184" ht="15.75" customHeight="1">
      <c r="A184" s="3"/>
      <c r="B184" s="3"/>
      <c r="C184" s="3"/>
      <c r="D184" s="3"/>
      <c r="E184" s="3"/>
      <c r="F184" s="3"/>
      <c r="G184" s="3"/>
      <c r="H184" s="3"/>
      <c r="I184" s="3"/>
      <c r="J184" s="3"/>
      <c r="K184" s="3"/>
      <c r="L184" s="3"/>
    </row>
    <row r="185" ht="15.75" customHeight="1">
      <c r="A185" s="3"/>
      <c r="B185" s="3"/>
      <c r="C185" s="3"/>
      <c r="D185" s="3"/>
      <c r="E185" s="3"/>
      <c r="F185" s="3"/>
      <c r="G185" s="3"/>
      <c r="H185" s="3"/>
      <c r="I185" s="3"/>
      <c r="J185" s="3"/>
      <c r="K185" s="3"/>
      <c r="L185" s="3"/>
    </row>
    <row r="186" ht="15.75" customHeight="1">
      <c r="A186" s="3"/>
      <c r="B186" s="3"/>
      <c r="C186" s="3"/>
      <c r="D186" s="3"/>
      <c r="E186" s="3"/>
      <c r="F186" s="3"/>
      <c r="G186" s="3"/>
      <c r="H186" s="3"/>
      <c r="I186" s="3"/>
      <c r="J186" s="3"/>
      <c r="K186" s="3"/>
      <c r="L186" s="3"/>
    </row>
    <row r="187" ht="15.75" customHeight="1">
      <c r="A187" s="3"/>
      <c r="B187" s="3"/>
      <c r="C187" s="3"/>
      <c r="D187" s="3"/>
      <c r="E187" s="3"/>
      <c r="F187" s="3"/>
      <c r="G187" s="3"/>
      <c r="H187" s="3"/>
      <c r="I187" s="3"/>
      <c r="J187" s="3"/>
      <c r="K187" s="3"/>
      <c r="L187" s="3"/>
    </row>
    <row r="188" ht="15.75" customHeight="1">
      <c r="A188" s="3"/>
      <c r="B188" s="3"/>
      <c r="C188" s="3"/>
      <c r="D188" s="3"/>
      <c r="E188" s="3"/>
      <c r="F188" s="3"/>
      <c r="G188" s="3"/>
      <c r="H188" s="3"/>
      <c r="I188" s="3"/>
      <c r="J188" s="3"/>
      <c r="K188" s="3"/>
      <c r="L188" s="3"/>
    </row>
    <row r="189" ht="15.75" customHeight="1">
      <c r="A189" s="3"/>
      <c r="B189" s="3"/>
      <c r="C189" s="3"/>
      <c r="D189" s="3"/>
      <c r="E189" s="3"/>
      <c r="F189" s="3"/>
      <c r="G189" s="3"/>
      <c r="H189" s="3"/>
      <c r="I189" s="3"/>
      <c r="J189" s="3"/>
      <c r="K189" s="3"/>
      <c r="L189" s="3"/>
    </row>
    <row r="190" ht="15.75" customHeight="1">
      <c r="A190" s="3"/>
      <c r="B190" s="3"/>
      <c r="C190" s="3"/>
      <c r="D190" s="3"/>
      <c r="E190" s="3"/>
      <c r="F190" s="3"/>
      <c r="G190" s="3"/>
      <c r="H190" s="3"/>
      <c r="I190" s="3"/>
      <c r="J190" s="3"/>
      <c r="K190" s="3"/>
      <c r="L190" s="3"/>
    </row>
    <row r="191" ht="15.75" customHeight="1">
      <c r="A191" s="3"/>
      <c r="B191" s="3"/>
      <c r="C191" s="3"/>
      <c r="D191" s="3"/>
      <c r="E191" s="3"/>
      <c r="F191" s="3"/>
      <c r="G191" s="3"/>
      <c r="H191" s="3"/>
      <c r="I191" s="3"/>
      <c r="J191" s="3"/>
      <c r="K191" s="3"/>
      <c r="L191" s="3"/>
    </row>
    <row r="192" ht="15.75" customHeight="1">
      <c r="A192" s="3"/>
      <c r="B192" s="3"/>
      <c r="C192" s="3"/>
      <c r="D192" s="3"/>
      <c r="E192" s="3"/>
      <c r="F192" s="3"/>
      <c r="G192" s="3"/>
      <c r="H192" s="3"/>
      <c r="I192" s="3"/>
      <c r="J192" s="3"/>
      <c r="K192" s="3"/>
      <c r="L192" s="3"/>
    </row>
    <row r="193" ht="15.75" customHeight="1">
      <c r="A193" s="3"/>
      <c r="B193" s="3"/>
      <c r="C193" s="3"/>
      <c r="D193" s="3"/>
      <c r="E193" s="3"/>
      <c r="F193" s="3"/>
      <c r="G193" s="3"/>
      <c r="H193" s="3"/>
      <c r="I193" s="3"/>
      <c r="J193" s="3"/>
      <c r="K193" s="3"/>
      <c r="L193" s="3"/>
    </row>
    <row r="194" ht="15.75" customHeight="1">
      <c r="A194" s="3"/>
      <c r="B194" s="3"/>
      <c r="C194" s="3"/>
      <c r="D194" s="3"/>
      <c r="E194" s="3"/>
      <c r="F194" s="3"/>
      <c r="G194" s="3"/>
      <c r="H194" s="3"/>
      <c r="I194" s="3"/>
      <c r="J194" s="3"/>
      <c r="K194" s="3"/>
      <c r="L194" s="3"/>
    </row>
    <row r="195" ht="15.75" customHeight="1">
      <c r="A195" s="3"/>
      <c r="B195" s="3"/>
      <c r="C195" s="3"/>
      <c r="D195" s="3"/>
      <c r="E195" s="3"/>
      <c r="F195" s="3"/>
      <c r="G195" s="3"/>
      <c r="H195" s="3"/>
      <c r="I195" s="3"/>
      <c r="J195" s="3"/>
      <c r="K195" s="3"/>
      <c r="L195" s="3"/>
    </row>
    <row r="196" ht="15.75" customHeight="1">
      <c r="A196" s="3"/>
      <c r="B196" s="3"/>
      <c r="C196" s="3"/>
      <c r="D196" s="3"/>
      <c r="E196" s="3"/>
      <c r="F196" s="3"/>
      <c r="G196" s="3"/>
      <c r="H196" s="3"/>
      <c r="I196" s="3"/>
      <c r="J196" s="3"/>
      <c r="K196" s="3"/>
      <c r="L196" s="3"/>
    </row>
    <row r="197" ht="15.75" customHeight="1">
      <c r="A197" s="3"/>
      <c r="B197" s="3"/>
      <c r="C197" s="3"/>
      <c r="D197" s="3"/>
      <c r="E197" s="3"/>
      <c r="F197" s="3"/>
      <c r="G197" s="3"/>
      <c r="H197" s="3"/>
      <c r="I197" s="3"/>
      <c r="J197" s="3"/>
      <c r="K197" s="3"/>
      <c r="L197" s="3"/>
    </row>
    <row r="198" ht="15.75" customHeight="1">
      <c r="A198" s="3"/>
      <c r="B198" s="3"/>
      <c r="C198" s="3"/>
      <c r="D198" s="3"/>
      <c r="E198" s="3"/>
      <c r="F198" s="3"/>
      <c r="G198" s="3"/>
      <c r="H198" s="3"/>
      <c r="I198" s="3"/>
      <c r="J198" s="3"/>
      <c r="K198" s="3"/>
      <c r="L198" s="3"/>
    </row>
    <row r="199" ht="15.75" customHeight="1">
      <c r="A199" s="3"/>
      <c r="B199" s="3"/>
      <c r="C199" s="3"/>
      <c r="D199" s="3"/>
      <c r="E199" s="3"/>
      <c r="F199" s="3"/>
      <c r="G199" s="3"/>
      <c r="H199" s="3"/>
      <c r="I199" s="3"/>
      <c r="J199" s="3"/>
      <c r="K199" s="3"/>
      <c r="L199" s="3"/>
    </row>
    <row r="200" ht="15.75" customHeight="1">
      <c r="A200" s="3"/>
      <c r="B200" s="3"/>
      <c r="C200" s="3"/>
      <c r="D200" s="3"/>
      <c r="E200" s="3"/>
      <c r="F200" s="3"/>
      <c r="G200" s="3"/>
      <c r="H200" s="3"/>
      <c r="I200" s="3"/>
      <c r="J200" s="3"/>
      <c r="K200" s="3"/>
      <c r="L200" s="3"/>
    </row>
    <row r="201" ht="15.75" customHeight="1">
      <c r="A201" s="3"/>
      <c r="B201" s="3"/>
      <c r="C201" s="3"/>
      <c r="D201" s="3"/>
      <c r="E201" s="3"/>
      <c r="F201" s="3"/>
      <c r="G201" s="3"/>
      <c r="H201" s="3"/>
      <c r="I201" s="3"/>
      <c r="J201" s="3"/>
      <c r="K201" s="3"/>
      <c r="L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autoFilter ref="$A$1:$L$10"/>
  <mergeCells count="1">
    <mergeCell ref="A12:J12"/>
  </mergeCells>
  <printOptions/>
  <pageMargins bottom="1.0" footer="0.0" header="0.0" left="0.75" right="0.75" top="1.0"/>
  <pageSetup paperSize="9"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4.0"/>
    <col customWidth="1" min="3" max="3" width="22.0"/>
    <col customWidth="1" min="4" max="4" width="42.0"/>
    <col customWidth="1" min="5" max="5" width="24.0"/>
    <col customWidth="1" min="6" max="6" width="13.0"/>
    <col customWidth="1" min="7" max="7" width="12.0"/>
    <col customWidth="1" min="8" max="8" width="14.0"/>
    <col customWidth="1" min="9" max="9" width="13.0"/>
    <col customWidth="1" min="10" max="10" width="22.0"/>
    <col customWidth="1" min="11" max="11" width="11.0"/>
    <col customWidth="1" min="12" max="26" width="8.71"/>
  </cols>
  <sheetData>
    <row r="1" ht="30.0" customHeight="1">
      <c r="A1" s="2" t="s">
        <v>544</v>
      </c>
      <c r="B1" s="2" t="s">
        <v>608</v>
      </c>
      <c r="C1" s="2" t="s">
        <v>701</v>
      </c>
      <c r="D1" s="2" t="s">
        <v>2756</v>
      </c>
      <c r="E1" s="2" t="s">
        <v>268</v>
      </c>
      <c r="F1" s="2" t="s">
        <v>2757</v>
      </c>
      <c r="G1" s="2" t="s">
        <v>2758</v>
      </c>
      <c r="H1" s="2" t="s">
        <v>2759</v>
      </c>
      <c r="I1" s="2" t="s">
        <v>27</v>
      </c>
      <c r="J1" s="2" t="s">
        <v>2760</v>
      </c>
      <c r="K1" s="2" t="s">
        <v>1</v>
      </c>
    </row>
    <row r="2" ht="15.0" customHeight="1">
      <c r="A2" s="9" t="s">
        <v>2761</v>
      </c>
      <c r="B2" s="9" t="s">
        <v>602</v>
      </c>
      <c r="C2" s="9" t="s">
        <v>1163</v>
      </c>
      <c r="D2" s="9" t="s">
        <v>2762</v>
      </c>
      <c r="E2" s="9" t="s">
        <v>2763</v>
      </c>
      <c r="F2" s="9" t="s">
        <v>1165</v>
      </c>
      <c r="G2" s="9" t="s">
        <v>1165</v>
      </c>
      <c r="H2" s="9" t="s">
        <v>1165</v>
      </c>
      <c r="I2" s="9" t="s">
        <v>2764</v>
      </c>
      <c r="J2" s="9" t="s">
        <v>2765</v>
      </c>
      <c r="K2" s="9" t="s">
        <v>2720</v>
      </c>
    </row>
    <row r="3" ht="15.0" customHeight="1">
      <c r="A3" s="11" t="s">
        <v>2766</v>
      </c>
      <c r="B3" s="11" t="s">
        <v>602</v>
      </c>
      <c r="C3" s="11" t="s">
        <v>1163</v>
      </c>
      <c r="D3" s="11" t="s">
        <v>2767</v>
      </c>
      <c r="E3" s="11" t="s">
        <v>2768</v>
      </c>
      <c r="F3" s="11" t="s">
        <v>1165</v>
      </c>
      <c r="G3" s="11" t="s">
        <v>1505</v>
      </c>
      <c r="H3" s="11" t="s">
        <v>593</v>
      </c>
      <c r="I3" s="11" t="s">
        <v>2764</v>
      </c>
      <c r="J3" s="11" t="s">
        <v>2765</v>
      </c>
      <c r="K3" s="11" t="s">
        <v>2720</v>
      </c>
    </row>
    <row r="4" ht="15.0" customHeight="1">
      <c r="A4" s="9" t="s">
        <v>2769</v>
      </c>
      <c r="B4" s="9" t="s">
        <v>602</v>
      </c>
      <c r="C4" s="9" t="s">
        <v>1163</v>
      </c>
      <c r="D4" s="9" t="s">
        <v>2770</v>
      </c>
      <c r="E4" s="9" t="s">
        <v>2768</v>
      </c>
      <c r="F4" s="9" t="s">
        <v>1165</v>
      </c>
      <c r="G4" s="9" t="s">
        <v>531</v>
      </c>
      <c r="H4" s="9"/>
      <c r="I4" s="9" t="s">
        <v>2771</v>
      </c>
      <c r="J4" s="9" t="s">
        <v>2765</v>
      </c>
      <c r="K4" s="9" t="s">
        <v>2720</v>
      </c>
    </row>
    <row r="5" ht="15.0" customHeight="1">
      <c r="A5" s="11" t="s">
        <v>2772</v>
      </c>
      <c r="B5" s="11" t="s">
        <v>602</v>
      </c>
      <c r="C5" s="11" t="s">
        <v>1163</v>
      </c>
      <c r="D5" s="11" t="s">
        <v>2773</v>
      </c>
      <c r="E5" s="11" t="s">
        <v>2774</v>
      </c>
      <c r="F5" s="11" t="s">
        <v>1165</v>
      </c>
      <c r="G5" s="11" t="s">
        <v>1515</v>
      </c>
      <c r="H5" s="11" t="s">
        <v>593</v>
      </c>
      <c r="I5" s="11" t="s">
        <v>2764</v>
      </c>
      <c r="J5" s="11" t="s">
        <v>2765</v>
      </c>
      <c r="K5" s="11" t="s">
        <v>2720</v>
      </c>
    </row>
    <row r="6" ht="15.0" customHeight="1">
      <c r="A6" s="9" t="s">
        <v>2775</v>
      </c>
      <c r="B6" s="9" t="s">
        <v>602</v>
      </c>
      <c r="C6" s="9" t="s">
        <v>1163</v>
      </c>
      <c r="D6" s="9" t="s">
        <v>2776</v>
      </c>
      <c r="E6" s="9" t="s">
        <v>2777</v>
      </c>
      <c r="F6" s="9" t="s">
        <v>1165</v>
      </c>
      <c r="G6" s="9" t="s">
        <v>1165</v>
      </c>
      <c r="H6" s="9" t="s">
        <v>1165</v>
      </c>
      <c r="I6" s="9" t="s">
        <v>2764</v>
      </c>
      <c r="J6" s="9" t="s">
        <v>2765</v>
      </c>
      <c r="K6" s="9" t="s">
        <v>2550</v>
      </c>
    </row>
    <row r="7" ht="15.0" customHeight="1">
      <c r="A7" s="11" t="s">
        <v>2778</v>
      </c>
      <c r="B7" s="11" t="s">
        <v>602</v>
      </c>
      <c r="C7" s="11" t="s">
        <v>1163</v>
      </c>
      <c r="D7" s="11" t="s">
        <v>2779</v>
      </c>
      <c r="E7" s="11" t="s">
        <v>2780</v>
      </c>
      <c r="F7" s="11" t="s">
        <v>1165</v>
      </c>
      <c r="G7" s="11" t="s">
        <v>2781</v>
      </c>
      <c r="H7" s="11"/>
      <c r="I7" s="11" t="s">
        <v>2510</v>
      </c>
      <c r="J7" s="11" t="s">
        <v>2782</v>
      </c>
      <c r="K7" s="11" t="s">
        <v>2720</v>
      </c>
    </row>
    <row r="8" ht="15.0" customHeight="1">
      <c r="A8" s="9" t="s">
        <v>2783</v>
      </c>
      <c r="B8" s="9" t="s">
        <v>599</v>
      </c>
      <c r="C8" s="9" t="s">
        <v>1155</v>
      </c>
      <c r="D8" s="9" t="s">
        <v>2767</v>
      </c>
      <c r="E8" s="9" t="s">
        <v>2768</v>
      </c>
      <c r="F8" s="9" t="s">
        <v>1157</v>
      </c>
      <c r="G8" s="9" t="s">
        <v>2404</v>
      </c>
      <c r="H8" s="9" t="s">
        <v>2784</v>
      </c>
      <c r="I8" s="9" t="s">
        <v>2764</v>
      </c>
      <c r="J8" s="9" t="s">
        <v>2765</v>
      </c>
      <c r="K8" s="9"/>
    </row>
    <row r="9" ht="15.0" customHeight="1">
      <c r="A9" s="11" t="s">
        <v>2785</v>
      </c>
      <c r="B9" s="11" t="s">
        <v>599</v>
      </c>
      <c r="C9" s="11" t="s">
        <v>1155</v>
      </c>
      <c r="D9" s="11" t="s">
        <v>2770</v>
      </c>
      <c r="E9" s="11" t="s">
        <v>2768</v>
      </c>
      <c r="F9" s="11" t="s">
        <v>1157</v>
      </c>
      <c r="G9" s="11" t="s">
        <v>1323</v>
      </c>
      <c r="H9" s="11" t="s">
        <v>528</v>
      </c>
      <c r="I9" s="11" t="s">
        <v>2764</v>
      </c>
      <c r="J9" s="11" t="s">
        <v>2765</v>
      </c>
      <c r="K9" s="11"/>
    </row>
    <row r="10" ht="15.0" customHeight="1">
      <c r="A10" s="9" t="s">
        <v>2786</v>
      </c>
      <c r="B10" s="9" t="s">
        <v>787</v>
      </c>
      <c r="C10" s="9" t="s">
        <v>788</v>
      </c>
      <c r="D10" s="9" t="s">
        <v>2787</v>
      </c>
      <c r="E10" s="9" t="s">
        <v>2768</v>
      </c>
      <c r="F10" s="9" t="s">
        <v>2788</v>
      </c>
      <c r="G10" s="9" t="s">
        <v>1332</v>
      </c>
      <c r="H10" s="9"/>
      <c r="I10" s="9" t="s">
        <v>2789</v>
      </c>
      <c r="J10" s="9" t="s">
        <v>2790</v>
      </c>
      <c r="K10" s="9"/>
    </row>
    <row r="11" ht="15.0" customHeight="1">
      <c r="A11" s="11" t="s">
        <v>2791</v>
      </c>
      <c r="B11" s="11" t="s">
        <v>811</v>
      </c>
      <c r="C11" s="11" t="s">
        <v>812</v>
      </c>
      <c r="D11" s="11" t="s">
        <v>2792</v>
      </c>
      <c r="E11" s="11" t="s">
        <v>2768</v>
      </c>
      <c r="F11" s="11" t="s">
        <v>1165</v>
      </c>
      <c r="G11" s="11" t="s">
        <v>1394</v>
      </c>
      <c r="H11" s="11"/>
      <c r="I11" s="11" t="s">
        <v>2771</v>
      </c>
      <c r="J11" s="11" t="s">
        <v>2790</v>
      </c>
      <c r="K11" s="11"/>
    </row>
    <row r="12">
      <c r="A12" s="3"/>
      <c r="B12" s="3"/>
      <c r="C12" s="3"/>
      <c r="D12" s="3"/>
      <c r="E12" s="3"/>
      <c r="F12" s="3"/>
      <c r="G12" s="3"/>
      <c r="H12" s="3"/>
      <c r="I12" s="3"/>
      <c r="J12" s="3"/>
      <c r="K12" s="3"/>
    </row>
    <row r="13" ht="27.75" customHeight="1">
      <c r="A13" s="13" t="s">
        <v>2793</v>
      </c>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autoFilter ref="$A$1:$K$11"/>
  <mergeCells count="1">
    <mergeCell ref="A13:H13"/>
  </mergeCells>
  <printOptions/>
  <pageMargins bottom="1.0" footer="0.0" header="0.0" left="0.75" right="0.75" top="1.0"/>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9.0"/>
    <col customWidth="1" min="3" max="3" width="32.0"/>
    <col customWidth="1" min="4" max="4" width="9.0"/>
    <col customWidth="1" min="5" max="5" width="16.0"/>
    <col customWidth="1" min="6" max="6" width="30.0"/>
    <col customWidth="1" min="7" max="7" width="24.0"/>
    <col customWidth="1" min="8" max="8" width="38.0"/>
    <col customWidth="1" min="9" max="9" width="13.0"/>
    <col customWidth="1" min="10" max="26" width="8.71"/>
  </cols>
  <sheetData>
    <row r="1" ht="30.0" customHeight="1">
      <c r="A1" s="2" t="s">
        <v>2794</v>
      </c>
      <c r="B1" s="2" t="s">
        <v>10</v>
      </c>
      <c r="C1" s="2" t="s">
        <v>2795</v>
      </c>
      <c r="D1" s="2" t="s">
        <v>2796</v>
      </c>
      <c r="E1" s="2" t="s">
        <v>2797</v>
      </c>
      <c r="F1" s="2" t="s">
        <v>2798</v>
      </c>
      <c r="G1" s="2" t="s">
        <v>2799</v>
      </c>
      <c r="H1" s="2" t="s">
        <v>2800</v>
      </c>
      <c r="I1" s="2" t="s">
        <v>1</v>
      </c>
    </row>
    <row r="2" ht="15.0" customHeight="1">
      <c r="A2" s="9" t="s">
        <v>2801</v>
      </c>
      <c r="B2" s="9" t="s">
        <v>34</v>
      </c>
      <c r="C2" s="9" t="s">
        <v>2802</v>
      </c>
      <c r="D2" s="9" t="s">
        <v>2803</v>
      </c>
      <c r="E2" s="9" t="s">
        <v>2804</v>
      </c>
      <c r="F2" s="9" t="s">
        <v>2805</v>
      </c>
      <c r="G2" s="9" t="s">
        <v>2806</v>
      </c>
      <c r="H2" s="9" t="s">
        <v>2807</v>
      </c>
      <c r="I2" s="9" t="s">
        <v>2808</v>
      </c>
    </row>
    <row r="3" ht="15.0" customHeight="1">
      <c r="A3" s="11" t="s">
        <v>2809</v>
      </c>
      <c r="B3" s="11" t="s">
        <v>34</v>
      </c>
      <c r="C3" s="11" t="s">
        <v>2810</v>
      </c>
      <c r="D3" s="11" t="s">
        <v>2803</v>
      </c>
      <c r="E3" s="11" t="s">
        <v>2804</v>
      </c>
      <c r="F3" s="11" t="s">
        <v>2805</v>
      </c>
      <c r="G3" s="11" t="s">
        <v>2806</v>
      </c>
      <c r="H3" s="11" t="s">
        <v>2807</v>
      </c>
      <c r="I3" s="11"/>
    </row>
    <row r="4" ht="15.0" customHeight="1">
      <c r="A4" s="9" t="s">
        <v>2811</v>
      </c>
      <c r="B4" s="9" t="s">
        <v>34</v>
      </c>
      <c r="C4" s="9" t="s">
        <v>2812</v>
      </c>
      <c r="D4" s="9" t="s">
        <v>2803</v>
      </c>
      <c r="E4" s="9" t="s">
        <v>2813</v>
      </c>
      <c r="F4" s="9" t="s">
        <v>2814</v>
      </c>
      <c r="G4" s="9" t="s">
        <v>2806</v>
      </c>
      <c r="H4" s="9" t="s">
        <v>2815</v>
      </c>
      <c r="I4" s="9"/>
    </row>
    <row r="5" ht="15.0" customHeight="1">
      <c r="A5" s="11" t="s">
        <v>2816</v>
      </c>
      <c r="B5" s="11" t="s">
        <v>34</v>
      </c>
      <c r="C5" s="11" t="s">
        <v>2817</v>
      </c>
      <c r="D5" s="11" t="s">
        <v>2803</v>
      </c>
      <c r="E5" s="11" t="s">
        <v>2813</v>
      </c>
      <c r="F5" s="11" t="s">
        <v>2814</v>
      </c>
      <c r="G5" s="11" t="s">
        <v>2806</v>
      </c>
      <c r="H5" s="11" t="s">
        <v>2815</v>
      </c>
      <c r="I5" s="11"/>
    </row>
    <row r="6" ht="15.0" customHeight="1">
      <c r="A6" s="9" t="s">
        <v>2818</v>
      </c>
      <c r="B6" s="9" t="s">
        <v>34</v>
      </c>
      <c r="C6" s="9" t="s">
        <v>2819</v>
      </c>
      <c r="D6" s="9" t="s">
        <v>2803</v>
      </c>
      <c r="E6" s="9" t="s">
        <v>2813</v>
      </c>
      <c r="F6" s="9" t="s">
        <v>2814</v>
      </c>
      <c r="G6" s="9" t="s">
        <v>2806</v>
      </c>
      <c r="H6" s="9" t="s">
        <v>2815</v>
      </c>
      <c r="I6" s="9"/>
    </row>
    <row r="7" ht="15.0" customHeight="1">
      <c r="A7" s="11" t="s">
        <v>2820</v>
      </c>
      <c r="B7" s="11" t="s">
        <v>34</v>
      </c>
      <c r="C7" s="11" t="s">
        <v>2821</v>
      </c>
      <c r="D7" s="11" t="s">
        <v>2803</v>
      </c>
      <c r="E7" s="11" t="s">
        <v>2822</v>
      </c>
      <c r="F7" s="11" t="s">
        <v>2821</v>
      </c>
      <c r="G7" s="11" t="s">
        <v>2806</v>
      </c>
      <c r="H7" s="11" t="s">
        <v>2823</v>
      </c>
      <c r="I7" s="11" t="s">
        <v>2824</v>
      </c>
    </row>
    <row r="8" ht="15.0" customHeight="1">
      <c r="A8" s="9" t="s">
        <v>2825</v>
      </c>
      <c r="B8" s="9" t="s">
        <v>34</v>
      </c>
      <c r="C8" s="9" t="s">
        <v>2826</v>
      </c>
      <c r="D8" s="9" t="s">
        <v>2803</v>
      </c>
      <c r="E8" s="9" t="s">
        <v>2827</v>
      </c>
      <c r="F8" s="9" t="s">
        <v>2828</v>
      </c>
      <c r="G8" s="9" t="s">
        <v>2806</v>
      </c>
      <c r="H8" s="9" t="s">
        <v>2829</v>
      </c>
      <c r="I8" s="9"/>
    </row>
    <row r="9" ht="15.0" customHeight="1">
      <c r="A9" s="11" t="s">
        <v>2830</v>
      </c>
      <c r="B9" s="11" t="s">
        <v>34</v>
      </c>
      <c r="C9" s="11" t="s">
        <v>2831</v>
      </c>
      <c r="D9" s="11" t="s">
        <v>2803</v>
      </c>
      <c r="E9" s="11" t="s">
        <v>2827</v>
      </c>
      <c r="F9" s="11" t="s">
        <v>2828</v>
      </c>
      <c r="G9" s="11" t="s">
        <v>2806</v>
      </c>
      <c r="H9" s="11" t="s">
        <v>2829</v>
      </c>
      <c r="I9" s="11"/>
    </row>
    <row r="10" ht="15.0" customHeight="1">
      <c r="A10" s="9" t="s">
        <v>2832</v>
      </c>
      <c r="B10" s="9" t="s">
        <v>34</v>
      </c>
      <c r="C10" s="9" t="s">
        <v>2833</v>
      </c>
      <c r="D10" s="9" t="s">
        <v>2803</v>
      </c>
      <c r="E10" s="9" t="s">
        <v>2834</v>
      </c>
      <c r="F10" s="9" t="s">
        <v>2835</v>
      </c>
      <c r="G10" s="9" t="s">
        <v>10</v>
      </c>
      <c r="H10" s="9" t="s">
        <v>10</v>
      </c>
      <c r="I10" s="9"/>
    </row>
    <row r="11" ht="15.0" customHeight="1">
      <c r="A11" s="11" t="s">
        <v>2836</v>
      </c>
      <c r="B11" s="11" t="s">
        <v>34</v>
      </c>
      <c r="C11" s="11" t="s">
        <v>2837</v>
      </c>
      <c r="D11" s="11" t="s">
        <v>2803</v>
      </c>
      <c r="E11" s="11" t="s">
        <v>2834</v>
      </c>
      <c r="F11" s="11" t="s">
        <v>2835</v>
      </c>
      <c r="G11" s="11" t="s">
        <v>10</v>
      </c>
      <c r="H11" s="11" t="s">
        <v>10</v>
      </c>
      <c r="I11" s="11"/>
    </row>
    <row r="12" ht="15.0" customHeight="1">
      <c r="A12" s="9" t="s">
        <v>2838</v>
      </c>
      <c r="B12" s="9" t="s">
        <v>34</v>
      </c>
      <c r="C12" s="9" t="s">
        <v>2839</v>
      </c>
      <c r="D12" s="9" t="s">
        <v>2803</v>
      </c>
      <c r="E12" s="9" t="s">
        <v>2840</v>
      </c>
      <c r="F12" s="9" t="s">
        <v>2841</v>
      </c>
      <c r="G12" s="9" t="s">
        <v>2806</v>
      </c>
      <c r="H12" s="9" t="s">
        <v>270</v>
      </c>
      <c r="I12" s="9" t="s">
        <v>2583</v>
      </c>
    </row>
    <row r="13" ht="15.0" customHeight="1">
      <c r="A13" s="11" t="s">
        <v>2842</v>
      </c>
      <c r="B13" s="11" t="s">
        <v>34</v>
      </c>
      <c r="C13" s="11" t="s">
        <v>2843</v>
      </c>
      <c r="D13" s="11" t="s">
        <v>2803</v>
      </c>
      <c r="E13" s="11" t="s">
        <v>2840</v>
      </c>
      <c r="F13" s="11" t="s">
        <v>2841</v>
      </c>
      <c r="G13" s="11" t="s">
        <v>2806</v>
      </c>
      <c r="H13" s="11" t="s">
        <v>270</v>
      </c>
      <c r="I13" s="11" t="s">
        <v>2597</v>
      </c>
    </row>
    <row r="14" ht="15.0" customHeight="1">
      <c r="A14" s="9" t="s">
        <v>2844</v>
      </c>
      <c r="B14" s="9" t="s">
        <v>34</v>
      </c>
      <c r="C14" s="9" t="s">
        <v>2845</v>
      </c>
      <c r="D14" s="9" t="s">
        <v>2846</v>
      </c>
      <c r="E14" s="9" t="s">
        <v>2847</v>
      </c>
      <c r="F14" s="9" t="s">
        <v>2848</v>
      </c>
      <c r="G14" s="9" t="s">
        <v>10</v>
      </c>
      <c r="H14" s="9" t="s">
        <v>10</v>
      </c>
      <c r="I14" s="9"/>
    </row>
    <row r="15" ht="15.0" customHeight="1">
      <c r="A15" s="11" t="s">
        <v>2849</v>
      </c>
      <c r="B15" s="11" t="s">
        <v>34</v>
      </c>
      <c r="C15" s="11" t="s">
        <v>2850</v>
      </c>
      <c r="D15" s="11" t="s">
        <v>2846</v>
      </c>
      <c r="E15" s="11" t="s">
        <v>2851</v>
      </c>
      <c r="F15" s="11" t="s">
        <v>2852</v>
      </c>
      <c r="G15" s="11" t="s">
        <v>10</v>
      </c>
      <c r="H15" s="11" t="s">
        <v>10</v>
      </c>
      <c r="I15" s="11"/>
    </row>
    <row r="16" ht="15.0" customHeight="1">
      <c r="A16" s="9" t="s">
        <v>2853</v>
      </c>
      <c r="B16" s="9" t="s">
        <v>34</v>
      </c>
      <c r="C16" s="9" t="s">
        <v>2854</v>
      </c>
      <c r="D16" s="9" t="s">
        <v>2846</v>
      </c>
      <c r="E16" s="9" t="s">
        <v>2855</v>
      </c>
      <c r="F16" s="9" t="s">
        <v>2856</v>
      </c>
      <c r="G16" s="9" t="s">
        <v>10</v>
      </c>
      <c r="H16" s="9" t="s">
        <v>10</v>
      </c>
      <c r="I16" s="9"/>
    </row>
    <row r="17" ht="15.0" customHeight="1">
      <c r="A17" s="11" t="s">
        <v>2857</v>
      </c>
      <c r="B17" s="11" t="s">
        <v>34</v>
      </c>
      <c r="C17" s="11" t="s">
        <v>2858</v>
      </c>
      <c r="D17" s="11" t="s">
        <v>2846</v>
      </c>
      <c r="E17" s="11" t="s">
        <v>2859</v>
      </c>
      <c r="F17" s="11" t="s">
        <v>2860</v>
      </c>
      <c r="G17" s="11" t="s">
        <v>10</v>
      </c>
      <c r="H17" s="11" t="s">
        <v>2861</v>
      </c>
      <c r="I17" s="11" t="s">
        <v>2482</v>
      </c>
    </row>
    <row r="18" ht="15.0" customHeight="1">
      <c r="A18" s="9" t="s">
        <v>2862</v>
      </c>
      <c r="B18" s="9" t="s">
        <v>34</v>
      </c>
      <c r="C18" s="9" t="s">
        <v>2863</v>
      </c>
      <c r="D18" s="9" t="s">
        <v>2846</v>
      </c>
      <c r="E18" s="9" t="s">
        <v>2864</v>
      </c>
      <c r="F18" s="9" t="s">
        <v>2860</v>
      </c>
      <c r="G18" s="9" t="s">
        <v>10</v>
      </c>
      <c r="H18" s="9" t="s">
        <v>2861</v>
      </c>
      <c r="I18" s="9" t="s">
        <v>2482</v>
      </c>
    </row>
    <row r="19" ht="15.0" customHeight="1">
      <c r="A19" s="11" t="s">
        <v>2865</v>
      </c>
      <c r="B19" s="11" t="s">
        <v>34</v>
      </c>
      <c r="C19" s="11" t="s">
        <v>2866</v>
      </c>
      <c r="D19" s="11" t="s">
        <v>2846</v>
      </c>
      <c r="E19" s="11" t="s">
        <v>2867</v>
      </c>
      <c r="F19" s="11" t="s">
        <v>2868</v>
      </c>
      <c r="G19" s="11" t="s">
        <v>10</v>
      </c>
      <c r="H19" s="11" t="s">
        <v>10</v>
      </c>
      <c r="I19" s="11"/>
    </row>
    <row r="20" ht="15.0" customHeight="1">
      <c r="A20" s="9" t="s">
        <v>2869</v>
      </c>
      <c r="B20" s="9" t="s">
        <v>34</v>
      </c>
      <c r="C20" s="9" t="s">
        <v>2870</v>
      </c>
      <c r="D20" s="9" t="s">
        <v>2846</v>
      </c>
      <c r="E20" s="9" t="s">
        <v>2871</v>
      </c>
      <c r="F20" s="9" t="s">
        <v>2872</v>
      </c>
      <c r="G20" s="9" t="s">
        <v>10</v>
      </c>
      <c r="H20" s="9" t="s">
        <v>2861</v>
      </c>
      <c r="I20" s="9"/>
    </row>
    <row r="21" ht="15.0" customHeight="1">
      <c r="A21" s="11" t="s">
        <v>2873</v>
      </c>
      <c r="B21" s="11" t="s">
        <v>34</v>
      </c>
      <c r="C21" s="11" t="s">
        <v>2874</v>
      </c>
      <c r="D21" s="11" t="s">
        <v>2846</v>
      </c>
      <c r="E21" s="11" t="s">
        <v>2875</v>
      </c>
      <c r="F21" s="11" t="s">
        <v>2876</v>
      </c>
      <c r="G21" s="11" t="s">
        <v>10</v>
      </c>
      <c r="H21" s="11" t="s">
        <v>2877</v>
      </c>
      <c r="I21" s="11" t="s">
        <v>2878</v>
      </c>
    </row>
    <row r="22" ht="15.0" customHeight="1">
      <c r="A22" s="9" t="s">
        <v>2879</v>
      </c>
      <c r="B22" s="9" t="s">
        <v>34</v>
      </c>
      <c r="C22" s="9" t="s">
        <v>2880</v>
      </c>
      <c r="D22" s="9" t="s">
        <v>2846</v>
      </c>
      <c r="E22" s="9" t="s">
        <v>2881</v>
      </c>
      <c r="F22" s="9" t="s">
        <v>2882</v>
      </c>
      <c r="G22" s="9" t="s">
        <v>10</v>
      </c>
      <c r="H22" s="9" t="s">
        <v>2877</v>
      </c>
      <c r="I22" s="9"/>
    </row>
    <row r="23" ht="15.0" customHeight="1">
      <c r="A23" s="11" t="s">
        <v>2883</v>
      </c>
      <c r="B23" s="11" t="s">
        <v>34</v>
      </c>
      <c r="C23" s="11" t="s">
        <v>2884</v>
      </c>
      <c r="D23" s="11" t="s">
        <v>2846</v>
      </c>
      <c r="E23" s="11" t="s">
        <v>2885</v>
      </c>
      <c r="F23" s="11" t="s">
        <v>2886</v>
      </c>
      <c r="G23" s="11" t="s">
        <v>10</v>
      </c>
      <c r="H23" s="11" t="s">
        <v>10</v>
      </c>
      <c r="I23" s="11"/>
    </row>
    <row r="24" ht="15.0" customHeight="1">
      <c r="A24" s="9" t="s">
        <v>2887</v>
      </c>
      <c r="B24" s="9" t="s">
        <v>58</v>
      </c>
      <c r="C24" s="9" t="s">
        <v>2888</v>
      </c>
      <c r="D24" s="9" t="s">
        <v>2803</v>
      </c>
      <c r="E24" s="9" t="s">
        <v>2889</v>
      </c>
      <c r="F24" s="9" t="s">
        <v>2890</v>
      </c>
      <c r="G24" s="9" t="s">
        <v>2806</v>
      </c>
      <c r="H24" s="9" t="s">
        <v>2891</v>
      </c>
      <c r="I24" s="9" t="s">
        <v>428</v>
      </c>
    </row>
    <row r="25" ht="15.75" customHeight="1">
      <c r="A25" s="12" t="s">
        <v>2892</v>
      </c>
      <c r="B25" s="12" t="s">
        <v>34</v>
      </c>
      <c r="C25" s="12" t="s">
        <v>2893</v>
      </c>
      <c r="D25" s="12" t="s">
        <v>2846</v>
      </c>
      <c r="E25" s="12">
        <v>2010800.0</v>
      </c>
      <c r="F25" s="12" t="s">
        <v>2894</v>
      </c>
      <c r="G25" s="12" t="s">
        <v>10</v>
      </c>
      <c r="H25" s="12" t="s">
        <v>10</v>
      </c>
      <c r="I25" s="12" t="s">
        <v>2895</v>
      </c>
    </row>
    <row r="26" ht="27.75" customHeight="1">
      <c r="A26" s="10" t="s">
        <v>2896</v>
      </c>
      <c r="B26" s="10" t="s">
        <v>34</v>
      </c>
      <c r="C26" s="10" t="s">
        <v>2897</v>
      </c>
      <c r="D26" s="10" t="s">
        <v>2846</v>
      </c>
      <c r="E26" s="10">
        <v>2010900.0</v>
      </c>
      <c r="F26" s="10" t="s">
        <v>2898</v>
      </c>
      <c r="G26" s="10" t="s">
        <v>10</v>
      </c>
      <c r="H26" s="10" t="s">
        <v>10</v>
      </c>
      <c r="I26" s="10" t="s">
        <v>2899</v>
      </c>
    </row>
    <row r="27" ht="15.75" customHeight="1">
      <c r="A27" s="12" t="s">
        <v>2900</v>
      </c>
      <c r="B27" s="12" t="s">
        <v>58</v>
      </c>
      <c r="C27" s="12" t="s">
        <v>2901</v>
      </c>
      <c r="D27" s="12" t="s">
        <v>2846</v>
      </c>
      <c r="E27" s="12">
        <v>2010402.0</v>
      </c>
      <c r="F27" s="12" t="s">
        <v>2860</v>
      </c>
      <c r="G27" s="12" t="s">
        <v>10</v>
      </c>
      <c r="H27" s="12" t="s">
        <v>2861</v>
      </c>
      <c r="I27" s="12" t="s">
        <v>2902</v>
      </c>
    </row>
    <row r="28" ht="15.75" customHeight="1">
      <c r="A28" s="10" t="s">
        <v>2903</v>
      </c>
      <c r="B28" s="10" t="s">
        <v>58</v>
      </c>
      <c r="C28" s="10" t="s">
        <v>2904</v>
      </c>
      <c r="D28" s="10" t="s">
        <v>2846</v>
      </c>
      <c r="E28" s="10">
        <v>2010403.0</v>
      </c>
      <c r="F28" s="10" t="s">
        <v>2860</v>
      </c>
      <c r="G28" s="10" t="s">
        <v>10</v>
      </c>
      <c r="H28" s="10" t="s">
        <v>2861</v>
      </c>
      <c r="I28" s="10" t="s">
        <v>2905</v>
      </c>
    </row>
    <row r="29" ht="15.75" customHeight="1">
      <c r="A29" s="3"/>
      <c r="B29" s="3"/>
      <c r="C29" s="3"/>
      <c r="D29" s="3"/>
      <c r="E29" s="3"/>
      <c r="F29" s="3"/>
      <c r="G29" s="3"/>
      <c r="H29" s="3"/>
      <c r="I29" s="3"/>
    </row>
    <row r="30" ht="27.75" customHeight="1">
      <c r="A30" s="14" t="s">
        <v>2906</v>
      </c>
      <c r="I30" s="3"/>
    </row>
    <row r="31" ht="15.75" customHeight="1">
      <c r="A31" s="3"/>
      <c r="B31" s="3"/>
      <c r="C31" s="3"/>
      <c r="D31" s="3"/>
      <c r="E31" s="3"/>
      <c r="F31" s="3"/>
      <c r="G31" s="3"/>
      <c r="H31" s="3"/>
      <c r="I31" s="3"/>
    </row>
    <row r="32" ht="15.75" customHeight="1">
      <c r="A32" s="3"/>
      <c r="B32" s="3"/>
      <c r="C32" s="3"/>
      <c r="D32" s="3"/>
      <c r="E32" s="3"/>
      <c r="F32" s="3"/>
      <c r="G32" s="3"/>
      <c r="H32" s="3"/>
      <c r="I32" s="3"/>
    </row>
    <row r="33" ht="15.75" customHeight="1">
      <c r="A33" s="3"/>
      <c r="B33" s="3"/>
      <c r="C33" s="3"/>
      <c r="D33" s="3"/>
      <c r="E33" s="3"/>
      <c r="F33" s="3"/>
      <c r="G33" s="3"/>
      <c r="H33" s="3"/>
      <c r="I33" s="3"/>
    </row>
    <row r="34" ht="15.75" customHeight="1">
      <c r="A34" s="3"/>
      <c r="B34" s="3"/>
      <c r="C34" s="3"/>
      <c r="D34" s="3"/>
      <c r="E34" s="3"/>
      <c r="F34" s="3"/>
      <c r="G34" s="3"/>
      <c r="H34" s="3"/>
      <c r="I34" s="3"/>
    </row>
    <row r="35" ht="15.75" customHeight="1">
      <c r="A35" s="3"/>
      <c r="B35" s="3"/>
      <c r="C35" s="3"/>
      <c r="D35" s="3"/>
      <c r="E35" s="3"/>
      <c r="F35" s="3"/>
      <c r="G35" s="3"/>
      <c r="H35" s="3"/>
      <c r="I35" s="3"/>
    </row>
    <row r="36" ht="15.75" customHeight="1">
      <c r="A36" s="3"/>
      <c r="B36" s="3"/>
      <c r="C36" s="3"/>
      <c r="D36" s="3"/>
      <c r="E36" s="3"/>
      <c r="F36" s="3"/>
      <c r="G36" s="3"/>
      <c r="H36" s="3"/>
      <c r="I36" s="3"/>
    </row>
    <row r="37" ht="15.75" customHeight="1">
      <c r="A37" s="3"/>
      <c r="B37" s="3"/>
      <c r="C37" s="3"/>
      <c r="D37" s="3"/>
      <c r="E37" s="3"/>
      <c r="F37" s="3"/>
      <c r="G37" s="3"/>
      <c r="H37" s="3"/>
      <c r="I37" s="3"/>
    </row>
    <row r="38" ht="15.75" customHeight="1">
      <c r="A38" s="3"/>
      <c r="B38" s="3"/>
      <c r="C38" s="3"/>
      <c r="D38" s="3"/>
      <c r="E38" s="3"/>
      <c r="F38" s="3"/>
      <c r="G38" s="3"/>
      <c r="H38" s="3"/>
      <c r="I38" s="3"/>
    </row>
    <row r="39" ht="15.75" customHeight="1">
      <c r="A39" s="3"/>
      <c r="B39" s="3"/>
      <c r="C39" s="3"/>
      <c r="D39" s="3"/>
      <c r="E39" s="3"/>
      <c r="F39" s="3"/>
      <c r="G39" s="3"/>
      <c r="H39" s="3"/>
      <c r="I39" s="3"/>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I$24"/>
  <mergeCells count="1">
    <mergeCell ref="A30:H30"/>
  </mergeCells>
  <printOptions/>
  <pageMargins bottom="1.0" footer="0.0" header="0.0" left="0.75" right="0.75" top="1.0"/>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3" width="22.0"/>
    <col customWidth="1" min="4" max="4" width="13.0"/>
    <col customWidth="1" min="5" max="5" width="16.0"/>
    <col customWidth="1" min="6" max="6" width="26.0"/>
    <col customWidth="1" min="7" max="7" width="22.0"/>
    <col customWidth="1" min="8" max="8" width="13.0"/>
    <col customWidth="1" min="9" max="9" width="72.0"/>
    <col customWidth="1" min="10" max="10" width="12.0"/>
    <col customWidth="1" min="11" max="26" width="8.71"/>
  </cols>
  <sheetData>
    <row r="1" ht="30.0" customHeight="1">
      <c r="A1" s="2" t="s">
        <v>2907</v>
      </c>
      <c r="B1" s="2" t="s">
        <v>2908</v>
      </c>
      <c r="C1" s="2" t="s">
        <v>2909</v>
      </c>
      <c r="D1" s="2" t="s">
        <v>2910</v>
      </c>
      <c r="E1" s="2" t="s">
        <v>2911</v>
      </c>
      <c r="F1" s="2" t="s">
        <v>2912</v>
      </c>
      <c r="G1" s="2" t="s">
        <v>2913</v>
      </c>
      <c r="H1" s="2" t="s">
        <v>2914</v>
      </c>
      <c r="I1" s="2" t="s">
        <v>2915</v>
      </c>
      <c r="J1" s="2" t="s">
        <v>1</v>
      </c>
    </row>
    <row r="2" ht="15.0" customHeight="1">
      <c r="A2" s="9" t="s">
        <v>2916</v>
      </c>
      <c r="B2" s="9" t="s">
        <v>2917</v>
      </c>
      <c r="C2" s="9" t="s">
        <v>1170</v>
      </c>
      <c r="D2" s="9" t="s">
        <v>602</v>
      </c>
      <c r="E2" s="9" t="s">
        <v>2918</v>
      </c>
      <c r="F2" s="9" t="s">
        <v>298</v>
      </c>
      <c r="G2" s="9" t="s">
        <v>298</v>
      </c>
      <c r="H2" s="9" t="s">
        <v>2919</v>
      </c>
      <c r="I2" s="9" t="s">
        <v>2920</v>
      </c>
      <c r="J2" s="9" t="s">
        <v>2921</v>
      </c>
    </row>
    <row r="3" ht="15.0" customHeight="1">
      <c r="A3" s="11" t="s">
        <v>2922</v>
      </c>
      <c r="B3" s="11" t="s">
        <v>2917</v>
      </c>
      <c r="C3" s="11" t="s">
        <v>1170</v>
      </c>
      <c r="D3" s="11" t="s">
        <v>602</v>
      </c>
      <c r="E3" s="11" t="s">
        <v>270</v>
      </c>
      <c r="F3" s="11" t="s">
        <v>299</v>
      </c>
      <c r="G3" s="11" t="s">
        <v>299</v>
      </c>
      <c r="H3" s="11" t="s">
        <v>2919</v>
      </c>
      <c r="I3" s="11" t="s">
        <v>2920</v>
      </c>
      <c r="J3" s="11" t="s">
        <v>2921</v>
      </c>
    </row>
    <row r="4" ht="15.0" customHeight="1">
      <c r="A4" s="9" t="s">
        <v>2923</v>
      </c>
      <c r="B4" s="9" t="s">
        <v>2917</v>
      </c>
      <c r="C4" s="9" t="s">
        <v>1051</v>
      </c>
      <c r="D4" s="9" t="s">
        <v>1045</v>
      </c>
      <c r="E4" s="9" t="s">
        <v>2918</v>
      </c>
      <c r="F4" s="9" t="s">
        <v>283</v>
      </c>
      <c r="G4" s="9" t="s">
        <v>286</v>
      </c>
      <c r="H4" s="9" t="s">
        <v>2919</v>
      </c>
      <c r="I4" s="9" t="s">
        <v>2924</v>
      </c>
      <c r="J4" s="9" t="s">
        <v>2921</v>
      </c>
    </row>
    <row r="5" ht="15.0" customHeight="1">
      <c r="A5" s="11" t="s">
        <v>2925</v>
      </c>
      <c r="B5" s="11" t="s">
        <v>2917</v>
      </c>
      <c r="C5" s="11" t="s">
        <v>804</v>
      </c>
      <c r="D5" s="11" t="s">
        <v>795</v>
      </c>
      <c r="E5" s="11" t="s">
        <v>570</v>
      </c>
      <c r="F5" s="11" t="s">
        <v>354</v>
      </c>
      <c r="G5" s="11" t="s">
        <v>354</v>
      </c>
      <c r="H5" s="11" t="s">
        <v>2926</v>
      </c>
      <c r="I5" s="11" t="s">
        <v>2927</v>
      </c>
      <c r="J5" s="11" t="s">
        <v>2921</v>
      </c>
    </row>
    <row r="6" ht="21.75" customHeight="1">
      <c r="A6" s="9" t="s">
        <v>2928</v>
      </c>
      <c r="B6" s="9" t="s">
        <v>2917</v>
      </c>
      <c r="C6" s="9" t="s">
        <v>999</v>
      </c>
      <c r="D6" s="9" t="s">
        <v>992</v>
      </c>
      <c r="E6" s="9" t="s">
        <v>349</v>
      </c>
      <c r="F6" s="9" t="s">
        <v>958</v>
      </c>
      <c r="G6" s="9" t="s">
        <v>966</v>
      </c>
      <c r="H6" s="9" t="s">
        <v>2926</v>
      </c>
      <c r="I6" s="9" t="s">
        <v>2929</v>
      </c>
      <c r="J6" s="9" t="s">
        <v>2921</v>
      </c>
    </row>
    <row r="7" ht="15.0" customHeight="1">
      <c r="A7" s="11" t="s">
        <v>2930</v>
      </c>
      <c r="B7" s="11" t="s">
        <v>2917</v>
      </c>
      <c r="C7" s="11" t="s">
        <v>2931</v>
      </c>
      <c r="D7" s="11"/>
      <c r="E7" s="11" t="s">
        <v>2932</v>
      </c>
      <c r="F7" s="11" t="s">
        <v>2933</v>
      </c>
      <c r="G7" s="11"/>
      <c r="H7" s="11" t="s">
        <v>2919</v>
      </c>
      <c r="I7" s="11" t="s">
        <v>2934</v>
      </c>
      <c r="J7" s="11" t="s">
        <v>2921</v>
      </c>
    </row>
    <row r="8" ht="15.0" customHeight="1">
      <c r="A8" s="9" t="s">
        <v>2935</v>
      </c>
      <c r="B8" s="9" t="s">
        <v>2917</v>
      </c>
      <c r="C8" s="9" t="s">
        <v>1170</v>
      </c>
      <c r="D8" s="9" t="s">
        <v>602</v>
      </c>
      <c r="E8" s="9" t="s">
        <v>2918</v>
      </c>
      <c r="F8" s="9" t="s">
        <v>298</v>
      </c>
      <c r="G8" s="9" t="s">
        <v>298</v>
      </c>
      <c r="H8" s="9" t="s">
        <v>2919</v>
      </c>
      <c r="I8" s="9" t="s">
        <v>2936</v>
      </c>
      <c r="J8" s="9" t="s">
        <v>2921</v>
      </c>
    </row>
    <row r="9" ht="15.0" customHeight="1">
      <c r="A9" s="11" t="s">
        <v>2937</v>
      </c>
      <c r="B9" s="11" t="s">
        <v>2917</v>
      </c>
      <c r="C9" s="11" t="s">
        <v>1089</v>
      </c>
      <c r="D9" s="11" t="s">
        <v>1082</v>
      </c>
      <c r="E9" s="11" t="s">
        <v>547</v>
      </c>
      <c r="F9" s="11" t="s">
        <v>208</v>
      </c>
      <c r="G9" s="11" t="s">
        <v>208</v>
      </c>
      <c r="H9" s="11" t="s">
        <v>2919</v>
      </c>
      <c r="I9" s="11" t="s">
        <v>2938</v>
      </c>
      <c r="J9" s="11" t="s">
        <v>2939</v>
      </c>
    </row>
    <row r="10">
      <c r="A10" s="3"/>
      <c r="B10" s="3"/>
      <c r="C10" s="3"/>
      <c r="D10" s="3"/>
      <c r="E10" s="3"/>
      <c r="F10" s="3"/>
      <c r="G10" s="3"/>
      <c r="H10" s="3"/>
      <c r="I10" s="3"/>
      <c r="J10" s="3"/>
    </row>
    <row r="11" ht="27.75" customHeight="1">
      <c r="A11" s="13" t="s">
        <v>2940</v>
      </c>
      <c r="I11" s="3"/>
      <c r="J11" s="3"/>
    </row>
    <row r="12">
      <c r="A12" s="3"/>
      <c r="B12" s="3"/>
      <c r="C12" s="3"/>
      <c r="D12" s="3"/>
      <c r="E12" s="3"/>
      <c r="F12" s="3"/>
      <c r="G12" s="3"/>
      <c r="H12" s="3"/>
      <c r="I12" s="3"/>
      <c r="J12" s="3"/>
    </row>
    <row r="13">
      <c r="A13" s="3"/>
      <c r="B13" s="3"/>
      <c r="C13" s="3"/>
      <c r="D13" s="3"/>
      <c r="E13" s="3"/>
      <c r="F13" s="3"/>
      <c r="G13" s="3"/>
      <c r="H13" s="3"/>
      <c r="I13" s="3"/>
      <c r="J13" s="3"/>
    </row>
    <row r="14">
      <c r="A14" s="3"/>
      <c r="B14" s="3"/>
      <c r="C14" s="3"/>
      <c r="D14" s="3"/>
      <c r="E14" s="3"/>
      <c r="F14" s="3"/>
      <c r="G14" s="3"/>
      <c r="H14" s="3"/>
      <c r="I14" s="3"/>
      <c r="J14" s="3"/>
    </row>
    <row r="15">
      <c r="A15" s="3"/>
      <c r="B15" s="3"/>
      <c r="C15" s="3"/>
      <c r="D15" s="3"/>
      <c r="E15" s="3"/>
      <c r="F15" s="3"/>
      <c r="G15" s="3"/>
      <c r="H15" s="3"/>
      <c r="I15" s="3"/>
      <c r="J15" s="3"/>
    </row>
    <row r="16">
      <c r="A16" s="3"/>
      <c r="B16" s="3"/>
      <c r="C16" s="3"/>
      <c r="D16" s="3"/>
      <c r="E16" s="3"/>
      <c r="F16" s="3"/>
      <c r="G16" s="3"/>
      <c r="H16" s="3"/>
      <c r="I16" s="3"/>
      <c r="J16" s="3"/>
    </row>
    <row r="17">
      <c r="A17" s="3"/>
      <c r="B17" s="3"/>
      <c r="C17" s="3"/>
      <c r="D17" s="3"/>
      <c r="E17" s="3"/>
      <c r="F17" s="3"/>
      <c r="G17" s="3"/>
      <c r="H17" s="3"/>
      <c r="I17" s="3"/>
      <c r="J17" s="3"/>
    </row>
    <row r="18">
      <c r="A18" s="3"/>
      <c r="B18" s="3"/>
      <c r="C18" s="3"/>
      <c r="D18" s="3"/>
      <c r="E18" s="3"/>
      <c r="F18" s="3"/>
      <c r="G18" s="3"/>
      <c r="H18" s="3"/>
      <c r="I18" s="3"/>
      <c r="J18" s="3"/>
    </row>
    <row r="19">
      <c r="A19" s="3"/>
      <c r="B19" s="3"/>
      <c r="C19" s="3"/>
      <c r="D19" s="3"/>
      <c r="E19" s="3"/>
      <c r="F19" s="3"/>
      <c r="G19" s="3"/>
      <c r="H19" s="3"/>
      <c r="I19" s="3"/>
      <c r="J19" s="3"/>
    </row>
    <row r="20">
      <c r="A20" s="3"/>
      <c r="B20" s="3"/>
      <c r="C20" s="3"/>
      <c r="D20" s="3"/>
      <c r="E20" s="3"/>
      <c r="F20" s="3"/>
      <c r="G20" s="3"/>
      <c r="H20" s="3"/>
      <c r="I20" s="3"/>
      <c r="J20" s="3"/>
    </row>
    <row r="21" ht="15.75" customHeight="1">
      <c r="A21" s="3"/>
      <c r="B21" s="3"/>
      <c r="C21" s="3"/>
      <c r="D21" s="3"/>
      <c r="E21" s="3"/>
      <c r="F21" s="3"/>
      <c r="G21" s="3"/>
      <c r="H21" s="3"/>
      <c r="I21" s="3"/>
      <c r="J21" s="3"/>
    </row>
    <row r="22" ht="15.75" customHeight="1">
      <c r="A22" s="3"/>
      <c r="B22" s="3"/>
      <c r="C22" s="3"/>
      <c r="D22" s="3"/>
      <c r="E22" s="3"/>
      <c r="F22" s="3"/>
      <c r="G22" s="3"/>
      <c r="H22" s="3"/>
      <c r="I22" s="3"/>
      <c r="J22" s="3"/>
    </row>
    <row r="23" ht="15.75" customHeight="1">
      <c r="A23" s="3"/>
      <c r="B23" s="3"/>
      <c r="C23" s="3"/>
      <c r="D23" s="3"/>
      <c r="E23" s="3"/>
      <c r="F23" s="3"/>
      <c r="G23" s="3"/>
      <c r="H23" s="3"/>
      <c r="I23" s="3"/>
      <c r="J23" s="3"/>
    </row>
    <row r="24" ht="15.75" customHeight="1">
      <c r="A24" s="3"/>
      <c r="B24" s="3"/>
      <c r="C24" s="3"/>
      <c r="D24" s="3"/>
      <c r="E24" s="3"/>
      <c r="F24" s="3"/>
      <c r="G24" s="3"/>
      <c r="H24" s="3"/>
      <c r="I24" s="3"/>
      <c r="J24" s="3"/>
    </row>
    <row r="25" ht="15.75" customHeight="1">
      <c r="A25" s="3"/>
      <c r="B25" s="3"/>
      <c r="C25" s="3"/>
      <c r="D25" s="3"/>
      <c r="E25" s="3"/>
      <c r="F25" s="3"/>
      <c r="G25" s="3"/>
      <c r="H25" s="3"/>
      <c r="I25" s="3"/>
      <c r="J25" s="3"/>
    </row>
    <row r="26" ht="15.75" customHeight="1">
      <c r="A26" s="3"/>
      <c r="B26" s="3"/>
      <c r="C26" s="3"/>
      <c r="D26" s="3"/>
      <c r="E26" s="3"/>
      <c r="F26" s="3"/>
      <c r="G26" s="3"/>
      <c r="H26" s="3"/>
      <c r="I26" s="3"/>
      <c r="J26" s="3"/>
    </row>
    <row r="27" ht="15.75" customHeight="1">
      <c r="A27" s="3"/>
      <c r="B27" s="3"/>
      <c r="C27" s="3"/>
      <c r="D27" s="3"/>
      <c r="E27" s="3"/>
      <c r="F27" s="3"/>
      <c r="G27" s="3"/>
      <c r="H27" s="3"/>
      <c r="I27" s="3"/>
      <c r="J27" s="3"/>
    </row>
    <row r="28" ht="15.75" customHeight="1">
      <c r="A28" s="3"/>
      <c r="B28" s="3"/>
      <c r="C28" s="3"/>
      <c r="D28" s="3"/>
      <c r="E28" s="3"/>
      <c r="F28" s="3"/>
      <c r="G28" s="3"/>
      <c r="H28" s="3"/>
      <c r="I28" s="3"/>
      <c r="J28" s="3"/>
    </row>
    <row r="29" ht="15.75" customHeight="1">
      <c r="A29" s="3"/>
      <c r="B29" s="3"/>
      <c r="C29" s="3"/>
      <c r="D29" s="3"/>
      <c r="E29" s="3"/>
      <c r="F29" s="3"/>
      <c r="G29" s="3"/>
      <c r="H29" s="3"/>
      <c r="I29" s="3"/>
      <c r="J29" s="3"/>
    </row>
    <row r="30" ht="15.75" customHeight="1">
      <c r="A30" s="3"/>
      <c r="B30" s="3"/>
      <c r="C30" s="3"/>
      <c r="D30" s="3"/>
      <c r="E30" s="3"/>
      <c r="F30" s="3"/>
      <c r="G30" s="3"/>
      <c r="H30" s="3"/>
      <c r="I30" s="3"/>
      <c r="J30" s="3"/>
    </row>
    <row r="31" ht="15.75" customHeight="1">
      <c r="A31" s="3"/>
      <c r="B31" s="3"/>
      <c r="C31" s="3"/>
      <c r="D31" s="3"/>
      <c r="E31" s="3"/>
      <c r="F31" s="3"/>
      <c r="G31" s="3"/>
      <c r="H31" s="3"/>
      <c r="I31" s="3"/>
      <c r="J31" s="3"/>
    </row>
    <row r="32" ht="15.75" customHeight="1">
      <c r="A32" s="3"/>
      <c r="B32" s="3"/>
      <c r="C32" s="3"/>
      <c r="D32" s="3"/>
      <c r="E32" s="3"/>
      <c r="F32" s="3"/>
      <c r="G32" s="3"/>
      <c r="H32" s="3"/>
      <c r="I32" s="3"/>
      <c r="J32" s="3"/>
    </row>
    <row r="33" ht="15.75" customHeight="1">
      <c r="A33" s="3"/>
      <c r="B33" s="3"/>
      <c r="C33" s="3"/>
      <c r="D33" s="3"/>
      <c r="E33" s="3"/>
      <c r="F33" s="3"/>
      <c r="G33" s="3"/>
      <c r="H33" s="3"/>
      <c r="I33" s="3"/>
      <c r="J33" s="3"/>
    </row>
    <row r="34" ht="15.75" customHeight="1">
      <c r="A34" s="3"/>
      <c r="B34" s="3"/>
      <c r="C34" s="3"/>
      <c r="D34" s="3"/>
      <c r="E34" s="3"/>
      <c r="F34" s="3"/>
      <c r="G34" s="3"/>
      <c r="H34" s="3"/>
      <c r="I34" s="3"/>
      <c r="J34" s="3"/>
    </row>
    <row r="35" ht="15.75" customHeight="1">
      <c r="A35" s="3"/>
      <c r="B35" s="3"/>
      <c r="C35" s="3"/>
      <c r="D35" s="3"/>
      <c r="E35" s="3"/>
      <c r="F35" s="3"/>
      <c r="G35" s="3"/>
      <c r="H35" s="3"/>
      <c r="I35" s="3"/>
      <c r="J35" s="3"/>
    </row>
    <row r="36" ht="15.75" customHeight="1">
      <c r="A36" s="3"/>
      <c r="B36" s="3"/>
      <c r="C36" s="3"/>
      <c r="D36" s="3"/>
      <c r="E36" s="3"/>
      <c r="F36" s="3"/>
      <c r="G36" s="3"/>
      <c r="H36" s="3"/>
      <c r="I36" s="3"/>
      <c r="J36" s="3"/>
    </row>
    <row r="37" ht="15.75" customHeight="1">
      <c r="A37" s="3"/>
      <c r="B37" s="3"/>
      <c r="C37" s="3"/>
      <c r="D37" s="3"/>
      <c r="E37" s="3"/>
      <c r="F37" s="3"/>
      <c r="G37" s="3"/>
      <c r="H37" s="3"/>
      <c r="I37" s="3"/>
      <c r="J37" s="3"/>
    </row>
    <row r="38" ht="15.75" customHeight="1">
      <c r="A38" s="3"/>
      <c r="B38" s="3"/>
      <c r="C38" s="3"/>
      <c r="D38" s="3"/>
      <c r="E38" s="3"/>
      <c r="F38" s="3"/>
      <c r="G38" s="3"/>
      <c r="H38" s="3"/>
      <c r="I38" s="3"/>
      <c r="J38" s="3"/>
    </row>
    <row r="39" ht="15.75" customHeight="1">
      <c r="A39" s="3"/>
      <c r="B39" s="3"/>
      <c r="C39" s="3"/>
      <c r="D39" s="3"/>
      <c r="E39" s="3"/>
      <c r="F39" s="3"/>
      <c r="G39" s="3"/>
      <c r="H39" s="3"/>
      <c r="I39" s="3"/>
      <c r="J39" s="3"/>
    </row>
    <row r="40" ht="15.75" customHeight="1">
      <c r="A40" s="3"/>
      <c r="B40" s="3"/>
      <c r="C40" s="3"/>
      <c r="D40" s="3"/>
      <c r="E40" s="3"/>
      <c r="F40" s="3"/>
      <c r="G40" s="3"/>
      <c r="H40" s="3"/>
      <c r="I40" s="3"/>
      <c r="J40" s="3"/>
    </row>
    <row r="41" ht="15.75" customHeight="1">
      <c r="A41" s="3"/>
      <c r="B41" s="3"/>
      <c r="C41" s="3"/>
      <c r="D41" s="3"/>
      <c r="E41" s="3"/>
      <c r="F41" s="3"/>
      <c r="G41" s="3"/>
      <c r="H41" s="3"/>
      <c r="I41" s="3"/>
      <c r="J41" s="3"/>
    </row>
    <row r="42" ht="15.75" customHeight="1">
      <c r="A42" s="3"/>
      <c r="B42" s="3"/>
      <c r="C42" s="3"/>
      <c r="D42" s="3"/>
      <c r="E42" s="3"/>
      <c r="F42" s="3"/>
      <c r="G42" s="3"/>
      <c r="H42" s="3"/>
      <c r="I42" s="3"/>
      <c r="J42" s="3"/>
    </row>
    <row r="43" ht="15.75" customHeight="1">
      <c r="A43" s="3"/>
      <c r="B43" s="3"/>
      <c r="C43" s="3"/>
      <c r="D43" s="3"/>
      <c r="E43" s="3"/>
      <c r="F43" s="3"/>
      <c r="G43" s="3"/>
      <c r="H43" s="3"/>
      <c r="I43" s="3"/>
      <c r="J43" s="3"/>
    </row>
    <row r="44" ht="15.75" customHeight="1">
      <c r="A44" s="3"/>
      <c r="B44" s="3"/>
      <c r="C44" s="3"/>
      <c r="D44" s="3"/>
      <c r="E44" s="3"/>
      <c r="F44" s="3"/>
      <c r="G44" s="3"/>
      <c r="H44" s="3"/>
      <c r="I44" s="3"/>
      <c r="J44" s="3"/>
    </row>
    <row r="45" ht="15.75" customHeight="1">
      <c r="A45" s="3"/>
      <c r="B45" s="3"/>
      <c r="C45" s="3"/>
      <c r="D45" s="3"/>
      <c r="E45" s="3"/>
      <c r="F45" s="3"/>
      <c r="G45" s="3"/>
      <c r="H45" s="3"/>
      <c r="I45" s="3"/>
      <c r="J45" s="3"/>
    </row>
    <row r="46" ht="15.75" customHeight="1">
      <c r="A46" s="3"/>
      <c r="B46" s="3"/>
      <c r="C46" s="3"/>
      <c r="D46" s="3"/>
      <c r="E46" s="3"/>
      <c r="F46" s="3"/>
      <c r="G46" s="3"/>
      <c r="H46" s="3"/>
      <c r="I46" s="3"/>
      <c r="J46" s="3"/>
    </row>
    <row r="47" ht="15.75" customHeight="1">
      <c r="A47" s="3"/>
      <c r="B47" s="3"/>
      <c r="C47" s="3"/>
      <c r="D47" s="3"/>
      <c r="E47" s="3"/>
      <c r="F47" s="3"/>
      <c r="G47" s="3"/>
      <c r="H47" s="3"/>
      <c r="I47" s="3"/>
      <c r="J47" s="3"/>
    </row>
    <row r="48" ht="15.75" customHeight="1">
      <c r="A48" s="3"/>
      <c r="B48" s="3"/>
      <c r="C48" s="3"/>
      <c r="D48" s="3"/>
      <c r="E48" s="3"/>
      <c r="F48" s="3"/>
      <c r="G48" s="3"/>
      <c r="H48" s="3"/>
      <c r="I48" s="3"/>
      <c r="J48" s="3"/>
    </row>
    <row r="49" ht="15.75" customHeight="1">
      <c r="A49" s="3"/>
      <c r="B49" s="3"/>
      <c r="C49" s="3"/>
      <c r="D49" s="3"/>
      <c r="E49" s="3"/>
      <c r="F49" s="3"/>
      <c r="G49" s="3"/>
      <c r="H49" s="3"/>
      <c r="I49" s="3"/>
      <c r="J49" s="3"/>
    </row>
    <row r="50" ht="15.75" customHeight="1">
      <c r="A50" s="3"/>
      <c r="B50" s="3"/>
      <c r="C50" s="3"/>
      <c r="D50" s="3"/>
      <c r="E50" s="3"/>
      <c r="F50" s="3"/>
      <c r="G50" s="3"/>
      <c r="H50" s="3"/>
      <c r="I50" s="3"/>
      <c r="J50" s="3"/>
    </row>
    <row r="51" ht="15.75" customHeight="1">
      <c r="A51" s="3"/>
      <c r="B51" s="3"/>
      <c r="C51" s="3"/>
      <c r="D51" s="3"/>
      <c r="E51" s="3"/>
      <c r="F51" s="3"/>
      <c r="G51" s="3"/>
      <c r="H51" s="3"/>
      <c r="I51" s="3"/>
      <c r="J51" s="3"/>
    </row>
    <row r="52" ht="15.75" customHeight="1">
      <c r="A52" s="3"/>
      <c r="B52" s="3"/>
      <c r="C52" s="3"/>
      <c r="D52" s="3"/>
      <c r="E52" s="3"/>
      <c r="F52" s="3"/>
      <c r="G52" s="3"/>
      <c r="H52" s="3"/>
      <c r="I52" s="3"/>
      <c r="J52" s="3"/>
    </row>
    <row r="53" ht="15.75" customHeight="1">
      <c r="A53" s="3"/>
      <c r="B53" s="3"/>
      <c r="C53" s="3"/>
      <c r="D53" s="3"/>
      <c r="E53" s="3"/>
      <c r="F53" s="3"/>
      <c r="G53" s="3"/>
      <c r="H53" s="3"/>
      <c r="I53" s="3"/>
      <c r="J53" s="3"/>
    </row>
    <row r="54" ht="15.75" customHeight="1">
      <c r="A54" s="3"/>
      <c r="B54" s="3"/>
      <c r="C54" s="3"/>
      <c r="D54" s="3"/>
      <c r="E54" s="3"/>
      <c r="F54" s="3"/>
      <c r="G54" s="3"/>
      <c r="H54" s="3"/>
      <c r="I54" s="3"/>
      <c r="J54" s="3"/>
    </row>
    <row r="55" ht="15.75" customHeight="1">
      <c r="A55" s="3"/>
      <c r="B55" s="3"/>
      <c r="C55" s="3"/>
      <c r="D55" s="3"/>
      <c r="E55" s="3"/>
      <c r="F55" s="3"/>
      <c r="G55" s="3"/>
      <c r="H55" s="3"/>
      <c r="I55" s="3"/>
      <c r="J55" s="3"/>
    </row>
    <row r="56" ht="15.75" customHeight="1">
      <c r="A56" s="3"/>
      <c r="B56" s="3"/>
      <c r="C56" s="3"/>
      <c r="D56" s="3"/>
      <c r="E56" s="3"/>
      <c r="F56" s="3"/>
      <c r="G56" s="3"/>
      <c r="H56" s="3"/>
      <c r="I56" s="3"/>
      <c r="J56" s="3"/>
    </row>
    <row r="57" ht="15.75" customHeight="1">
      <c r="A57" s="3"/>
      <c r="B57" s="3"/>
      <c r="C57" s="3"/>
      <c r="D57" s="3"/>
      <c r="E57" s="3"/>
      <c r="F57" s="3"/>
      <c r="G57" s="3"/>
      <c r="H57" s="3"/>
      <c r="I57" s="3"/>
      <c r="J57" s="3"/>
    </row>
    <row r="58" ht="15.75" customHeight="1">
      <c r="A58" s="3"/>
      <c r="B58" s="3"/>
      <c r="C58" s="3"/>
      <c r="D58" s="3"/>
      <c r="E58" s="3"/>
      <c r="F58" s="3"/>
      <c r="G58" s="3"/>
      <c r="H58" s="3"/>
      <c r="I58" s="3"/>
      <c r="J58" s="3"/>
    </row>
    <row r="59" ht="15.75" customHeight="1">
      <c r="A59" s="3"/>
      <c r="B59" s="3"/>
      <c r="C59" s="3"/>
      <c r="D59" s="3"/>
      <c r="E59" s="3"/>
      <c r="F59" s="3"/>
      <c r="G59" s="3"/>
      <c r="H59" s="3"/>
      <c r="I59" s="3"/>
      <c r="J59" s="3"/>
    </row>
    <row r="60" ht="15.75" customHeight="1">
      <c r="A60" s="3"/>
      <c r="B60" s="3"/>
      <c r="C60" s="3"/>
      <c r="D60" s="3"/>
      <c r="E60" s="3"/>
      <c r="F60" s="3"/>
      <c r="G60" s="3"/>
      <c r="H60" s="3"/>
      <c r="I60" s="3"/>
      <c r="J60" s="3"/>
    </row>
    <row r="61" ht="15.75" customHeight="1">
      <c r="A61" s="3"/>
      <c r="B61" s="3"/>
      <c r="C61" s="3"/>
      <c r="D61" s="3"/>
      <c r="E61" s="3"/>
      <c r="F61" s="3"/>
      <c r="G61" s="3"/>
      <c r="H61" s="3"/>
      <c r="I61" s="3"/>
      <c r="J61" s="3"/>
    </row>
    <row r="62" ht="15.75" customHeight="1">
      <c r="A62" s="3"/>
      <c r="B62" s="3"/>
      <c r="C62" s="3"/>
      <c r="D62" s="3"/>
      <c r="E62" s="3"/>
      <c r="F62" s="3"/>
      <c r="G62" s="3"/>
      <c r="H62" s="3"/>
      <c r="I62" s="3"/>
      <c r="J62" s="3"/>
    </row>
    <row r="63" ht="15.75" customHeight="1">
      <c r="A63" s="3"/>
      <c r="B63" s="3"/>
      <c r="C63" s="3"/>
      <c r="D63" s="3"/>
      <c r="E63" s="3"/>
      <c r="F63" s="3"/>
      <c r="G63" s="3"/>
      <c r="H63" s="3"/>
      <c r="I63" s="3"/>
      <c r="J63" s="3"/>
    </row>
    <row r="64" ht="15.75" customHeight="1">
      <c r="A64" s="3"/>
      <c r="B64" s="3"/>
      <c r="C64" s="3"/>
      <c r="D64" s="3"/>
      <c r="E64" s="3"/>
      <c r="F64" s="3"/>
      <c r="G64" s="3"/>
      <c r="H64" s="3"/>
      <c r="I64" s="3"/>
      <c r="J64" s="3"/>
    </row>
    <row r="65" ht="15.75" customHeight="1">
      <c r="A65" s="3"/>
      <c r="B65" s="3"/>
      <c r="C65" s="3"/>
      <c r="D65" s="3"/>
      <c r="E65" s="3"/>
      <c r="F65" s="3"/>
      <c r="G65" s="3"/>
      <c r="H65" s="3"/>
      <c r="I65" s="3"/>
      <c r="J65" s="3"/>
    </row>
    <row r="66" ht="15.75" customHeight="1">
      <c r="A66" s="3"/>
      <c r="B66" s="3"/>
      <c r="C66" s="3"/>
      <c r="D66" s="3"/>
      <c r="E66" s="3"/>
      <c r="F66" s="3"/>
      <c r="G66" s="3"/>
      <c r="H66" s="3"/>
      <c r="I66" s="3"/>
      <c r="J66" s="3"/>
    </row>
    <row r="67" ht="15.75" customHeight="1">
      <c r="A67" s="3"/>
      <c r="B67" s="3"/>
      <c r="C67" s="3"/>
      <c r="D67" s="3"/>
      <c r="E67" s="3"/>
      <c r="F67" s="3"/>
      <c r="G67" s="3"/>
      <c r="H67" s="3"/>
      <c r="I67" s="3"/>
      <c r="J67" s="3"/>
    </row>
    <row r="68" ht="15.75" customHeight="1">
      <c r="A68" s="3"/>
      <c r="B68" s="3"/>
      <c r="C68" s="3"/>
      <c r="D68" s="3"/>
      <c r="E68" s="3"/>
      <c r="F68" s="3"/>
      <c r="G68" s="3"/>
      <c r="H68" s="3"/>
      <c r="I68" s="3"/>
      <c r="J68" s="3"/>
    </row>
    <row r="69" ht="15.75" customHeight="1">
      <c r="A69" s="3"/>
      <c r="B69" s="3"/>
      <c r="C69" s="3"/>
      <c r="D69" s="3"/>
      <c r="E69" s="3"/>
      <c r="F69" s="3"/>
      <c r="G69" s="3"/>
      <c r="H69" s="3"/>
      <c r="I69" s="3"/>
      <c r="J69" s="3"/>
    </row>
    <row r="70" ht="15.75" customHeight="1">
      <c r="A70" s="3"/>
      <c r="B70" s="3"/>
      <c r="C70" s="3"/>
      <c r="D70" s="3"/>
      <c r="E70" s="3"/>
      <c r="F70" s="3"/>
      <c r="G70" s="3"/>
      <c r="H70" s="3"/>
      <c r="I70" s="3"/>
      <c r="J70" s="3"/>
    </row>
    <row r="71" ht="15.75" customHeight="1">
      <c r="A71" s="3"/>
      <c r="B71" s="3"/>
      <c r="C71" s="3"/>
      <c r="D71" s="3"/>
      <c r="E71" s="3"/>
      <c r="F71" s="3"/>
      <c r="G71" s="3"/>
      <c r="H71" s="3"/>
      <c r="I71" s="3"/>
      <c r="J71" s="3"/>
    </row>
    <row r="72" ht="15.75" customHeight="1">
      <c r="A72" s="3"/>
      <c r="B72" s="3"/>
      <c r="C72" s="3"/>
      <c r="D72" s="3"/>
      <c r="E72" s="3"/>
      <c r="F72" s="3"/>
      <c r="G72" s="3"/>
      <c r="H72" s="3"/>
      <c r="I72" s="3"/>
      <c r="J72" s="3"/>
    </row>
    <row r="73" ht="15.75" customHeight="1">
      <c r="A73" s="3"/>
      <c r="B73" s="3"/>
      <c r="C73" s="3"/>
      <c r="D73" s="3"/>
      <c r="E73" s="3"/>
      <c r="F73" s="3"/>
      <c r="G73" s="3"/>
      <c r="H73" s="3"/>
      <c r="I73" s="3"/>
      <c r="J73" s="3"/>
    </row>
    <row r="74" ht="15.75" customHeight="1">
      <c r="A74" s="3"/>
      <c r="B74" s="3"/>
      <c r="C74" s="3"/>
      <c r="D74" s="3"/>
      <c r="E74" s="3"/>
      <c r="F74" s="3"/>
      <c r="G74" s="3"/>
      <c r="H74" s="3"/>
      <c r="I74" s="3"/>
      <c r="J74" s="3"/>
    </row>
    <row r="75" ht="15.75" customHeight="1">
      <c r="A75" s="3"/>
      <c r="B75" s="3"/>
      <c r="C75" s="3"/>
      <c r="D75" s="3"/>
      <c r="E75" s="3"/>
      <c r="F75" s="3"/>
      <c r="G75" s="3"/>
      <c r="H75" s="3"/>
      <c r="I75" s="3"/>
      <c r="J75" s="3"/>
    </row>
    <row r="76" ht="15.75" customHeight="1">
      <c r="A76" s="3"/>
      <c r="B76" s="3"/>
      <c r="C76" s="3"/>
      <c r="D76" s="3"/>
      <c r="E76" s="3"/>
      <c r="F76" s="3"/>
      <c r="G76" s="3"/>
      <c r="H76" s="3"/>
      <c r="I76" s="3"/>
      <c r="J76" s="3"/>
    </row>
    <row r="77" ht="15.75" customHeight="1">
      <c r="A77" s="3"/>
      <c r="B77" s="3"/>
      <c r="C77" s="3"/>
      <c r="D77" s="3"/>
      <c r="E77" s="3"/>
      <c r="F77" s="3"/>
      <c r="G77" s="3"/>
      <c r="H77" s="3"/>
      <c r="I77" s="3"/>
      <c r="J77" s="3"/>
    </row>
    <row r="78" ht="15.75" customHeight="1">
      <c r="A78" s="3"/>
      <c r="B78" s="3"/>
      <c r="C78" s="3"/>
      <c r="D78" s="3"/>
      <c r="E78" s="3"/>
      <c r="F78" s="3"/>
      <c r="G78" s="3"/>
      <c r="H78" s="3"/>
      <c r="I78" s="3"/>
      <c r="J78" s="3"/>
    </row>
    <row r="79" ht="15.75" customHeight="1">
      <c r="A79" s="3"/>
      <c r="B79" s="3"/>
      <c r="C79" s="3"/>
      <c r="D79" s="3"/>
      <c r="E79" s="3"/>
      <c r="F79" s="3"/>
      <c r="G79" s="3"/>
      <c r="H79" s="3"/>
      <c r="I79" s="3"/>
      <c r="J79" s="3"/>
    </row>
    <row r="80" ht="15.75" customHeight="1">
      <c r="A80" s="3"/>
      <c r="B80" s="3"/>
      <c r="C80" s="3"/>
      <c r="D80" s="3"/>
      <c r="E80" s="3"/>
      <c r="F80" s="3"/>
      <c r="G80" s="3"/>
      <c r="H80" s="3"/>
      <c r="I80" s="3"/>
      <c r="J80" s="3"/>
    </row>
    <row r="81" ht="15.75" customHeight="1">
      <c r="A81" s="3"/>
      <c r="B81" s="3"/>
      <c r="C81" s="3"/>
      <c r="D81" s="3"/>
      <c r="E81" s="3"/>
      <c r="F81" s="3"/>
      <c r="G81" s="3"/>
      <c r="H81" s="3"/>
      <c r="I81" s="3"/>
      <c r="J81" s="3"/>
    </row>
    <row r="82" ht="15.75" customHeight="1">
      <c r="A82" s="3"/>
      <c r="B82" s="3"/>
      <c r="C82" s="3"/>
      <c r="D82" s="3"/>
      <c r="E82" s="3"/>
      <c r="F82" s="3"/>
      <c r="G82" s="3"/>
      <c r="H82" s="3"/>
      <c r="I82" s="3"/>
      <c r="J82" s="3"/>
    </row>
    <row r="83" ht="15.75" customHeight="1">
      <c r="A83" s="3"/>
      <c r="B83" s="3"/>
      <c r="C83" s="3"/>
      <c r="D83" s="3"/>
      <c r="E83" s="3"/>
      <c r="F83" s="3"/>
      <c r="G83" s="3"/>
      <c r="H83" s="3"/>
      <c r="I83" s="3"/>
      <c r="J83" s="3"/>
    </row>
    <row r="84" ht="15.75" customHeight="1">
      <c r="A84" s="3"/>
      <c r="B84" s="3"/>
      <c r="C84" s="3"/>
      <c r="D84" s="3"/>
      <c r="E84" s="3"/>
      <c r="F84" s="3"/>
      <c r="G84" s="3"/>
      <c r="H84" s="3"/>
      <c r="I84" s="3"/>
      <c r="J84" s="3"/>
    </row>
    <row r="85" ht="15.75" customHeight="1">
      <c r="A85" s="3"/>
      <c r="B85" s="3"/>
      <c r="C85" s="3"/>
      <c r="D85" s="3"/>
      <c r="E85" s="3"/>
      <c r="F85" s="3"/>
      <c r="G85" s="3"/>
      <c r="H85" s="3"/>
      <c r="I85" s="3"/>
      <c r="J85" s="3"/>
    </row>
    <row r="86" ht="15.75" customHeight="1">
      <c r="A86" s="3"/>
      <c r="B86" s="3"/>
      <c r="C86" s="3"/>
      <c r="D86" s="3"/>
      <c r="E86" s="3"/>
      <c r="F86" s="3"/>
      <c r="G86" s="3"/>
      <c r="H86" s="3"/>
      <c r="I86" s="3"/>
      <c r="J86" s="3"/>
    </row>
    <row r="87" ht="15.75" customHeight="1">
      <c r="A87" s="3"/>
      <c r="B87" s="3"/>
      <c r="C87" s="3"/>
      <c r="D87" s="3"/>
      <c r="E87" s="3"/>
      <c r="F87" s="3"/>
      <c r="G87" s="3"/>
      <c r="H87" s="3"/>
      <c r="I87" s="3"/>
      <c r="J87" s="3"/>
    </row>
    <row r="88" ht="15.75" customHeight="1">
      <c r="A88" s="3"/>
      <c r="B88" s="3"/>
      <c r="C88" s="3"/>
      <c r="D88" s="3"/>
      <c r="E88" s="3"/>
      <c r="F88" s="3"/>
      <c r="G88" s="3"/>
      <c r="H88" s="3"/>
      <c r="I88" s="3"/>
      <c r="J88" s="3"/>
    </row>
    <row r="89" ht="15.75" customHeight="1">
      <c r="A89" s="3"/>
      <c r="B89" s="3"/>
      <c r="C89" s="3"/>
      <c r="D89" s="3"/>
      <c r="E89" s="3"/>
      <c r="F89" s="3"/>
      <c r="G89" s="3"/>
      <c r="H89" s="3"/>
      <c r="I89" s="3"/>
      <c r="J89" s="3"/>
    </row>
    <row r="90" ht="15.75" customHeight="1">
      <c r="A90" s="3"/>
      <c r="B90" s="3"/>
      <c r="C90" s="3"/>
      <c r="D90" s="3"/>
      <c r="E90" s="3"/>
      <c r="F90" s="3"/>
      <c r="G90" s="3"/>
      <c r="H90" s="3"/>
      <c r="I90" s="3"/>
      <c r="J90" s="3"/>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autoFilter ref="$A$1:$J$9"/>
  <mergeCells count="1">
    <mergeCell ref="A11:H11"/>
  </mergeCells>
  <printOptions/>
  <pageMargins bottom="1.0" footer="0.0" header="0.0" left="0.75" right="0.75" top="1.0"/>
  <pageSetup paperSize="9"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3.0"/>
    <col customWidth="1" min="3" max="3" width="16.0"/>
    <col customWidth="1" min="4" max="4" width="10.0"/>
    <col customWidth="1" min="5" max="5" width="12.0"/>
    <col customWidth="1" min="6" max="6" width="11.0"/>
    <col customWidth="1" min="7" max="7" width="12.0"/>
    <col customWidth="1" min="8" max="8" width="15.0"/>
    <col customWidth="1" min="9" max="9" width="12.0"/>
    <col customWidth="1" min="10" max="10" width="9.0"/>
    <col customWidth="1" min="11" max="11" width="24.0"/>
    <col customWidth="1" min="12" max="12" width="26.0"/>
    <col customWidth="1" min="13" max="13" width="62.0"/>
    <col customWidth="1" min="14" max="26" width="8.71"/>
  </cols>
  <sheetData>
    <row r="1" ht="30.0" customHeight="1">
      <c r="A1" s="2" t="s">
        <v>2941</v>
      </c>
      <c r="B1" s="2" t="s">
        <v>268</v>
      </c>
      <c r="C1" s="2" t="s">
        <v>2942</v>
      </c>
      <c r="D1" s="2" t="s">
        <v>545</v>
      </c>
      <c r="E1" s="2" t="s">
        <v>546</v>
      </c>
      <c r="F1" s="2" t="s">
        <v>547</v>
      </c>
      <c r="G1" s="2" t="s">
        <v>2943</v>
      </c>
      <c r="H1" s="2" t="s">
        <v>2944</v>
      </c>
      <c r="I1" s="2" t="s">
        <v>548</v>
      </c>
      <c r="J1" s="2" t="s">
        <v>549</v>
      </c>
      <c r="K1" s="2" t="s">
        <v>27</v>
      </c>
      <c r="L1" s="2" t="s">
        <v>2945</v>
      </c>
      <c r="M1" s="2" t="s">
        <v>1</v>
      </c>
    </row>
    <row r="2" ht="15.0" customHeight="1">
      <c r="A2" s="9" t="s">
        <v>2946</v>
      </c>
      <c r="B2" s="9" t="s">
        <v>2947</v>
      </c>
      <c r="C2" s="9" t="s">
        <v>574</v>
      </c>
      <c r="D2" s="9" t="s">
        <v>278</v>
      </c>
      <c r="E2" s="9" t="s">
        <v>352</v>
      </c>
      <c r="F2" s="9" t="s">
        <v>135</v>
      </c>
      <c r="G2" s="9" t="s">
        <v>2948</v>
      </c>
      <c r="H2" s="9" t="s">
        <v>773</v>
      </c>
      <c r="I2" s="9">
        <v>4.0</v>
      </c>
      <c r="J2" s="9">
        <v>3.0</v>
      </c>
      <c r="K2" s="9" t="s">
        <v>2949</v>
      </c>
      <c r="L2" s="9" t="s">
        <v>2950</v>
      </c>
      <c r="M2" s="9" t="s">
        <v>2951</v>
      </c>
    </row>
    <row r="3" ht="21.75" customHeight="1">
      <c r="A3" s="11" t="s">
        <v>2606</v>
      </c>
      <c r="B3" s="11" t="s">
        <v>2952</v>
      </c>
      <c r="C3" s="11"/>
      <c r="D3" s="11" t="s">
        <v>278</v>
      </c>
      <c r="E3" s="11" t="s">
        <v>365</v>
      </c>
      <c r="F3" s="11" t="s">
        <v>135</v>
      </c>
      <c r="G3" s="11" t="s">
        <v>1524</v>
      </c>
      <c r="H3" s="11" t="s">
        <v>773</v>
      </c>
      <c r="I3" s="11">
        <v>24.0</v>
      </c>
      <c r="J3" s="11">
        <v>24.0</v>
      </c>
      <c r="K3" s="11" t="s">
        <v>2953</v>
      </c>
      <c r="L3" s="11" t="s">
        <v>2954</v>
      </c>
      <c r="M3" s="11" t="s">
        <v>2955</v>
      </c>
    </row>
    <row r="4" ht="15.0" customHeight="1">
      <c r="A4" s="9" t="s">
        <v>2956</v>
      </c>
      <c r="B4" s="9" t="s">
        <v>2947</v>
      </c>
      <c r="C4" s="9" t="s">
        <v>590</v>
      </c>
      <c r="D4" s="9" t="s">
        <v>282</v>
      </c>
      <c r="E4" s="9" t="s">
        <v>365</v>
      </c>
      <c r="F4" s="9" t="s">
        <v>168</v>
      </c>
      <c r="G4" s="9" t="s">
        <v>1511</v>
      </c>
      <c r="H4" s="9" t="s">
        <v>959</v>
      </c>
      <c r="I4" s="9">
        <v>18.0</v>
      </c>
      <c r="J4" s="9">
        <v>16.0</v>
      </c>
      <c r="K4" s="9" t="s">
        <v>2957</v>
      </c>
      <c r="L4" s="9" t="s">
        <v>2958</v>
      </c>
      <c r="M4" s="9" t="s">
        <v>558</v>
      </c>
    </row>
    <row r="5" ht="15.0" customHeight="1">
      <c r="A5" s="11" t="s">
        <v>2959</v>
      </c>
      <c r="B5" s="11" t="s">
        <v>2947</v>
      </c>
      <c r="C5" s="11" t="s">
        <v>594</v>
      </c>
      <c r="D5" s="11" t="s">
        <v>282</v>
      </c>
      <c r="E5" s="11" t="s">
        <v>365</v>
      </c>
      <c r="F5" s="11" t="s">
        <v>168</v>
      </c>
      <c r="G5" s="11" t="s">
        <v>2960</v>
      </c>
      <c r="H5" s="11" t="s">
        <v>959</v>
      </c>
      <c r="I5" s="11">
        <v>18.0</v>
      </c>
      <c r="J5" s="11">
        <v>16.0</v>
      </c>
      <c r="K5" s="11" t="s">
        <v>2961</v>
      </c>
      <c r="L5" s="11" t="s">
        <v>2958</v>
      </c>
      <c r="M5" s="11" t="s">
        <v>558</v>
      </c>
    </row>
    <row r="6" ht="15.0" customHeight="1">
      <c r="A6" s="9" t="s">
        <v>2602</v>
      </c>
      <c r="B6" s="9" t="s">
        <v>2947</v>
      </c>
      <c r="C6" s="9" t="s">
        <v>600</v>
      </c>
      <c r="D6" s="9" t="s">
        <v>297</v>
      </c>
      <c r="E6" s="9" t="s">
        <v>360</v>
      </c>
      <c r="F6" s="9" t="s">
        <v>168</v>
      </c>
      <c r="G6" s="9" t="s">
        <v>2962</v>
      </c>
      <c r="H6" s="9" t="s">
        <v>952</v>
      </c>
      <c r="I6" s="9">
        <v>3.0</v>
      </c>
      <c r="J6" s="9">
        <v>3.0</v>
      </c>
      <c r="K6" s="9" t="s">
        <v>2963</v>
      </c>
      <c r="L6" s="9" t="s">
        <v>2958</v>
      </c>
      <c r="M6" s="9" t="s">
        <v>2964</v>
      </c>
    </row>
    <row r="7" ht="15.0" customHeight="1">
      <c r="A7" s="11" t="s">
        <v>2593</v>
      </c>
      <c r="B7" s="11" t="s">
        <v>2952</v>
      </c>
      <c r="C7" s="11"/>
      <c r="D7" s="11" t="s">
        <v>300</v>
      </c>
      <c r="E7" s="11" t="s">
        <v>356</v>
      </c>
      <c r="F7" s="11" t="s">
        <v>73</v>
      </c>
      <c r="G7" s="11" t="s">
        <v>2965</v>
      </c>
      <c r="H7" s="11" t="s">
        <v>671</v>
      </c>
      <c r="I7" s="11">
        <v>6.0</v>
      </c>
      <c r="J7" s="11">
        <v>5.0</v>
      </c>
      <c r="K7" s="11" t="s">
        <v>2966</v>
      </c>
      <c r="L7" s="11" t="s">
        <v>2958</v>
      </c>
      <c r="M7" s="11" t="s">
        <v>2597</v>
      </c>
    </row>
    <row r="8" ht="15.0" customHeight="1">
      <c r="A8" s="9" t="s">
        <v>2967</v>
      </c>
      <c r="B8" s="9" t="s">
        <v>2947</v>
      </c>
      <c r="C8" s="9" t="s">
        <v>603</v>
      </c>
      <c r="D8" s="9" t="s">
        <v>278</v>
      </c>
      <c r="E8" s="9" t="s">
        <v>365</v>
      </c>
      <c r="F8" s="9" t="s">
        <v>208</v>
      </c>
      <c r="G8" s="9" t="s">
        <v>2968</v>
      </c>
      <c r="H8" s="9" t="s">
        <v>1068</v>
      </c>
      <c r="I8" s="9">
        <v>20.0</v>
      </c>
      <c r="J8" s="9">
        <v>18.0</v>
      </c>
      <c r="K8" s="9" t="s">
        <v>2957</v>
      </c>
      <c r="L8" s="9" t="s">
        <v>2969</v>
      </c>
      <c r="M8" s="9" t="s">
        <v>558</v>
      </c>
    </row>
    <row r="9">
      <c r="A9" s="3"/>
      <c r="B9" s="3"/>
      <c r="C9" s="3"/>
      <c r="D9" s="3"/>
      <c r="E9" s="3"/>
      <c r="F9" s="3"/>
      <c r="G9" s="3"/>
      <c r="H9" s="3"/>
      <c r="I9" s="3"/>
      <c r="J9" s="3"/>
      <c r="K9" s="3"/>
      <c r="L9" s="3"/>
      <c r="M9" s="3"/>
    </row>
    <row r="10" ht="27.75" customHeight="1">
      <c r="A10" s="13" t="s">
        <v>2970</v>
      </c>
      <c r="I10" s="3"/>
      <c r="J10" s="3"/>
      <c r="K10" s="3"/>
      <c r="L10" s="3"/>
      <c r="M10" s="3"/>
    </row>
    <row r="11">
      <c r="A11" s="3"/>
      <c r="B11" s="3"/>
      <c r="C11" s="3"/>
      <c r="D11" s="3"/>
      <c r="E11" s="3"/>
      <c r="F11" s="3"/>
      <c r="G11" s="3"/>
      <c r="H11" s="3"/>
      <c r="I11" s="3"/>
      <c r="J11" s="3"/>
      <c r="K11" s="3"/>
      <c r="L11" s="3"/>
      <c r="M11" s="3"/>
    </row>
    <row r="12">
      <c r="A12" s="3"/>
      <c r="B12" s="3"/>
      <c r="C12" s="3"/>
      <c r="D12" s="3"/>
      <c r="E12" s="3"/>
      <c r="F12" s="3"/>
      <c r="G12" s="3"/>
      <c r="H12" s="3"/>
      <c r="I12" s="3"/>
      <c r="J12" s="3"/>
      <c r="K12" s="3"/>
      <c r="L12" s="3"/>
      <c r="M12" s="3"/>
    </row>
    <row r="13">
      <c r="A13" s="3"/>
      <c r="B13" s="3"/>
      <c r="C13" s="3"/>
      <c r="D13" s="3"/>
      <c r="E13" s="3"/>
      <c r="F13" s="3"/>
      <c r="G13" s="3"/>
      <c r="H13" s="3"/>
      <c r="I13" s="3"/>
      <c r="J13" s="3"/>
      <c r="K13" s="3"/>
      <c r="L13" s="3"/>
      <c r="M13" s="3"/>
    </row>
    <row r="14">
      <c r="A14" s="3"/>
      <c r="B14" s="3"/>
      <c r="C14" s="3"/>
      <c r="D14" s="3"/>
      <c r="E14" s="3"/>
      <c r="F14" s="3"/>
      <c r="G14" s="3"/>
      <c r="H14" s="3"/>
      <c r="I14" s="3"/>
      <c r="J14" s="3"/>
      <c r="K14" s="3"/>
      <c r="L14" s="3"/>
      <c r="M14" s="3"/>
    </row>
    <row r="15">
      <c r="A15" s="3"/>
      <c r="B15" s="3"/>
      <c r="C15" s="3"/>
      <c r="D15" s="3"/>
      <c r="E15" s="3"/>
      <c r="F15" s="3"/>
      <c r="G15" s="3"/>
      <c r="H15" s="3"/>
      <c r="I15" s="3"/>
      <c r="J15" s="3"/>
      <c r="K15" s="3"/>
      <c r="L15" s="3"/>
      <c r="M15" s="3"/>
    </row>
    <row r="16">
      <c r="A16" s="3"/>
      <c r="B16" s="3"/>
      <c r="C16" s="3"/>
      <c r="D16" s="3"/>
      <c r="E16" s="3"/>
      <c r="F16" s="3"/>
      <c r="G16" s="3"/>
      <c r="H16" s="3"/>
      <c r="I16" s="3"/>
      <c r="J16" s="3"/>
      <c r="K16" s="3"/>
      <c r="L16" s="3"/>
      <c r="M16" s="3"/>
    </row>
    <row r="17">
      <c r="A17" s="3"/>
      <c r="B17" s="3"/>
      <c r="C17" s="3"/>
      <c r="D17" s="3"/>
      <c r="E17" s="3"/>
      <c r="F17" s="3"/>
      <c r="G17" s="3"/>
      <c r="H17" s="3"/>
      <c r="I17" s="3"/>
      <c r="J17" s="3"/>
      <c r="K17" s="3"/>
      <c r="L17" s="3"/>
      <c r="M17" s="3"/>
    </row>
    <row r="18">
      <c r="A18" s="3"/>
      <c r="B18" s="3"/>
      <c r="C18" s="3"/>
      <c r="D18" s="3"/>
      <c r="E18" s="3"/>
      <c r="F18" s="3"/>
      <c r="G18" s="3"/>
      <c r="H18" s="3"/>
      <c r="I18" s="3"/>
      <c r="J18" s="3"/>
      <c r="K18" s="3"/>
      <c r="L18" s="3"/>
      <c r="M18" s="3"/>
    </row>
    <row r="19">
      <c r="A19" s="3"/>
      <c r="B19" s="3"/>
      <c r="C19" s="3"/>
      <c r="D19" s="3"/>
      <c r="E19" s="3"/>
      <c r="F19" s="3"/>
      <c r="G19" s="3"/>
      <c r="H19" s="3"/>
      <c r="I19" s="3"/>
      <c r="J19" s="3"/>
      <c r="K19" s="3"/>
      <c r="L19" s="3"/>
      <c r="M19" s="3"/>
    </row>
    <row r="20">
      <c r="A20" s="3"/>
      <c r="B20" s="3"/>
      <c r="C20" s="3"/>
      <c r="D20" s="3"/>
      <c r="E20" s="3"/>
      <c r="F20" s="3"/>
      <c r="G20" s="3"/>
      <c r="H20" s="3"/>
      <c r="I20" s="3"/>
      <c r="J20" s="3"/>
      <c r="K20" s="3"/>
      <c r="L20" s="3"/>
      <c r="M20" s="3"/>
    </row>
    <row r="21" ht="15.75" customHeight="1">
      <c r="A21" s="3"/>
      <c r="B21" s="3"/>
      <c r="C21" s="3"/>
      <c r="D21" s="3"/>
      <c r="E21" s="3"/>
      <c r="F21" s="3"/>
      <c r="G21" s="3"/>
      <c r="H21" s="3"/>
      <c r="I21" s="3"/>
      <c r="J21" s="3"/>
      <c r="K21" s="3"/>
      <c r="L21" s="3"/>
      <c r="M21" s="3"/>
    </row>
    <row r="22" ht="15.75" customHeight="1">
      <c r="A22" s="3"/>
      <c r="B22" s="3"/>
      <c r="C22" s="3"/>
      <c r="D22" s="3"/>
      <c r="E22" s="3"/>
      <c r="F22" s="3"/>
      <c r="G22" s="3"/>
      <c r="H22" s="3"/>
      <c r="I22" s="3"/>
      <c r="J22" s="3"/>
      <c r="K22" s="3"/>
      <c r="L22" s="3"/>
      <c r="M22" s="3"/>
    </row>
    <row r="23" ht="15.75" customHeight="1">
      <c r="A23" s="3"/>
      <c r="B23" s="3"/>
      <c r="C23" s="3"/>
      <c r="D23" s="3"/>
      <c r="E23" s="3"/>
      <c r="F23" s="3"/>
      <c r="G23" s="3"/>
      <c r="H23" s="3"/>
      <c r="I23" s="3"/>
      <c r="J23" s="3"/>
      <c r="K23" s="3"/>
      <c r="L23" s="3"/>
      <c r="M23" s="3"/>
    </row>
    <row r="24" ht="15.75" customHeight="1">
      <c r="A24" s="3"/>
      <c r="B24" s="3"/>
      <c r="C24" s="3"/>
      <c r="D24" s="3"/>
      <c r="E24" s="3"/>
      <c r="F24" s="3"/>
      <c r="G24" s="3"/>
      <c r="H24" s="3"/>
      <c r="I24" s="3"/>
      <c r="J24" s="3"/>
      <c r="K24" s="3"/>
      <c r="L24" s="3"/>
      <c r="M24" s="3"/>
    </row>
    <row r="25" ht="15.75" customHeight="1">
      <c r="A25" s="3"/>
      <c r="B25" s="3"/>
      <c r="C25" s="3"/>
      <c r="D25" s="3"/>
      <c r="E25" s="3"/>
      <c r="F25" s="3"/>
      <c r="G25" s="3"/>
      <c r="H25" s="3"/>
      <c r="I25" s="3"/>
      <c r="J25" s="3"/>
      <c r="K25" s="3"/>
      <c r="L25" s="3"/>
      <c r="M25" s="3"/>
    </row>
    <row r="26" ht="15.75" customHeight="1">
      <c r="A26" s="3"/>
      <c r="B26" s="3"/>
      <c r="C26" s="3"/>
      <c r="D26" s="3"/>
      <c r="E26" s="3"/>
      <c r="F26" s="3"/>
      <c r="G26" s="3"/>
      <c r="H26" s="3"/>
      <c r="I26" s="3"/>
      <c r="J26" s="3"/>
      <c r="K26" s="3"/>
      <c r="L26" s="3"/>
      <c r="M26" s="3"/>
    </row>
    <row r="27" ht="15.75" customHeight="1">
      <c r="A27" s="3"/>
      <c r="B27" s="3"/>
      <c r="C27" s="3"/>
      <c r="D27" s="3"/>
      <c r="E27" s="3"/>
      <c r="F27" s="3"/>
      <c r="G27" s="3"/>
      <c r="H27" s="3"/>
      <c r="I27" s="3"/>
      <c r="J27" s="3"/>
      <c r="K27" s="3"/>
      <c r="L27" s="3"/>
      <c r="M27" s="3"/>
    </row>
    <row r="28" ht="15.75" customHeight="1">
      <c r="A28" s="3"/>
      <c r="B28" s="3"/>
      <c r="C28" s="3"/>
      <c r="D28" s="3"/>
      <c r="E28" s="3"/>
      <c r="F28" s="3"/>
      <c r="G28" s="3"/>
      <c r="H28" s="3"/>
      <c r="I28" s="3"/>
      <c r="J28" s="3"/>
      <c r="K28" s="3"/>
      <c r="L28" s="3"/>
      <c r="M28" s="3"/>
    </row>
    <row r="29" ht="15.75" customHeight="1">
      <c r="A29" s="3"/>
      <c r="B29" s="3"/>
      <c r="C29" s="3"/>
      <c r="D29" s="3"/>
      <c r="E29" s="3"/>
      <c r="F29" s="3"/>
      <c r="G29" s="3"/>
      <c r="H29" s="3"/>
      <c r="I29" s="3"/>
      <c r="J29" s="3"/>
      <c r="K29" s="3"/>
      <c r="L29" s="3"/>
      <c r="M29" s="3"/>
    </row>
    <row r="30" ht="15.75" customHeight="1">
      <c r="A30" s="3"/>
      <c r="B30" s="3"/>
      <c r="C30" s="3"/>
      <c r="D30" s="3"/>
      <c r="E30" s="3"/>
      <c r="F30" s="3"/>
      <c r="G30" s="3"/>
      <c r="H30" s="3"/>
      <c r="I30" s="3"/>
      <c r="J30" s="3"/>
      <c r="K30" s="3"/>
      <c r="L30" s="3"/>
      <c r="M30" s="3"/>
    </row>
    <row r="31" ht="15.75" customHeight="1">
      <c r="A31" s="3"/>
      <c r="B31" s="3"/>
      <c r="C31" s="3"/>
      <c r="D31" s="3"/>
      <c r="E31" s="3"/>
      <c r="F31" s="3"/>
      <c r="G31" s="3"/>
      <c r="H31" s="3"/>
      <c r="I31" s="3"/>
      <c r="J31" s="3"/>
      <c r="K31" s="3"/>
      <c r="L31" s="3"/>
      <c r="M31" s="3"/>
    </row>
    <row r="32" ht="15.75" customHeight="1">
      <c r="A32" s="3"/>
      <c r="B32" s="3"/>
      <c r="C32" s="3"/>
      <c r="D32" s="3"/>
      <c r="E32" s="3"/>
      <c r="F32" s="3"/>
      <c r="G32" s="3"/>
      <c r="H32" s="3"/>
      <c r="I32" s="3"/>
      <c r="J32" s="3"/>
      <c r="K32" s="3"/>
      <c r="L32" s="3"/>
      <c r="M32" s="3"/>
    </row>
    <row r="33" ht="15.75" customHeight="1">
      <c r="A33" s="3"/>
      <c r="B33" s="3"/>
      <c r="C33" s="3"/>
      <c r="D33" s="3"/>
      <c r="E33" s="3"/>
      <c r="F33" s="3"/>
      <c r="G33" s="3"/>
      <c r="H33" s="3"/>
      <c r="I33" s="3"/>
      <c r="J33" s="3"/>
      <c r="K33" s="3"/>
      <c r="L33" s="3"/>
      <c r="M33" s="3"/>
    </row>
    <row r="34" ht="15.75" customHeight="1">
      <c r="A34" s="3"/>
      <c r="B34" s="3"/>
      <c r="C34" s="3"/>
      <c r="D34" s="3"/>
      <c r="E34" s="3"/>
      <c r="F34" s="3"/>
      <c r="G34" s="3"/>
      <c r="H34" s="3"/>
      <c r="I34" s="3"/>
      <c r="J34" s="3"/>
      <c r="K34" s="3"/>
      <c r="L34" s="3"/>
      <c r="M34" s="3"/>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autoFilter ref="$A$1:$M$8"/>
  <mergeCells count="1">
    <mergeCell ref="A10:H10"/>
  </mergeCells>
  <printOptions/>
  <pageMargins bottom="1.0" footer="0.0" header="0.0" left="0.75" right="0.75" top="1.0"/>
  <pageSetup paperSize="9"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0.0"/>
    <col customWidth="1" min="3" max="3" width="11.0"/>
    <col customWidth="1" min="4" max="4" width="15.0"/>
    <col customWidth="1" min="5" max="5" width="22.0"/>
    <col customWidth="1" min="6" max="6" width="11.0"/>
    <col customWidth="1" min="7" max="7" width="16.0"/>
    <col customWidth="1" min="8" max="8" width="11.0"/>
    <col customWidth="1" min="9" max="9" width="13.0"/>
    <col customWidth="1" min="10" max="10" width="18.0"/>
    <col customWidth="1" min="11" max="11" width="15.0"/>
    <col customWidth="1" min="12" max="12" width="11.0"/>
    <col customWidth="1" min="13" max="13" width="44.0"/>
    <col customWidth="1" min="14" max="26" width="8.71"/>
  </cols>
  <sheetData>
    <row r="1" ht="30.0" customHeight="1">
      <c r="A1" s="6" t="s">
        <v>2971</v>
      </c>
      <c r="B1" s="6" t="s">
        <v>2972</v>
      </c>
      <c r="C1" s="6" t="s">
        <v>2973</v>
      </c>
      <c r="D1" s="6" t="s">
        <v>2974</v>
      </c>
      <c r="E1" s="6" t="s">
        <v>2975</v>
      </c>
      <c r="F1" s="6" t="s">
        <v>623</v>
      </c>
      <c r="G1" s="6" t="s">
        <v>393</v>
      </c>
      <c r="H1" s="6" t="s">
        <v>624</v>
      </c>
      <c r="I1" s="6" t="s">
        <v>326</v>
      </c>
      <c r="J1" s="6" t="s">
        <v>2976</v>
      </c>
      <c r="K1" s="6" t="s">
        <v>2977</v>
      </c>
      <c r="L1" s="6" t="s">
        <v>2978</v>
      </c>
      <c r="M1" s="6" t="s">
        <v>1</v>
      </c>
    </row>
    <row r="2">
      <c r="A2" s="10" t="s">
        <v>2979</v>
      </c>
      <c r="B2" s="10" t="s">
        <v>400</v>
      </c>
      <c r="C2" s="10" t="s">
        <v>124</v>
      </c>
      <c r="D2" s="10"/>
      <c r="E2" s="10"/>
      <c r="F2" s="10" t="s">
        <v>164</v>
      </c>
      <c r="G2" s="10" t="s">
        <v>401</v>
      </c>
      <c r="H2" s="10" t="s">
        <v>402</v>
      </c>
      <c r="I2" s="10" t="s">
        <v>346</v>
      </c>
      <c r="J2" s="10" t="s">
        <v>647</v>
      </c>
      <c r="K2" s="10" t="s">
        <v>399</v>
      </c>
      <c r="L2" s="10">
        <v>44.0</v>
      </c>
      <c r="M2" s="10"/>
    </row>
    <row r="3">
      <c r="A3" s="12" t="s">
        <v>2980</v>
      </c>
      <c r="B3" s="12" t="s">
        <v>406</v>
      </c>
      <c r="C3" s="12" t="s">
        <v>124</v>
      </c>
      <c r="D3" s="12"/>
      <c r="E3" s="12"/>
      <c r="F3" s="12" t="s">
        <v>164</v>
      </c>
      <c r="G3" s="12" t="s">
        <v>401</v>
      </c>
      <c r="H3" s="12" t="s">
        <v>402</v>
      </c>
      <c r="I3" s="12" t="s">
        <v>346</v>
      </c>
      <c r="J3" s="12" t="s">
        <v>647</v>
      </c>
      <c r="K3" s="12" t="s">
        <v>405</v>
      </c>
      <c r="L3" s="12">
        <v>0.0</v>
      </c>
      <c r="M3" s="12" t="s">
        <v>2981</v>
      </c>
    </row>
    <row r="4">
      <c r="A4" s="10" t="s">
        <v>2982</v>
      </c>
      <c r="B4" s="10" t="s">
        <v>2983</v>
      </c>
      <c r="C4" s="10" t="s">
        <v>124</v>
      </c>
      <c r="D4" s="10"/>
      <c r="E4" s="10"/>
      <c r="F4" s="10" t="s">
        <v>124</v>
      </c>
      <c r="G4" s="10"/>
      <c r="H4" s="10" t="s">
        <v>419</v>
      </c>
      <c r="I4" s="10" t="s">
        <v>382</v>
      </c>
      <c r="J4" s="10" t="s">
        <v>647</v>
      </c>
      <c r="K4" s="10" t="s">
        <v>416</v>
      </c>
      <c r="L4" s="10">
        <v>5.0</v>
      </c>
      <c r="M4" s="10" t="s">
        <v>2984</v>
      </c>
    </row>
    <row r="5">
      <c r="A5" s="12" t="s">
        <v>2985</v>
      </c>
      <c r="B5" s="12" t="s">
        <v>2986</v>
      </c>
      <c r="C5" s="12" t="s">
        <v>164</v>
      </c>
      <c r="D5" s="12" t="s">
        <v>2987</v>
      </c>
      <c r="E5" s="12" t="s">
        <v>2988</v>
      </c>
      <c r="F5" s="12" t="s">
        <v>164</v>
      </c>
      <c r="G5" s="12" t="s">
        <v>401</v>
      </c>
      <c r="H5" s="12" t="s">
        <v>402</v>
      </c>
      <c r="I5" s="12" t="s">
        <v>382</v>
      </c>
      <c r="J5" s="12" t="s">
        <v>918</v>
      </c>
      <c r="K5" s="12" t="s">
        <v>421</v>
      </c>
      <c r="L5" s="12">
        <v>3.0</v>
      </c>
      <c r="M5" s="12" t="s">
        <v>425</v>
      </c>
    </row>
    <row r="6">
      <c r="A6" s="10" t="s">
        <v>2985</v>
      </c>
      <c r="B6" s="10" t="s">
        <v>2986</v>
      </c>
      <c r="C6" s="10" t="s">
        <v>164</v>
      </c>
      <c r="D6" s="10" t="s">
        <v>2989</v>
      </c>
      <c r="E6" s="10" t="s">
        <v>378</v>
      </c>
      <c r="F6" s="10" t="s">
        <v>124</v>
      </c>
      <c r="G6" s="10"/>
      <c r="H6" s="10" t="s">
        <v>419</v>
      </c>
      <c r="I6" s="10" t="s">
        <v>382</v>
      </c>
      <c r="J6" s="10" t="s">
        <v>918</v>
      </c>
      <c r="K6" s="10" t="s">
        <v>426</v>
      </c>
      <c r="L6" s="10">
        <v>4.0</v>
      </c>
      <c r="M6" s="10" t="s">
        <v>2990</v>
      </c>
    </row>
    <row r="7">
      <c r="A7" s="12" t="s">
        <v>2991</v>
      </c>
      <c r="B7" s="12" t="s">
        <v>409</v>
      </c>
      <c r="C7" s="12" t="s">
        <v>124</v>
      </c>
      <c r="D7" s="12" t="s">
        <v>2992</v>
      </c>
      <c r="E7" s="12" t="s">
        <v>370</v>
      </c>
      <c r="F7" s="12" t="s">
        <v>164</v>
      </c>
      <c r="G7" s="12" t="s">
        <v>401</v>
      </c>
      <c r="H7" s="12" t="s">
        <v>402</v>
      </c>
      <c r="I7" s="12" t="s">
        <v>373</v>
      </c>
      <c r="J7" s="12" t="s">
        <v>2993</v>
      </c>
      <c r="K7" s="12" t="s">
        <v>408</v>
      </c>
      <c r="L7" s="12">
        <v>1.0</v>
      </c>
      <c r="M7" s="12" t="s">
        <v>2994</v>
      </c>
    </row>
    <row r="8">
      <c r="A8" s="10" t="s">
        <v>2991</v>
      </c>
      <c r="B8" s="10" t="s">
        <v>409</v>
      </c>
      <c r="C8" s="10" t="s">
        <v>124</v>
      </c>
      <c r="D8" s="10" t="s">
        <v>2995</v>
      </c>
      <c r="E8" s="10" t="s">
        <v>375</v>
      </c>
      <c r="F8" s="10" t="s">
        <v>164</v>
      </c>
      <c r="G8" s="10" t="s">
        <v>401</v>
      </c>
      <c r="H8" s="10" t="s">
        <v>402</v>
      </c>
      <c r="I8" s="10" t="s">
        <v>373</v>
      </c>
      <c r="J8" s="10" t="s">
        <v>2993</v>
      </c>
      <c r="K8" s="10" t="s">
        <v>408</v>
      </c>
      <c r="L8" s="10">
        <v>1.0</v>
      </c>
      <c r="M8" s="10" t="s">
        <v>412</v>
      </c>
    </row>
    <row r="9">
      <c r="A9" s="12" t="s">
        <v>2996</v>
      </c>
      <c r="B9" s="12" t="s">
        <v>386</v>
      </c>
      <c r="C9" s="12" t="s">
        <v>124</v>
      </c>
      <c r="D9" s="12"/>
      <c r="E9" s="12"/>
      <c r="F9" s="12" t="s">
        <v>164</v>
      </c>
      <c r="G9" s="12" t="s">
        <v>401</v>
      </c>
      <c r="H9" s="12" t="s">
        <v>402</v>
      </c>
      <c r="I9" s="12" t="s">
        <v>382</v>
      </c>
      <c r="J9" s="12" t="s">
        <v>2993</v>
      </c>
      <c r="K9" s="12" t="s">
        <v>413</v>
      </c>
      <c r="L9" s="12">
        <v>1.0</v>
      </c>
      <c r="M9" s="12" t="s">
        <v>2997</v>
      </c>
    </row>
    <row r="10">
      <c r="A10" s="10" t="s">
        <v>2998</v>
      </c>
      <c r="B10" s="10" t="s">
        <v>430</v>
      </c>
      <c r="C10" s="10" t="s">
        <v>124</v>
      </c>
      <c r="D10" s="10"/>
      <c r="E10" s="10"/>
      <c r="F10" s="10" t="s">
        <v>124</v>
      </c>
      <c r="G10" s="10"/>
      <c r="H10" s="10" t="s">
        <v>402</v>
      </c>
      <c r="I10" s="10" t="s">
        <v>382</v>
      </c>
      <c r="J10" s="10" t="s">
        <v>2993</v>
      </c>
      <c r="K10" s="10" t="s">
        <v>429</v>
      </c>
      <c r="L10" s="10">
        <v>1.0</v>
      </c>
      <c r="M10" s="10"/>
    </row>
    <row r="11">
      <c r="A11" s="12" t="s">
        <v>2999</v>
      </c>
      <c r="B11" s="12" t="s">
        <v>3000</v>
      </c>
      <c r="C11" s="12" t="s">
        <v>124</v>
      </c>
      <c r="D11" s="12"/>
      <c r="E11" s="12"/>
      <c r="F11" s="12" t="s">
        <v>124</v>
      </c>
      <c r="G11" s="12"/>
      <c r="H11" s="12" t="s">
        <v>434</v>
      </c>
      <c r="I11" s="12" t="s">
        <v>382</v>
      </c>
      <c r="J11" s="12" t="s">
        <v>2993</v>
      </c>
      <c r="K11" s="12" t="s">
        <v>432</v>
      </c>
      <c r="L11" s="12">
        <v>0.0</v>
      </c>
      <c r="M11" s="12" t="s">
        <v>3001</v>
      </c>
    </row>
    <row r="13" ht="27.75" customHeight="1">
      <c r="A13" s="14" t="s">
        <v>3002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3:J13"/>
  </mergeCells>
  <printOptions/>
  <pageMargins bottom="1.0" footer="0.0" header="0.0" left="0.75" right="0.75" top="1.0"/>
  <pageSetup paperSize="9"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3.0"/>
    <col customWidth="1" min="4" max="4" width="12.0"/>
    <col customWidth="1" min="5" max="5" width="13.0"/>
    <col customWidth="1" min="6" max="7" width="12.0"/>
    <col customWidth="1" min="8" max="8" width="14.0"/>
    <col customWidth="1" min="9" max="10" width="12.0"/>
    <col customWidth="1" min="11" max="11" width="24.0"/>
    <col customWidth="1" min="12" max="12" width="11.0"/>
    <col customWidth="1" min="13" max="13" width="56.0"/>
    <col customWidth="1" min="14" max="26" width="8.71"/>
  </cols>
  <sheetData>
    <row r="1" ht="30.0" customHeight="1">
      <c r="A1" s="6" t="s">
        <v>3003</v>
      </c>
      <c r="B1" s="6" t="s">
        <v>3004</v>
      </c>
      <c r="C1" s="6" t="s">
        <v>3005</v>
      </c>
      <c r="D1" s="6" t="s">
        <v>3006</v>
      </c>
      <c r="E1" s="6" t="s">
        <v>3007</v>
      </c>
      <c r="F1" s="6" t="s">
        <v>3008</v>
      </c>
      <c r="G1" s="6" t="s">
        <v>3009</v>
      </c>
      <c r="H1" s="6" t="s">
        <v>3010</v>
      </c>
      <c r="I1" s="6" t="s">
        <v>630</v>
      </c>
      <c r="J1" s="6" t="s">
        <v>3011</v>
      </c>
      <c r="K1" s="6" t="s">
        <v>3012</v>
      </c>
      <c r="L1" s="6" t="s">
        <v>3013</v>
      </c>
      <c r="M1" s="6" t="s">
        <v>1</v>
      </c>
    </row>
    <row r="2">
      <c r="A2" s="10" t="s">
        <v>333</v>
      </c>
      <c r="B2" s="10" t="s">
        <v>3014</v>
      </c>
      <c r="C2" s="10">
        <v>70.0</v>
      </c>
      <c r="D2" s="10" t="s">
        <v>124</v>
      </c>
      <c r="E2" s="10" t="s">
        <v>1212</v>
      </c>
      <c r="F2" s="10" t="s">
        <v>1218</v>
      </c>
      <c r="G2" s="10" t="s">
        <v>1218</v>
      </c>
      <c r="H2" s="10">
        <v>45.0</v>
      </c>
      <c r="I2" s="10">
        <v>60.0</v>
      </c>
      <c r="J2" s="10" t="s">
        <v>164</v>
      </c>
      <c r="K2" s="10" t="s">
        <v>3015</v>
      </c>
      <c r="L2" s="10">
        <v>4.0</v>
      </c>
      <c r="M2" s="10" t="s">
        <v>3016</v>
      </c>
    </row>
    <row r="3">
      <c r="A3" s="12" t="s">
        <v>346</v>
      </c>
      <c r="B3" s="12" t="s">
        <v>3017</v>
      </c>
      <c r="C3" s="12">
        <v>0.0</v>
      </c>
      <c r="D3" s="12" t="s">
        <v>124</v>
      </c>
      <c r="E3" s="12" t="s">
        <v>1212</v>
      </c>
      <c r="F3" s="12" t="s">
        <v>1218</v>
      </c>
      <c r="G3" s="12" t="s">
        <v>1218</v>
      </c>
      <c r="H3" s="12">
        <v>45.0</v>
      </c>
      <c r="I3" s="12">
        <v>60.0</v>
      </c>
      <c r="J3" s="12" t="s">
        <v>164</v>
      </c>
      <c r="K3" s="12" t="s">
        <v>3018</v>
      </c>
      <c r="L3" s="12">
        <v>40.0</v>
      </c>
      <c r="M3" s="12" t="s">
        <v>3019</v>
      </c>
    </row>
    <row r="4">
      <c r="A4" s="10" t="s">
        <v>373</v>
      </c>
      <c r="B4" s="10" t="s">
        <v>3020</v>
      </c>
      <c r="C4" s="10">
        <v>0.0</v>
      </c>
      <c r="D4" s="10" t="s">
        <v>164</v>
      </c>
      <c r="E4" s="10" t="s">
        <v>110</v>
      </c>
      <c r="F4" s="10" t="s">
        <v>1218</v>
      </c>
      <c r="G4" s="10" t="s">
        <v>110</v>
      </c>
      <c r="H4" s="10"/>
      <c r="I4" s="10">
        <v>60.0</v>
      </c>
      <c r="J4" s="10" t="s">
        <v>124</v>
      </c>
      <c r="K4" s="10" t="s">
        <v>3021</v>
      </c>
      <c r="L4" s="10">
        <v>2.0</v>
      </c>
      <c r="M4" s="10" t="s">
        <v>3022</v>
      </c>
    </row>
    <row r="5">
      <c r="A5" s="12" t="s">
        <v>382</v>
      </c>
      <c r="B5" s="12" t="s">
        <v>3023</v>
      </c>
      <c r="C5" s="12">
        <v>0.0</v>
      </c>
      <c r="D5" s="12" t="s">
        <v>124</v>
      </c>
      <c r="E5" s="12" t="s">
        <v>110</v>
      </c>
      <c r="F5" s="12" t="s">
        <v>110</v>
      </c>
      <c r="G5" s="12" t="s">
        <v>110</v>
      </c>
      <c r="H5" s="12"/>
      <c r="I5" s="12"/>
      <c r="J5" s="12" t="s">
        <v>124</v>
      </c>
      <c r="K5" s="12" t="s">
        <v>332</v>
      </c>
      <c r="L5" s="12">
        <v>23.0</v>
      </c>
      <c r="M5" s="12" t="s">
        <v>3024</v>
      </c>
    </row>
    <row r="7" ht="27.75" customHeight="1">
      <c r="A7" s="14" t="s">
        <v>3025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7:J7"/>
  </mergeCells>
  <printOptions/>
  <pageMargins bottom="1.0" footer="0.0" header="0.0" left="0.75" right="0.75" top="1.0"/>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11.0"/>
    <col customWidth="1" min="4" max="4" width="17.0"/>
    <col customWidth="1" min="5" max="5" width="15.0"/>
    <col customWidth="1" min="6" max="7" width="14.0"/>
    <col customWidth="1" min="8" max="8" width="12.0"/>
    <col customWidth="1" min="9" max="9" width="11.0"/>
    <col customWidth="1" min="10" max="10" width="10.0"/>
    <col customWidth="1" min="11" max="11" width="11.0"/>
    <col customWidth="1" min="12" max="12" width="26.0"/>
    <col customWidth="1" min="13" max="13" width="44.0"/>
    <col customWidth="1" min="14" max="14" width="12.0"/>
    <col customWidth="1" min="15" max="26" width="8.71"/>
  </cols>
  <sheetData>
    <row r="1" ht="30.0" customHeight="1">
      <c r="A1" s="6" t="s">
        <v>1264</v>
      </c>
      <c r="B1" s="6" t="s">
        <v>3026</v>
      </c>
      <c r="C1" s="6" t="s">
        <v>1198</v>
      </c>
      <c r="D1" s="6" t="s">
        <v>1204</v>
      </c>
      <c r="E1" s="6" t="s">
        <v>3027</v>
      </c>
      <c r="F1" s="6" t="s">
        <v>3028</v>
      </c>
      <c r="G1" s="6" t="s">
        <v>3029</v>
      </c>
      <c r="H1" s="6" t="s">
        <v>3030</v>
      </c>
      <c r="I1" s="6" t="s">
        <v>3031</v>
      </c>
      <c r="J1" s="6" t="s">
        <v>3032</v>
      </c>
      <c r="K1" s="6" t="s">
        <v>3033</v>
      </c>
      <c r="L1" s="6" t="s">
        <v>3034</v>
      </c>
      <c r="M1" s="6" t="s">
        <v>3035</v>
      </c>
      <c r="N1" s="6" t="s">
        <v>1</v>
      </c>
    </row>
    <row r="2">
      <c r="A2" s="10" t="s">
        <v>3036</v>
      </c>
      <c r="B2" s="10" t="s">
        <v>346</v>
      </c>
      <c r="C2" s="10" t="s">
        <v>1213</v>
      </c>
      <c r="D2" s="10" t="s">
        <v>1219</v>
      </c>
      <c r="E2" s="10" t="s">
        <v>164</v>
      </c>
      <c r="F2" s="10">
        <v>2.0</v>
      </c>
      <c r="G2" s="10">
        <v>0.0</v>
      </c>
      <c r="H2" s="10"/>
      <c r="I2" s="10" t="s">
        <v>164</v>
      </c>
      <c r="J2" s="10" t="s">
        <v>124</v>
      </c>
      <c r="K2" s="10" t="s">
        <v>1304</v>
      </c>
      <c r="L2" s="10" t="s">
        <v>3037</v>
      </c>
      <c r="M2" s="10" t="s">
        <v>3038</v>
      </c>
      <c r="N2" s="10" t="s">
        <v>412</v>
      </c>
    </row>
    <row r="3">
      <c r="A3" s="12" t="s">
        <v>3039</v>
      </c>
      <c r="B3" s="12" t="s">
        <v>346</v>
      </c>
      <c r="C3" s="12" t="s">
        <v>1207</v>
      </c>
      <c r="D3" s="12" t="s">
        <v>1213</v>
      </c>
      <c r="E3" s="12" t="s">
        <v>164</v>
      </c>
      <c r="F3" s="12">
        <v>10.0</v>
      </c>
      <c r="G3" s="12">
        <v>6.0</v>
      </c>
      <c r="H3" s="12">
        <v>9.0</v>
      </c>
      <c r="I3" s="12" t="s">
        <v>164</v>
      </c>
      <c r="J3" s="12" t="s">
        <v>164</v>
      </c>
      <c r="K3" s="12" t="s">
        <v>1304</v>
      </c>
      <c r="L3" s="12" t="s">
        <v>3037</v>
      </c>
      <c r="M3" s="12" t="s">
        <v>3040</v>
      </c>
      <c r="N3" s="12" t="s">
        <v>412</v>
      </c>
    </row>
    <row r="4">
      <c r="A4" s="10" t="s">
        <v>3041</v>
      </c>
      <c r="B4" s="10" t="s">
        <v>346</v>
      </c>
      <c r="C4" s="10" t="s">
        <v>1222</v>
      </c>
      <c r="D4" s="10" t="s">
        <v>1213</v>
      </c>
      <c r="E4" s="10" t="s">
        <v>164</v>
      </c>
      <c r="F4" s="10"/>
      <c r="G4" s="10">
        <v>0.0</v>
      </c>
      <c r="H4" s="10"/>
      <c r="I4" s="10" t="s">
        <v>164</v>
      </c>
      <c r="J4" s="10" t="s">
        <v>124</v>
      </c>
      <c r="K4" s="10" t="s">
        <v>1304</v>
      </c>
      <c r="L4" s="10" t="s">
        <v>3042</v>
      </c>
      <c r="M4" s="10" t="s">
        <v>3043</v>
      </c>
      <c r="N4" s="10" t="s">
        <v>412</v>
      </c>
    </row>
    <row r="5">
      <c r="A5" s="12" t="s">
        <v>3044</v>
      </c>
      <c r="B5" s="12" t="s">
        <v>346</v>
      </c>
      <c r="C5" s="12" t="s">
        <v>1224</v>
      </c>
      <c r="D5" s="12"/>
      <c r="E5" s="12" t="s">
        <v>124</v>
      </c>
      <c r="F5" s="12"/>
      <c r="G5" s="12">
        <v>0.0</v>
      </c>
      <c r="H5" s="12"/>
      <c r="I5" s="12" t="s">
        <v>124</v>
      </c>
      <c r="J5" s="12" t="s">
        <v>124</v>
      </c>
      <c r="K5" s="12" t="s">
        <v>1304</v>
      </c>
      <c r="L5" s="12" t="s">
        <v>3045</v>
      </c>
      <c r="M5" s="12" t="s">
        <v>3046</v>
      </c>
      <c r="N5" s="12" t="s">
        <v>1229</v>
      </c>
    </row>
    <row r="6">
      <c r="A6" s="10" t="s">
        <v>3047</v>
      </c>
      <c r="B6" s="10" t="s">
        <v>346</v>
      </c>
      <c r="C6" s="10" t="s">
        <v>1230</v>
      </c>
      <c r="D6" s="10"/>
      <c r="E6" s="10" t="s">
        <v>124</v>
      </c>
      <c r="F6" s="10">
        <v>1.0</v>
      </c>
      <c r="G6" s="10">
        <v>0.0</v>
      </c>
      <c r="H6" s="10"/>
      <c r="I6" s="10" t="s">
        <v>124</v>
      </c>
      <c r="J6" s="10" t="s">
        <v>124</v>
      </c>
      <c r="K6" s="10" t="s">
        <v>1304</v>
      </c>
      <c r="L6" s="10" t="s">
        <v>3048</v>
      </c>
      <c r="M6" s="10" t="s">
        <v>3049</v>
      </c>
      <c r="N6" s="10" t="s">
        <v>412</v>
      </c>
    </row>
    <row r="7">
      <c r="A7" s="12" t="s">
        <v>3051</v>
      </c>
      <c r="B7" s="12" t="s">
        <v>333</v>
      </c>
      <c r="C7" s="12" t="s">
        <v>1213</v>
      </c>
      <c r="D7" s="12" t="s">
        <v>1219</v>
      </c>
      <c r="E7" s="12" t="s">
        <v>164</v>
      </c>
      <c r="F7" s="12">
        <v>2.0</v>
      </c>
      <c r="G7" s="12">
        <v>0.0</v>
      </c>
      <c r="H7" s="12"/>
      <c r="I7" s="12" t="s">
        <v>164</v>
      </c>
      <c r="J7" s="12" t="s">
        <v>124</v>
      </c>
      <c r="K7" s="12" t="s">
        <v>1304</v>
      </c>
      <c r="L7" s="12" t="s">
        <v>3042</v>
      </c>
      <c r="M7" s="12" t="s">
        <v>3055</v>
      </c>
      <c r="N7" s="12" t="s">
        <v>412</v>
      </c>
    </row>
    <row r="8">
      <c r="A8" s="10" t="s">
        <v>3057</v>
      </c>
      <c r="B8" s="10" t="s">
        <v>333</v>
      </c>
      <c r="C8" s="10" t="s">
        <v>1207</v>
      </c>
      <c r="D8" s="10" t="s">
        <v>1213</v>
      </c>
      <c r="E8" s="10" t="s">
        <v>164</v>
      </c>
      <c r="F8" s="10">
        <v>10.0</v>
      </c>
      <c r="G8" s="10">
        <v>0.0</v>
      </c>
      <c r="H8" s="10"/>
      <c r="I8" s="10" t="s">
        <v>164</v>
      </c>
      <c r="J8" s="10" t="s">
        <v>164</v>
      </c>
      <c r="K8" s="10" t="s">
        <v>1304</v>
      </c>
      <c r="L8" s="10" t="s">
        <v>3042</v>
      </c>
      <c r="M8" s="10" t="s">
        <v>3061</v>
      </c>
      <c r="N8" s="10" t="s">
        <v>412</v>
      </c>
    </row>
    <row r="9">
      <c r="A9" s="12" t="s">
        <v>3062</v>
      </c>
      <c r="B9" s="12" t="s">
        <v>373</v>
      </c>
      <c r="C9" s="12" t="s">
        <v>1213</v>
      </c>
      <c r="D9" s="12"/>
      <c r="E9" s="12" t="s">
        <v>124</v>
      </c>
      <c r="F9" s="12">
        <v>2.0</v>
      </c>
      <c r="G9" s="12">
        <v>0.0</v>
      </c>
      <c r="H9" s="12"/>
      <c r="I9" s="12" t="s">
        <v>164</v>
      </c>
      <c r="J9" s="12" t="s">
        <v>124</v>
      </c>
      <c r="K9" s="12" t="s">
        <v>1304</v>
      </c>
      <c r="L9" s="12" t="s">
        <v>3042</v>
      </c>
      <c r="M9" s="12" t="s">
        <v>3065</v>
      </c>
      <c r="N9" s="12" t="s">
        <v>412</v>
      </c>
    </row>
    <row r="10">
      <c r="A10" s="10" t="s">
        <v>3066</v>
      </c>
      <c r="B10" s="10" t="s">
        <v>3067</v>
      </c>
      <c r="C10" s="10" t="s">
        <v>1238</v>
      </c>
      <c r="D10" s="10"/>
      <c r="E10" s="10" t="s">
        <v>124</v>
      </c>
      <c r="F10" s="10"/>
      <c r="G10" s="10">
        <v>0.0</v>
      </c>
      <c r="H10" s="10"/>
      <c r="I10" s="10" t="s">
        <v>164</v>
      </c>
      <c r="J10" s="10" t="s">
        <v>124</v>
      </c>
      <c r="K10" s="10" t="s">
        <v>1304</v>
      </c>
      <c r="L10" s="10" t="s">
        <v>3072</v>
      </c>
      <c r="M10" s="10" t="s">
        <v>3073</v>
      </c>
      <c r="N10" s="10" t="s">
        <v>3074</v>
      </c>
    </row>
    <row r="12" ht="27.75" customHeight="1">
      <c r="A12" s="14" t="s">
        <v>3075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2:J12"/>
  </mergeCells>
  <printOptions/>
  <pageMargins bottom="1.0" footer="0.0" header="0.0" left="0.75" right="0.75" top="1.0"/>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4" width="14.0"/>
    <col customWidth="1" min="5" max="5" width="13.0"/>
    <col customWidth="1" min="6" max="6" width="16.0"/>
    <col customWidth="1" min="7" max="7" width="14.0"/>
    <col customWidth="1" min="8" max="8" width="13.0"/>
    <col customWidth="1" min="9" max="9" width="40.0"/>
    <col customWidth="1" min="10" max="10" width="12.0"/>
    <col customWidth="1" min="11" max="11" width="52.0"/>
    <col customWidth="1" min="12" max="12" width="11.0"/>
    <col customWidth="1" min="13" max="26" width="8.71"/>
  </cols>
  <sheetData>
    <row r="1" ht="30.0" customHeight="1">
      <c r="A1" s="6" t="s">
        <v>1242</v>
      </c>
      <c r="B1" s="6" t="s">
        <v>3050</v>
      </c>
      <c r="C1" s="6" t="s">
        <v>3052</v>
      </c>
      <c r="D1" s="6" t="s">
        <v>3053</v>
      </c>
      <c r="E1" s="6" t="s">
        <v>3054</v>
      </c>
      <c r="F1" s="6" t="s">
        <v>3056</v>
      </c>
      <c r="G1" s="6" t="s">
        <v>3058</v>
      </c>
      <c r="H1" s="6" t="s">
        <v>3059</v>
      </c>
      <c r="I1" s="6" t="s">
        <v>3060</v>
      </c>
      <c r="J1" s="6" t="s">
        <v>551</v>
      </c>
      <c r="K1" s="6" t="s">
        <v>3035</v>
      </c>
      <c r="L1" s="6" t="s">
        <v>1</v>
      </c>
    </row>
    <row r="2">
      <c r="A2" s="10" t="s">
        <v>3063</v>
      </c>
      <c r="B2" s="10" t="s">
        <v>3064</v>
      </c>
      <c r="C2" s="10">
        <v>15.0</v>
      </c>
      <c r="D2" s="10">
        <v>15.0</v>
      </c>
      <c r="E2" s="10">
        <v>3.0</v>
      </c>
      <c r="F2" s="10" t="s">
        <v>3068</v>
      </c>
      <c r="G2" s="10" t="s">
        <v>3069</v>
      </c>
      <c r="H2" s="10">
        <v>50.0</v>
      </c>
      <c r="I2" s="10" t="s">
        <v>3070</v>
      </c>
      <c r="J2" s="10" t="s">
        <v>554</v>
      </c>
      <c r="K2" s="10" t="s">
        <v>3071</v>
      </c>
      <c r="L2" s="10" t="s">
        <v>3074</v>
      </c>
    </row>
    <row r="3">
      <c r="A3" s="12" t="s">
        <v>3076</v>
      </c>
      <c r="B3" s="12" t="s">
        <v>3077</v>
      </c>
      <c r="C3" s="12">
        <v>15.0</v>
      </c>
      <c r="D3" s="12">
        <v>15.0</v>
      </c>
      <c r="E3" s="12">
        <v>3.0</v>
      </c>
      <c r="F3" s="12" t="s">
        <v>3078</v>
      </c>
      <c r="G3" s="12" t="s">
        <v>3069</v>
      </c>
      <c r="H3" s="12">
        <v>50.0</v>
      </c>
      <c r="I3" s="12" t="s">
        <v>3079</v>
      </c>
      <c r="J3" s="12" t="s">
        <v>554</v>
      </c>
      <c r="K3" s="12" t="s">
        <v>3080</v>
      </c>
      <c r="L3" s="12" t="s">
        <v>3074</v>
      </c>
    </row>
    <row r="5" ht="27.75" customHeight="1">
      <c r="A5" s="14" t="s">
        <v>3081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J5"/>
  </mergeCells>
  <printOptions/>
  <pageMargins bottom="1.0" footer="0.0" header="0.0" left="0.75" right="0.75" top="1.0"/>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3.0"/>
    <col customWidth="1" min="3" max="3" width="15.0"/>
    <col customWidth="1" min="4" max="4" width="14.0"/>
    <col customWidth="1" min="5" max="5" width="15.0"/>
    <col customWidth="1" min="6" max="6" width="13.0"/>
    <col customWidth="1" min="7" max="7" width="12.0"/>
    <col customWidth="1" min="8" max="9" width="13.0"/>
    <col customWidth="1" min="10" max="10" width="12.0"/>
    <col customWidth="1" min="11" max="11" width="62.0"/>
    <col customWidth="1" min="12" max="12" width="11.0"/>
    <col customWidth="1" min="13" max="26" width="8.71"/>
  </cols>
  <sheetData>
    <row r="1" ht="30.0" customHeight="1">
      <c r="A1" s="6" t="s">
        <v>1264</v>
      </c>
      <c r="B1" s="6" t="s">
        <v>3082</v>
      </c>
      <c r="C1" s="6" t="s">
        <v>3083</v>
      </c>
      <c r="D1" s="6" t="s">
        <v>3084</v>
      </c>
      <c r="E1" s="6" t="s">
        <v>3085</v>
      </c>
      <c r="F1" s="6" t="s">
        <v>3086</v>
      </c>
      <c r="G1" s="6" t="s">
        <v>3087</v>
      </c>
      <c r="H1" s="6" t="s">
        <v>3088</v>
      </c>
      <c r="I1" s="6" t="s">
        <v>3089</v>
      </c>
      <c r="J1" s="6" t="s">
        <v>551</v>
      </c>
      <c r="K1" s="6" t="s">
        <v>3035</v>
      </c>
      <c r="L1" s="6" t="s">
        <v>1</v>
      </c>
    </row>
    <row r="2">
      <c r="A2" s="10" t="s">
        <v>3090</v>
      </c>
      <c r="B2" s="10" t="s">
        <v>454</v>
      </c>
      <c r="C2" s="10" t="s">
        <v>475</v>
      </c>
      <c r="D2" s="10" t="s">
        <v>488</v>
      </c>
      <c r="E2" s="10" t="s">
        <v>458</v>
      </c>
      <c r="F2" s="10" t="s">
        <v>3091</v>
      </c>
      <c r="G2" s="10" t="s">
        <v>164</v>
      </c>
      <c r="H2" s="10" t="s">
        <v>164</v>
      </c>
      <c r="I2" s="10"/>
      <c r="J2" s="10" t="s">
        <v>554</v>
      </c>
      <c r="K2" s="10" t="s">
        <v>3092</v>
      </c>
      <c r="L2" s="10" t="s">
        <v>3074</v>
      </c>
    </row>
    <row r="3">
      <c r="A3" s="12" t="s">
        <v>3093</v>
      </c>
      <c r="B3" s="12" t="s">
        <v>462</v>
      </c>
      <c r="C3" s="12" t="s">
        <v>475</v>
      </c>
      <c r="D3" s="12" t="s">
        <v>488</v>
      </c>
      <c r="E3" s="12" t="s">
        <v>458</v>
      </c>
      <c r="F3" s="12" t="s">
        <v>3091</v>
      </c>
      <c r="G3" s="12" t="s">
        <v>164</v>
      </c>
      <c r="H3" s="12" t="s">
        <v>164</v>
      </c>
      <c r="I3" s="12"/>
      <c r="J3" s="12" t="s">
        <v>554</v>
      </c>
      <c r="K3" s="12" t="s">
        <v>3094</v>
      </c>
      <c r="L3" s="12" t="s">
        <v>3074</v>
      </c>
    </row>
    <row r="5" ht="27.75" customHeight="1">
      <c r="A5" s="14" t="s">
        <v>3095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J5"/>
  </mergeCells>
  <printOptions/>
  <pageMargins bottom="1.0" footer="0.0" header="0.0" left="0.75" right="0.75" top="1.0"/>
  <pageSetup paperSize="9"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4.0"/>
    <col customWidth="1" min="3" max="3" width="22.0"/>
    <col customWidth="1" min="4" max="4" width="32.0"/>
    <col customWidth="1" min="5" max="6" width="14.0"/>
    <col customWidth="1" min="7" max="8" width="13.0"/>
    <col customWidth="1" min="9" max="9" width="12.0"/>
    <col customWidth="1" min="10" max="10" width="26.0"/>
    <col customWidth="1" min="11" max="11" width="22.0"/>
    <col customWidth="1" min="12" max="12" width="44.0"/>
    <col customWidth="1" min="13" max="26" width="8.71"/>
  </cols>
  <sheetData>
    <row r="1" ht="30.0" customHeight="1">
      <c r="A1" s="6" t="s">
        <v>3102</v>
      </c>
      <c r="B1" s="6" t="s">
        <v>3103</v>
      </c>
      <c r="C1" s="6" t="s">
        <v>3106</v>
      </c>
      <c r="D1" s="6" t="s">
        <v>3108</v>
      </c>
      <c r="E1" s="6" t="s">
        <v>3111</v>
      </c>
      <c r="F1" s="6" t="s">
        <v>3114</v>
      </c>
      <c r="G1" s="6" t="s">
        <v>3116</v>
      </c>
      <c r="H1" s="6" t="s">
        <v>3118</v>
      </c>
      <c r="I1" s="6" t="s">
        <v>3121</v>
      </c>
      <c r="J1" s="6" t="s">
        <v>3125</v>
      </c>
      <c r="K1" s="6" t="s">
        <v>3126</v>
      </c>
      <c r="L1" s="6" t="s">
        <v>1</v>
      </c>
    </row>
    <row r="2">
      <c r="A2" s="10" t="s">
        <v>3107</v>
      </c>
      <c r="B2" s="10" t="s">
        <v>3134</v>
      </c>
      <c r="C2" s="10" t="s">
        <v>633</v>
      </c>
      <c r="D2" s="10" t="s">
        <v>208</v>
      </c>
      <c r="E2" s="10" t="s">
        <v>124</v>
      </c>
      <c r="F2" s="10" t="s">
        <v>124</v>
      </c>
      <c r="G2" s="10" t="s">
        <v>164</v>
      </c>
      <c r="H2" s="10" t="s">
        <v>164</v>
      </c>
      <c r="I2" s="10" t="s">
        <v>124</v>
      </c>
      <c r="J2" s="10" t="s">
        <v>3139</v>
      </c>
      <c r="K2" s="10" t="s">
        <v>3140</v>
      </c>
      <c r="L2" s="10" t="s">
        <v>3112</v>
      </c>
    </row>
    <row r="3">
      <c r="A3" s="12" t="s">
        <v>3107</v>
      </c>
      <c r="B3" s="12" t="s">
        <v>3146</v>
      </c>
      <c r="C3" s="12" t="s">
        <v>633</v>
      </c>
      <c r="D3" s="12" t="s">
        <v>135</v>
      </c>
      <c r="E3" s="12" t="s">
        <v>124</v>
      </c>
      <c r="F3" s="12" t="s">
        <v>124</v>
      </c>
      <c r="G3" s="12" t="s">
        <v>164</v>
      </c>
      <c r="H3" s="12" t="s">
        <v>164</v>
      </c>
      <c r="I3" s="12" t="s">
        <v>124</v>
      </c>
      <c r="J3" s="12" t="s">
        <v>3139</v>
      </c>
      <c r="K3" s="12" t="s">
        <v>3140</v>
      </c>
      <c r="L3" s="12" t="s">
        <v>3112</v>
      </c>
    </row>
    <row r="4">
      <c r="A4" s="10" t="s">
        <v>3117</v>
      </c>
      <c r="B4" s="10" t="s">
        <v>3153</v>
      </c>
      <c r="C4" s="10" t="s">
        <v>632</v>
      </c>
      <c r="D4" s="10" t="s">
        <v>3156</v>
      </c>
      <c r="E4" s="10" t="s">
        <v>164</v>
      </c>
      <c r="F4" s="10" t="s">
        <v>164</v>
      </c>
      <c r="G4" s="10" t="s">
        <v>164</v>
      </c>
      <c r="H4" s="10" t="s">
        <v>124</v>
      </c>
      <c r="I4" s="10" t="s">
        <v>164</v>
      </c>
      <c r="J4" s="10" t="s">
        <v>3161</v>
      </c>
      <c r="K4" s="10" t="s">
        <v>3140</v>
      </c>
      <c r="L4" s="10" t="s">
        <v>3112</v>
      </c>
    </row>
    <row r="5">
      <c r="A5" s="12" t="s">
        <v>3165</v>
      </c>
      <c r="B5" s="12" t="s">
        <v>3166</v>
      </c>
      <c r="C5" s="12" t="s">
        <v>632</v>
      </c>
      <c r="D5" s="12" t="s">
        <v>3170</v>
      </c>
      <c r="E5" s="12" t="s">
        <v>164</v>
      </c>
      <c r="F5" s="12" t="s">
        <v>164</v>
      </c>
      <c r="G5" s="12" t="s">
        <v>164</v>
      </c>
      <c r="H5" s="12" t="s">
        <v>124</v>
      </c>
      <c r="I5" s="12" t="s">
        <v>164</v>
      </c>
      <c r="J5" s="12" t="s">
        <v>3175</v>
      </c>
      <c r="K5" s="12" t="s">
        <v>3140</v>
      </c>
      <c r="L5" s="12" t="s">
        <v>3179</v>
      </c>
    </row>
    <row r="6">
      <c r="A6" s="10" t="s">
        <v>3127</v>
      </c>
      <c r="B6" s="10" t="s">
        <v>3181</v>
      </c>
      <c r="C6" s="10" t="s">
        <v>3182</v>
      </c>
      <c r="D6" s="10" t="s">
        <v>3184</v>
      </c>
      <c r="E6" s="10" t="s">
        <v>124</v>
      </c>
      <c r="F6" s="10" t="s">
        <v>124</v>
      </c>
      <c r="G6" s="10" t="s">
        <v>164</v>
      </c>
      <c r="H6" s="10" t="s">
        <v>124</v>
      </c>
      <c r="I6" s="10" t="s">
        <v>124</v>
      </c>
      <c r="J6" s="10" t="s">
        <v>3185</v>
      </c>
      <c r="K6" s="10" t="s">
        <v>3186</v>
      </c>
      <c r="L6" s="10" t="s">
        <v>3187</v>
      </c>
    </row>
    <row r="7">
      <c r="A7" s="12" t="s">
        <v>3141</v>
      </c>
      <c r="B7" s="12" t="s">
        <v>3188</v>
      </c>
      <c r="C7" s="12" t="s">
        <v>3189</v>
      </c>
      <c r="D7" s="12" t="s">
        <v>3142</v>
      </c>
      <c r="E7" s="12" t="s">
        <v>164</v>
      </c>
      <c r="F7" s="12" t="s">
        <v>124</v>
      </c>
      <c r="G7" s="12" t="s">
        <v>164</v>
      </c>
      <c r="H7" s="12" t="s">
        <v>164</v>
      </c>
      <c r="I7" s="12" t="s">
        <v>124</v>
      </c>
      <c r="J7" s="12" t="s">
        <v>3190</v>
      </c>
      <c r="K7" s="12" t="s">
        <v>3140</v>
      </c>
      <c r="L7" s="12" t="s">
        <v>3191</v>
      </c>
    </row>
    <row r="8">
      <c r="A8" s="10" t="s">
        <v>3152</v>
      </c>
      <c r="B8" s="10" t="s">
        <v>3192</v>
      </c>
      <c r="C8" s="10" t="s">
        <v>3189</v>
      </c>
      <c r="D8" s="10" t="s">
        <v>3142</v>
      </c>
      <c r="E8" s="10" t="s">
        <v>164</v>
      </c>
      <c r="F8" s="10" t="s">
        <v>124</v>
      </c>
      <c r="G8" s="10" t="s">
        <v>124</v>
      </c>
      <c r="H8" s="10" t="s">
        <v>124</v>
      </c>
      <c r="I8" s="10" t="s">
        <v>124</v>
      </c>
      <c r="J8" s="10" t="s">
        <v>3193</v>
      </c>
      <c r="K8" s="10" t="s">
        <v>3194</v>
      </c>
      <c r="L8" s="10" t="s">
        <v>3195</v>
      </c>
    </row>
    <row r="9">
      <c r="A9" s="12" t="s">
        <v>3159</v>
      </c>
      <c r="B9" s="12" t="s">
        <v>3196</v>
      </c>
      <c r="C9" s="12" t="s">
        <v>3189</v>
      </c>
      <c r="D9" s="12" t="s">
        <v>3142</v>
      </c>
      <c r="E9" s="12" t="s">
        <v>164</v>
      </c>
      <c r="F9" s="12" t="s">
        <v>164</v>
      </c>
      <c r="G9" s="12" t="s">
        <v>164</v>
      </c>
      <c r="H9" s="12" t="s">
        <v>124</v>
      </c>
      <c r="I9" s="12" t="s">
        <v>124</v>
      </c>
      <c r="J9" s="12" t="s">
        <v>3197</v>
      </c>
      <c r="K9" s="12" t="s">
        <v>3198</v>
      </c>
      <c r="L9" s="12" t="s">
        <v>2878</v>
      </c>
    </row>
    <row r="10">
      <c r="A10" s="10" t="s">
        <v>3167</v>
      </c>
      <c r="B10" s="10" t="s">
        <v>714</v>
      </c>
      <c r="C10" s="10" t="s">
        <v>3199</v>
      </c>
      <c r="D10" s="10" t="s">
        <v>3168</v>
      </c>
      <c r="E10" s="10" t="s">
        <v>124</v>
      </c>
      <c r="F10" s="10" t="s">
        <v>124</v>
      </c>
      <c r="G10" s="10" t="s">
        <v>164</v>
      </c>
      <c r="H10" s="10" t="s">
        <v>124</v>
      </c>
      <c r="I10" s="10" t="s">
        <v>124</v>
      </c>
      <c r="J10" s="10" t="s">
        <v>3200</v>
      </c>
      <c r="K10" s="10" t="s">
        <v>3198</v>
      </c>
      <c r="L10" s="10" t="s">
        <v>3172</v>
      </c>
    </row>
    <row r="11">
      <c r="A11" s="12" t="s">
        <v>3176</v>
      </c>
      <c r="B11" s="12" t="s">
        <v>3201</v>
      </c>
      <c r="C11" s="12" t="s">
        <v>3177</v>
      </c>
      <c r="D11" s="12" t="s">
        <v>3202</v>
      </c>
      <c r="E11" s="12" t="s">
        <v>3203</v>
      </c>
      <c r="F11" s="12" t="s">
        <v>124</v>
      </c>
      <c r="G11" s="12" t="s">
        <v>3203</v>
      </c>
      <c r="H11" s="12" t="s">
        <v>124</v>
      </c>
      <c r="I11" s="12" t="s">
        <v>124</v>
      </c>
      <c r="J11" s="12" t="s">
        <v>332</v>
      </c>
      <c r="K11" s="12" t="s">
        <v>3204</v>
      </c>
      <c r="L11" s="12"/>
    </row>
    <row r="13" ht="27.75" customHeight="1">
      <c r="A13" s="14" t="s">
        <v>3205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3:J13"/>
  </mergeCells>
  <printOptions/>
  <pageMargins bottom="1.0" footer="0.0" header="0.0" left="0.75" right="0.75" top="1.0"/>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4.0"/>
    <col customWidth="1" min="3" max="3" width="21.0"/>
    <col customWidth="1" min="4" max="5" width="14.0"/>
    <col customWidth="1" min="6" max="6" width="24.0"/>
    <col customWidth="1" min="7" max="7" width="28.0"/>
    <col customWidth="1" min="8" max="8" width="64.0"/>
    <col customWidth="1" min="9" max="9" width="12.0"/>
    <col customWidth="1" min="10" max="26" width="8.71"/>
  </cols>
  <sheetData>
    <row r="1" ht="30.0" customHeight="1">
      <c r="A1" s="6" t="s">
        <v>3096</v>
      </c>
      <c r="B1" s="6" t="s">
        <v>3097</v>
      </c>
      <c r="C1" s="6" t="s">
        <v>609</v>
      </c>
      <c r="D1" s="6" t="s">
        <v>3098</v>
      </c>
      <c r="E1" s="6" t="s">
        <v>3099</v>
      </c>
      <c r="F1" s="6" t="s">
        <v>3100</v>
      </c>
      <c r="G1" s="6" t="s">
        <v>3101</v>
      </c>
      <c r="H1" s="6" t="s">
        <v>9</v>
      </c>
      <c r="I1" s="6" t="s">
        <v>1</v>
      </c>
    </row>
    <row r="2">
      <c r="A2" s="10" t="s">
        <v>3104</v>
      </c>
      <c r="B2" s="10" t="s">
        <v>3105</v>
      </c>
      <c r="C2" s="10" t="s">
        <v>1076</v>
      </c>
      <c r="D2" s="10" t="s">
        <v>1075</v>
      </c>
      <c r="E2" s="10" t="s">
        <v>3107</v>
      </c>
      <c r="F2" s="10" t="s">
        <v>208</v>
      </c>
      <c r="G2" s="10" t="s">
        <v>3109</v>
      </c>
      <c r="H2" s="10" t="s">
        <v>3110</v>
      </c>
      <c r="I2" s="10" t="s">
        <v>3112</v>
      </c>
    </row>
    <row r="3">
      <c r="A3" s="12" t="s">
        <v>3113</v>
      </c>
      <c r="B3" s="12" t="s">
        <v>3115</v>
      </c>
      <c r="C3" s="12" t="s">
        <v>688</v>
      </c>
      <c r="D3" s="12" t="s">
        <v>687</v>
      </c>
      <c r="E3" s="12" t="s">
        <v>3117</v>
      </c>
      <c r="F3" s="12" t="s">
        <v>3119</v>
      </c>
      <c r="G3" s="12" t="s">
        <v>3120</v>
      </c>
      <c r="H3" s="12" t="s">
        <v>3122</v>
      </c>
      <c r="I3" s="12" t="s">
        <v>3112</v>
      </c>
    </row>
    <row r="4">
      <c r="A4" s="10" t="s">
        <v>3123</v>
      </c>
      <c r="B4" s="10" t="s">
        <v>3124</v>
      </c>
      <c r="C4" s="10" t="s">
        <v>774</v>
      </c>
      <c r="D4" s="10" t="s">
        <v>773</v>
      </c>
      <c r="E4" s="10" t="s">
        <v>3127</v>
      </c>
      <c r="F4" s="10" t="s">
        <v>3128</v>
      </c>
      <c r="G4" s="10" t="s">
        <v>3129</v>
      </c>
      <c r="H4" s="10" t="s">
        <v>3130</v>
      </c>
      <c r="I4" s="10" t="s">
        <v>3131</v>
      </c>
    </row>
    <row r="5">
      <c r="A5" s="12" t="s">
        <v>3132</v>
      </c>
      <c r="B5" s="12" t="s">
        <v>3133</v>
      </c>
      <c r="C5" s="12" t="s">
        <v>800</v>
      </c>
      <c r="D5" s="12" t="s">
        <v>799</v>
      </c>
      <c r="E5" s="12" t="s">
        <v>3127</v>
      </c>
      <c r="F5" s="12" t="s">
        <v>3128</v>
      </c>
      <c r="G5" s="12" t="s">
        <v>3135</v>
      </c>
      <c r="H5" s="12" t="s">
        <v>3136</v>
      </c>
      <c r="I5" s="12" t="s">
        <v>3074</v>
      </c>
    </row>
    <row r="6">
      <c r="A6" s="10" t="s">
        <v>3137</v>
      </c>
      <c r="B6" s="10" t="s">
        <v>3138</v>
      </c>
      <c r="C6" s="10" t="s">
        <v>665</v>
      </c>
      <c r="D6" s="10" t="s">
        <v>664</v>
      </c>
      <c r="E6" s="10" t="s">
        <v>3141</v>
      </c>
      <c r="F6" s="10" t="s">
        <v>3142</v>
      </c>
      <c r="G6" s="10" t="s">
        <v>3143</v>
      </c>
      <c r="H6" s="10" t="s">
        <v>3144</v>
      </c>
      <c r="I6" s="10" t="s">
        <v>1334</v>
      </c>
    </row>
    <row r="7">
      <c r="A7" s="12" t="s">
        <v>3145</v>
      </c>
      <c r="B7" s="12" t="s">
        <v>3147</v>
      </c>
      <c r="C7" s="12" t="s">
        <v>679</v>
      </c>
      <c r="D7" s="12" t="s">
        <v>678</v>
      </c>
      <c r="E7" s="12" t="s">
        <v>3141</v>
      </c>
      <c r="F7" s="12" t="s">
        <v>34</v>
      </c>
      <c r="G7" s="12" t="s">
        <v>3148</v>
      </c>
      <c r="H7" s="12" t="s">
        <v>3149</v>
      </c>
      <c r="I7" s="12" t="s">
        <v>1396</v>
      </c>
    </row>
    <row r="8">
      <c r="A8" s="10" t="s">
        <v>3150</v>
      </c>
      <c r="B8" s="10" t="s">
        <v>3151</v>
      </c>
      <c r="C8" s="10" t="s">
        <v>724</v>
      </c>
      <c r="D8" s="10" t="s">
        <v>723</v>
      </c>
      <c r="E8" s="10" t="s">
        <v>3152</v>
      </c>
      <c r="F8" s="10" t="s">
        <v>3142</v>
      </c>
      <c r="G8" s="10" t="s">
        <v>3154</v>
      </c>
      <c r="H8" s="10" t="s">
        <v>3155</v>
      </c>
      <c r="I8" s="10" t="s">
        <v>2808</v>
      </c>
    </row>
    <row r="9">
      <c r="A9" s="12" t="s">
        <v>3157</v>
      </c>
      <c r="B9" s="12" t="s">
        <v>3158</v>
      </c>
      <c r="C9" s="12" t="s">
        <v>640</v>
      </c>
      <c r="D9" s="12" t="s">
        <v>639</v>
      </c>
      <c r="E9" s="12" t="s">
        <v>3159</v>
      </c>
      <c r="F9" s="12" t="s">
        <v>3142</v>
      </c>
      <c r="G9" s="12" t="s">
        <v>3160</v>
      </c>
      <c r="H9" s="12" t="s">
        <v>3162</v>
      </c>
      <c r="I9" s="12" t="s">
        <v>2878</v>
      </c>
    </row>
    <row r="10">
      <c r="A10" s="10" t="s">
        <v>3163</v>
      </c>
      <c r="B10" s="10" t="s">
        <v>3164</v>
      </c>
      <c r="C10" s="10" t="s">
        <v>704</v>
      </c>
      <c r="D10" s="10" t="s">
        <v>703</v>
      </c>
      <c r="E10" s="10" t="s">
        <v>3167</v>
      </c>
      <c r="F10" s="10" t="s">
        <v>3168</v>
      </c>
      <c r="G10" s="10" t="s">
        <v>3169</v>
      </c>
      <c r="H10" s="10" t="s">
        <v>3171</v>
      </c>
      <c r="I10" s="10" t="s">
        <v>3172</v>
      </c>
    </row>
    <row r="11">
      <c r="A11" s="12" t="s">
        <v>3173</v>
      </c>
      <c r="B11" s="12" t="s">
        <v>3174</v>
      </c>
      <c r="C11" s="12" t="s">
        <v>780</v>
      </c>
      <c r="D11" s="12" t="s">
        <v>580</v>
      </c>
      <c r="E11" s="12" t="s">
        <v>3176</v>
      </c>
      <c r="F11" s="12" t="s">
        <v>3177</v>
      </c>
      <c r="G11" s="12" t="s">
        <v>3178</v>
      </c>
      <c r="H11" s="12" t="s">
        <v>3180</v>
      </c>
      <c r="I11" s="12" t="s">
        <v>3131</v>
      </c>
    </row>
    <row r="13" ht="27.75" customHeight="1">
      <c r="A13" s="14" t="s">
        <v>3183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3:I13"/>
  </mergeCells>
  <printOptions/>
  <pageMargins bottom="1.0" footer="0.0" header="0.0" left="0.75" right="0.75" top="1.0"/>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30.0"/>
    <col customWidth="1" min="4" max="4" width="13.0"/>
    <col customWidth="1" min="5" max="6" width="12.0"/>
    <col customWidth="1" min="7" max="7" width="19.0"/>
    <col customWidth="1" min="8" max="8" width="16.0"/>
    <col customWidth="1" min="9" max="9" width="18.0"/>
    <col customWidth="1" min="10" max="10" width="11.0"/>
    <col customWidth="1" min="11" max="11" width="16.0"/>
    <col customWidth="1" min="12" max="12" width="22.0"/>
    <col customWidth="1" min="13" max="13" width="40.0"/>
    <col customWidth="1" min="14" max="14" width="12.0"/>
    <col customWidth="1" min="15" max="26" width="8.71"/>
  </cols>
  <sheetData>
    <row r="1" ht="30.0" customHeight="1">
      <c r="A1" s="6" t="s">
        <v>3206</v>
      </c>
      <c r="B1" s="6" t="s">
        <v>3207</v>
      </c>
      <c r="C1" s="6" t="s">
        <v>3208</v>
      </c>
      <c r="D1" s="6" t="s">
        <v>3209</v>
      </c>
      <c r="E1" s="6" t="s">
        <v>3210</v>
      </c>
      <c r="F1" s="6" t="s">
        <v>3211</v>
      </c>
      <c r="G1" s="6" t="s">
        <v>3212</v>
      </c>
      <c r="H1" s="6" t="s">
        <v>3213</v>
      </c>
      <c r="I1" s="6" t="s">
        <v>3214</v>
      </c>
      <c r="J1" s="6" t="s">
        <v>3215</v>
      </c>
      <c r="K1" s="6" t="s">
        <v>3216</v>
      </c>
      <c r="L1" s="6" t="s">
        <v>3217</v>
      </c>
      <c r="M1" s="6" t="s">
        <v>3218</v>
      </c>
      <c r="N1" s="6" t="s">
        <v>1</v>
      </c>
    </row>
    <row r="2">
      <c r="A2" s="10" t="s">
        <v>912</v>
      </c>
      <c r="B2" s="10" t="s">
        <v>3219</v>
      </c>
      <c r="C2" s="10" t="s">
        <v>3220</v>
      </c>
      <c r="D2" s="10" t="s">
        <v>135</v>
      </c>
      <c r="E2" s="10" t="s">
        <v>892</v>
      </c>
      <c r="F2" s="10" t="s">
        <v>3221</v>
      </c>
      <c r="G2" s="10" t="s">
        <v>3222</v>
      </c>
      <c r="H2" s="10" t="s">
        <v>3223</v>
      </c>
      <c r="I2" s="10" t="s">
        <v>3224</v>
      </c>
      <c r="J2" s="10">
        <v>4.0</v>
      </c>
      <c r="K2" s="10" t="s">
        <v>3225</v>
      </c>
      <c r="L2" s="10" t="s">
        <v>3226</v>
      </c>
      <c r="M2" s="10" t="s">
        <v>3227</v>
      </c>
      <c r="N2" s="10" t="s">
        <v>425</v>
      </c>
    </row>
    <row r="3">
      <c r="A3" s="12" t="s">
        <v>893</v>
      </c>
      <c r="B3" s="12" t="s">
        <v>3228</v>
      </c>
      <c r="C3" s="12" t="s">
        <v>417</v>
      </c>
      <c r="D3" s="12" t="s">
        <v>135</v>
      </c>
      <c r="E3" s="12" t="s">
        <v>3229</v>
      </c>
      <c r="F3" s="12" t="s">
        <v>2267</v>
      </c>
      <c r="G3" s="12" t="s">
        <v>3230</v>
      </c>
      <c r="H3" s="12" t="s">
        <v>3231</v>
      </c>
      <c r="I3" s="12" t="s">
        <v>3232</v>
      </c>
      <c r="J3" s="12">
        <v>2.0</v>
      </c>
      <c r="K3" s="12" t="s">
        <v>416</v>
      </c>
      <c r="L3" s="12" t="s">
        <v>3226</v>
      </c>
      <c r="M3" s="12" t="s">
        <v>3233</v>
      </c>
      <c r="N3" s="12" t="s">
        <v>420</v>
      </c>
    </row>
    <row r="4">
      <c r="A4" s="10" t="s">
        <v>1011</v>
      </c>
      <c r="B4" s="10" t="s">
        <v>3234</v>
      </c>
      <c r="C4" s="10" t="s">
        <v>417</v>
      </c>
      <c r="D4" s="10" t="s">
        <v>168</v>
      </c>
      <c r="E4" s="10" t="s">
        <v>507</v>
      </c>
      <c r="F4" s="10" t="s">
        <v>1313</v>
      </c>
      <c r="G4" s="10" t="s">
        <v>3235</v>
      </c>
      <c r="H4" s="10" t="s">
        <v>3236</v>
      </c>
      <c r="I4" s="10" t="s">
        <v>3237</v>
      </c>
      <c r="J4" s="10">
        <v>1.0</v>
      </c>
      <c r="K4" s="10" t="s">
        <v>416</v>
      </c>
      <c r="L4" s="10" t="s">
        <v>3226</v>
      </c>
      <c r="M4" s="10" t="s">
        <v>3233</v>
      </c>
      <c r="N4" s="10" t="s">
        <v>420</v>
      </c>
    </row>
    <row r="5">
      <c r="A5" s="12" t="s">
        <v>1063</v>
      </c>
      <c r="B5" s="12" t="s">
        <v>3238</v>
      </c>
      <c r="C5" s="12" t="s">
        <v>3220</v>
      </c>
      <c r="D5" s="12" t="s">
        <v>198</v>
      </c>
      <c r="E5" s="12" t="s">
        <v>3239</v>
      </c>
      <c r="F5" s="12" t="s">
        <v>1394</v>
      </c>
      <c r="G5" s="12" t="s">
        <v>3240</v>
      </c>
      <c r="H5" s="12" t="s">
        <v>3241</v>
      </c>
      <c r="I5" s="12" t="s">
        <v>3242</v>
      </c>
      <c r="J5" s="12">
        <v>1.0</v>
      </c>
      <c r="K5" s="12" t="s">
        <v>426</v>
      </c>
      <c r="L5" s="12" t="s">
        <v>3226</v>
      </c>
      <c r="M5" s="12" t="s">
        <v>3243</v>
      </c>
      <c r="N5" s="12" t="s">
        <v>428</v>
      </c>
    </row>
    <row r="6">
      <c r="A6" s="10" t="s">
        <v>1125</v>
      </c>
      <c r="B6" s="10" t="s">
        <v>3244</v>
      </c>
      <c r="C6" s="10" t="s">
        <v>3220</v>
      </c>
      <c r="D6" s="10" t="s">
        <v>208</v>
      </c>
      <c r="E6" s="10" t="s">
        <v>892</v>
      </c>
      <c r="F6" s="10" t="s">
        <v>3221</v>
      </c>
      <c r="G6" s="10" t="s">
        <v>3245</v>
      </c>
      <c r="H6" s="10" t="s">
        <v>3246</v>
      </c>
      <c r="I6" s="10" t="s">
        <v>3247</v>
      </c>
      <c r="J6" s="10">
        <v>2.0</v>
      </c>
      <c r="K6" s="10" t="s">
        <v>3248</v>
      </c>
      <c r="L6" s="10" t="s">
        <v>3226</v>
      </c>
      <c r="M6" s="10" t="s">
        <v>3233</v>
      </c>
      <c r="N6" s="10" t="s">
        <v>3249</v>
      </c>
    </row>
    <row r="8" ht="27.75" customHeight="1">
      <c r="A8" s="14" t="s">
        <v>3250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J8"/>
  </mergeCells>
  <printOptions/>
  <pageMargins bottom="1.0" footer="0.0" header="0.0" left="0.75" right="0.75" top="1.0"/>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0.0"/>
    <col customWidth="1" min="3" max="3" width="15.0"/>
    <col customWidth="1" min="4" max="4" width="10.0"/>
    <col customWidth="1" min="5" max="5" width="14.0"/>
    <col customWidth="1" min="6" max="6" width="15.0"/>
    <col customWidth="1" min="7" max="8" width="11.0"/>
    <col customWidth="1" min="9" max="10" width="15.0"/>
    <col customWidth="1" min="11" max="11" width="18.0"/>
    <col customWidth="1" min="12" max="12" width="54.0"/>
    <col customWidth="1" min="13" max="13" width="12.0"/>
    <col customWidth="1" min="14" max="26" width="8.71"/>
  </cols>
  <sheetData>
    <row r="1" ht="30.0" customHeight="1">
      <c r="A1" s="6" t="s">
        <v>3251</v>
      </c>
      <c r="B1" s="6" t="s">
        <v>617</v>
      </c>
      <c r="C1" s="6" t="s">
        <v>2331</v>
      </c>
      <c r="D1" s="6" t="s">
        <v>3252</v>
      </c>
      <c r="E1" s="6" t="s">
        <v>3253</v>
      </c>
      <c r="F1" s="6" t="s">
        <v>3254</v>
      </c>
      <c r="G1" s="6" t="s">
        <v>3255</v>
      </c>
      <c r="H1" s="6" t="s">
        <v>3256</v>
      </c>
      <c r="I1" s="6" t="s">
        <v>3257</v>
      </c>
      <c r="J1" s="6" t="s">
        <v>3258</v>
      </c>
      <c r="K1" s="6" t="s">
        <v>27</v>
      </c>
      <c r="L1" s="6" t="s">
        <v>3259</v>
      </c>
      <c r="M1" s="6" t="s">
        <v>1</v>
      </c>
    </row>
    <row r="2">
      <c r="A2" s="10" t="s">
        <v>3260</v>
      </c>
      <c r="B2" s="10" t="s">
        <v>912</v>
      </c>
      <c r="C2" s="10" t="s">
        <v>2340</v>
      </c>
      <c r="D2" s="10" t="s">
        <v>135</v>
      </c>
      <c r="E2" s="10">
        <v>104.0</v>
      </c>
      <c r="F2" s="10">
        <v>104.0</v>
      </c>
      <c r="G2" s="10">
        <v>0.0</v>
      </c>
      <c r="H2" s="10">
        <v>700.0</v>
      </c>
      <c r="I2" s="10">
        <v>72800.0</v>
      </c>
      <c r="J2" s="10">
        <v>72800.0</v>
      </c>
      <c r="K2" s="10" t="s">
        <v>3262</v>
      </c>
      <c r="L2" s="10" t="s">
        <v>3263</v>
      </c>
      <c r="M2" s="10" t="s">
        <v>428</v>
      </c>
    </row>
    <row r="3">
      <c r="A3" s="12" t="s">
        <v>3265</v>
      </c>
      <c r="B3" s="12" t="s">
        <v>912</v>
      </c>
      <c r="C3" s="12" t="s">
        <v>3267</v>
      </c>
      <c r="D3" s="12" t="s">
        <v>135</v>
      </c>
      <c r="E3" s="12">
        <v>56.0</v>
      </c>
      <c r="F3" s="12">
        <v>53.0</v>
      </c>
      <c r="G3" s="12">
        <v>-3.0</v>
      </c>
      <c r="H3" s="12">
        <v>700.0</v>
      </c>
      <c r="I3" s="12">
        <v>39200.0</v>
      </c>
      <c r="J3" s="12">
        <v>37100.0</v>
      </c>
      <c r="K3" s="12" t="s">
        <v>3271</v>
      </c>
      <c r="L3" s="12" t="s">
        <v>3273</v>
      </c>
      <c r="M3" s="12" t="s">
        <v>425</v>
      </c>
    </row>
    <row r="4">
      <c r="A4" s="10" t="s">
        <v>3276</v>
      </c>
      <c r="B4" s="10" t="s">
        <v>893</v>
      </c>
      <c r="C4" s="10" t="s">
        <v>2340</v>
      </c>
      <c r="D4" s="10" t="s">
        <v>135</v>
      </c>
      <c r="E4" s="10">
        <v>52.0</v>
      </c>
      <c r="F4" s="10">
        <v>52.0</v>
      </c>
      <c r="G4" s="10">
        <v>0.0</v>
      </c>
      <c r="H4" s="10">
        <v>650.0</v>
      </c>
      <c r="I4" s="10">
        <v>33800.0</v>
      </c>
      <c r="J4" s="10">
        <v>33800.0</v>
      </c>
      <c r="K4" s="10" t="s">
        <v>3262</v>
      </c>
      <c r="L4" s="10" t="s">
        <v>3263</v>
      </c>
      <c r="M4" s="10" t="s">
        <v>420</v>
      </c>
    </row>
    <row r="5">
      <c r="A5" s="12" t="s">
        <v>3282</v>
      </c>
      <c r="B5" s="12" t="s">
        <v>1125</v>
      </c>
      <c r="C5" s="12" t="s">
        <v>2340</v>
      </c>
      <c r="D5" s="12" t="s">
        <v>208</v>
      </c>
      <c r="E5" s="12">
        <v>51.0</v>
      </c>
      <c r="F5" s="12">
        <v>51.0</v>
      </c>
      <c r="G5" s="12">
        <v>0.0</v>
      </c>
      <c r="H5" s="12">
        <v>635.0</v>
      </c>
      <c r="I5" s="12">
        <v>32385.0</v>
      </c>
      <c r="J5" s="12">
        <v>32385.0</v>
      </c>
      <c r="K5" s="12" t="s">
        <v>3262</v>
      </c>
      <c r="L5" s="12" t="s">
        <v>3263</v>
      </c>
      <c r="M5" s="12" t="s">
        <v>428</v>
      </c>
    </row>
    <row r="7" ht="27.75" customHeight="1">
      <c r="A7" s="14" t="s">
        <v>3286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7:J7"/>
  </mergeCells>
  <printOptions/>
  <pageMargins bottom="1.0" footer="0.0" header="0.0" left="0.75" right="0.75" top="1.0"/>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6.0"/>
    <col customWidth="1" min="3" max="3" width="20.0"/>
    <col customWidth="1" min="4" max="4" width="46.0"/>
    <col customWidth="1" min="5" max="5" width="10.0"/>
    <col customWidth="1" min="6" max="7" width="12.0"/>
    <col customWidth="1" min="8" max="8" width="11.0"/>
    <col customWidth="1" min="9" max="9" width="14.0"/>
    <col customWidth="1" min="10" max="10" width="18.0"/>
    <col customWidth="1" min="11" max="11" width="11.0"/>
    <col customWidth="1" min="12" max="12" width="15.0"/>
    <col customWidth="1" min="13" max="13" width="44.0"/>
    <col customWidth="1" min="14" max="26" width="8.71"/>
  </cols>
  <sheetData>
    <row r="1" ht="30.0" customHeight="1">
      <c r="A1" s="6" t="s">
        <v>3261</v>
      </c>
      <c r="B1" s="6" t="s">
        <v>3264</v>
      </c>
      <c r="C1" s="6" t="s">
        <v>268</v>
      </c>
      <c r="D1" s="6" t="s">
        <v>3266</v>
      </c>
      <c r="E1" s="6" t="s">
        <v>3268</v>
      </c>
      <c r="F1" s="6" t="s">
        <v>3269</v>
      </c>
      <c r="G1" s="6" t="s">
        <v>3270</v>
      </c>
      <c r="H1" s="6" t="s">
        <v>3272</v>
      </c>
      <c r="I1" s="6" t="s">
        <v>3274</v>
      </c>
      <c r="J1" s="6" t="s">
        <v>3275</v>
      </c>
      <c r="K1" s="6" t="s">
        <v>3277</v>
      </c>
      <c r="L1" s="6" t="s">
        <v>3278</v>
      </c>
      <c r="M1" s="6" t="s">
        <v>1</v>
      </c>
    </row>
    <row r="2">
      <c r="A2" s="10" t="s">
        <v>3279</v>
      </c>
      <c r="B2" s="10" t="s">
        <v>2802</v>
      </c>
      <c r="C2" s="10" t="s">
        <v>3280</v>
      </c>
      <c r="D2" s="10" t="s">
        <v>3281</v>
      </c>
      <c r="E2" s="10" t="s">
        <v>164</v>
      </c>
      <c r="F2" s="10" t="s">
        <v>164</v>
      </c>
      <c r="G2" s="10" t="s">
        <v>164</v>
      </c>
      <c r="H2" s="10" t="s">
        <v>164</v>
      </c>
      <c r="I2" s="10" t="s">
        <v>164</v>
      </c>
      <c r="J2" s="10" t="s">
        <v>3283</v>
      </c>
      <c r="K2" s="10" t="s">
        <v>164</v>
      </c>
      <c r="L2" s="10" t="s">
        <v>2801</v>
      </c>
      <c r="M2" s="10" t="s">
        <v>3284</v>
      </c>
    </row>
    <row r="3">
      <c r="A3" s="12" t="s">
        <v>3285</v>
      </c>
      <c r="B3" s="12" t="s">
        <v>2810</v>
      </c>
      <c r="C3" s="12" t="s">
        <v>3280</v>
      </c>
      <c r="D3" s="12" t="s">
        <v>3287</v>
      </c>
      <c r="E3" s="12" t="s">
        <v>164</v>
      </c>
      <c r="F3" s="12" t="s">
        <v>164</v>
      </c>
      <c r="G3" s="12" t="s">
        <v>164</v>
      </c>
      <c r="H3" s="12" t="s">
        <v>164</v>
      </c>
      <c r="I3" s="12" t="s">
        <v>164</v>
      </c>
      <c r="J3" s="12" t="s">
        <v>3283</v>
      </c>
      <c r="K3" s="12" t="s">
        <v>164</v>
      </c>
      <c r="L3" s="12" t="s">
        <v>2809</v>
      </c>
      <c r="M3" s="12"/>
    </row>
    <row r="4">
      <c r="A4" s="10" t="s">
        <v>3288</v>
      </c>
      <c r="B4" s="10" t="s">
        <v>2812</v>
      </c>
      <c r="C4" s="10" t="s">
        <v>3280</v>
      </c>
      <c r="D4" s="10" t="s">
        <v>3289</v>
      </c>
      <c r="E4" s="10" t="s">
        <v>164</v>
      </c>
      <c r="F4" s="10" t="s">
        <v>124</v>
      </c>
      <c r="G4" s="10" t="s">
        <v>164</v>
      </c>
      <c r="H4" s="10" t="s">
        <v>164</v>
      </c>
      <c r="I4" s="10" t="s">
        <v>124</v>
      </c>
      <c r="J4" s="10" t="s">
        <v>3283</v>
      </c>
      <c r="K4" s="10" t="s">
        <v>164</v>
      </c>
      <c r="L4" s="10" t="s">
        <v>2811</v>
      </c>
      <c r="M4" s="10"/>
    </row>
    <row r="5">
      <c r="A5" s="12" t="s">
        <v>3290</v>
      </c>
      <c r="B5" s="12" t="s">
        <v>2817</v>
      </c>
      <c r="C5" s="12" t="s">
        <v>3280</v>
      </c>
      <c r="D5" s="12" t="s">
        <v>3291</v>
      </c>
      <c r="E5" s="12" t="s">
        <v>164</v>
      </c>
      <c r="F5" s="12" t="s">
        <v>124</v>
      </c>
      <c r="G5" s="12" t="s">
        <v>164</v>
      </c>
      <c r="H5" s="12" t="s">
        <v>164</v>
      </c>
      <c r="I5" s="12" t="s">
        <v>124</v>
      </c>
      <c r="J5" s="12" t="s">
        <v>3283</v>
      </c>
      <c r="K5" s="12" t="s">
        <v>164</v>
      </c>
      <c r="L5" s="12" t="s">
        <v>2816</v>
      </c>
      <c r="M5" s="12"/>
    </row>
    <row r="6">
      <c r="A6" s="10" t="s">
        <v>3292</v>
      </c>
      <c r="B6" s="10" t="s">
        <v>2819</v>
      </c>
      <c r="C6" s="10" t="s">
        <v>3280</v>
      </c>
      <c r="D6" s="10" t="s">
        <v>3293</v>
      </c>
      <c r="E6" s="10" t="s">
        <v>164</v>
      </c>
      <c r="F6" s="10" t="s">
        <v>124</v>
      </c>
      <c r="G6" s="10" t="s">
        <v>164</v>
      </c>
      <c r="H6" s="10" t="s">
        <v>164</v>
      </c>
      <c r="I6" s="10" t="s">
        <v>124</v>
      </c>
      <c r="J6" s="10" t="s">
        <v>3283</v>
      </c>
      <c r="K6" s="10" t="s">
        <v>164</v>
      </c>
      <c r="L6" s="10" t="s">
        <v>2818</v>
      </c>
      <c r="M6" s="10" t="s">
        <v>3294</v>
      </c>
    </row>
    <row r="7">
      <c r="A7" s="12" t="s">
        <v>3295</v>
      </c>
      <c r="B7" s="12" t="s">
        <v>3296</v>
      </c>
      <c r="C7" s="12" t="s">
        <v>3280</v>
      </c>
      <c r="D7" s="12" t="s">
        <v>3297</v>
      </c>
      <c r="E7" s="12" t="s">
        <v>164</v>
      </c>
      <c r="F7" s="12" t="s">
        <v>164</v>
      </c>
      <c r="G7" s="12" t="s">
        <v>164</v>
      </c>
      <c r="H7" s="12" t="s">
        <v>164</v>
      </c>
      <c r="I7" s="12" t="s">
        <v>164</v>
      </c>
      <c r="J7" s="12" t="s">
        <v>3298</v>
      </c>
      <c r="K7" s="12" t="s">
        <v>164</v>
      </c>
      <c r="L7" s="12" t="s">
        <v>2801</v>
      </c>
      <c r="M7" s="12" t="s">
        <v>3299</v>
      </c>
    </row>
    <row r="8">
      <c r="A8" s="10" t="s">
        <v>3300</v>
      </c>
      <c r="B8" s="10" t="s">
        <v>3301</v>
      </c>
      <c r="C8" s="10" t="s">
        <v>3280</v>
      </c>
      <c r="D8" s="10" t="s">
        <v>3302</v>
      </c>
      <c r="E8" s="10" t="s">
        <v>164</v>
      </c>
      <c r="F8" s="10" t="s">
        <v>124</v>
      </c>
      <c r="G8" s="10" t="s">
        <v>124</v>
      </c>
      <c r="H8" s="10" t="s">
        <v>124</v>
      </c>
      <c r="I8" s="10" t="s">
        <v>124</v>
      </c>
      <c r="J8" s="10" t="s">
        <v>3303</v>
      </c>
      <c r="K8" s="10" t="s">
        <v>164</v>
      </c>
      <c r="L8" s="10" t="s">
        <v>2801</v>
      </c>
      <c r="M8" s="10" t="s">
        <v>3304</v>
      </c>
    </row>
    <row r="9">
      <c r="A9" s="12" t="s">
        <v>3305</v>
      </c>
      <c r="B9" s="12" t="s">
        <v>2821</v>
      </c>
      <c r="C9" s="12" t="s">
        <v>3280</v>
      </c>
      <c r="D9" s="12" t="s">
        <v>3306</v>
      </c>
      <c r="E9" s="12" t="s">
        <v>164</v>
      </c>
      <c r="F9" s="12" t="s">
        <v>124</v>
      </c>
      <c r="G9" s="12" t="s">
        <v>164</v>
      </c>
      <c r="H9" s="12" t="s">
        <v>124</v>
      </c>
      <c r="I9" s="12" t="s">
        <v>124</v>
      </c>
      <c r="J9" s="12" t="s">
        <v>3307</v>
      </c>
      <c r="K9" s="12" t="s">
        <v>164</v>
      </c>
      <c r="L9" s="12" t="s">
        <v>2820</v>
      </c>
      <c r="M9" s="12" t="s">
        <v>3308</v>
      </c>
    </row>
    <row r="10">
      <c r="A10" s="10" t="s">
        <v>3309</v>
      </c>
      <c r="B10" s="10" t="s">
        <v>3310</v>
      </c>
      <c r="C10" s="10" t="s">
        <v>3280</v>
      </c>
      <c r="D10" s="10" t="s">
        <v>3311</v>
      </c>
      <c r="E10" s="10" t="s">
        <v>164</v>
      </c>
      <c r="F10" s="10" t="s">
        <v>124</v>
      </c>
      <c r="G10" s="10" t="s">
        <v>124</v>
      </c>
      <c r="H10" s="10" t="s">
        <v>124</v>
      </c>
      <c r="I10" s="10" t="s">
        <v>124</v>
      </c>
      <c r="J10" s="10" t="s">
        <v>3307</v>
      </c>
      <c r="K10" s="10" t="s">
        <v>164</v>
      </c>
      <c r="L10" s="10" t="s">
        <v>2836</v>
      </c>
      <c r="M10" s="10" t="s">
        <v>3312</v>
      </c>
    </row>
    <row r="11">
      <c r="A11" s="12" t="s">
        <v>3313</v>
      </c>
      <c r="B11" s="12" t="s">
        <v>3314</v>
      </c>
      <c r="C11" s="12" t="s">
        <v>3280</v>
      </c>
      <c r="D11" s="12" t="s">
        <v>3315</v>
      </c>
      <c r="E11" s="12" t="s">
        <v>164</v>
      </c>
      <c r="F11" s="12" t="s">
        <v>124</v>
      </c>
      <c r="G11" s="12" t="s">
        <v>124</v>
      </c>
      <c r="H11" s="12" t="s">
        <v>124</v>
      </c>
      <c r="I11" s="12" t="s">
        <v>124</v>
      </c>
      <c r="J11" s="12" t="s">
        <v>3307</v>
      </c>
      <c r="K11" s="12" t="s">
        <v>164</v>
      </c>
      <c r="L11" s="12" t="s">
        <v>2801</v>
      </c>
      <c r="M11" s="12" t="s">
        <v>1396</v>
      </c>
    </row>
    <row r="12">
      <c r="A12" s="10" t="s">
        <v>3316</v>
      </c>
      <c r="B12" s="10" t="s">
        <v>3317</v>
      </c>
      <c r="C12" s="10" t="s">
        <v>3280</v>
      </c>
      <c r="D12" s="10" t="s">
        <v>3318</v>
      </c>
      <c r="E12" s="10" t="s">
        <v>3319</v>
      </c>
      <c r="F12" s="10" t="s">
        <v>124</v>
      </c>
      <c r="G12" s="10" t="s">
        <v>124</v>
      </c>
      <c r="H12" s="10" t="s">
        <v>124</v>
      </c>
      <c r="I12" s="10" t="s">
        <v>124</v>
      </c>
      <c r="J12" s="10" t="s">
        <v>3307</v>
      </c>
      <c r="K12" s="10" t="s">
        <v>164</v>
      </c>
      <c r="L12" s="10" t="s">
        <v>2832</v>
      </c>
      <c r="M12" s="10" t="s">
        <v>1396</v>
      </c>
    </row>
    <row r="13">
      <c r="A13" s="12" t="s">
        <v>3320</v>
      </c>
      <c r="B13" s="12" t="s">
        <v>2839</v>
      </c>
      <c r="C13" s="12" t="s">
        <v>3280</v>
      </c>
      <c r="D13" s="12" t="s">
        <v>3321</v>
      </c>
      <c r="E13" s="12" t="s">
        <v>164</v>
      </c>
      <c r="F13" s="12" t="s">
        <v>124</v>
      </c>
      <c r="G13" s="12" t="s">
        <v>124</v>
      </c>
      <c r="H13" s="12" t="s">
        <v>164</v>
      </c>
      <c r="I13" s="12" t="s">
        <v>124</v>
      </c>
      <c r="J13" s="12" t="s">
        <v>3307</v>
      </c>
      <c r="K13" s="12" t="s">
        <v>164</v>
      </c>
      <c r="L13" s="12" t="s">
        <v>2838</v>
      </c>
      <c r="M13" s="12" t="s">
        <v>2583</v>
      </c>
    </row>
    <row r="14">
      <c r="A14" s="10" t="s">
        <v>3322</v>
      </c>
      <c r="B14" s="10" t="s">
        <v>2843</v>
      </c>
      <c r="C14" s="10" t="s">
        <v>3280</v>
      </c>
      <c r="D14" s="10" t="s">
        <v>3323</v>
      </c>
      <c r="E14" s="10" t="s">
        <v>164</v>
      </c>
      <c r="F14" s="10" t="s">
        <v>124</v>
      </c>
      <c r="G14" s="10" t="s">
        <v>124</v>
      </c>
      <c r="H14" s="10" t="s">
        <v>164</v>
      </c>
      <c r="I14" s="10" t="s">
        <v>124</v>
      </c>
      <c r="J14" s="10" t="s">
        <v>3307</v>
      </c>
      <c r="K14" s="10" t="s">
        <v>164</v>
      </c>
      <c r="L14" s="10" t="s">
        <v>2842</v>
      </c>
      <c r="M14" s="10" t="s">
        <v>2597</v>
      </c>
    </row>
    <row r="15">
      <c r="A15" s="12" t="s">
        <v>3324</v>
      </c>
      <c r="B15" s="12" t="s">
        <v>3325</v>
      </c>
      <c r="C15" s="12" t="s">
        <v>3326</v>
      </c>
      <c r="D15" s="12" t="s">
        <v>3327</v>
      </c>
      <c r="E15" s="12"/>
      <c r="F15" s="12"/>
      <c r="G15" s="12"/>
      <c r="H15" s="12"/>
      <c r="I15" s="12"/>
      <c r="J15" s="12" t="s">
        <v>3328</v>
      </c>
      <c r="K15" s="12" t="s">
        <v>164</v>
      </c>
      <c r="L15" s="12" t="s">
        <v>2849</v>
      </c>
      <c r="M15" s="12" t="s">
        <v>3329</v>
      </c>
    </row>
    <row r="16">
      <c r="A16" s="10" t="s">
        <v>3330</v>
      </c>
      <c r="B16" s="10" t="s">
        <v>3331</v>
      </c>
      <c r="C16" s="10" t="s">
        <v>3326</v>
      </c>
      <c r="D16" s="10" t="s">
        <v>3332</v>
      </c>
      <c r="E16" s="10"/>
      <c r="F16" s="10"/>
      <c r="G16" s="10"/>
      <c r="H16" s="10"/>
      <c r="I16" s="10"/>
      <c r="J16" s="10" t="s">
        <v>3333</v>
      </c>
      <c r="K16" s="10" t="s">
        <v>164</v>
      </c>
      <c r="L16" s="10" t="s">
        <v>2853</v>
      </c>
      <c r="M16" s="10"/>
    </row>
    <row r="17">
      <c r="A17" s="12" t="s">
        <v>3334</v>
      </c>
      <c r="B17" s="12" t="s">
        <v>3335</v>
      </c>
      <c r="C17" s="12" t="s">
        <v>3326</v>
      </c>
      <c r="D17" s="12" t="s">
        <v>3336</v>
      </c>
      <c r="E17" s="12"/>
      <c r="F17" s="12"/>
      <c r="G17" s="12"/>
      <c r="H17" s="12"/>
      <c r="I17" s="12"/>
      <c r="J17" s="12" t="s">
        <v>3307</v>
      </c>
      <c r="K17" s="12" t="s">
        <v>164</v>
      </c>
      <c r="L17" s="12" t="s">
        <v>3337</v>
      </c>
      <c r="M17" s="12" t="s">
        <v>3338</v>
      </c>
    </row>
    <row r="18">
      <c r="A18" s="10" t="s">
        <v>3339</v>
      </c>
      <c r="B18" s="10" t="s">
        <v>3340</v>
      </c>
      <c r="C18" s="10" t="s">
        <v>3326</v>
      </c>
      <c r="D18" s="10" t="s">
        <v>3341</v>
      </c>
      <c r="E18" s="10"/>
      <c r="F18" s="10"/>
      <c r="G18" s="10"/>
      <c r="H18" s="10"/>
      <c r="I18" s="10"/>
      <c r="J18" s="10" t="s">
        <v>3307</v>
      </c>
      <c r="K18" s="10" t="s">
        <v>164</v>
      </c>
      <c r="L18" s="10" t="s">
        <v>2865</v>
      </c>
      <c r="M18" s="10"/>
    </row>
    <row r="19">
      <c r="A19" s="12" t="s">
        <v>3342</v>
      </c>
      <c r="B19" s="12" t="s">
        <v>2512</v>
      </c>
      <c r="C19" s="12" t="s">
        <v>3326</v>
      </c>
      <c r="D19" s="12" t="s">
        <v>3343</v>
      </c>
      <c r="E19" s="12"/>
      <c r="F19" s="12"/>
      <c r="G19" s="12"/>
      <c r="H19" s="12"/>
      <c r="I19" s="12"/>
      <c r="J19" s="12" t="s">
        <v>3307</v>
      </c>
      <c r="K19" s="12" t="s">
        <v>164</v>
      </c>
      <c r="L19" s="12" t="s">
        <v>2869</v>
      </c>
      <c r="M19" s="12"/>
    </row>
    <row r="20">
      <c r="A20" s="10" t="s">
        <v>3344</v>
      </c>
      <c r="B20" s="10" t="s">
        <v>3345</v>
      </c>
      <c r="C20" s="10" t="s">
        <v>3326</v>
      </c>
      <c r="D20" s="10" t="s">
        <v>3346</v>
      </c>
      <c r="E20" s="10"/>
      <c r="F20" s="10"/>
      <c r="G20" s="10"/>
      <c r="H20" s="10"/>
      <c r="I20" s="10"/>
      <c r="J20" s="10" t="s">
        <v>3307</v>
      </c>
      <c r="K20" s="10" t="s">
        <v>164</v>
      </c>
      <c r="L20" s="10" t="s">
        <v>2873</v>
      </c>
      <c r="M20" s="10" t="s">
        <v>3347</v>
      </c>
    </row>
    <row r="21" ht="15.75" customHeight="1">
      <c r="A21" s="12" t="s">
        <v>3348</v>
      </c>
      <c r="B21" s="12" t="s">
        <v>3349</v>
      </c>
      <c r="C21" s="12" t="s">
        <v>3326</v>
      </c>
      <c r="D21" s="12" t="s">
        <v>3350</v>
      </c>
      <c r="E21" s="12"/>
      <c r="F21" s="12"/>
      <c r="G21" s="12"/>
      <c r="H21" s="12"/>
      <c r="I21" s="12"/>
      <c r="J21" s="12" t="s">
        <v>3307</v>
      </c>
      <c r="K21" s="12" t="s">
        <v>164</v>
      </c>
      <c r="L21" s="12" t="s">
        <v>2879</v>
      </c>
      <c r="M21" s="12" t="s">
        <v>2878</v>
      </c>
    </row>
    <row r="22" ht="15.75" customHeight="1">
      <c r="A22" s="10" t="s">
        <v>3351</v>
      </c>
      <c r="B22" s="10" t="s">
        <v>2884</v>
      </c>
      <c r="C22" s="10" t="s">
        <v>3326</v>
      </c>
      <c r="D22" s="10" t="s">
        <v>3352</v>
      </c>
      <c r="E22" s="10"/>
      <c r="F22" s="10"/>
      <c r="G22" s="10"/>
      <c r="H22" s="10"/>
      <c r="I22" s="10"/>
      <c r="J22" s="10" t="s">
        <v>3307</v>
      </c>
      <c r="K22" s="10" t="s">
        <v>164</v>
      </c>
      <c r="L22" s="10" t="s">
        <v>2883</v>
      </c>
      <c r="M22" s="10"/>
    </row>
    <row r="23" ht="15.75" customHeight="1">
      <c r="A23" s="12" t="s">
        <v>3353</v>
      </c>
      <c r="B23" s="12" t="s">
        <v>3354</v>
      </c>
      <c r="C23" s="12" t="s">
        <v>3326</v>
      </c>
      <c r="D23" s="12" t="s">
        <v>3355</v>
      </c>
      <c r="E23" s="12"/>
      <c r="F23" s="12"/>
      <c r="G23" s="12"/>
      <c r="H23" s="12"/>
      <c r="I23" s="12"/>
      <c r="J23" s="12" t="s">
        <v>3307</v>
      </c>
      <c r="K23" s="12" t="s">
        <v>164</v>
      </c>
      <c r="L23" s="12" t="s">
        <v>2883</v>
      </c>
      <c r="M23" s="12" t="s">
        <v>3356</v>
      </c>
    </row>
    <row r="24" ht="15.75" customHeight="1">
      <c r="A24" s="10" t="s">
        <v>3357</v>
      </c>
      <c r="B24" s="10" t="s">
        <v>3358</v>
      </c>
      <c r="C24" s="10" t="s">
        <v>3359</v>
      </c>
      <c r="D24" s="10" t="s">
        <v>3327</v>
      </c>
      <c r="E24" s="10"/>
      <c r="F24" s="10"/>
      <c r="G24" s="10"/>
      <c r="H24" s="10"/>
      <c r="I24" s="10"/>
      <c r="J24" s="10" t="s">
        <v>3328</v>
      </c>
      <c r="K24" s="10" t="s">
        <v>124</v>
      </c>
      <c r="L24" s="10" t="s">
        <v>2825</v>
      </c>
      <c r="M24" s="10"/>
    </row>
    <row r="25" ht="15.75" customHeight="1">
      <c r="A25" s="12" t="s">
        <v>3360</v>
      </c>
      <c r="B25" s="12" t="s">
        <v>3361</v>
      </c>
      <c r="C25" s="12" t="s">
        <v>3359</v>
      </c>
      <c r="D25" s="12" t="s">
        <v>3362</v>
      </c>
      <c r="E25" s="12"/>
      <c r="F25" s="12"/>
      <c r="G25" s="12"/>
      <c r="H25" s="12"/>
      <c r="I25" s="12"/>
      <c r="J25" s="12" t="s">
        <v>3333</v>
      </c>
      <c r="K25" s="12" t="s">
        <v>124</v>
      </c>
      <c r="L25" s="12" t="s">
        <v>2830</v>
      </c>
      <c r="M25" s="12"/>
    </row>
    <row r="26" ht="15.75" customHeight="1"/>
    <row r="27" ht="27.75" customHeight="1">
      <c r="A27" s="14" t="s">
        <v>3363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7:J27"/>
  </mergeCells>
  <printOptions/>
  <pageMargins bottom="1.0" footer="0.0" header="0.0" left="0.75" right="0.75" top="1.0"/>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4.0"/>
    <col customWidth="1" min="3" max="4" width="16.0"/>
    <col customWidth="1" min="5" max="5" width="15.0"/>
    <col customWidth="1" min="6" max="6" width="16.0"/>
    <col customWidth="1" min="7" max="7" width="62.0"/>
    <col customWidth="1" min="8" max="8" width="20.0"/>
    <col customWidth="1" min="9" max="9" width="12.0"/>
    <col customWidth="1" min="10" max="26" width="8.71"/>
  </cols>
  <sheetData>
    <row r="1" ht="30.0" customHeight="1">
      <c r="A1" s="6" t="s">
        <v>3364</v>
      </c>
      <c r="B1" s="6" t="s">
        <v>16</v>
      </c>
      <c r="C1" s="6" t="s">
        <v>3365</v>
      </c>
      <c r="D1" s="6" t="s">
        <v>3366</v>
      </c>
      <c r="E1" s="6" t="s">
        <v>3367</v>
      </c>
      <c r="F1" s="6" t="s">
        <v>3368</v>
      </c>
      <c r="G1" s="6" t="s">
        <v>3369</v>
      </c>
      <c r="H1" s="6" t="s">
        <v>3370</v>
      </c>
      <c r="I1" s="6" t="s">
        <v>1</v>
      </c>
    </row>
    <row r="2">
      <c r="A2" s="10" t="s">
        <v>114</v>
      </c>
      <c r="B2" s="10" t="s">
        <v>93</v>
      </c>
      <c r="C2" s="10">
        <v>0.0</v>
      </c>
      <c r="D2" s="10">
        <v>24999.0</v>
      </c>
      <c r="E2" s="10">
        <v>0.0</v>
      </c>
      <c r="F2" s="10" t="s">
        <v>402</v>
      </c>
      <c r="G2" s="10"/>
      <c r="H2" s="10" t="s">
        <v>3371</v>
      </c>
      <c r="I2" s="10" t="s">
        <v>2482</v>
      </c>
    </row>
    <row r="3">
      <c r="A3" s="12" t="s">
        <v>114</v>
      </c>
      <c r="B3" s="12" t="s">
        <v>93</v>
      </c>
      <c r="C3" s="12">
        <v>25000.0</v>
      </c>
      <c r="D3" s="12"/>
      <c r="E3" s="12">
        <v>200.0</v>
      </c>
      <c r="F3" s="12" t="s">
        <v>402</v>
      </c>
      <c r="G3" s="12"/>
      <c r="H3" s="12" t="s">
        <v>3371</v>
      </c>
      <c r="I3" s="12" t="s">
        <v>2482</v>
      </c>
    </row>
    <row r="4">
      <c r="A4" s="10" t="s">
        <v>188</v>
      </c>
      <c r="B4" s="10" t="s">
        <v>178</v>
      </c>
      <c r="C4" s="10">
        <v>0.0</v>
      </c>
      <c r="D4" s="10">
        <v>7500.0</v>
      </c>
      <c r="E4" s="10">
        <v>0.0</v>
      </c>
      <c r="F4" s="10" t="s">
        <v>402</v>
      </c>
      <c r="G4" s="10"/>
      <c r="H4" s="10" t="s">
        <v>168</v>
      </c>
      <c r="I4" s="10" t="s">
        <v>2482</v>
      </c>
    </row>
    <row r="5">
      <c r="A5" s="12" t="s">
        <v>188</v>
      </c>
      <c r="B5" s="12" t="s">
        <v>178</v>
      </c>
      <c r="C5" s="12">
        <v>7501.0</v>
      </c>
      <c r="D5" s="12">
        <v>10000.0</v>
      </c>
      <c r="E5" s="12">
        <v>175.0</v>
      </c>
      <c r="F5" s="12" t="s">
        <v>402</v>
      </c>
      <c r="G5" s="12" t="s">
        <v>3372</v>
      </c>
      <c r="H5" s="12" t="s">
        <v>168</v>
      </c>
      <c r="I5" s="12" t="s">
        <v>2482</v>
      </c>
    </row>
    <row r="6">
      <c r="A6" s="10" t="s">
        <v>188</v>
      </c>
      <c r="B6" s="10" t="s">
        <v>178</v>
      </c>
      <c r="C6" s="10">
        <v>10001.0</v>
      </c>
      <c r="D6" s="10"/>
      <c r="E6" s="10">
        <v>200.0</v>
      </c>
      <c r="F6" s="10" t="s">
        <v>402</v>
      </c>
      <c r="G6" s="10" t="s">
        <v>3373</v>
      </c>
      <c r="H6" s="10" t="s">
        <v>168</v>
      </c>
      <c r="I6" s="10" t="s">
        <v>2482</v>
      </c>
    </row>
    <row r="7">
      <c r="A7" s="12" t="s">
        <v>205</v>
      </c>
      <c r="B7" s="12" t="s">
        <v>201</v>
      </c>
      <c r="C7" s="12">
        <v>0.0</v>
      </c>
      <c r="D7" s="12">
        <v>15000.0</v>
      </c>
      <c r="E7" s="12">
        <v>0.0</v>
      </c>
      <c r="F7" s="12" t="s">
        <v>402</v>
      </c>
      <c r="G7" s="12"/>
      <c r="H7" s="12" t="s">
        <v>198</v>
      </c>
      <c r="I7" s="12" t="s">
        <v>2482</v>
      </c>
    </row>
    <row r="8">
      <c r="A8" s="10" t="s">
        <v>205</v>
      </c>
      <c r="B8" s="10" t="s">
        <v>201</v>
      </c>
      <c r="C8" s="10">
        <v>15001.0</v>
      </c>
      <c r="D8" s="10">
        <v>20000.0</v>
      </c>
      <c r="E8" s="10">
        <v>150.0</v>
      </c>
      <c r="F8" s="10" t="s">
        <v>402</v>
      </c>
      <c r="G8" s="10"/>
      <c r="H8" s="10" t="s">
        <v>198</v>
      </c>
      <c r="I8" s="10" t="s">
        <v>2482</v>
      </c>
    </row>
    <row r="9">
      <c r="A9" s="12" t="s">
        <v>205</v>
      </c>
      <c r="B9" s="12" t="s">
        <v>201</v>
      </c>
      <c r="C9" s="12">
        <v>20001.0</v>
      </c>
      <c r="D9" s="12"/>
      <c r="E9" s="12">
        <v>200.0</v>
      </c>
      <c r="F9" s="12" t="s">
        <v>402</v>
      </c>
      <c r="G9" s="12"/>
      <c r="H9" s="12" t="s">
        <v>198</v>
      </c>
      <c r="I9" s="12" t="s">
        <v>2482</v>
      </c>
    </row>
    <row r="10">
      <c r="A10" s="10" t="s">
        <v>221</v>
      </c>
      <c r="B10" s="10" t="s">
        <v>214</v>
      </c>
      <c r="C10" s="10">
        <v>0.0</v>
      </c>
      <c r="D10" s="10"/>
      <c r="E10" s="10"/>
      <c r="F10" s="10" t="s">
        <v>3374</v>
      </c>
      <c r="G10" s="10" t="s">
        <v>3375</v>
      </c>
      <c r="H10" s="10" t="s">
        <v>208</v>
      </c>
      <c r="I10" s="10" t="s">
        <v>2482</v>
      </c>
    </row>
    <row r="12" ht="27.75" customHeight="1">
      <c r="A12" s="14" t="s">
        <v>3376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2:I12"/>
  </mergeCells>
  <printOptions/>
  <pageMargins bottom="1.0" footer="0.0" header="0.0" left="0.75" right="0.75" top="1.0"/>
  <pageSetup paperSize="9"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3.0"/>
    <col customWidth="1" min="3" max="3" width="20.0"/>
    <col customWidth="1" min="4" max="4" width="14.0"/>
    <col customWidth="1" min="5" max="5" width="9.0"/>
    <col customWidth="1" min="6" max="6" width="10.0"/>
    <col customWidth="1" min="7" max="9" width="11.0"/>
    <col customWidth="1" min="10" max="10" width="13.0"/>
    <col customWidth="1" min="11" max="11" width="46.0"/>
    <col customWidth="1" min="12" max="12" width="24.0"/>
    <col customWidth="1" min="13" max="13" width="70.0"/>
    <col customWidth="1" min="14" max="26" width="8.71"/>
  </cols>
  <sheetData>
    <row r="1" ht="30.0" customHeight="1">
      <c r="A1" s="6" t="s">
        <v>3377</v>
      </c>
      <c r="B1" s="6" t="s">
        <v>608</v>
      </c>
      <c r="C1" s="6" t="s">
        <v>701</v>
      </c>
      <c r="D1" s="6" t="s">
        <v>1483</v>
      </c>
      <c r="E1" s="6" t="s">
        <v>3378</v>
      </c>
      <c r="F1" s="6" t="s">
        <v>3379</v>
      </c>
      <c r="G1" s="6" t="s">
        <v>3380</v>
      </c>
      <c r="H1" s="6" t="s">
        <v>3381</v>
      </c>
      <c r="I1" s="6" t="s">
        <v>3382</v>
      </c>
      <c r="J1" s="6" t="s">
        <v>3383</v>
      </c>
      <c r="K1" s="6" t="s">
        <v>3384</v>
      </c>
      <c r="L1" s="6" t="s">
        <v>3385</v>
      </c>
      <c r="M1" s="6" t="s">
        <v>1</v>
      </c>
    </row>
    <row r="2">
      <c r="A2" s="10" t="s">
        <v>3386</v>
      </c>
      <c r="B2" s="10" t="s">
        <v>580</v>
      </c>
      <c r="C2" s="10" t="s">
        <v>780</v>
      </c>
      <c r="D2" s="10" t="s">
        <v>1524</v>
      </c>
      <c r="E2" s="10">
        <v>1.0</v>
      </c>
      <c r="F2" s="10">
        <v>1.0</v>
      </c>
      <c r="G2" s="10" t="s">
        <v>1526</v>
      </c>
      <c r="H2" s="10" t="s">
        <v>1528</v>
      </c>
      <c r="I2" s="10">
        <v>45.0</v>
      </c>
      <c r="J2" s="10" t="s">
        <v>3387</v>
      </c>
      <c r="K2" s="10" t="s">
        <v>3388</v>
      </c>
      <c r="L2" s="10" t="s">
        <v>124</v>
      </c>
      <c r="M2" s="10" t="s">
        <v>3389</v>
      </c>
    </row>
    <row r="3">
      <c r="A3" s="12" t="s">
        <v>3390</v>
      </c>
      <c r="B3" s="12" t="s">
        <v>583</v>
      </c>
      <c r="C3" s="12" t="s">
        <v>819</v>
      </c>
      <c r="D3" s="12" t="s">
        <v>1511</v>
      </c>
      <c r="E3" s="12">
        <v>1.0</v>
      </c>
      <c r="F3" s="12">
        <v>1.0</v>
      </c>
      <c r="G3" s="12" t="s">
        <v>1677</v>
      </c>
      <c r="H3" s="12" t="s">
        <v>1679</v>
      </c>
      <c r="I3" s="12">
        <v>120.0</v>
      </c>
      <c r="J3" s="12" t="s">
        <v>3391</v>
      </c>
      <c r="K3" s="12" t="s">
        <v>3392</v>
      </c>
      <c r="L3" s="12" t="s">
        <v>3393</v>
      </c>
      <c r="M3" s="12" t="s">
        <v>1854</v>
      </c>
    </row>
    <row r="4">
      <c r="A4" s="10" t="s">
        <v>3394</v>
      </c>
      <c r="B4" s="10" t="s">
        <v>583</v>
      </c>
      <c r="C4" s="10" t="s">
        <v>819</v>
      </c>
      <c r="D4" s="10" t="s">
        <v>1459</v>
      </c>
      <c r="E4" s="10">
        <v>1.0</v>
      </c>
      <c r="F4" s="10">
        <v>1.0</v>
      </c>
      <c r="G4" s="10" t="s">
        <v>490</v>
      </c>
      <c r="H4" s="10" t="s">
        <v>1695</v>
      </c>
      <c r="I4" s="10">
        <v>120.0</v>
      </c>
      <c r="J4" s="10" t="s">
        <v>3391</v>
      </c>
      <c r="K4" s="10" t="s">
        <v>3395</v>
      </c>
      <c r="L4" s="10" t="s">
        <v>3393</v>
      </c>
      <c r="M4" s="10" t="s">
        <v>1854</v>
      </c>
    </row>
    <row r="5">
      <c r="A5" s="12" t="s">
        <v>3396</v>
      </c>
      <c r="B5" s="12" t="s">
        <v>580</v>
      </c>
      <c r="C5" s="12" t="s">
        <v>780</v>
      </c>
      <c r="D5" s="12" t="s">
        <v>1165</v>
      </c>
      <c r="E5" s="12">
        <v>1.0</v>
      </c>
      <c r="F5" s="12"/>
      <c r="G5" s="12"/>
      <c r="H5" s="12"/>
      <c r="I5" s="12">
        <v>60.0</v>
      </c>
      <c r="J5" s="12" t="s">
        <v>3397</v>
      </c>
      <c r="K5" s="12" t="s">
        <v>3398</v>
      </c>
      <c r="L5" s="12" t="s">
        <v>124</v>
      </c>
      <c r="M5" s="12" t="s">
        <v>3399</v>
      </c>
    </row>
    <row r="7" ht="27.75" customHeight="1">
      <c r="A7" s="14" t="s">
        <v>3400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7:J7"/>
  </mergeCells>
  <printOptions/>
  <pageMargins bottom="1.0" footer="0.0" header="0.0" left="0.75" right="0.75" top="1.0"/>
  <pageSetup paperSize="9" orientation="portrait"/>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3.0"/>
    <col customWidth="1" min="3" max="3" width="20.0"/>
    <col customWidth="1" min="4" max="5" width="14.0"/>
    <col customWidth="1" min="6" max="6" width="15.0"/>
    <col customWidth="1" min="7" max="7" width="44.0"/>
    <col customWidth="1" min="8" max="8" width="34.0"/>
    <col customWidth="1" min="9" max="11" width="11.0"/>
    <col customWidth="1" min="12" max="12" width="20.0"/>
    <col customWidth="1" min="13" max="13" width="66.0"/>
    <col customWidth="1" min="14" max="14" width="12.0"/>
    <col customWidth="1" min="15" max="26" width="8.71"/>
  </cols>
  <sheetData>
    <row r="1" ht="30.0" customHeight="1">
      <c r="A1" s="6" t="s">
        <v>3416</v>
      </c>
      <c r="B1" s="6" t="s">
        <v>608</v>
      </c>
      <c r="C1" s="6" t="s">
        <v>701</v>
      </c>
      <c r="D1" s="6" t="s">
        <v>1483</v>
      </c>
      <c r="E1" s="6" t="s">
        <v>3423</v>
      </c>
      <c r="F1" s="6" t="s">
        <v>3426</v>
      </c>
      <c r="G1" s="6" t="s">
        <v>1471</v>
      </c>
      <c r="H1" s="6" t="s">
        <v>2475</v>
      </c>
      <c r="I1" s="6" t="s">
        <v>2943</v>
      </c>
      <c r="J1" s="6" t="s">
        <v>3431</v>
      </c>
      <c r="K1" s="6" t="s">
        <v>1844</v>
      </c>
      <c r="L1" s="6" t="s">
        <v>3434</v>
      </c>
      <c r="M1" s="6" t="s">
        <v>3437</v>
      </c>
      <c r="N1" s="6" t="s">
        <v>1</v>
      </c>
    </row>
    <row r="2">
      <c r="A2" s="10" t="s">
        <v>3441</v>
      </c>
      <c r="B2" s="10" t="s">
        <v>811</v>
      </c>
      <c r="C2" s="10" t="s">
        <v>812</v>
      </c>
      <c r="D2" s="10" t="s">
        <v>1377</v>
      </c>
      <c r="E2" s="10" t="s">
        <v>3444</v>
      </c>
      <c r="F2" s="10" t="s">
        <v>3068</v>
      </c>
      <c r="G2" s="10" t="s">
        <v>3445</v>
      </c>
      <c r="H2" s="10" t="s">
        <v>3446</v>
      </c>
      <c r="I2" s="10" t="s">
        <v>1355</v>
      </c>
      <c r="J2" s="10" t="s">
        <v>811</v>
      </c>
      <c r="K2" s="10" t="s">
        <v>799</v>
      </c>
      <c r="L2" s="10" t="s">
        <v>3447</v>
      </c>
      <c r="M2" s="10" t="s">
        <v>3448</v>
      </c>
      <c r="N2" s="10" t="s">
        <v>3074</v>
      </c>
    </row>
    <row r="3">
      <c r="A3" s="12" t="s">
        <v>3449</v>
      </c>
      <c r="B3" s="12" t="s">
        <v>984</v>
      </c>
      <c r="C3" s="12" t="s">
        <v>985</v>
      </c>
      <c r="D3" s="12" t="s">
        <v>1337</v>
      </c>
      <c r="E3" s="12" t="s">
        <v>3450</v>
      </c>
      <c r="F3" s="12" t="s">
        <v>3091</v>
      </c>
      <c r="G3" s="12" t="s">
        <v>3451</v>
      </c>
      <c r="H3" s="12" t="s">
        <v>3452</v>
      </c>
      <c r="I3" s="12" t="s">
        <v>1337</v>
      </c>
      <c r="J3" s="12" t="s">
        <v>2624</v>
      </c>
      <c r="K3" s="12" t="s">
        <v>678</v>
      </c>
      <c r="L3" s="12" t="s">
        <v>3453</v>
      </c>
      <c r="M3" s="12" t="s">
        <v>3454</v>
      </c>
      <c r="N3" s="12" t="s">
        <v>1334</v>
      </c>
    </row>
    <row r="4">
      <c r="A4" s="10" t="s">
        <v>3455</v>
      </c>
      <c r="B4" s="10" t="s">
        <v>586</v>
      </c>
      <c r="C4" s="10" t="s">
        <v>840</v>
      </c>
      <c r="D4" s="10" t="s">
        <v>1515</v>
      </c>
      <c r="E4" s="10" t="s">
        <v>3091</v>
      </c>
      <c r="F4" s="10" t="s">
        <v>3091</v>
      </c>
      <c r="G4" s="10" t="s">
        <v>3456</v>
      </c>
      <c r="H4" s="10" t="s">
        <v>3457</v>
      </c>
      <c r="I4" s="10" t="s">
        <v>1359</v>
      </c>
      <c r="J4" s="10" t="s">
        <v>586</v>
      </c>
      <c r="K4" s="10" t="s">
        <v>843</v>
      </c>
      <c r="L4" s="10" t="s">
        <v>3458</v>
      </c>
      <c r="M4" s="10" t="s">
        <v>3459</v>
      </c>
      <c r="N4" s="10" t="s">
        <v>3131</v>
      </c>
    </row>
    <row r="5">
      <c r="A5" s="12" t="s">
        <v>3460</v>
      </c>
      <c r="B5" s="12" t="s">
        <v>889</v>
      </c>
      <c r="C5" s="12" t="s">
        <v>890</v>
      </c>
      <c r="D5" s="12" t="s">
        <v>1409</v>
      </c>
      <c r="E5" s="12" t="s">
        <v>3091</v>
      </c>
      <c r="F5" s="12" t="s">
        <v>1765</v>
      </c>
      <c r="G5" s="12" t="s">
        <v>3461</v>
      </c>
      <c r="H5" s="12"/>
      <c r="I5" s="12" t="s">
        <v>1337</v>
      </c>
      <c r="J5" s="12" t="s">
        <v>889</v>
      </c>
      <c r="K5" s="12" t="s">
        <v>773</v>
      </c>
      <c r="L5" s="12" t="s">
        <v>3462</v>
      </c>
      <c r="M5" s="12" t="s">
        <v>3463</v>
      </c>
      <c r="N5" s="12" t="s">
        <v>420</v>
      </c>
    </row>
    <row r="6">
      <c r="A6" s="10" t="s">
        <v>3464</v>
      </c>
      <c r="B6" s="10" t="s">
        <v>1082</v>
      </c>
      <c r="C6" s="10" t="s">
        <v>1083</v>
      </c>
      <c r="D6" s="10" t="s">
        <v>1459</v>
      </c>
      <c r="E6" s="10" t="s">
        <v>3091</v>
      </c>
      <c r="F6" s="10" t="s">
        <v>3091</v>
      </c>
      <c r="G6" s="10" t="s">
        <v>3465</v>
      </c>
      <c r="H6" s="10" t="s">
        <v>3466</v>
      </c>
      <c r="I6" s="10" t="s">
        <v>1545</v>
      </c>
      <c r="J6" s="10" t="s">
        <v>1082</v>
      </c>
      <c r="K6" s="10" t="s">
        <v>1075</v>
      </c>
      <c r="L6" s="10" t="s">
        <v>3467</v>
      </c>
      <c r="M6" s="10" t="s">
        <v>3468</v>
      </c>
      <c r="N6" s="10" t="s">
        <v>3469</v>
      </c>
    </row>
    <row r="8" ht="27.75" customHeight="1">
      <c r="A8" s="14" t="s">
        <v>3470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J8"/>
  </mergeCells>
  <printOptions/>
  <pageMargins bottom="1.0" footer="0.0" header="0.0" left="0.75" right="0.75" top="1.0"/>
  <pageSetup paperSize="9"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3.0"/>
    <col customWidth="1" min="3" max="3" width="20.0"/>
    <col customWidth="1" min="4" max="4" width="14.0"/>
    <col customWidth="1" min="5" max="5" width="30.0"/>
    <col customWidth="1" min="6" max="6" width="52.0"/>
    <col customWidth="1" min="7" max="7" width="12.0"/>
    <col customWidth="1" min="8" max="8" width="18.0"/>
    <col customWidth="1" min="9" max="9" width="46.0"/>
    <col customWidth="1" min="10" max="10" width="12.0"/>
    <col customWidth="1" min="11" max="11" width="10.0"/>
    <col customWidth="1" min="12" max="12" width="12.0"/>
    <col customWidth="1" min="13" max="26" width="8.71"/>
  </cols>
  <sheetData>
    <row r="1" ht="30.0" customHeight="1">
      <c r="A1" s="6" t="s">
        <v>3401</v>
      </c>
      <c r="B1" s="6" t="s">
        <v>608</v>
      </c>
      <c r="C1" s="6" t="s">
        <v>701</v>
      </c>
      <c r="D1" s="6" t="s">
        <v>1483</v>
      </c>
      <c r="E1" s="6" t="s">
        <v>3402</v>
      </c>
      <c r="F1" s="6" t="s">
        <v>3403</v>
      </c>
      <c r="G1" s="6" t="s">
        <v>3404</v>
      </c>
      <c r="H1" s="6" t="s">
        <v>3405</v>
      </c>
      <c r="I1" s="6" t="s">
        <v>3406</v>
      </c>
      <c r="J1" s="6" t="s">
        <v>3407</v>
      </c>
      <c r="K1" s="6" t="s">
        <v>27</v>
      </c>
      <c r="L1" s="6" t="s">
        <v>1</v>
      </c>
    </row>
    <row r="2">
      <c r="A2" s="10" t="s">
        <v>3408</v>
      </c>
      <c r="B2" s="10" t="s">
        <v>586</v>
      </c>
      <c r="C2" s="10" t="s">
        <v>840</v>
      </c>
      <c r="D2" s="10" t="s">
        <v>1515</v>
      </c>
      <c r="E2" s="10" t="s">
        <v>3409</v>
      </c>
      <c r="F2" s="10" t="s">
        <v>3410</v>
      </c>
      <c r="G2" s="10" t="s">
        <v>1359</v>
      </c>
      <c r="H2" s="10" t="s">
        <v>3411</v>
      </c>
      <c r="I2" s="10" t="s">
        <v>3412</v>
      </c>
      <c r="J2" s="10" t="s">
        <v>1332</v>
      </c>
      <c r="K2" s="10" t="s">
        <v>2280</v>
      </c>
      <c r="L2" s="10" t="s">
        <v>3131</v>
      </c>
    </row>
    <row r="3">
      <c r="A3" s="12" t="s">
        <v>3413</v>
      </c>
      <c r="B3" s="12" t="s">
        <v>811</v>
      </c>
      <c r="C3" s="12" t="s">
        <v>812</v>
      </c>
      <c r="D3" s="12" t="s">
        <v>1377</v>
      </c>
      <c r="E3" s="12" t="s">
        <v>3414</v>
      </c>
      <c r="F3" s="12" t="s">
        <v>3415</v>
      </c>
      <c r="G3" s="12" t="s">
        <v>1355</v>
      </c>
      <c r="H3" s="12" t="s">
        <v>3411</v>
      </c>
      <c r="I3" s="12" t="s">
        <v>3417</v>
      </c>
      <c r="J3" s="12"/>
      <c r="K3" s="12" t="s">
        <v>1477</v>
      </c>
      <c r="L3" s="12" t="s">
        <v>3074</v>
      </c>
    </row>
    <row r="4">
      <c r="A4" s="10" t="s">
        <v>3418</v>
      </c>
      <c r="B4" s="10" t="s">
        <v>795</v>
      </c>
      <c r="C4" s="10" t="s">
        <v>796</v>
      </c>
      <c r="D4" s="10" t="s">
        <v>1511</v>
      </c>
      <c r="E4" s="10" t="s">
        <v>3419</v>
      </c>
      <c r="F4" s="10" t="s">
        <v>3420</v>
      </c>
      <c r="G4" s="10" t="s">
        <v>1515</v>
      </c>
      <c r="H4" s="10" t="s">
        <v>3421</v>
      </c>
      <c r="I4" s="10" t="s">
        <v>3422</v>
      </c>
      <c r="J4" s="10" t="s">
        <v>1515</v>
      </c>
      <c r="K4" s="10" t="s">
        <v>2280</v>
      </c>
      <c r="L4" s="10" t="s">
        <v>3424</v>
      </c>
    </row>
    <row r="5">
      <c r="A5" s="12" t="s">
        <v>3425</v>
      </c>
      <c r="B5" s="12" t="s">
        <v>580</v>
      </c>
      <c r="C5" s="12" t="s">
        <v>780</v>
      </c>
      <c r="D5" s="12" t="s">
        <v>1524</v>
      </c>
      <c r="E5" s="12" t="s">
        <v>3427</v>
      </c>
      <c r="F5" s="12" t="s">
        <v>3428</v>
      </c>
      <c r="G5" s="12" t="s">
        <v>1377</v>
      </c>
      <c r="H5" s="12" t="s">
        <v>3421</v>
      </c>
      <c r="I5" s="12" t="s">
        <v>3429</v>
      </c>
      <c r="J5" s="12" t="s">
        <v>1377</v>
      </c>
      <c r="K5" s="12" t="s">
        <v>2280</v>
      </c>
      <c r="L5" s="12" t="s">
        <v>3131</v>
      </c>
    </row>
    <row r="6">
      <c r="A6" s="10" t="s">
        <v>3430</v>
      </c>
      <c r="B6" s="10" t="s">
        <v>928</v>
      </c>
      <c r="C6" s="10" t="s">
        <v>929</v>
      </c>
      <c r="D6" s="10" t="s">
        <v>1332</v>
      </c>
      <c r="E6" s="10" t="s">
        <v>3432</v>
      </c>
      <c r="F6" s="10" t="s">
        <v>3433</v>
      </c>
      <c r="G6" s="10" t="s">
        <v>1394</v>
      </c>
      <c r="H6" s="10" t="s">
        <v>3435</v>
      </c>
      <c r="I6" s="10" t="s">
        <v>3436</v>
      </c>
      <c r="J6" s="10"/>
      <c r="K6" s="10" t="s">
        <v>1477</v>
      </c>
      <c r="L6" s="10" t="s">
        <v>428</v>
      </c>
    </row>
    <row r="7">
      <c r="A7" s="12" t="s">
        <v>3438</v>
      </c>
      <c r="B7" s="12" t="s">
        <v>1137</v>
      </c>
      <c r="C7" s="12" t="s">
        <v>1138</v>
      </c>
      <c r="D7" s="12" t="s">
        <v>1524</v>
      </c>
      <c r="E7" s="12" t="s">
        <v>3439</v>
      </c>
      <c r="F7" s="12" t="s">
        <v>3440</v>
      </c>
      <c r="G7" s="12" t="s">
        <v>1377</v>
      </c>
      <c r="H7" s="12" t="s">
        <v>3411</v>
      </c>
      <c r="I7" s="12" t="s">
        <v>3442</v>
      </c>
      <c r="J7" s="12"/>
      <c r="K7" s="12" t="s">
        <v>1477</v>
      </c>
      <c r="L7" s="12"/>
    </row>
    <row r="9" ht="27.75" customHeight="1">
      <c r="A9" s="14" t="s">
        <v>3443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9:J9"/>
  </mergeCells>
  <printOptions/>
  <pageMargins bottom="1.0" footer="0.0" header="0.0" left="0.75" right="0.75" top="1.0"/>
  <pageSetup paperSize="9"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3.0"/>
    <col customWidth="1" min="3" max="3" width="20.0"/>
    <col customWidth="1" min="4" max="4" width="10.0"/>
    <col customWidth="1" min="5" max="6" width="12.0"/>
    <col customWidth="1" min="7" max="7" width="13.0"/>
    <col customWidth="1" min="8" max="8" width="34.0"/>
    <col customWidth="1" min="9" max="10" width="12.0"/>
    <col customWidth="1" min="11" max="11" width="34.0"/>
    <col customWidth="1" min="12" max="12" width="62.0"/>
    <col customWidth="1" min="13" max="26" width="8.71"/>
  </cols>
  <sheetData>
    <row r="1" ht="30.0" customHeight="1">
      <c r="A1" s="6" t="s">
        <v>3471</v>
      </c>
      <c r="B1" s="6" t="s">
        <v>608</v>
      </c>
      <c r="C1" s="6" t="s">
        <v>701</v>
      </c>
      <c r="D1" s="6" t="s">
        <v>545</v>
      </c>
      <c r="E1" s="6" t="s">
        <v>3472</v>
      </c>
      <c r="F1" s="6" t="s">
        <v>3473</v>
      </c>
      <c r="G1" s="6" t="s">
        <v>3474</v>
      </c>
      <c r="H1" s="6" t="s">
        <v>3475</v>
      </c>
      <c r="I1" s="6" t="s">
        <v>3476</v>
      </c>
      <c r="J1" s="6" t="s">
        <v>3477</v>
      </c>
      <c r="K1" s="6" t="s">
        <v>3478</v>
      </c>
      <c r="L1" s="6" t="s">
        <v>1</v>
      </c>
    </row>
    <row r="2">
      <c r="A2" s="10" t="s">
        <v>3479</v>
      </c>
      <c r="B2" s="10" t="s">
        <v>580</v>
      </c>
      <c r="C2" s="10" t="s">
        <v>780</v>
      </c>
      <c r="D2" s="10" t="s">
        <v>278</v>
      </c>
      <c r="E2" s="10" t="s">
        <v>1165</v>
      </c>
      <c r="F2" s="10" t="s">
        <v>531</v>
      </c>
      <c r="G2" s="10" t="s">
        <v>454</v>
      </c>
      <c r="H2" s="10" t="s">
        <v>3480</v>
      </c>
      <c r="I2" s="10" t="s">
        <v>2948</v>
      </c>
      <c r="J2" s="10" t="s">
        <v>773</v>
      </c>
      <c r="K2" s="10" t="s">
        <v>1217</v>
      </c>
      <c r="L2" s="10"/>
    </row>
    <row r="3">
      <c r="A3" s="12" t="s">
        <v>3481</v>
      </c>
      <c r="B3" s="12" t="s">
        <v>787</v>
      </c>
      <c r="C3" s="12" t="s">
        <v>788</v>
      </c>
      <c r="D3" s="12" t="s">
        <v>278</v>
      </c>
      <c r="E3" s="12" t="s">
        <v>1165</v>
      </c>
      <c r="F3" s="12" t="s">
        <v>531</v>
      </c>
      <c r="G3" s="12" t="s">
        <v>454</v>
      </c>
      <c r="H3" s="12" t="s">
        <v>3480</v>
      </c>
      <c r="I3" s="12" t="s">
        <v>2948</v>
      </c>
      <c r="J3" s="12" t="s">
        <v>773</v>
      </c>
      <c r="K3" s="12" t="s">
        <v>1217</v>
      </c>
      <c r="L3" s="12"/>
    </row>
    <row r="4">
      <c r="A4" s="10" t="s">
        <v>3482</v>
      </c>
      <c r="B4" s="10" t="s">
        <v>795</v>
      </c>
      <c r="C4" s="10" t="s">
        <v>796</v>
      </c>
      <c r="D4" s="10" t="s">
        <v>282</v>
      </c>
      <c r="E4" s="10" t="s">
        <v>1165</v>
      </c>
      <c r="F4" s="10" t="s">
        <v>531</v>
      </c>
      <c r="G4" s="10" t="s">
        <v>454</v>
      </c>
      <c r="H4" s="10" t="s">
        <v>3483</v>
      </c>
      <c r="I4" s="10" t="s">
        <v>2948</v>
      </c>
      <c r="J4" s="10" t="s">
        <v>799</v>
      </c>
      <c r="K4" s="10" t="s">
        <v>3484</v>
      </c>
      <c r="L4" s="10" t="s">
        <v>3485</v>
      </c>
    </row>
    <row r="5">
      <c r="A5" s="12" t="s">
        <v>3486</v>
      </c>
      <c r="B5" s="12" t="s">
        <v>586</v>
      </c>
      <c r="C5" s="12" t="s">
        <v>840</v>
      </c>
      <c r="D5" s="12" t="s">
        <v>288</v>
      </c>
      <c r="E5" s="12" t="s">
        <v>1165</v>
      </c>
      <c r="F5" s="12" t="s">
        <v>531</v>
      </c>
      <c r="G5" s="12" t="s">
        <v>462</v>
      </c>
      <c r="H5" s="12" t="s">
        <v>3487</v>
      </c>
      <c r="I5" s="12" t="s">
        <v>2948</v>
      </c>
      <c r="J5" s="12" t="s">
        <v>843</v>
      </c>
      <c r="K5" s="12" t="s">
        <v>1217</v>
      </c>
      <c r="L5" s="12"/>
    </row>
    <row r="6">
      <c r="A6" s="10" t="s">
        <v>3488</v>
      </c>
      <c r="B6" s="10" t="s">
        <v>1000</v>
      </c>
      <c r="C6" s="10" t="s">
        <v>1001</v>
      </c>
      <c r="D6" s="10" t="s">
        <v>285</v>
      </c>
      <c r="E6" s="10" t="s">
        <v>1165</v>
      </c>
      <c r="F6" s="10" t="s">
        <v>531</v>
      </c>
      <c r="G6" s="10" t="s">
        <v>473</v>
      </c>
      <c r="H6" s="10" t="s">
        <v>3489</v>
      </c>
      <c r="I6" s="10" t="s">
        <v>2948</v>
      </c>
      <c r="J6" s="10" t="s">
        <v>959</v>
      </c>
      <c r="K6" s="10" t="s">
        <v>1217</v>
      </c>
      <c r="L6" s="10" t="s">
        <v>3490</v>
      </c>
    </row>
    <row r="7">
      <c r="A7" s="12" t="s">
        <v>3491</v>
      </c>
      <c r="B7" s="12" t="s">
        <v>799</v>
      </c>
      <c r="C7" s="12" t="s">
        <v>800</v>
      </c>
      <c r="D7" s="12" t="s">
        <v>282</v>
      </c>
      <c r="E7" s="12" t="s">
        <v>1165</v>
      </c>
      <c r="F7" s="12" t="s">
        <v>531</v>
      </c>
      <c r="G7" s="12" t="s">
        <v>478</v>
      </c>
      <c r="H7" s="12" t="s">
        <v>3492</v>
      </c>
      <c r="I7" s="12" t="s">
        <v>2948</v>
      </c>
      <c r="J7" s="12" t="s">
        <v>766</v>
      </c>
      <c r="K7" s="12" t="s">
        <v>1217</v>
      </c>
      <c r="L7" s="12" t="s">
        <v>3493</v>
      </c>
    </row>
    <row r="8">
      <c r="A8" s="10" t="s">
        <v>3494</v>
      </c>
      <c r="B8" s="10" t="s">
        <v>908</v>
      </c>
      <c r="C8" s="10" t="s">
        <v>909</v>
      </c>
      <c r="D8" s="10" t="s">
        <v>282</v>
      </c>
      <c r="E8" s="10" t="s">
        <v>1165</v>
      </c>
      <c r="F8" s="10" t="s">
        <v>531</v>
      </c>
      <c r="G8" s="10" t="s">
        <v>454</v>
      </c>
      <c r="H8" s="10" t="s">
        <v>3480</v>
      </c>
      <c r="I8" s="10" t="s">
        <v>2948</v>
      </c>
      <c r="J8" s="10" t="s">
        <v>799</v>
      </c>
      <c r="K8" s="10" t="s">
        <v>1217</v>
      </c>
      <c r="L8" s="10" t="s">
        <v>3495</v>
      </c>
    </row>
    <row r="9">
      <c r="A9" s="12" t="s">
        <v>3496</v>
      </c>
      <c r="B9" s="12" t="s">
        <v>928</v>
      </c>
      <c r="C9" s="12" t="s">
        <v>929</v>
      </c>
      <c r="D9" s="12" t="s">
        <v>294</v>
      </c>
      <c r="E9" s="12" t="s">
        <v>1165</v>
      </c>
      <c r="F9" s="12" t="s">
        <v>531</v>
      </c>
      <c r="G9" s="12" t="s">
        <v>454</v>
      </c>
      <c r="H9" s="12" t="s">
        <v>3497</v>
      </c>
      <c r="I9" s="12" t="s">
        <v>2948</v>
      </c>
      <c r="J9" s="12" t="s">
        <v>589</v>
      </c>
      <c r="K9" s="12" t="s">
        <v>1217</v>
      </c>
      <c r="L9" s="12" t="s">
        <v>428</v>
      </c>
    </row>
    <row r="11" ht="27.75" customHeight="1">
      <c r="A11" s="14" t="s">
        <v>3498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J11"/>
  </mergeCells>
  <printOptions/>
  <pageMargins bottom="1.0" footer="0.0" header="0.0" left="0.75" right="0.75" top="1.0"/>
  <pageSetup paperSize="9"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0.0"/>
    <col customWidth="1" min="3" max="3" width="10.0"/>
    <col customWidth="1" min="4" max="4" width="13.0"/>
    <col customWidth="1" min="5" max="9" width="10.0"/>
    <col customWidth="1" min="10" max="10" width="15.0"/>
    <col customWidth="1" min="11" max="11" width="46.0"/>
    <col customWidth="1" min="12" max="12" width="72.0"/>
    <col customWidth="1" min="13" max="26" width="8.71"/>
  </cols>
  <sheetData>
    <row r="1" ht="30.0" customHeight="1">
      <c r="A1" s="6" t="s">
        <v>608</v>
      </c>
      <c r="B1" s="6" t="s">
        <v>701</v>
      </c>
      <c r="C1" s="6" t="s">
        <v>1198</v>
      </c>
      <c r="D1" s="6" t="s">
        <v>3499</v>
      </c>
      <c r="E1" s="6" t="s">
        <v>3500</v>
      </c>
      <c r="F1" s="6" t="s">
        <v>1460</v>
      </c>
      <c r="G1" s="6" t="s">
        <v>3501</v>
      </c>
      <c r="H1" s="6" t="s">
        <v>1479</v>
      </c>
      <c r="I1" s="6" t="s">
        <v>3502</v>
      </c>
      <c r="J1" s="6" t="s">
        <v>3503</v>
      </c>
      <c r="K1" s="6" t="s">
        <v>3504</v>
      </c>
      <c r="L1" s="6" t="s">
        <v>3505</v>
      </c>
    </row>
    <row r="2">
      <c r="A2" s="10" t="s">
        <v>664</v>
      </c>
      <c r="B2" s="10" t="s">
        <v>665</v>
      </c>
      <c r="C2" s="10" t="s">
        <v>1207</v>
      </c>
      <c r="D2" s="10">
        <v>0.0</v>
      </c>
      <c r="E2" s="10">
        <v>18.0</v>
      </c>
      <c r="F2" s="10">
        <v>5.0</v>
      </c>
      <c r="G2" s="10">
        <v>0.0</v>
      </c>
      <c r="H2" s="10">
        <v>0.0</v>
      </c>
      <c r="I2" s="10">
        <v>0.0</v>
      </c>
      <c r="J2" s="10">
        <v>13.0</v>
      </c>
      <c r="K2" s="10" t="s">
        <v>3506</v>
      </c>
      <c r="L2" s="10"/>
    </row>
    <row r="3">
      <c r="A3" s="12" t="s">
        <v>664</v>
      </c>
      <c r="B3" s="12" t="s">
        <v>665</v>
      </c>
      <c r="C3" s="12" t="s">
        <v>1213</v>
      </c>
      <c r="D3" s="12">
        <v>0.0</v>
      </c>
      <c r="E3" s="12">
        <v>6.0</v>
      </c>
      <c r="F3" s="12">
        <v>0.0</v>
      </c>
      <c r="G3" s="12">
        <v>0.0</v>
      </c>
      <c r="H3" s="12">
        <v>0.0</v>
      </c>
      <c r="I3" s="12">
        <v>0.0</v>
      </c>
      <c r="J3" s="12">
        <v>6.0</v>
      </c>
      <c r="K3" s="12" t="s">
        <v>1312</v>
      </c>
      <c r="L3" s="12"/>
    </row>
    <row r="4">
      <c r="A4" s="10" t="s">
        <v>664</v>
      </c>
      <c r="B4" s="10" t="s">
        <v>665</v>
      </c>
      <c r="C4" s="10" t="s">
        <v>1222</v>
      </c>
      <c r="D4" s="10">
        <v>0.0</v>
      </c>
      <c r="E4" s="10">
        <v>6.0</v>
      </c>
      <c r="F4" s="10">
        <v>0.0</v>
      </c>
      <c r="G4" s="10">
        <v>0.0</v>
      </c>
      <c r="H4" s="10">
        <v>0.0</v>
      </c>
      <c r="I4" s="10">
        <v>0.0</v>
      </c>
      <c r="J4" s="10">
        <v>6.0</v>
      </c>
      <c r="K4" s="10" t="s">
        <v>1315</v>
      </c>
      <c r="L4" s="10"/>
    </row>
    <row r="5">
      <c r="A5" s="12" t="s">
        <v>787</v>
      </c>
      <c r="B5" s="12" t="s">
        <v>788</v>
      </c>
      <c r="C5" s="12" t="s">
        <v>1213</v>
      </c>
      <c r="D5" s="12">
        <v>0.0</v>
      </c>
      <c r="E5" s="12">
        <v>6.0</v>
      </c>
      <c r="F5" s="12">
        <v>2.0</v>
      </c>
      <c r="G5" s="12">
        <v>0.0</v>
      </c>
      <c r="H5" s="12">
        <v>0.0</v>
      </c>
      <c r="I5" s="12">
        <v>0.0</v>
      </c>
      <c r="J5" s="12">
        <v>4.0</v>
      </c>
      <c r="K5" s="12" t="s">
        <v>3507</v>
      </c>
      <c r="L5" s="12"/>
    </row>
    <row r="6">
      <c r="A6" s="10" t="s">
        <v>787</v>
      </c>
      <c r="B6" s="10" t="s">
        <v>788</v>
      </c>
      <c r="C6" s="10" t="s">
        <v>1222</v>
      </c>
      <c r="D6" s="10">
        <v>0.0</v>
      </c>
      <c r="E6" s="10">
        <v>6.0</v>
      </c>
      <c r="F6" s="10">
        <v>0.0</v>
      </c>
      <c r="G6" s="10">
        <v>0.0</v>
      </c>
      <c r="H6" s="10">
        <v>0.0</v>
      </c>
      <c r="I6" s="10">
        <v>0.0</v>
      </c>
      <c r="J6" s="10">
        <v>6.0</v>
      </c>
      <c r="K6" s="10" t="s">
        <v>1321</v>
      </c>
      <c r="L6" s="10"/>
    </row>
    <row r="7">
      <c r="A7" s="12" t="s">
        <v>787</v>
      </c>
      <c r="B7" s="12" t="s">
        <v>788</v>
      </c>
      <c r="C7" s="12" t="s">
        <v>1207</v>
      </c>
      <c r="D7" s="12">
        <v>0.0</v>
      </c>
      <c r="E7" s="12">
        <v>12.0</v>
      </c>
      <c r="F7" s="12">
        <v>0.0</v>
      </c>
      <c r="G7" s="12">
        <v>0.0</v>
      </c>
      <c r="H7" s="12">
        <v>0.0</v>
      </c>
      <c r="I7" s="12">
        <v>0.0</v>
      </c>
      <c r="J7" s="12">
        <v>12.0</v>
      </c>
      <c r="K7" s="12" t="s">
        <v>1322</v>
      </c>
      <c r="L7" s="12"/>
    </row>
    <row r="8">
      <c r="A8" s="10" t="s">
        <v>984</v>
      </c>
      <c r="B8" s="10" t="s">
        <v>985</v>
      </c>
      <c r="C8" s="10" t="s">
        <v>1207</v>
      </c>
      <c r="D8" s="10">
        <v>0.0</v>
      </c>
      <c r="E8" s="10">
        <v>12.0</v>
      </c>
      <c r="F8" s="10">
        <v>10.0</v>
      </c>
      <c r="G8" s="10">
        <v>3.0</v>
      </c>
      <c r="H8" s="10">
        <v>0.0</v>
      </c>
      <c r="I8" s="10">
        <v>0.0</v>
      </c>
      <c r="J8" s="10">
        <v>5.0</v>
      </c>
      <c r="K8" s="10" t="s">
        <v>3508</v>
      </c>
      <c r="L8" s="10" t="s">
        <v>3509</v>
      </c>
    </row>
    <row r="9">
      <c r="A9" s="12" t="s">
        <v>984</v>
      </c>
      <c r="B9" s="12" t="s">
        <v>985</v>
      </c>
      <c r="C9" s="12" t="s">
        <v>1213</v>
      </c>
      <c r="D9" s="12">
        <v>0.0</v>
      </c>
      <c r="E9" s="12">
        <v>6.0</v>
      </c>
      <c r="F9" s="12">
        <v>0.0</v>
      </c>
      <c r="G9" s="12">
        <v>0.0</v>
      </c>
      <c r="H9" s="12">
        <v>0.0</v>
      </c>
      <c r="I9" s="12">
        <v>0.0</v>
      </c>
      <c r="J9" s="12">
        <v>6.0</v>
      </c>
      <c r="K9" s="12" t="s">
        <v>1330</v>
      </c>
      <c r="L9" s="12"/>
    </row>
    <row r="10">
      <c r="A10" s="10" t="s">
        <v>1171</v>
      </c>
      <c r="B10" s="10" t="s">
        <v>1172</v>
      </c>
      <c r="C10" s="10" t="s">
        <v>1213</v>
      </c>
      <c r="D10" s="10">
        <v>0.0</v>
      </c>
      <c r="E10" s="10">
        <v>5.0</v>
      </c>
      <c r="F10" s="10">
        <v>0.0</v>
      </c>
      <c r="G10" s="10">
        <v>0.0</v>
      </c>
      <c r="H10" s="10">
        <v>0.0</v>
      </c>
      <c r="I10" s="10">
        <v>0.0</v>
      </c>
      <c r="J10" s="10">
        <v>5.0</v>
      </c>
      <c r="K10" s="10" t="s">
        <v>1339</v>
      </c>
      <c r="L10" s="10"/>
    </row>
    <row r="11">
      <c r="A11" s="12" t="s">
        <v>1171</v>
      </c>
      <c r="B11" s="12" t="s">
        <v>1172</v>
      </c>
      <c r="C11" s="12" t="s">
        <v>1222</v>
      </c>
      <c r="D11" s="12">
        <v>0.0</v>
      </c>
      <c r="E11" s="12">
        <v>5.0</v>
      </c>
      <c r="F11" s="12">
        <v>0.0</v>
      </c>
      <c r="G11" s="12">
        <v>0.0</v>
      </c>
      <c r="H11" s="12">
        <v>0.0</v>
      </c>
      <c r="I11" s="12">
        <v>0.0</v>
      </c>
      <c r="J11" s="12">
        <v>5.0</v>
      </c>
      <c r="K11" s="12" t="s">
        <v>1341</v>
      </c>
      <c r="L11" s="12"/>
    </row>
    <row r="12">
      <c r="A12" s="10" t="s">
        <v>1171</v>
      </c>
      <c r="B12" s="10" t="s">
        <v>1172</v>
      </c>
      <c r="C12" s="10" t="s">
        <v>1207</v>
      </c>
      <c r="D12" s="10">
        <v>0.0</v>
      </c>
      <c r="E12" s="10">
        <v>9.0</v>
      </c>
      <c r="F12" s="10">
        <v>0.0</v>
      </c>
      <c r="G12" s="10">
        <v>0.0</v>
      </c>
      <c r="H12" s="10">
        <v>0.0</v>
      </c>
      <c r="I12" s="10">
        <v>0.0</v>
      </c>
      <c r="J12" s="10">
        <v>9.0</v>
      </c>
      <c r="K12" s="10" t="s">
        <v>1342</v>
      </c>
      <c r="L12" s="10" t="s">
        <v>3510</v>
      </c>
    </row>
    <row r="13">
      <c r="A13" s="12" t="s">
        <v>1112</v>
      </c>
      <c r="B13" s="12" t="s">
        <v>1113</v>
      </c>
      <c r="C13" s="12" t="s">
        <v>1213</v>
      </c>
      <c r="D13" s="12">
        <v>0.0</v>
      </c>
      <c r="E13" s="12">
        <v>4.0</v>
      </c>
      <c r="F13" s="12">
        <v>0.0</v>
      </c>
      <c r="G13" s="12">
        <v>0.0</v>
      </c>
      <c r="H13" s="12">
        <v>0.0</v>
      </c>
      <c r="I13" s="12">
        <v>0.0</v>
      </c>
      <c r="J13" s="12">
        <v>4.0</v>
      </c>
      <c r="K13" s="12" t="s">
        <v>1344</v>
      </c>
      <c r="L13" s="12"/>
    </row>
    <row r="14">
      <c r="A14" s="10" t="s">
        <v>1112</v>
      </c>
      <c r="B14" s="10" t="s">
        <v>1113</v>
      </c>
      <c r="C14" s="10" t="s">
        <v>1222</v>
      </c>
      <c r="D14" s="10">
        <v>0.0</v>
      </c>
      <c r="E14" s="10">
        <v>4.0</v>
      </c>
      <c r="F14" s="10">
        <v>0.0</v>
      </c>
      <c r="G14" s="10">
        <v>0.0</v>
      </c>
      <c r="H14" s="10">
        <v>0.0</v>
      </c>
      <c r="I14" s="10">
        <v>0.0</v>
      </c>
      <c r="J14" s="10">
        <v>4.0</v>
      </c>
      <c r="K14" s="10" t="s">
        <v>1346</v>
      </c>
      <c r="L14" s="10"/>
    </row>
    <row r="15">
      <c r="A15" s="12" t="s">
        <v>869</v>
      </c>
      <c r="B15" s="12" t="s">
        <v>870</v>
      </c>
      <c r="C15" s="12" t="s">
        <v>1213</v>
      </c>
      <c r="D15" s="12">
        <v>0.0</v>
      </c>
      <c r="E15" s="12">
        <v>3.0</v>
      </c>
      <c r="F15" s="12">
        <v>0.0</v>
      </c>
      <c r="G15" s="12">
        <v>0.0</v>
      </c>
      <c r="H15" s="12">
        <v>0.0</v>
      </c>
      <c r="I15" s="12">
        <v>0.0</v>
      </c>
      <c r="J15" s="12">
        <v>3.0</v>
      </c>
      <c r="K15" s="12" t="s">
        <v>1347</v>
      </c>
      <c r="L15" s="12"/>
    </row>
    <row r="16">
      <c r="A16" s="10" t="s">
        <v>881</v>
      </c>
      <c r="B16" s="10" t="s">
        <v>882</v>
      </c>
      <c r="C16" s="10" t="s">
        <v>1213</v>
      </c>
      <c r="D16" s="10">
        <v>0.0</v>
      </c>
      <c r="E16" s="10">
        <v>3.0</v>
      </c>
      <c r="F16" s="10">
        <v>0.0</v>
      </c>
      <c r="G16" s="10">
        <v>0.0</v>
      </c>
      <c r="H16" s="10">
        <v>0.0</v>
      </c>
      <c r="I16" s="10">
        <v>0.0</v>
      </c>
      <c r="J16" s="10">
        <v>3.0</v>
      </c>
      <c r="K16" s="10" t="s">
        <v>1349</v>
      </c>
      <c r="L16" s="10"/>
    </row>
    <row r="17">
      <c r="A17" s="12" t="s">
        <v>599</v>
      </c>
      <c r="B17" s="12" t="s">
        <v>1155</v>
      </c>
      <c r="C17" s="12" t="s">
        <v>1213</v>
      </c>
      <c r="D17" s="12">
        <v>0.0</v>
      </c>
      <c r="E17" s="12">
        <v>2.0</v>
      </c>
      <c r="F17" s="12">
        <v>0.0</v>
      </c>
      <c r="G17" s="12">
        <v>0.0</v>
      </c>
      <c r="H17" s="12">
        <v>0.0</v>
      </c>
      <c r="I17" s="12">
        <v>0.0</v>
      </c>
      <c r="J17" s="12">
        <v>2.0</v>
      </c>
      <c r="K17" s="12" t="s">
        <v>1351</v>
      </c>
      <c r="L17" s="12"/>
    </row>
    <row r="18">
      <c r="A18" s="10" t="s">
        <v>599</v>
      </c>
      <c r="B18" s="10" t="s">
        <v>1155</v>
      </c>
      <c r="C18" s="10" t="s">
        <v>1222</v>
      </c>
      <c r="D18" s="10">
        <v>0.0</v>
      </c>
      <c r="E18" s="10">
        <v>2.0</v>
      </c>
      <c r="F18" s="10">
        <v>0.0</v>
      </c>
      <c r="G18" s="10">
        <v>0.0</v>
      </c>
      <c r="H18" s="10">
        <v>0.0</v>
      </c>
      <c r="I18" s="10">
        <v>0.0</v>
      </c>
      <c r="J18" s="10">
        <v>2.0</v>
      </c>
      <c r="K18" s="10" t="s">
        <v>1353</v>
      </c>
      <c r="L18" s="10"/>
    </row>
    <row r="19">
      <c r="A19" s="12" t="s">
        <v>854</v>
      </c>
      <c r="B19" s="12" t="s">
        <v>855</v>
      </c>
      <c r="C19" s="12" t="s">
        <v>1224</v>
      </c>
      <c r="D19" s="12">
        <v>0.0</v>
      </c>
      <c r="E19" s="12">
        <v>2.0</v>
      </c>
      <c r="F19" s="12">
        <v>1.0</v>
      </c>
      <c r="G19" s="12">
        <v>0.0</v>
      </c>
      <c r="H19" s="12">
        <v>0.0</v>
      </c>
      <c r="I19" s="12">
        <v>0.0</v>
      </c>
      <c r="J19" s="12">
        <v>1.0</v>
      </c>
      <c r="K19" s="12" t="s">
        <v>3518</v>
      </c>
      <c r="L19" s="12" t="s">
        <v>3521</v>
      </c>
    </row>
    <row r="20">
      <c r="A20" s="10" t="s">
        <v>1037</v>
      </c>
      <c r="B20" s="10" t="s">
        <v>1038</v>
      </c>
      <c r="C20" s="10" t="s">
        <v>1224</v>
      </c>
      <c r="D20" s="10">
        <v>0.0</v>
      </c>
      <c r="E20" s="10">
        <v>2.0</v>
      </c>
      <c r="F20" s="10">
        <v>1.0</v>
      </c>
      <c r="G20" s="10">
        <v>0.0</v>
      </c>
      <c r="H20" s="10">
        <v>0.0</v>
      </c>
      <c r="I20" s="10">
        <v>0.0</v>
      </c>
      <c r="J20" s="10">
        <v>1.0</v>
      </c>
      <c r="K20" s="10" t="s">
        <v>3530</v>
      </c>
      <c r="L20" s="10"/>
    </row>
    <row r="21" ht="15.75" customHeight="1">
      <c r="A21" s="12" t="s">
        <v>580</v>
      </c>
      <c r="B21" s="12" t="s">
        <v>780</v>
      </c>
      <c r="C21" s="12" t="s">
        <v>1207</v>
      </c>
      <c r="D21" s="12">
        <v>0.0</v>
      </c>
      <c r="E21" s="12">
        <v>12.0</v>
      </c>
      <c r="F21" s="12">
        <v>0.0</v>
      </c>
      <c r="G21" s="12">
        <v>0.0</v>
      </c>
      <c r="H21" s="12">
        <v>0.0</v>
      </c>
      <c r="I21" s="12">
        <v>0.0</v>
      </c>
      <c r="J21" s="12">
        <v>12.0</v>
      </c>
      <c r="K21" s="12" t="s">
        <v>1372</v>
      </c>
      <c r="L21" s="12"/>
    </row>
    <row r="22" ht="15.75" customHeight="1">
      <c r="A22" s="10" t="s">
        <v>580</v>
      </c>
      <c r="B22" s="10" t="s">
        <v>780</v>
      </c>
      <c r="C22" s="10" t="s">
        <v>1213</v>
      </c>
      <c r="D22" s="10">
        <v>0.0</v>
      </c>
      <c r="E22" s="10">
        <v>6.0</v>
      </c>
      <c r="F22" s="10">
        <v>0.0</v>
      </c>
      <c r="G22" s="10">
        <v>0.0</v>
      </c>
      <c r="H22" s="10">
        <v>0.0</v>
      </c>
      <c r="I22" s="10">
        <v>0.0</v>
      </c>
      <c r="J22" s="10">
        <v>6.0</v>
      </c>
      <c r="K22" s="10" t="s">
        <v>1373</v>
      </c>
      <c r="L22" s="10"/>
    </row>
    <row r="23" ht="15.75" customHeight="1">
      <c r="A23" s="12" t="s">
        <v>811</v>
      </c>
      <c r="B23" s="12" t="s">
        <v>812</v>
      </c>
      <c r="C23" s="12" t="s">
        <v>1213</v>
      </c>
      <c r="D23" s="12">
        <v>0.0</v>
      </c>
      <c r="E23" s="12">
        <v>6.0</v>
      </c>
      <c r="F23" s="12">
        <v>0.0</v>
      </c>
      <c r="G23" s="12">
        <v>0.0</v>
      </c>
      <c r="H23" s="12">
        <v>0.0</v>
      </c>
      <c r="I23" s="12">
        <v>0.0</v>
      </c>
      <c r="J23" s="12">
        <v>6.0</v>
      </c>
      <c r="K23" s="12" t="s">
        <v>3548</v>
      </c>
      <c r="L23" s="12" t="s">
        <v>3549</v>
      </c>
    </row>
    <row r="24" ht="15.75" customHeight="1">
      <c r="A24" s="10" t="s">
        <v>1082</v>
      </c>
      <c r="B24" s="10" t="s">
        <v>1083</v>
      </c>
      <c r="C24" s="10" t="s">
        <v>1207</v>
      </c>
      <c r="D24" s="10">
        <v>0.0</v>
      </c>
      <c r="E24" s="10">
        <v>12.0</v>
      </c>
      <c r="F24" s="10">
        <v>0.0</v>
      </c>
      <c r="G24" s="10">
        <v>0.0</v>
      </c>
      <c r="H24" s="10">
        <v>0.0</v>
      </c>
      <c r="I24" s="10">
        <v>0.0</v>
      </c>
      <c r="J24" s="10">
        <v>12.0</v>
      </c>
      <c r="K24" s="10" t="s">
        <v>1379</v>
      </c>
      <c r="L24" s="10"/>
    </row>
    <row r="25" ht="15.75" customHeight="1">
      <c r="A25" s="12" t="s">
        <v>1188</v>
      </c>
      <c r="B25" s="12" t="s">
        <v>1189</v>
      </c>
      <c r="C25" s="12" t="s">
        <v>1213</v>
      </c>
      <c r="D25" s="12">
        <v>0.0</v>
      </c>
      <c r="E25" s="12">
        <v>6.0</v>
      </c>
      <c r="F25" s="12">
        <v>1.0</v>
      </c>
      <c r="G25" s="12">
        <v>0.0</v>
      </c>
      <c r="H25" s="12">
        <v>0.0</v>
      </c>
      <c r="I25" s="12">
        <v>0.0</v>
      </c>
      <c r="J25" s="12">
        <v>5.0</v>
      </c>
      <c r="K25" s="12" t="s">
        <v>3551</v>
      </c>
      <c r="L25" s="12"/>
    </row>
    <row r="26" ht="15.75" customHeight="1">
      <c r="A26" s="10" t="s">
        <v>1188</v>
      </c>
      <c r="B26" s="10" t="s">
        <v>1189</v>
      </c>
      <c r="C26" s="10" t="s">
        <v>1222</v>
      </c>
      <c r="D26" s="10">
        <v>0.0</v>
      </c>
      <c r="E26" s="10">
        <v>6.0</v>
      </c>
      <c r="F26" s="10">
        <v>0.0</v>
      </c>
      <c r="G26" s="10">
        <v>0.0</v>
      </c>
      <c r="H26" s="10">
        <v>0.0</v>
      </c>
      <c r="I26" s="10">
        <v>0.0</v>
      </c>
      <c r="J26" s="10">
        <v>6.0</v>
      </c>
      <c r="K26" s="10" t="s">
        <v>1382</v>
      </c>
      <c r="L26" s="10"/>
    </row>
    <row r="27" ht="15.75" customHeight="1">
      <c r="A27" s="12" t="s">
        <v>1188</v>
      </c>
      <c r="B27" s="12" t="s">
        <v>1189</v>
      </c>
      <c r="C27" s="12" t="s">
        <v>1207</v>
      </c>
      <c r="D27" s="12">
        <v>0.0</v>
      </c>
      <c r="E27" s="12">
        <v>10.5</v>
      </c>
      <c r="F27" s="12">
        <v>0.0</v>
      </c>
      <c r="G27" s="12">
        <v>0.0</v>
      </c>
      <c r="H27" s="12">
        <v>0.0</v>
      </c>
      <c r="I27" s="12">
        <v>0.0</v>
      </c>
      <c r="J27" s="12">
        <v>10.5</v>
      </c>
      <c r="K27" s="12" t="s">
        <v>3553</v>
      </c>
      <c r="L27" s="12" t="s">
        <v>3554</v>
      </c>
    </row>
    <row r="28" ht="15.75" customHeight="1">
      <c r="A28" s="10" t="s">
        <v>1180</v>
      </c>
      <c r="B28" s="10" t="s">
        <v>1181</v>
      </c>
      <c r="C28" s="10" t="s">
        <v>1207</v>
      </c>
      <c r="D28" s="10">
        <v>0.0</v>
      </c>
      <c r="E28" s="10">
        <v>13.5</v>
      </c>
      <c r="F28" s="10">
        <v>4.0</v>
      </c>
      <c r="G28" s="10">
        <v>0.0</v>
      </c>
      <c r="H28" s="10">
        <v>0.0</v>
      </c>
      <c r="I28" s="10">
        <v>0.0</v>
      </c>
      <c r="J28" s="10">
        <v>9.5</v>
      </c>
      <c r="K28" s="10" t="s">
        <v>3555</v>
      </c>
      <c r="L28" s="10" t="s">
        <v>3556</v>
      </c>
    </row>
    <row r="29" ht="15.75" customHeight="1">
      <c r="A29" s="12" t="s">
        <v>975</v>
      </c>
      <c r="B29" s="12" t="s">
        <v>976</v>
      </c>
      <c r="C29" s="12" t="s">
        <v>1207</v>
      </c>
      <c r="D29" s="12">
        <v>0.0</v>
      </c>
      <c r="E29" s="12">
        <v>12.0</v>
      </c>
      <c r="F29" s="12">
        <v>6.0</v>
      </c>
      <c r="G29" s="12">
        <v>0.0</v>
      </c>
      <c r="H29" s="12">
        <v>0.0</v>
      </c>
      <c r="I29" s="12">
        <v>0.0</v>
      </c>
      <c r="J29" s="12">
        <v>6.0</v>
      </c>
      <c r="K29" s="12" t="s">
        <v>3558</v>
      </c>
      <c r="L29" s="12" t="s">
        <v>3559</v>
      </c>
    </row>
    <row r="30" ht="15.75" customHeight="1">
      <c r="A30" s="10" t="s">
        <v>967</v>
      </c>
      <c r="B30" s="10" t="s">
        <v>968</v>
      </c>
      <c r="C30" s="10" t="s">
        <v>1224</v>
      </c>
      <c r="D30" s="10">
        <v>0.0</v>
      </c>
      <c r="E30" s="10">
        <v>1.0</v>
      </c>
      <c r="F30" s="10">
        <v>0.0</v>
      </c>
      <c r="G30" s="10">
        <v>0.0</v>
      </c>
      <c r="H30" s="10">
        <v>0.0</v>
      </c>
      <c r="I30" s="10">
        <v>0.0</v>
      </c>
      <c r="J30" s="10">
        <v>1.0</v>
      </c>
      <c r="K30" s="10" t="s">
        <v>1408</v>
      </c>
      <c r="L30" s="10"/>
    </row>
    <row r="31" ht="15.75" customHeight="1">
      <c r="A31" s="12" t="s">
        <v>992</v>
      </c>
      <c r="B31" s="12" t="s">
        <v>993</v>
      </c>
      <c r="C31" s="12" t="s">
        <v>1224</v>
      </c>
      <c r="D31" s="12">
        <v>0.0</v>
      </c>
      <c r="E31" s="12">
        <v>1.0</v>
      </c>
      <c r="F31" s="12">
        <v>0.0</v>
      </c>
      <c r="G31" s="12">
        <v>0.0</v>
      </c>
      <c r="H31" s="12">
        <v>1.0</v>
      </c>
      <c r="I31" s="12">
        <v>0.0</v>
      </c>
      <c r="J31" s="12">
        <v>0.0</v>
      </c>
      <c r="K31" s="12" t="s">
        <v>3560</v>
      </c>
      <c r="L31" s="12" t="s">
        <v>3562</v>
      </c>
    </row>
    <row r="32" ht="15.75" customHeight="1"/>
    <row r="33" ht="27.75" customHeight="1">
      <c r="A33" s="14" t="s">
        <v>3563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3:J33"/>
  </mergeCells>
  <printOptions/>
  <pageMargins bottom="1.0" footer="0.0" header="0.0" left="0.75" right="0.75" top="1.0"/>
  <pageSetup paperSize="9"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0.0"/>
    <col customWidth="1" min="3" max="3" width="12.0"/>
    <col customWidth="1" min="4" max="4" width="10.0"/>
    <col customWidth="1" min="5" max="6" width="14.0"/>
    <col customWidth="1" min="7" max="7" width="13.0"/>
    <col customWidth="1" min="8" max="8" width="14.0"/>
    <col customWidth="1" min="9" max="9" width="26.0"/>
    <col customWidth="1" min="10" max="11" width="11.0"/>
    <col customWidth="1" min="12" max="12" width="15.0"/>
    <col customWidth="1" min="13" max="13" width="16.0"/>
    <col customWidth="1" min="14" max="26" width="8.71"/>
  </cols>
  <sheetData>
    <row r="1" ht="30.0" customHeight="1">
      <c r="A1" s="6" t="s">
        <v>608</v>
      </c>
      <c r="B1" s="6" t="s">
        <v>701</v>
      </c>
      <c r="C1" s="6" t="s">
        <v>628</v>
      </c>
      <c r="D1" s="6" t="s">
        <v>1198</v>
      </c>
      <c r="E1" s="6" t="s">
        <v>3512</v>
      </c>
      <c r="F1" s="6" t="s">
        <v>3515</v>
      </c>
      <c r="G1" s="6" t="s">
        <v>3516</v>
      </c>
      <c r="H1" s="6" t="s">
        <v>3519</v>
      </c>
      <c r="I1" s="6" t="s">
        <v>1202</v>
      </c>
      <c r="J1" s="6" t="s">
        <v>3525</v>
      </c>
      <c r="K1" s="6" t="s">
        <v>3527</v>
      </c>
      <c r="L1" s="6" t="s">
        <v>3528</v>
      </c>
      <c r="M1" s="6" t="s">
        <v>3529</v>
      </c>
    </row>
    <row r="2">
      <c r="A2" s="10" t="s">
        <v>664</v>
      </c>
      <c r="B2" s="10" t="s">
        <v>665</v>
      </c>
      <c r="C2" s="10" t="s">
        <v>333</v>
      </c>
      <c r="D2" s="10" t="s">
        <v>1207</v>
      </c>
      <c r="E2" s="10">
        <v>13.0</v>
      </c>
      <c r="F2" s="10">
        <v>3.0</v>
      </c>
      <c r="G2" s="10"/>
      <c r="H2" s="10">
        <v>16.0</v>
      </c>
      <c r="I2" s="10" t="s">
        <v>1212</v>
      </c>
      <c r="J2" s="10">
        <v>16.0</v>
      </c>
      <c r="K2" s="10">
        <v>0.0</v>
      </c>
      <c r="L2" s="10">
        <v>6250.0</v>
      </c>
      <c r="M2" s="10">
        <v>100000.0</v>
      </c>
    </row>
    <row r="3">
      <c r="A3" s="12" t="s">
        <v>664</v>
      </c>
      <c r="B3" s="12" t="s">
        <v>665</v>
      </c>
      <c r="C3" s="12" t="s">
        <v>333</v>
      </c>
      <c r="D3" s="12" t="s">
        <v>1213</v>
      </c>
      <c r="E3" s="12">
        <v>6.0</v>
      </c>
      <c r="F3" s="12">
        <v>0.0</v>
      </c>
      <c r="G3" s="12"/>
      <c r="H3" s="12">
        <v>6.0</v>
      </c>
      <c r="I3" s="12" t="s">
        <v>1218</v>
      </c>
      <c r="J3" s="12">
        <v>0.0</v>
      </c>
      <c r="K3" s="12">
        <v>6.0</v>
      </c>
      <c r="L3" s="12"/>
      <c r="M3" s="12">
        <v>0.0</v>
      </c>
    </row>
    <row r="4">
      <c r="A4" s="10" t="s">
        <v>664</v>
      </c>
      <c r="B4" s="10" t="s">
        <v>665</v>
      </c>
      <c r="C4" s="10" t="s">
        <v>333</v>
      </c>
      <c r="D4" s="10" t="s">
        <v>1222</v>
      </c>
      <c r="E4" s="10">
        <v>6.0</v>
      </c>
      <c r="F4" s="10">
        <v>0.0</v>
      </c>
      <c r="G4" s="10"/>
      <c r="H4" s="10">
        <v>6.0</v>
      </c>
      <c r="I4" s="10" t="s">
        <v>1218</v>
      </c>
      <c r="J4" s="10">
        <v>0.0</v>
      </c>
      <c r="K4" s="10">
        <v>6.0</v>
      </c>
      <c r="L4" s="10"/>
      <c r="M4" s="10">
        <v>0.0</v>
      </c>
    </row>
    <row r="5">
      <c r="A5" s="12" t="s">
        <v>580</v>
      </c>
      <c r="B5" s="12" t="s">
        <v>780</v>
      </c>
      <c r="C5" s="12" t="s">
        <v>346</v>
      </c>
      <c r="D5" s="12" t="s">
        <v>1207</v>
      </c>
      <c r="E5" s="12">
        <v>12.0</v>
      </c>
      <c r="F5" s="12">
        <v>6.0</v>
      </c>
      <c r="G5" s="12"/>
      <c r="H5" s="12">
        <v>18.0</v>
      </c>
      <c r="I5" s="12" t="s">
        <v>1212</v>
      </c>
      <c r="J5" s="12">
        <v>18.0</v>
      </c>
      <c r="K5" s="12">
        <v>0.0</v>
      </c>
      <c r="L5" s="12">
        <v>1647.0</v>
      </c>
      <c r="M5" s="12">
        <v>29646.0</v>
      </c>
    </row>
    <row r="6">
      <c r="A6" s="10" t="s">
        <v>580</v>
      </c>
      <c r="B6" s="10" t="s">
        <v>780</v>
      </c>
      <c r="C6" s="10" t="s">
        <v>346</v>
      </c>
      <c r="D6" s="10" t="s">
        <v>1213</v>
      </c>
      <c r="E6" s="10">
        <v>6.0</v>
      </c>
      <c r="F6" s="10">
        <v>0.0</v>
      </c>
      <c r="G6" s="10"/>
      <c r="H6" s="10">
        <v>6.0</v>
      </c>
      <c r="I6" s="10" t="s">
        <v>1218</v>
      </c>
      <c r="J6" s="10">
        <v>0.0</v>
      </c>
      <c r="K6" s="10">
        <v>6.0</v>
      </c>
      <c r="L6" s="10"/>
      <c r="M6" s="10">
        <v>0.0</v>
      </c>
    </row>
    <row r="7">
      <c r="A7" s="12" t="s">
        <v>787</v>
      </c>
      <c r="B7" s="12" t="s">
        <v>788</v>
      </c>
      <c r="C7" s="12" t="s">
        <v>346</v>
      </c>
      <c r="D7" s="12" t="s">
        <v>1207</v>
      </c>
      <c r="E7" s="12">
        <v>12.0</v>
      </c>
      <c r="F7" s="12">
        <v>6.0</v>
      </c>
      <c r="G7" s="12"/>
      <c r="H7" s="12">
        <v>18.0</v>
      </c>
      <c r="I7" s="12" t="s">
        <v>1212</v>
      </c>
      <c r="J7" s="12">
        <v>18.0</v>
      </c>
      <c r="K7" s="12">
        <v>0.0</v>
      </c>
      <c r="L7" s="12">
        <v>1658.0</v>
      </c>
      <c r="M7" s="12">
        <v>29844.0</v>
      </c>
    </row>
    <row r="8">
      <c r="A8" s="10" t="s">
        <v>787</v>
      </c>
      <c r="B8" s="10" t="s">
        <v>788</v>
      </c>
      <c r="C8" s="10" t="s">
        <v>346</v>
      </c>
      <c r="D8" s="10" t="s">
        <v>1213</v>
      </c>
      <c r="E8" s="10">
        <v>4.0</v>
      </c>
      <c r="F8" s="10">
        <v>0.0</v>
      </c>
      <c r="G8" s="10"/>
      <c r="H8" s="10">
        <v>4.0</v>
      </c>
      <c r="I8" s="10" t="s">
        <v>1218</v>
      </c>
      <c r="J8" s="10">
        <v>0.0</v>
      </c>
      <c r="K8" s="10">
        <v>4.0</v>
      </c>
      <c r="L8" s="10"/>
      <c r="M8" s="10">
        <v>0.0</v>
      </c>
    </row>
    <row r="9">
      <c r="A9" s="12" t="s">
        <v>787</v>
      </c>
      <c r="B9" s="12" t="s">
        <v>788</v>
      </c>
      <c r="C9" s="12" t="s">
        <v>346</v>
      </c>
      <c r="D9" s="12" t="s">
        <v>1222</v>
      </c>
      <c r="E9" s="12">
        <v>6.0</v>
      </c>
      <c r="F9" s="12">
        <v>0.0</v>
      </c>
      <c r="G9" s="12"/>
      <c r="H9" s="12">
        <v>6.0</v>
      </c>
      <c r="I9" s="12" t="s">
        <v>1218</v>
      </c>
      <c r="J9" s="12">
        <v>0.0</v>
      </c>
      <c r="K9" s="12">
        <v>6.0</v>
      </c>
      <c r="L9" s="12"/>
      <c r="M9" s="12">
        <v>0.0</v>
      </c>
    </row>
    <row r="10">
      <c r="A10" s="10" t="s">
        <v>1171</v>
      </c>
      <c r="B10" s="10" t="s">
        <v>1172</v>
      </c>
      <c r="C10" s="10" t="s">
        <v>346</v>
      </c>
      <c r="D10" s="10" t="s">
        <v>1207</v>
      </c>
      <c r="E10" s="10">
        <v>9.0</v>
      </c>
      <c r="F10" s="10">
        <v>4.5</v>
      </c>
      <c r="G10" s="10"/>
      <c r="H10" s="10">
        <v>13.5</v>
      </c>
      <c r="I10" s="10" t="s">
        <v>1212</v>
      </c>
      <c r="J10" s="10">
        <v>13.5</v>
      </c>
      <c r="K10" s="10">
        <v>0.0</v>
      </c>
      <c r="L10" s="10">
        <v>1647.0</v>
      </c>
      <c r="M10" s="10">
        <v>22235.0</v>
      </c>
    </row>
    <row r="11">
      <c r="A11" s="12" t="s">
        <v>1171</v>
      </c>
      <c r="B11" s="12" t="s">
        <v>1172</v>
      </c>
      <c r="C11" s="12" t="s">
        <v>346</v>
      </c>
      <c r="D11" s="12" t="s">
        <v>1213</v>
      </c>
      <c r="E11" s="12">
        <v>5.0</v>
      </c>
      <c r="F11" s="12">
        <v>0.0</v>
      </c>
      <c r="G11" s="12"/>
      <c r="H11" s="12">
        <v>5.0</v>
      </c>
      <c r="I11" s="12" t="s">
        <v>1218</v>
      </c>
      <c r="J11" s="12">
        <v>0.0</v>
      </c>
      <c r="K11" s="12">
        <v>5.0</v>
      </c>
      <c r="L11" s="12"/>
      <c r="M11" s="12">
        <v>0.0</v>
      </c>
    </row>
    <row r="12">
      <c r="A12" s="10" t="s">
        <v>1188</v>
      </c>
      <c r="B12" s="10" t="s">
        <v>1189</v>
      </c>
      <c r="C12" s="10" t="s">
        <v>346</v>
      </c>
      <c r="D12" s="10" t="s">
        <v>1207</v>
      </c>
      <c r="E12" s="10">
        <v>10.5</v>
      </c>
      <c r="F12" s="10">
        <v>6.0</v>
      </c>
      <c r="G12" s="10"/>
      <c r="H12" s="10">
        <v>16.5</v>
      </c>
      <c r="I12" s="10" t="s">
        <v>1212</v>
      </c>
      <c r="J12" s="10">
        <v>16.5</v>
      </c>
      <c r="K12" s="10">
        <v>0.0</v>
      </c>
      <c r="L12" s="10">
        <v>937.0</v>
      </c>
      <c r="M12" s="10">
        <v>15461.0</v>
      </c>
    </row>
    <row r="13">
      <c r="A13" s="12" t="s">
        <v>1188</v>
      </c>
      <c r="B13" s="12" t="s">
        <v>1189</v>
      </c>
      <c r="C13" s="12" t="s">
        <v>346</v>
      </c>
      <c r="D13" s="12" t="s">
        <v>1213</v>
      </c>
      <c r="E13" s="12">
        <v>5.0</v>
      </c>
      <c r="F13" s="12">
        <v>0.0</v>
      </c>
      <c r="G13" s="12"/>
      <c r="H13" s="12">
        <v>5.0</v>
      </c>
      <c r="I13" s="12" t="s">
        <v>1218</v>
      </c>
      <c r="J13" s="12">
        <v>0.0</v>
      </c>
      <c r="K13" s="12">
        <v>5.0</v>
      </c>
      <c r="L13" s="12"/>
      <c r="M13" s="12">
        <v>0.0</v>
      </c>
    </row>
    <row r="14">
      <c r="A14" s="10" t="s">
        <v>869</v>
      </c>
      <c r="B14" s="10" t="s">
        <v>870</v>
      </c>
      <c r="C14" s="10" t="s">
        <v>373</v>
      </c>
      <c r="D14" s="10" t="s">
        <v>1213</v>
      </c>
      <c r="E14" s="10">
        <v>3.0</v>
      </c>
      <c r="F14" s="10">
        <v>0.0</v>
      </c>
      <c r="G14" s="10"/>
      <c r="H14" s="10">
        <v>3.0</v>
      </c>
      <c r="I14" s="10" t="s">
        <v>1218</v>
      </c>
      <c r="J14" s="10">
        <v>0.0</v>
      </c>
      <c r="K14" s="10">
        <v>3.0</v>
      </c>
      <c r="L14" s="10"/>
      <c r="M14" s="10">
        <v>0.0</v>
      </c>
    </row>
    <row r="15">
      <c r="A15" s="12" t="s">
        <v>854</v>
      </c>
      <c r="B15" s="12" t="s">
        <v>855</v>
      </c>
      <c r="C15" s="12" t="s">
        <v>346</v>
      </c>
      <c r="D15" s="12" t="s">
        <v>1224</v>
      </c>
      <c r="E15" s="12">
        <v>1.0</v>
      </c>
      <c r="F15" s="12">
        <v>0.0</v>
      </c>
      <c r="G15" s="12">
        <v>1.0</v>
      </c>
      <c r="H15" s="12">
        <v>0.0</v>
      </c>
      <c r="I15" s="12" t="s">
        <v>3573</v>
      </c>
      <c r="J15" s="12">
        <v>0.0</v>
      </c>
      <c r="K15" s="12">
        <v>1.0</v>
      </c>
      <c r="L15" s="12"/>
      <c r="M15" s="12">
        <v>0.0</v>
      </c>
    </row>
    <row r="17" ht="27.75" customHeight="1">
      <c r="A17" s="14" t="s">
        <v>3575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7:J17"/>
  </mergeCells>
  <printOptions/>
  <pageMargins bottom="1.0" footer="0.0" header="0.0" left="0.75" right="0.75" top="1.0"/>
  <pageSetup paperSize="9" orientation="portrait"/>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3.0"/>
    <col customWidth="1" min="3" max="3" width="20.0"/>
    <col customWidth="1" min="4" max="5" width="12.0"/>
    <col customWidth="1" min="6" max="6" width="10.0"/>
    <col customWidth="1" min="7" max="9" width="9.0"/>
    <col customWidth="1" min="10" max="10" width="8.0"/>
    <col customWidth="1" min="11" max="11" width="9.0"/>
    <col customWidth="1" min="12" max="12" width="10.0"/>
    <col customWidth="1" min="13" max="13" width="12.0"/>
    <col customWidth="1" min="14" max="14" width="9.0"/>
    <col customWidth="1" min="15" max="17" width="10.0"/>
    <col customWidth="1" min="18" max="18" width="11.0"/>
    <col customWidth="1" min="19" max="19" width="12.0"/>
    <col customWidth="1" min="20" max="20" width="9.0"/>
    <col customWidth="1" min="21" max="22" width="10.0"/>
    <col customWidth="1" min="23" max="23" width="11.0"/>
    <col customWidth="1" min="24" max="24" width="10.0"/>
    <col customWidth="1" min="25" max="25" width="72.0"/>
    <col customWidth="1" min="26" max="26" width="12.0"/>
  </cols>
  <sheetData>
    <row r="1" ht="30.0" customHeight="1">
      <c r="A1" s="6" t="s">
        <v>3511</v>
      </c>
      <c r="B1" s="6" t="s">
        <v>608</v>
      </c>
      <c r="C1" s="6" t="s">
        <v>701</v>
      </c>
      <c r="D1" s="6" t="s">
        <v>54</v>
      </c>
      <c r="E1" s="6" t="s">
        <v>3514</v>
      </c>
      <c r="F1" s="6" t="s">
        <v>3517</v>
      </c>
      <c r="G1" s="6" t="s">
        <v>3520</v>
      </c>
      <c r="H1" s="6" t="s">
        <v>3522</v>
      </c>
      <c r="I1" s="6" t="s">
        <v>2802</v>
      </c>
      <c r="J1" s="6" t="s">
        <v>3524</v>
      </c>
      <c r="K1" s="6" t="s">
        <v>3526</v>
      </c>
      <c r="L1" s="6" t="s">
        <v>2817</v>
      </c>
      <c r="M1" s="6" t="s">
        <v>2819</v>
      </c>
      <c r="N1" s="6" t="s">
        <v>2821</v>
      </c>
      <c r="O1" s="6" t="s">
        <v>3533</v>
      </c>
      <c r="P1" s="6" t="s">
        <v>3535</v>
      </c>
      <c r="Q1" s="6" t="s">
        <v>3537</v>
      </c>
      <c r="R1" s="6" t="s">
        <v>3335</v>
      </c>
      <c r="S1" s="6" t="s">
        <v>3541</v>
      </c>
      <c r="T1" s="6" t="s">
        <v>3542</v>
      </c>
      <c r="U1" s="6" t="s">
        <v>2874</v>
      </c>
      <c r="V1" s="6" t="s">
        <v>3543</v>
      </c>
      <c r="W1" s="6" t="s">
        <v>3544</v>
      </c>
      <c r="X1" s="6" t="s">
        <v>3545</v>
      </c>
      <c r="Y1" s="6" t="s">
        <v>3505</v>
      </c>
      <c r="Z1" s="6" t="s">
        <v>1</v>
      </c>
    </row>
    <row r="2">
      <c r="A2" s="10" t="s">
        <v>2339</v>
      </c>
      <c r="B2" s="10" t="s">
        <v>580</v>
      </c>
      <c r="C2" s="10" t="s">
        <v>780</v>
      </c>
      <c r="D2" s="10" t="s">
        <v>162</v>
      </c>
      <c r="E2" s="10" t="s">
        <v>135</v>
      </c>
      <c r="F2" s="10">
        <v>31.0</v>
      </c>
      <c r="G2" s="10">
        <v>31.0</v>
      </c>
      <c r="H2" s="10">
        <v>0.0</v>
      </c>
      <c r="I2" s="10">
        <v>38250.0</v>
      </c>
      <c r="J2" s="10">
        <v>4590.0</v>
      </c>
      <c r="K2" s="10">
        <v>15300.0</v>
      </c>
      <c r="L2" s="10">
        <v>1600.0</v>
      </c>
      <c r="M2" s="10">
        <v>10710.0</v>
      </c>
      <c r="N2" s="10">
        <v>0.0</v>
      </c>
      <c r="O2" s="10">
        <v>70450.0</v>
      </c>
      <c r="P2" s="10">
        <v>5141.0</v>
      </c>
      <c r="Q2" s="10">
        <v>0.0</v>
      </c>
      <c r="R2" s="10">
        <v>200.0</v>
      </c>
      <c r="S2" s="10" t="s">
        <v>93</v>
      </c>
      <c r="T2" s="10">
        <v>3100.0</v>
      </c>
      <c r="U2" s="10">
        <v>0.0</v>
      </c>
      <c r="V2" s="10">
        <v>0.0</v>
      </c>
      <c r="W2" s="10">
        <v>8441.0</v>
      </c>
      <c r="X2" s="10">
        <v>62009.0</v>
      </c>
      <c r="Y2" s="10" t="s">
        <v>3550</v>
      </c>
      <c r="Z2" s="10"/>
    </row>
    <row r="3">
      <c r="A3" s="12" t="s">
        <v>2339</v>
      </c>
      <c r="B3" s="12" t="s">
        <v>787</v>
      </c>
      <c r="C3" s="12" t="s">
        <v>788</v>
      </c>
      <c r="D3" s="12" t="s">
        <v>162</v>
      </c>
      <c r="E3" s="12" t="s">
        <v>135</v>
      </c>
      <c r="F3" s="12">
        <v>31.0</v>
      </c>
      <c r="G3" s="12">
        <v>31.0</v>
      </c>
      <c r="H3" s="12">
        <v>0.0</v>
      </c>
      <c r="I3" s="12">
        <v>38500.0</v>
      </c>
      <c r="J3" s="12">
        <v>4620.0</v>
      </c>
      <c r="K3" s="12">
        <v>15400.0</v>
      </c>
      <c r="L3" s="12">
        <v>1600.0</v>
      </c>
      <c r="M3" s="12">
        <v>10780.0</v>
      </c>
      <c r="N3" s="12">
        <v>0.0</v>
      </c>
      <c r="O3" s="12">
        <v>70900.0</v>
      </c>
      <c r="P3" s="12">
        <v>5174.0</v>
      </c>
      <c r="Q3" s="12">
        <v>0.0</v>
      </c>
      <c r="R3" s="12">
        <v>200.0</v>
      </c>
      <c r="S3" s="12" t="s">
        <v>93</v>
      </c>
      <c r="T3" s="12">
        <v>3150.0</v>
      </c>
      <c r="U3" s="12">
        <v>0.0</v>
      </c>
      <c r="V3" s="12">
        <v>0.0</v>
      </c>
      <c r="W3" s="12">
        <v>8524.0</v>
      </c>
      <c r="X3" s="12">
        <v>62376.0</v>
      </c>
      <c r="Y3" s="12" t="s">
        <v>3552</v>
      </c>
      <c r="Z3" s="12"/>
    </row>
    <row r="4">
      <c r="A4" s="10" t="s">
        <v>2339</v>
      </c>
      <c r="B4" s="10" t="s">
        <v>811</v>
      </c>
      <c r="C4" s="10" t="s">
        <v>812</v>
      </c>
      <c r="D4" s="10" t="s">
        <v>162</v>
      </c>
      <c r="E4" s="10" t="s">
        <v>135</v>
      </c>
      <c r="F4" s="10">
        <v>31.0</v>
      </c>
      <c r="G4" s="10">
        <v>31.0</v>
      </c>
      <c r="H4" s="10">
        <v>0.0</v>
      </c>
      <c r="I4" s="10">
        <v>21500.0</v>
      </c>
      <c r="J4" s="10">
        <v>2580.0</v>
      </c>
      <c r="K4" s="10">
        <v>8600.0</v>
      </c>
      <c r="L4" s="10">
        <v>1600.0</v>
      </c>
      <c r="M4" s="10">
        <v>6020.0</v>
      </c>
      <c r="N4" s="10">
        <v>0.0</v>
      </c>
      <c r="O4" s="10">
        <v>40300.0</v>
      </c>
      <c r="P4" s="10">
        <v>2890.0</v>
      </c>
      <c r="Q4" s="10">
        <v>0.0</v>
      </c>
      <c r="R4" s="10">
        <v>200.0</v>
      </c>
      <c r="S4" s="10" t="s">
        <v>93</v>
      </c>
      <c r="T4" s="10">
        <v>900.0</v>
      </c>
      <c r="U4" s="10">
        <v>0.0</v>
      </c>
      <c r="V4" s="10">
        <v>0.0</v>
      </c>
      <c r="W4" s="10">
        <v>3990.0</v>
      </c>
      <c r="X4" s="10">
        <v>36310.0</v>
      </c>
      <c r="Y4" s="10" t="s">
        <v>3557</v>
      </c>
      <c r="Z4" s="10"/>
    </row>
    <row r="5">
      <c r="A5" s="12" t="s">
        <v>2339</v>
      </c>
      <c r="B5" s="12" t="s">
        <v>889</v>
      </c>
      <c r="C5" s="12" t="s">
        <v>890</v>
      </c>
      <c r="D5" s="12" t="s">
        <v>162</v>
      </c>
      <c r="E5" s="12" t="s">
        <v>135</v>
      </c>
      <c r="F5" s="12">
        <v>31.0</v>
      </c>
      <c r="G5" s="12">
        <v>27.0</v>
      </c>
      <c r="H5" s="12">
        <v>0.0</v>
      </c>
      <c r="I5" s="12">
        <v>17550.0</v>
      </c>
      <c r="J5" s="12">
        <v>0.0</v>
      </c>
      <c r="K5" s="12">
        <v>0.0</v>
      </c>
      <c r="L5" s="12">
        <v>0.0</v>
      </c>
      <c r="M5" s="12">
        <v>0.0</v>
      </c>
      <c r="N5" s="12">
        <v>0.0</v>
      </c>
      <c r="O5" s="12">
        <v>17550.0</v>
      </c>
      <c r="P5" s="12">
        <v>2106.0</v>
      </c>
      <c r="Q5" s="12">
        <v>132.0</v>
      </c>
      <c r="R5" s="12">
        <v>200.0</v>
      </c>
      <c r="S5" s="12" t="s">
        <v>93</v>
      </c>
      <c r="T5" s="12">
        <v>0.0</v>
      </c>
      <c r="U5" s="12">
        <v>0.0</v>
      </c>
      <c r="V5" s="12">
        <v>0.0</v>
      </c>
      <c r="W5" s="12">
        <v>2438.0</v>
      </c>
      <c r="X5" s="12">
        <v>15112.0</v>
      </c>
      <c r="Y5" s="12" t="s">
        <v>3561</v>
      </c>
      <c r="Z5" s="12" t="s">
        <v>420</v>
      </c>
    </row>
    <row r="6">
      <c r="A6" s="10" t="s">
        <v>2339</v>
      </c>
      <c r="B6" s="10" t="s">
        <v>928</v>
      </c>
      <c r="C6" s="10" t="s">
        <v>929</v>
      </c>
      <c r="D6" s="10" t="s">
        <v>162</v>
      </c>
      <c r="E6" s="10" t="s">
        <v>135</v>
      </c>
      <c r="F6" s="10">
        <v>31.0</v>
      </c>
      <c r="G6" s="10">
        <v>27.0</v>
      </c>
      <c r="H6" s="10">
        <v>0.0</v>
      </c>
      <c r="I6" s="10">
        <v>17145.0</v>
      </c>
      <c r="J6" s="10">
        <v>0.0</v>
      </c>
      <c r="K6" s="10">
        <v>0.0</v>
      </c>
      <c r="L6" s="10">
        <v>0.0</v>
      </c>
      <c r="M6" s="10">
        <v>0.0</v>
      </c>
      <c r="N6" s="10">
        <v>0.0</v>
      </c>
      <c r="O6" s="10">
        <v>17145.0</v>
      </c>
      <c r="P6" s="10">
        <v>2057.0</v>
      </c>
      <c r="Q6" s="10">
        <v>129.0</v>
      </c>
      <c r="R6" s="10">
        <v>200.0</v>
      </c>
      <c r="S6" s="10" t="s">
        <v>93</v>
      </c>
      <c r="T6" s="10">
        <v>0.0</v>
      </c>
      <c r="U6" s="10">
        <v>0.0</v>
      </c>
      <c r="V6" s="10">
        <v>0.0</v>
      </c>
      <c r="W6" s="10">
        <v>2386.0</v>
      </c>
      <c r="X6" s="10">
        <v>14759.0</v>
      </c>
      <c r="Y6" s="10" t="s">
        <v>3564</v>
      </c>
      <c r="Z6" s="10" t="s">
        <v>428</v>
      </c>
    </row>
    <row r="7">
      <c r="A7" s="12" t="s">
        <v>2339</v>
      </c>
      <c r="B7" s="12" t="s">
        <v>992</v>
      </c>
      <c r="C7" s="12" t="s">
        <v>993</v>
      </c>
      <c r="D7" s="12" t="s">
        <v>192</v>
      </c>
      <c r="E7" s="12" t="s">
        <v>168</v>
      </c>
      <c r="F7" s="12">
        <v>31.0</v>
      </c>
      <c r="G7" s="12">
        <v>31.0</v>
      </c>
      <c r="H7" s="12">
        <v>0.0</v>
      </c>
      <c r="I7" s="12">
        <v>21750.0</v>
      </c>
      <c r="J7" s="12">
        <v>2610.0</v>
      </c>
      <c r="K7" s="12">
        <v>8700.0</v>
      </c>
      <c r="L7" s="12">
        <v>1600.0</v>
      </c>
      <c r="M7" s="12">
        <v>6090.0</v>
      </c>
      <c r="N7" s="12">
        <v>0.0</v>
      </c>
      <c r="O7" s="12">
        <v>40750.0</v>
      </c>
      <c r="P7" s="12">
        <v>2923.0</v>
      </c>
      <c r="Q7" s="12">
        <v>0.0</v>
      </c>
      <c r="R7" s="12">
        <v>200.0</v>
      </c>
      <c r="S7" s="12" t="s">
        <v>178</v>
      </c>
      <c r="T7" s="12">
        <v>900.0</v>
      </c>
      <c r="U7" s="12">
        <v>3500.0</v>
      </c>
      <c r="V7" s="12">
        <v>0.0</v>
      </c>
      <c r="W7" s="12">
        <v>7523.0</v>
      </c>
      <c r="X7" s="12">
        <v>33227.0</v>
      </c>
      <c r="Y7" s="12" t="s">
        <v>3565</v>
      </c>
      <c r="Z7" s="12" t="s">
        <v>2878</v>
      </c>
    </row>
    <row r="8">
      <c r="A8" s="10" t="s">
        <v>2339</v>
      </c>
      <c r="B8" s="10" t="s">
        <v>1082</v>
      </c>
      <c r="C8" s="10" t="s">
        <v>1083</v>
      </c>
      <c r="D8" s="10" t="s">
        <v>120</v>
      </c>
      <c r="E8" s="10" t="s">
        <v>208</v>
      </c>
      <c r="F8" s="10">
        <v>31.0</v>
      </c>
      <c r="G8" s="10">
        <v>31.0</v>
      </c>
      <c r="H8" s="10">
        <v>0.0</v>
      </c>
      <c r="I8" s="10">
        <v>39000.0</v>
      </c>
      <c r="J8" s="10">
        <v>4680.0</v>
      </c>
      <c r="K8" s="10">
        <v>15600.0</v>
      </c>
      <c r="L8" s="10">
        <v>1600.0</v>
      </c>
      <c r="M8" s="10">
        <v>10920.0</v>
      </c>
      <c r="N8" s="10">
        <v>0.0</v>
      </c>
      <c r="O8" s="10">
        <v>71800.0</v>
      </c>
      <c r="P8" s="10">
        <v>5242.0</v>
      </c>
      <c r="Q8" s="10">
        <v>0.0</v>
      </c>
      <c r="R8" s="10">
        <v>0.0</v>
      </c>
      <c r="S8" s="10" t="s">
        <v>214</v>
      </c>
      <c r="T8" s="10">
        <v>3200.0</v>
      </c>
      <c r="U8" s="10">
        <v>0.0</v>
      </c>
      <c r="V8" s="10">
        <v>0.0</v>
      </c>
      <c r="W8" s="10">
        <v>8442.0</v>
      </c>
      <c r="X8" s="10">
        <v>63358.0</v>
      </c>
      <c r="Y8" s="10" t="s">
        <v>3567</v>
      </c>
      <c r="Z8" s="10" t="s">
        <v>3568</v>
      </c>
    </row>
    <row r="9">
      <c r="A9" s="12" t="s">
        <v>2339</v>
      </c>
      <c r="B9" s="12" t="s">
        <v>1188</v>
      </c>
      <c r="C9" s="12" t="s">
        <v>1189</v>
      </c>
      <c r="D9" s="12" t="s">
        <v>162</v>
      </c>
      <c r="E9" s="12" t="s">
        <v>135</v>
      </c>
      <c r="F9" s="12">
        <v>31.0</v>
      </c>
      <c r="G9" s="12">
        <v>31.0</v>
      </c>
      <c r="H9" s="12">
        <v>0.0</v>
      </c>
      <c r="I9" s="12">
        <v>21750.0</v>
      </c>
      <c r="J9" s="12">
        <v>2610.0</v>
      </c>
      <c r="K9" s="12">
        <v>8700.0</v>
      </c>
      <c r="L9" s="12">
        <v>1600.0</v>
      </c>
      <c r="M9" s="12">
        <v>6090.0</v>
      </c>
      <c r="N9" s="12">
        <v>0.0</v>
      </c>
      <c r="O9" s="12">
        <v>40750.0</v>
      </c>
      <c r="P9" s="12">
        <v>2923.0</v>
      </c>
      <c r="Q9" s="12">
        <v>0.0</v>
      </c>
      <c r="R9" s="12">
        <v>200.0</v>
      </c>
      <c r="S9" s="12" t="s">
        <v>93</v>
      </c>
      <c r="T9" s="12">
        <v>900.0</v>
      </c>
      <c r="U9" s="12">
        <v>0.0</v>
      </c>
      <c r="V9" s="12">
        <v>0.0</v>
      </c>
      <c r="W9" s="12">
        <v>4023.0</v>
      </c>
      <c r="X9" s="12">
        <v>36727.0</v>
      </c>
      <c r="Y9" s="12" t="s">
        <v>3570</v>
      </c>
      <c r="Z9" s="12"/>
    </row>
    <row r="10">
      <c r="A10" s="10" t="s">
        <v>2343</v>
      </c>
      <c r="B10" s="10" t="s">
        <v>787</v>
      </c>
      <c r="C10" s="10" t="s">
        <v>788</v>
      </c>
      <c r="D10" s="10" t="s">
        <v>162</v>
      </c>
      <c r="E10" s="10" t="s">
        <v>135</v>
      </c>
      <c r="F10" s="10">
        <v>30.0</v>
      </c>
      <c r="G10" s="10">
        <v>29.0</v>
      </c>
      <c r="H10" s="10">
        <v>1.0</v>
      </c>
      <c r="I10" s="10">
        <v>37217.0</v>
      </c>
      <c r="J10" s="10">
        <v>4466.0</v>
      </c>
      <c r="K10" s="10">
        <v>14887.0</v>
      </c>
      <c r="L10" s="10">
        <v>1547.0</v>
      </c>
      <c r="M10" s="10">
        <v>10421.0</v>
      </c>
      <c r="N10" s="10">
        <v>0.0</v>
      </c>
      <c r="O10" s="10">
        <v>68538.0</v>
      </c>
      <c r="P10" s="10">
        <v>5002.0</v>
      </c>
      <c r="Q10" s="10">
        <v>0.0</v>
      </c>
      <c r="R10" s="10">
        <v>200.0</v>
      </c>
      <c r="S10" s="10" t="s">
        <v>93</v>
      </c>
      <c r="T10" s="10">
        <v>3050.0</v>
      </c>
      <c r="U10" s="10">
        <v>0.0</v>
      </c>
      <c r="V10" s="10">
        <v>0.0</v>
      </c>
      <c r="W10" s="10">
        <v>8252.0</v>
      </c>
      <c r="X10" s="10">
        <v>60286.0</v>
      </c>
      <c r="Y10" s="10" t="s">
        <v>3571</v>
      </c>
      <c r="Z10" s="10" t="s">
        <v>3074</v>
      </c>
    </row>
    <row r="11">
      <c r="A11" s="12" t="s">
        <v>2343</v>
      </c>
      <c r="B11" s="12" t="s">
        <v>799</v>
      </c>
      <c r="C11" s="12" t="s">
        <v>800</v>
      </c>
      <c r="D11" s="12" t="s">
        <v>162</v>
      </c>
      <c r="E11" s="12" t="s">
        <v>135</v>
      </c>
      <c r="F11" s="12">
        <v>30.0</v>
      </c>
      <c r="G11" s="12">
        <v>30.0</v>
      </c>
      <c r="H11" s="12">
        <v>0.0</v>
      </c>
      <c r="I11" s="12">
        <v>62500.0</v>
      </c>
      <c r="J11" s="12">
        <v>7500.0</v>
      </c>
      <c r="K11" s="12">
        <v>25000.0</v>
      </c>
      <c r="L11" s="12">
        <v>1600.0</v>
      </c>
      <c r="M11" s="12">
        <v>17500.0</v>
      </c>
      <c r="N11" s="12">
        <v>0.0</v>
      </c>
      <c r="O11" s="12">
        <v>114100.0</v>
      </c>
      <c r="P11" s="12">
        <v>8400.0</v>
      </c>
      <c r="Q11" s="12">
        <v>0.0</v>
      </c>
      <c r="R11" s="12">
        <v>200.0</v>
      </c>
      <c r="S11" s="12" t="s">
        <v>93</v>
      </c>
      <c r="T11" s="12">
        <v>4400.0</v>
      </c>
      <c r="U11" s="12">
        <v>0.0</v>
      </c>
      <c r="V11" s="12">
        <v>0.0</v>
      </c>
      <c r="W11" s="12">
        <v>13000.0</v>
      </c>
      <c r="X11" s="12">
        <v>101100.0</v>
      </c>
      <c r="Y11" s="12" t="s">
        <v>3572</v>
      </c>
      <c r="Z11" s="12" t="s">
        <v>3074</v>
      </c>
    </row>
    <row r="12">
      <c r="A12" s="10" t="s">
        <v>2343</v>
      </c>
      <c r="B12" s="10" t="s">
        <v>811</v>
      </c>
      <c r="C12" s="10" t="s">
        <v>812</v>
      </c>
      <c r="D12" s="10" t="s">
        <v>162</v>
      </c>
      <c r="E12" s="10" t="s">
        <v>135</v>
      </c>
      <c r="F12" s="10">
        <v>30.0</v>
      </c>
      <c r="G12" s="10">
        <v>28.5</v>
      </c>
      <c r="H12" s="10">
        <v>1.5</v>
      </c>
      <c r="I12" s="10">
        <v>20425.0</v>
      </c>
      <c r="J12" s="10">
        <v>2451.0</v>
      </c>
      <c r="K12" s="10">
        <v>8170.0</v>
      </c>
      <c r="L12" s="10">
        <v>1520.0</v>
      </c>
      <c r="M12" s="10">
        <v>5719.0</v>
      </c>
      <c r="N12" s="10">
        <v>0.0</v>
      </c>
      <c r="O12" s="10">
        <v>38285.0</v>
      </c>
      <c r="P12" s="10">
        <v>2745.0</v>
      </c>
      <c r="Q12" s="10">
        <v>0.0</v>
      </c>
      <c r="R12" s="10">
        <v>200.0</v>
      </c>
      <c r="S12" s="10" t="s">
        <v>93</v>
      </c>
      <c r="T12" s="10">
        <v>850.0</v>
      </c>
      <c r="U12" s="10">
        <v>0.0</v>
      </c>
      <c r="V12" s="10">
        <v>0.0</v>
      </c>
      <c r="W12" s="10">
        <v>3795.0</v>
      </c>
      <c r="X12" s="10">
        <v>34490.0</v>
      </c>
      <c r="Y12" s="10" t="s">
        <v>3574</v>
      </c>
      <c r="Z12" s="10" t="s">
        <v>3074</v>
      </c>
    </row>
    <row r="13">
      <c r="A13" s="12" t="s">
        <v>2343</v>
      </c>
      <c r="B13" s="12" t="s">
        <v>984</v>
      </c>
      <c r="C13" s="12" t="s">
        <v>985</v>
      </c>
      <c r="D13" s="12" t="s">
        <v>192</v>
      </c>
      <c r="E13" s="12" t="s">
        <v>168</v>
      </c>
      <c r="F13" s="12">
        <v>30.0</v>
      </c>
      <c r="G13" s="12">
        <v>30.0</v>
      </c>
      <c r="H13" s="12">
        <v>0.0</v>
      </c>
      <c r="I13" s="12">
        <v>21500.0</v>
      </c>
      <c r="J13" s="12">
        <v>2580.0</v>
      </c>
      <c r="K13" s="12">
        <v>8600.0</v>
      </c>
      <c r="L13" s="12">
        <v>1600.0</v>
      </c>
      <c r="M13" s="12">
        <v>6020.0</v>
      </c>
      <c r="N13" s="12">
        <v>0.0</v>
      </c>
      <c r="O13" s="12">
        <v>40300.0</v>
      </c>
      <c r="P13" s="12">
        <v>2890.0</v>
      </c>
      <c r="Q13" s="12">
        <v>0.0</v>
      </c>
      <c r="R13" s="12">
        <v>200.0</v>
      </c>
      <c r="S13" s="12" t="s">
        <v>178</v>
      </c>
      <c r="T13" s="12">
        <v>880.0</v>
      </c>
      <c r="U13" s="12">
        <v>0.0</v>
      </c>
      <c r="V13" s="12">
        <v>0.0</v>
      </c>
      <c r="W13" s="12">
        <v>3970.0</v>
      </c>
      <c r="X13" s="12">
        <v>36330.0</v>
      </c>
      <c r="Y13" s="12" t="s">
        <v>3576</v>
      </c>
      <c r="Z13" s="12" t="s">
        <v>1334</v>
      </c>
    </row>
    <row r="14">
      <c r="A14" s="10" t="s">
        <v>2343</v>
      </c>
      <c r="B14" s="10" t="s">
        <v>889</v>
      </c>
      <c r="C14" s="10" t="s">
        <v>890</v>
      </c>
      <c r="D14" s="10" t="s">
        <v>162</v>
      </c>
      <c r="E14" s="10" t="s">
        <v>135</v>
      </c>
      <c r="F14" s="10">
        <v>30.0</v>
      </c>
      <c r="G14" s="10">
        <v>30.0</v>
      </c>
      <c r="H14" s="10">
        <v>0.0</v>
      </c>
      <c r="I14" s="10">
        <v>19500.0</v>
      </c>
      <c r="J14" s="10">
        <v>0.0</v>
      </c>
      <c r="K14" s="10">
        <v>0.0</v>
      </c>
      <c r="L14" s="10">
        <v>0.0</v>
      </c>
      <c r="M14" s="10">
        <v>0.0</v>
      </c>
      <c r="N14" s="10">
        <v>0.0</v>
      </c>
      <c r="O14" s="10">
        <v>19500.0</v>
      </c>
      <c r="P14" s="10">
        <v>2340.0</v>
      </c>
      <c r="Q14" s="10">
        <v>146.0</v>
      </c>
      <c r="R14" s="10">
        <v>200.0</v>
      </c>
      <c r="S14" s="10" t="s">
        <v>93</v>
      </c>
      <c r="T14" s="10">
        <v>0.0</v>
      </c>
      <c r="U14" s="10">
        <v>0.0</v>
      </c>
      <c r="V14" s="10">
        <v>0.0</v>
      </c>
      <c r="W14" s="10">
        <v>2686.0</v>
      </c>
      <c r="X14" s="10">
        <v>16814.0</v>
      </c>
      <c r="Y14" s="10" t="s">
        <v>3580</v>
      </c>
      <c r="Z14" s="10" t="s">
        <v>420</v>
      </c>
    </row>
    <row r="15">
      <c r="A15" s="12" t="s">
        <v>2343</v>
      </c>
      <c r="B15" s="12" t="s">
        <v>1082</v>
      </c>
      <c r="C15" s="12" t="s">
        <v>1083</v>
      </c>
      <c r="D15" s="12" t="s">
        <v>120</v>
      </c>
      <c r="E15" s="12" t="s">
        <v>208</v>
      </c>
      <c r="F15" s="12">
        <v>30.0</v>
      </c>
      <c r="G15" s="12">
        <v>30.0</v>
      </c>
      <c r="H15" s="12">
        <v>0.0</v>
      </c>
      <c r="I15" s="12">
        <v>39000.0</v>
      </c>
      <c r="J15" s="12">
        <v>4680.0</v>
      </c>
      <c r="K15" s="12">
        <v>15600.0</v>
      </c>
      <c r="L15" s="12">
        <v>1600.0</v>
      </c>
      <c r="M15" s="12">
        <v>10920.0</v>
      </c>
      <c r="N15" s="12">
        <v>0.0</v>
      </c>
      <c r="O15" s="12">
        <v>71800.0</v>
      </c>
      <c r="P15" s="12">
        <v>5242.0</v>
      </c>
      <c r="Q15" s="12">
        <v>0.0</v>
      </c>
      <c r="R15" s="12">
        <v>0.0</v>
      </c>
      <c r="S15" s="12" t="s">
        <v>214</v>
      </c>
      <c r="T15" s="12">
        <v>3200.0</v>
      </c>
      <c r="U15" s="12">
        <v>0.0</v>
      </c>
      <c r="V15" s="12">
        <v>0.0</v>
      </c>
      <c r="W15" s="12">
        <v>8442.0</v>
      </c>
      <c r="X15" s="12">
        <v>63358.0</v>
      </c>
      <c r="Y15" s="12" t="s">
        <v>3582</v>
      </c>
      <c r="Z15" s="12" t="s">
        <v>3112</v>
      </c>
    </row>
    <row r="16">
      <c r="A16" s="10" t="s">
        <v>2147</v>
      </c>
      <c r="B16" s="10" t="s">
        <v>580</v>
      </c>
      <c r="C16" s="10" t="s">
        <v>780</v>
      </c>
      <c r="D16" s="10" t="s">
        <v>162</v>
      </c>
      <c r="E16" s="10" t="s">
        <v>135</v>
      </c>
      <c r="F16" s="10"/>
      <c r="G16" s="10"/>
      <c r="H16" s="10"/>
      <c r="I16" s="10">
        <v>0.0</v>
      </c>
      <c r="J16" s="10">
        <v>0.0</v>
      </c>
      <c r="K16" s="10">
        <v>0.0</v>
      </c>
      <c r="L16" s="10">
        <v>0.0</v>
      </c>
      <c r="M16" s="10">
        <v>0.0</v>
      </c>
      <c r="N16" s="10">
        <v>24160.0</v>
      </c>
      <c r="O16" s="10">
        <v>24160.0</v>
      </c>
      <c r="P16" s="10">
        <v>0.0</v>
      </c>
      <c r="Q16" s="10">
        <v>0.0</v>
      </c>
      <c r="R16" s="10">
        <v>0.0</v>
      </c>
      <c r="S16" s="10" t="s">
        <v>93</v>
      </c>
      <c r="T16" s="10">
        <v>1450.0</v>
      </c>
      <c r="U16" s="10">
        <v>0.0</v>
      </c>
      <c r="V16" s="10">
        <v>0.0</v>
      </c>
      <c r="W16" s="10">
        <v>1450.0</v>
      </c>
      <c r="X16" s="10">
        <v>22710.0</v>
      </c>
      <c r="Y16" s="10" t="s">
        <v>3583</v>
      </c>
      <c r="Z16" s="10" t="s">
        <v>2148</v>
      </c>
    </row>
    <row r="17">
      <c r="A17" s="12" t="s">
        <v>2147</v>
      </c>
      <c r="B17" s="12" t="s">
        <v>908</v>
      </c>
      <c r="C17" s="12" t="s">
        <v>909</v>
      </c>
      <c r="D17" s="12" t="s">
        <v>162</v>
      </c>
      <c r="E17" s="12" t="s">
        <v>135</v>
      </c>
      <c r="F17" s="12"/>
      <c r="G17" s="12"/>
      <c r="H17" s="12"/>
      <c r="I17" s="12">
        <v>0.0</v>
      </c>
      <c r="J17" s="12">
        <v>0.0</v>
      </c>
      <c r="K17" s="12">
        <v>0.0</v>
      </c>
      <c r="L17" s="12">
        <v>0.0</v>
      </c>
      <c r="M17" s="12">
        <v>0.0</v>
      </c>
      <c r="N17" s="12">
        <v>23860.0</v>
      </c>
      <c r="O17" s="12">
        <v>23860.0</v>
      </c>
      <c r="P17" s="12">
        <v>0.0</v>
      </c>
      <c r="Q17" s="12">
        <v>179.0</v>
      </c>
      <c r="R17" s="12">
        <v>0.0</v>
      </c>
      <c r="S17" s="12" t="s">
        <v>93</v>
      </c>
      <c r="T17" s="12">
        <v>0.0</v>
      </c>
      <c r="U17" s="12">
        <v>0.0</v>
      </c>
      <c r="V17" s="12">
        <v>0.0</v>
      </c>
      <c r="W17" s="12">
        <v>179.0</v>
      </c>
      <c r="X17" s="12">
        <v>23681.0</v>
      </c>
      <c r="Y17" s="12" t="s">
        <v>3585</v>
      </c>
      <c r="Z17" s="12" t="s">
        <v>2154</v>
      </c>
    </row>
    <row r="18">
      <c r="A18" s="10" t="s">
        <v>2147</v>
      </c>
      <c r="B18" s="10" t="s">
        <v>586</v>
      </c>
      <c r="C18" s="10" t="s">
        <v>840</v>
      </c>
      <c r="D18" s="10" t="s">
        <v>162</v>
      </c>
      <c r="E18" s="10" t="s">
        <v>135</v>
      </c>
      <c r="F18" s="10"/>
      <c r="G18" s="10"/>
      <c r="H18" s="10"/>
      <c r="I18" s="10">
        <v>0.0</v>
      </c>
      <c r="J18" s="10">
        <v>0.0</v>
      </c>
      <c r="K18" s="10">
        <v>0.0</v>
      </c>
      <c r="L18" s="10">
        <v>0.0</v>
      </c>
      <c r="M18" s="10">
        <v>0.0</v>
      </c>
      <c r="N18" s="10">
        <v>290.0</v>
      </c>
      <c r="O18" s="10">
        <v>290.0</v>
      </c>
      <c r="P18" s="10">
        <v>0.0</v>
      </c>
      <c r="Q18" s="10">
        <v>2.0</v>
      </c>
      <c r="R18" s="10">
        <v>0.0</v>
      </c>
      <c r="S18" s="10" t="s">
        <v>93</v>
      </c>
      <c r="T18" s="10">
        <v>0.0</v>
      </c>
      <c r="U18" s="10">
        <v>0.0</v>
      </c>
      <c r="V18" s="10">
        <v>0.0</v>
      </c>
      <c r="W18" s="10">
        <v>2.0</v>
      </c>
      <c r="X18" s="10">
        <v>288.0</v>
      </c>
      <c r="Y18" s="10" t="s">
        <v>3587</v>
      </c>
      <c r="Z18" s="10" t="s">
        <v>3131</v>
      </c>
    </row>
    <row r="19">
      <c r="A19" s="12" t="s">
        <v>2147</v>
      </c>
      <c r="B19" s="12" t="s">
        <v>889</v>
      </c>
      <c r="C19" s="12" t="s">
        <v>890</v>
      </c>
      <c r="D19" s="12" t="s">
        <v>162</v>
      </c>
      <c r="E19" s="12" t="s">
        <v>135</v>
      </c>
      <c r="F19" s="12"/>
      <c r="G19" s="12"/>
      <c r="H19" s="12"/>
      <c r="I19" s="12">
        <v>0.0</v>
      </c>
      <c r="J19" s="12">
        <v>0.0</v>
      </c>
      <c r="K19" s="12">
        <v>0.0</v>
      </c>
      <c r="L19" s="12">
        <v>0.0</v>
      </c>
      <c r="M19" s="12">
        <v>0.0</v>
      </c>
      <c r="N19" s="12">
        <v>33.0</v>
      </c>
      <c r="O19" s="12">
        <v>33.0</v>
      </c>
      <c r="P19" s="12">
        <v>0.0</v>
      </c>
      <c r="Q19" s="12">
        <v>0.0</v>
      </c>
      <c r="R19" s="12">
        <v>0.0</v>
      </c>
      <c r="S19" s="12" t="s">
        <v>93</v>
      </c>
      <c r="T19" s="12">
        <v>0.0</v>
      </c>
      <c r="U19" s="12">
        <v>0.0</v>
      </c>
      <c r="V19" s="12">
        <v>0.0</v>
      </c>
      <c r="W19" s="12">
        <v>0.0</v>
      </c>
      <c r="X19" s="12">
        <v>33.0</v>
      </c>
      <c r="Y19" s="12" t="s">
        <v>3588</v>
      </c>
      <c r="Z19" s="12" t="s">
        <v>420</v>
      </c>
    </row>
    <row r="21" ht="27.75" customHeight="1">
      <c r="A21" s="14" t="s">
        <v>3589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1:J21"/>
  </mergeCells>
  <printOptions/>
  <pageMargins bottom="1.0" footer="0.0" header="0.0" left="0.75" right="0.75" top="1.0"/>
  <pageSetup paperSize="9"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5.0"/>
    <col customWidth="1" min="3" max="3" width="9.0"/>
    <col customWidth="1" min="4" max="4" width="17.0"/>
    <col customWidth="1" min="5" max="5" width="7.0"/>
    <col customWidth="1" min="6" max="6" width="11.0"/>
    <col customWidth="1" min="7" max="7" width="32.0"/>
    <col customWidth="1" min="8" max="8" width="9.0"/>
    <col customWidth="1" min="9" max="9" width="11.0"/>
    <col customWidth="1" min="10" max="10" width="26.0"/>
    <col customWidth="1" min="11" max="11" width="20.0"/>
    <col customWidth="1" min="12" max="13" width="14.0"/>
    <col customWidth="1" min="14" max="14" width="26.0"/>
    <col customWidth="1" min="15" max="15" width="18.0"/>
    <col customWidth="1" min="16" max="16" width="12.0"/>
    <col customWidth="1" min="17" max="26" width="8.71"/>
  </cols>
  <sheetData>
    <row r="1" ht="30.0" customHeight="1">
      <c r="A1" s="6" t="s">
        <v>3513</v>
      </c>
      <c r="B1" s="6" t="s">
        <v>3511</v>
      </c>
      <c r="C1" s="6" t="s">
        <v>10</v>
      </c>
      <c r="D1" s="6" t="s">
        <v>2331</v>
      </c>
      <c r="E1" s="6" t="s">
        <v>3523</v>
      </c>
      <c r="F1" s="6" t="s">
        <v>2794</v>
      </c>
      <c r="G1" s="6" t="s">
        <v>2795</v>
      </c>
      <c r="H1" s="6" t="s">
        <v>2796</v>
      </c>
      <c r="I1" s="6" t="s">
        <v>3531</v>
      </c>
      <c r="J1" s="6" t="s">
        <v>3532</v>
      </c>
      <c r="K1" s="6" t="s">
        <v>2799</v>
      </c>
      <c r="L1" s="6" t="s">
        <v>3534</v>
      </c>
      <c r="M1" s="6" t="s">
        <v>3536</v>
      </c>
      <c r="N1" s="6" t="s">
        <v>3538</v>
      </c>
      <c r="O1" s="6" t="s">
        <v>3539</v>
      </c>
      <c r="P1" s="6" t="s">
        <v>1</v>
      </c>
    </row>
    <row r="2">
      <c r="A2" s="10" t="s">
        <v>3540</v>
      </c>
      <c r="B2" s="10" t="s">
        <v>2339</v>
      </c>
      <c r="C2" s="10" t="s">
        <v>34</v>
      </c>
      <c r="D2" s="10" t="s">
        <v>2340</v>
      </c>
      <c r="E2" s="10">
        <v>1.0</v>
      </c>
      <c r="F2" s="10" t="s">
        <v>2801</v>
      </c>
      <c r="G2" s="10" t="s">
        <v>2802</v>
      </c>
      <c r="H2" s="10" t="s">
        <v>2803</v>
      </c>
      <c r="I2" s="10">
        <v>5010100.0</v>
      </c>
      <c r="J2" s="10" t="s">
        <v>2805</v>
      </c>
      <c r="K2" s="10" t="s">
        <v>2806</v>
      </c>
      <c r="L2" s="10">
        <v>1.5E7</v>
      </c>
      <c r="M2" s="10">
        <v>0.0</v>
      </c>
      <c r="N2" s="10" t="s">
        <v>3546</v>
      </c>
      <c r="O2" s="10" t="s">
        <v>3547</v>
      </c>
      <c r="P2" s="10"/>
    </row>
    <row r="3">
      <c r="A3" s="12" t="s">
        <v>3540</v>
      </c>
      <c r="B3" s="12" t="s">
        <v>2339</v>
      </c>
      <c r="C3" s="12" t="s">
        <v>34</v>
      </c>
      <c r="D3" s="12" t="s">
        <v>2340</v>
      </c>
      <c r="E3" s="12">
        <v>2.0</v>
      </c>
      <c r="F3" s="12" t="s">
        <v>2809</v>
      </c>
      <c r="G3" s="12" t="s">
        <v>2810</v>
      </c>
      <c r="H3" s="12" t="s">
        <v>2803</v>
      </c>
      <c r="I3" s="12">
        <v>5010100.0</v>
      </c>
      <c r="J3" s="12" t="s">
        <v>2805</v>
      </c>
      <c r="K3" s="12" t="s">
        <v>2806</v>
      </c>
      <c r="L3" s="12">
        <v>1800000.0</v>
      </c>
      <c r="M3" s="12">
        <v>0.0</v>
      </c>
      <c r="N3" s="12" t="s">
        <v>3546</v>
      </c>
      <c r="O3" s="12" t="s">
        <v>3547</v>
      </c>
      <c r="P3" s="12"/>
    </row>
    <row r="4">
      <c r="A4" s="10" t="s">
        <v>3540</v>
      </c>
      <c r="B4" s="10" t="s">
        <v>2339</v>
      </c>
      <c r="C4" s="10" t="s">
        <v>34</v>
      </c>
      <c r="D4" s="10" t="s">
        <v>2340</v>
      </c>
      <c r="E4" s="10">
        <v>3.0</v>
      </c>
      <c r="F4" s="10" t="s">
        <v>2811</v>
      </c>
      <c r="G4" s="10" t="s">
        <v>2812</v>
      </c>
      <c r="H4" s="10" t="s">
        <v>2803</v>
      </c>
      <c r="I4" s="10">
        <v>5010200.0</v>
      </c>
      <c r="J4" s="10" t="s">
        <v>2814</v>
      </c>
      <c r="K4" s="10" t="s">
        <v>2806</v>
      </c>
      <c r="L4" s="10">
        <v>6000000.0</v>
      </c>
      <c r="M4" s="10">
        <v>0.0</v>
      </c>
      <c r="N4" s="10" t="s">
        <v>3546</v>
      </c>
      <c r="O4" s="10" t="s">
        <v>3547</v>
      </c>
      <c r="P4" s="10"/>
    </row>
    <row r="5">
      <c r="A5" s="12" t="s">
        <v>3540</v>
      </c>
      <c r="B5" s="12" t="s">
        <v>2339</v>
      </c>
      <c r="C5" s="12" t="s">
        <v>34</v>
      </c>
      <c r="D5" s="12" t="s">
        <v>2340</v>
      </c>
      <c r="E5" s="12">
        <v>4.0</v>
      </c>
      <c r="F5" s="12" t="s">
        <v>2816</v>
      </c>
      <c r="G5" s="12" t="s">
        <v>2817</v>
      </c>
      <c r="H5" s="12" t="s">
        <v>2803</v>
      </c>
      <c r="I5" s="12">
        <v>5010200.0</v>
      </c>
      <c r="J5" s="12" t="s">
        <v>2814</v>
      </c>
      <c r="K5" s="12" t="s">
        <v>2806</v>
      </c>
      <c r="L5" s="12">
        <v>700000.0</v>
      </c>
      <c r="M5" s="12">
        <v>0.0</v>
      </c>
      <c r="N5" s="12" t="s">
        <v>3546</v>
      </c>
      <c r="O5" s="12" t="s">
        <v>3547</v>
      </c>
      <c r="P5" s="12"/>
    </row>
    <row r="6">
      <c r="A6" s="10" t="s">
        <v>3540</v>
      </c>
      <c r="B6" s="10" t="s">
        <v>2339</v>
      </c>
      <c r="C6" s="10" t="s">
        <v>34</v>
      </c>
      <c r="D6" s="10" t="s">
        <v>2340</v>
      </c>
      <c r="E6" s="10">
        <v>5.0</v>
      </c>
      <c r="F6" s="10" t="s">
        <v>2818</v>
      </c>
      <c r="G6" s="10" t="s">
        <v>2819</v>
      </c>
      <c r="H6" s="10" t="s">
        <v>2803</v>
      </c>
      <c r="I6" s="10">
        <v>5010200.0</v>
      </c>
      <c r="J6" s="10" t="s">
        <v>2814</v>
      </c>
      <c r="K6" s="10" t="s">
        <v>2806</v>
      </c>
      <c r="L6" s="10">
        <v>5140000.0</v>
      </c>
      <c r="M6" s="10">
        <v>0.0</v>
      </c>
      <c r="N6" s="10" t="s">
        <v>3546</v>
      </c>
      <c r="O6" s="10" t="s">
        <v>3547</v>
      </c>
      <c r="P6" s="10"/>
    </row>
    <row r="7">
      <c r="A7" s="12" t="s">
        <v>3540</v>
      </c>
      <c r="B7" s="12" t="s">
        <v>2339</v>
      </c>
      <c r="C7" s="12" t="s">
        <v>34</v>
      </c>
      <c r="D7" s="12" t="s">
        <v>2340</v>
      </c>
      <c r="E7" s="12">
        <v>6.0</v>
      </c>
      <c r="F7" s="12" t="s">
        <v>2825</v>
      </c>
      <c r="G7" s="12" t="s">
        <v>2826</v>
      </c>
      <c r="H7" s="12" t="s">
        <v>2803</v>
      </c>
      <c r="I7" s="12">
        <v>5010400.0</v>
      </c>
      <c r="J7" s="12" t="s">
        <v>2828</v>
      </c>
      <c r="K7" s="12" t="s">
        <v>2806</v>
      </c>
      <c r="L7" s="12">
        <v>2016000.0</v>
      </c>
      <c r="M7" s="12">
        <v>0.0</v>
      </c>
      <c r="N7" s="12" t="s">
        <v>3546</v>
      </c>
      <c r="O7" s="12" t="s">
        <v>3547</v>
      </c>
      <c r="P7" s="12"/>
    </row>
    <row r="8">
      <c r="A8" s="10" t="s">
        <v>3540</v>
      </c>
      <c r="B8" s="10" t="s">
        <v>2339</v>
      </c>
      <c r="C8" s="10" t="s">
        <v>34</v>
      </c>
      <c r="D8" s="10" t="s">
        <v>2340</v>
      </c>
      <c r="E8" s="10">
        <v>7.0</v>
      </c>
      <c r="F8" s="10" t="s">
        <v>2830</v>
      </c>
      <c r="G8" s="10" t="s">
        <v>2831</v>
      </c>
      <c r="H8" s="10" t="s">
        <v>2803</v>
      </c>
      <c r="I8" s="10">
        <v>5010400.0</v>
      </c>
      <c r="J8" s="10" t="s">
        <v>2828</v>
      </c>
      <c r="K8" s="10" t="s">
        <v>2806</v>
      </c>
      <c r="L8" s="10">
        <v>364000.0</v>
      </c>
      <c r="M8" s="10">
        <v>0.0</v>
      </c>
      <c r="N8" s="10" t="s">
        <v>3546</v>
      </c>
      <c r="O8" s="10" t="s">
        <v>3547</v>
      </c>
      <c r="P8" s="10"/>
    </row>
    <row r="9">
      <c r="A9" s="12" t="s">
        <v>3540</v>
      </c>
      <c r="B9" s="12" t="s">
        <v>2339</v>
      </c>
      <c r="C9" s="12" t="s">
        <v>34</v>
      </c>
      <c r="D9" s="12" t="s">
        <v>2340</v>
      </c>
      <c r="E9" s="12">
        <v>8.0</v>
      </c>
      <c r="F9" s="12" t="s">
        <v>2832</v>
      </c>
      <c r="G9" s="12" t="s">
        <v>2833</v>
      </c>
      <c r="H9" s="12" t="s">
        <v>2803</v>
      </c>
      <c r="I9" s="12">
        <v>5010500.0</v>
      </c>
      <c r="J9" s="12" t="s">
        <v>2835</v>
      </c>
      <c r="K9" s="12" t="s">
        <v>10</v>
      </c>
      <c r="L9" s="12">
        <v>520000.0</v>
      </c>
      <c r="M9" s="12">
        <v>0.0</v>
      </c>
      <c r="N9" s="12" t="s">
        <v>3546</v>
      </c>
      <c r="O9" s="12" t="s">
        <v>3547</v>
      </c>
      <c r="P9" s="12" t="s">
        <v>2808</v>
      </c>
    </row>
    <row r="10">
      <c r="A10" s="10" t="s">
        <v>3540</v>
      </c>
      <c r="B10" s="10" t="s">
        <v>2339</v>
      </c>
      <c r="C10" s="10" t="s">
        <v>34</v>
      </c>
      <c r="D10" s="10" t="s">
        <v>2340</v>
      </c>
      <c r="E10" s="10">
        <v>9.0</v>
      </c>
      <c r="F10" s="10" t="s">
        <v>2836</v>
      </c>
      <c r="G10" s="10" t="s">
        <v>2837</v>
      </c>
      <c r="H10" s="10" t="s">
        <v>2803</v>
      </c>
      <c r="I10" s="10">
        <v>5010500.0</v>
      </c>
      <c r="J10" s="10" t="s">
        <v>2835</v>
      </c>
      <c r="K10" s="10" t="s">
        <v>10</v>
      </c>
      <c r="L10" s="10">
        <v>180000.0</v>
      </c>
      <c r="M10" s="10">
        <v>0.0</v>
      </c>
      <c r="N10" s="10" t="s">
        <v>3546</v>
      </c>
      <c r="O10" s="10" t="s">
        <v>3547</v>
      </c>
      <c r="P10" s="10" t="s">
        <v>2808</v>
      </c>
    </row>
    <row r="11">
      <c r="A11" s="12" t="s">
        <v>3540</v>
      </c>
      <c r="B11" s="12" t="s">
        <v>2339</v>
      </c>
      <c r="C11" s="12" t="s">
        <v>34</v>
      </c>
      <c r="D11" s="12" t="s">
        <v>2340</v>
      </c>
      <c r="E11" s="12">
        <v>10.0</v>
      </c>
      <c r="F11" s="12" t="s">
        <v>2844</v>
      </c>
      <c r="G11" s="12" t="s">
        <v>2845</v>
      </c>
      <c r="H11" s="12" t="s">
        <v>2846</v>
      </c>
      <c r="I11" s="12">
        <v>2010100.0</v>
      </c>
      <c r="J11" s="12" t="s">
        <v>2848</v>
      </c>
      <c r="K11" s="12" t="s">
        <v>10</v>
      </c>
      <c r="L11" s="12">
        <v>0.0</v>
      </c>
      <c r="M11" s="12">
        <v>2.4118E7</v>
      </c>
      <c r="N11" s="12" t="s">
        <v>3546</v>
      </c>
      <c r="O11" s="12" t="s">
        <v>3547</v>
      </c>
      <c r="P11" s="12"/>
    </row>
    <row r="12">
      <c r="A12" s="10" t="s">
        <v>3540</v>
      </c>
      <c r="B12" s="10" t="s">
        <v>2339</v>
      </c>
      <c r="C12" s="10" t="s">
        <v>34</v>
      </c>
      <c r="D12" s="10" t="s">
        <v>2340</v>
      </c>
      <c r="E12" s="10">
        <v>11.0</v>
      </c>
      <c r="F12" s="10" t="s">
        <v>2849</v>
      </c>
      <c r="G12" s="10" t="s">
        <v>3566</v>
      </c>
      <c r="H12" s="10" t="s">
        <v>2846</v>
      </c>
      <c r="I12" s="10">
        <v>2010200.0</v>
      </c>
      <c r="J12" s="10" t="s">
        <v>2852</v>
      </c>
      <c r="K12" s="10" t="s">
        <v>10</v>
      </c>
      <c r="L12" s="10">
        <v>0.0</v>
      </c>
      <c r="M12" s="10">
        <v>4032000.0</v>
      </c>
      <c r="N12" s="10" t="s">
        <v>3546</v>
      </c>
      <c r="O12" s="10" t="s">
        <v>3547</v>
      </c>
      <c r="P12" s="10"/>
    </row>
    <row r="13">
      <c r="A13" s="12" t="s">
        <v>3540</v>
      </c>
      <c r="B13" s="12" t="s">
        <v>2339</v>
      </c>
      <c r="C13" s="12" t="s">
        <v>34</v>
      </c>
      <c r="D13" s="12" t="s">
        <v>2340</v>
      </c>
      <c r="E13" s="12">
        <v>12.0</v>
      </c>
      <c r="F13" s="12" t="s">
        <v>2853</v>
      </c>
      <c r="G13" s="12" t="s">
        <v>3569</v>
      </c>
      <c r="H13" s="12" t="s">
        <v>2846</v>
      </c>
      <c r="I13" s="12">
        <v>2010300.0</v>
      </c>
      <c r="J13" s="12" t="s">
        <v>2856</v>
      </c>
      <c r="K13" s="12" t="s">
        <v>10</v>
      </c>
      <c r="L13" s="12">
        <v>0.0</v>
      </c>
      <c r="M13" s="12">
        <v>448000.0</v>
      </c>
      <c r="N13" s="12" t="s">
        <v>3546</v>
      </c>
      <c r="O13" s="12" t="s">
        <v>3547</v>
      </c>
      <c r="P13" s="12"/>
    </row>
    <row r="14">
      <c r="A14" s="10" t="s">
        <v>3540</v>
      </c>
      <c r="B14" s="10" t="s">
        <v>2339</v>
      </c>
      <c r="C14" s="10" t="s">
        <v>34</v>
      </c>
      <c r="D14" s="10" t="s">
        <v>2340</v>
      </c>
      <c r="E14" s="10">
        <v>13.0</v>
      </c>
      <c r="F14" s="10" t="s">
        <v>2857</v>
      </c>
      <c r="G14" s="10" t="s">
        <v>2858</v>
      </c>
      <c r="H14" s="10" t="s">
        <v>2846</v>
      </c>
      <c r="I14" s="10">
        <v>2010400.0</v>
      </c>
      <c r="J14" s="10" t="s">
        <v>2860</v>
      </c>
      <c r="K14" s="10" t="s">
        <v>10</v>
      </c>
      <c r="L14" s="10">
        <v>0.0</v>
      </c>
      <c r="M14" s="10">
        <v>52000.0</v>
      </c>
      <c r="N14" s="10" t="s">
        <v>3546</v>
      </c>
      <c r="O14" s="10" t="s">
        <v>3547</v>
      </c>
      <c r="P14" s="10" t="s">
        <v>2808</v>
      </c>
    </row>
    <row r="15">
      <c r="A15" s="12" t="s">
        <v>3540</v>
      </c>
      <c r="B15" s="12" t="s">
        <v>2339</v>
      </c>
      <c r="C15" s="12" t="s">
        <v>34</v>
      </c>
      <c r="D15" s="12" t="s">
        <v>2340</v>
      </c>
      <c r="E15" s="12">
        <v>14.0</v>
      </c>
      <c r="F15" s="12" t="s">
        <v>2862</v>
      </c>
      <c r="G15" s="12" t="s">
        <v>2863</v>
      </c>
      <c r="H15" s="12" t="s">
        <v>2846</v>
      </c>
      <c r="I15" s="12">
        <v>2010401.0</v>
      </c>
      <c r="J15" s="12" t="s">
        <v>2860</v>
      </c>
      <c r="K15" s="12" t="s">
        <v>10</v>
      </c>
      <c r="L15" s="12">
        <v>0.0</v>
      </c>
      <c r="M15" s="12">
        <v>26000.0</v>
      </c>
      <c r="N15" s="12" t="s">
        <v>3546</v>
      </c>
      <c r="O15" s="12" t="s">
        <v>3547</v>
      </c>
      <c r="P15" s="12" t="s">
        <v>2808</v>
      </c>
    </row>
    <row r="16">
      <c r="A16" s="10" t="s">
        <v>3540</v>
      </c>
      <c r="B16" s="10" t="s">
        <v>2339</v>
      </c>
      <c r="C16" s="10" t="s">
        <v>34</v>
      </c>
      <c r="D16" s="10" t="s">
        <v>2340</v>
      </c>
      <c r="E16" s="10">
        <v>15.0</v>
      </c>
      <c r="F16" s="10" t="s">
        <v>2865</v>
      </c>
      <c r="G16" s="10" t="s">
        <v>2866</v>
      </c>
      <c r="H16" s="10" t="s">
        <v>2846</v>
      </c>
      <c r="I16" s="10">
        <v>2010500.0</v>
      </c>
      <c r="J16" s="10" t="s">
        <v>2868</v>
      </c>
      <c r="K16" s="10" t="s">
        <v>10</v>
      </c>
      <c r="L16" s="10">
        <v>0.0</v>
      </c>
      <c r="M16" s="10">
        <v>1580000.0</v>
      </c>
      <c r="N16" s="10" t="s">
        <v>3546</v>
      </c>
      <c r="O16" s="10" t="s">
        <v>3547</v>
      </c>
      <c r="P16" s="10"/>
    </row>
    <row r="17">
      <c r="A17" s="12" t="s">
        <v>3540</v>
      </c>
      <c r="B17" s="12" t="s">
        <v>2339</v>
      </c>
      <c r="C17" s="12" t="s">
        <v>34</v>
      </c>
      <c r="D17" s="12" t="s">
        <v>2340</v>
      </c>
      <c r="E17" s="12">
        <v>16.0</v>
      </c>
      <c r="F17" s="12" t="s">
        <v>2869</v>
      </c>
      <c r="G17" s="12" t="s">
        <v>2870</v>
      </c>
      <c r="H17" s="12" t="s">
        <v>2846</v>
      </c>
      <c r="I17" s="12">
        <v>2010600.0</v>
      </c>
      <c r="J17" s="12" t="s">
        <v>2872</v>
      </c>
      <c r="K17" s="12" t="s">
        <v>10</v>
      </c>
      <c r="L17" s="12">
        <v>0.0</v>
      </c>
      <c r="M17" s="12">
        <v>62000.0</v>
      </c>
      <c r="N17" s="12" t="s">
        <v>3546</v>
      </c>
      <c r="O17" s="12" t="s">
        <v>3547</v>
      </c>
      <c r="P17" s="12"/>
    </row>
    <row r="18">
      <c r="A18" s="10" t="s">
        <v>3540</v>
      </c>
      <c r="B18" s="10" t="s">
        <v>2339</v>
      </c>
      <c r="C18" s="10" t="s">
        <v>34</v>
      </c>
      <c r="D18" s="10" t="s">
        <v>2340</v>
      </c>
      <c r="E18" s="10">
        <v>17.0</v>
      </c>
      <c r="F18" s="10" t="s">
        <v>2873</v>
      </c>
      <c r="G18" s="10" t="s">
        <v>2874</v>
      </c>
      <c r="H18" s="10" t="s">
        <v>2846</v>
      </c>
      <c r="I18" s="10">
        <v>1030100.0</v>
      </c>
      <c r="J18" s="10" t="s">
        <v>2876</v>
      </c>
      <c r="K18" s="10" t="s">
        <v>10</v>
      </c>
      <c r="L18" s="10">
        <v>0.0</v>
      </c>
      <c r="M18" s="10">
        <v>420000.0</v>
      </c>
      <c r="N18" s="10" t="s">
        <v>3546</v>
      </c>
      <c r="O18" s="10" t="s">
        <v>3547</v>
      </c>
      <c r="P18" s="10"/>
    </row>
    <row r="19">
      <c r="A19" s="12" t="s">
        <v>3540</v>
      </c>
      <c r="B19" s="12" t="s">
        <v>2339</v>
      </c>
      <c r="C19" s="12" t="s">
        <v>34</v>
      </c>
      <c r="D19" s="12" t="s">
        <v>2340</v>
      </c>
      <c r="E19" s="12">
        <v>18.0</v>
      </c>
      <c r="F19" s="12" t="s">
        <v>2879</v>
      </c>
      <c r="G19" s="12" t="s">
        <v>2880</v>
      </c>
      <c r="H19" s="12" t="s">
        <v>2846</v>
      </c>
      <c r="I19" s="12">
        <v>1030200.0</v>
      </c>
      <c r="J19" s="12" t="s">
        <v>2882</v>
      </c>
      <c r="K19" s="12" t="s">
        <v>10</v>
      </c>
      <c r="L19" s="12">
        <v>0.0</v>
      </c>
      <c r="M19" s="12">
        <v>110000.0</v>
      </c>
      <c r="N19" s="12" t="s">
        <v>3546</v>
      </c>
      <c r="O19" s="12" t="s">
        <v>3547</v>
      </c>
      <c r="P19" s="12"/>
    </row>
    <row r="20">
      <c r="A20" s="10" t="s">
        <v>3540</v>
      </c>
      <c r="B20" s="10" t="s">
        <v>2339</v>
      </c>
      <c r="C20" s="10" t="s">
        <v>34</v>
      </c>
      <c r="D20" s="10" t="s">
        <v>2340</v>
      </c>
      <c r="E20" s="10">
        <v>19.0</v>
      </c>
      <c r="F20" s="10" t="s">
        <v>2883</v>
      </c>
      <c r="G20" s="10" t="s">
        <v>2884</v>
      </c>
      <c r="H20" s="10" t="s">
        <v>2846</v>
      </c>
      <c r="I20" s="10">
        <v>2010700.0</v>
      </c>
      <c r="J20" s="10" t="s">
        <v>2886</v>
      </c>
      <c r="K20" s="10" t="s">
        <v>10</v>
      </c>
      <c r="L20" s="10">
        <v>0.0</v>
      </c>
      <c r="M20" s="10">
        <v>172000.0</v>
      </c>
      <c r="N20" s="10" t="s">
        <v>3546</v>
      </c>
      <c r="O20" s="10" t="s">
        <v>3547</v>
      </c>
      <c r="P20" s="10"/>
    </row>
    <row r="21" ht="15.75" customHeight="1">
      <c r="A21" s="12" t="s">
        <v>3540</v>
      </c>
      <c r="B21" s="12" t="s">
        <v>2339</v>
      </c>
      <c r="C21" s="12" t="s">
        <v>34</v>
      </c>
      <c r="D21" s="12" t="s">
        <v>2340</v>
      </c>
      <c r="E21" s="12">
        <v>20.0</v>
      </c>
      <c r="F21" s="12" t="s">
        <v>2892</v>
      </c>
      <c r="G21" s="12" t="s">
        <v>2893</v>
      </c>
      <c r="H21" s="12" t="s">
        <v>2846</v>
      </c>
      <c r="I21" s="12">
        <v>2010800.0</v>
      </c>
      <c r="J21" s="12" t="s">
        <v>2894</v>
      </c>
      <c r="K21" s="12" t="s">
        <v>10</v>
      </c>
      <c r="L21" s="12">
        <v>0.0</v>
      </c>
      <c r="M21" s="12">
        <v>520000.0</v>
      </c>
      <c r="N21" s="12" t="s">
        <v>3546</v>
      </c>
      <c r="O21" s="12" t="s">
        <v>3547</v>
      </c>
      <c r="P21" s="12" t="s">
        <v>2808</v>
      </c>
    </row>
    <row r="22" ht="15.75" customHeight="1">
      <c r="A22" s="10" t="s">
        <v>3540</v>
      </c>
      <c r="B22" s="10" t="s">
        <v>2339</v>
      </c>
      <c r="C22" s="10" t="s">
        <v>34</v>
      </c>
      <c r="D22" s="10" t="s">
        <v>2340</v>
      </c>
      <c r="E22" s="10">
        <v>21.0</v>
      </c>
      <c r="F22" s="10" t="s">
        <v>2896</v>
      </c>
      <c r="G22" s="10" t="s">
        <v>2897</v>
      </c>
      <c r="H22" s="10" t="s">
        <v>2846</v>
      </c>
      <c r="I22" s="10">
        <v>2010900.0</v>
      </c>
      <c r="J22" s="10" t="s">
        <v>2898</v>
      </c>
      <c r="K22" s="10" t="s">
        <v>10</v>
      </c>
      <c r="L22" s="10">
        <v>0.0</v>
      </c>
      <c r="M22" s="10">
        <v>180000.0</v>
      </c>
      <c r="N22" s="10" t="s">
        <v>3546</v>
      </c>
      <c r="O22" s="10" t="s">
        <v>3547</v>
      </c>
      <c r="P22" s="10" t="s">
        <v>2808</v>
      </c>
    </row>
    <row r="23" ht="15.75" customHeight="1">
      <c r="A23" s="12" t="s">
        <v>3577</v>
      </c>
      <c r="B23" s="12" t="s">
        <v>2147</v>
      </c>
      <c r="C23" s="12" t="s">
        <v>34</v>
      </c>
      <c r="D23" s="12" t="s">
        <v>3578</v>
      </c>
      <c r="E23" s="12">
        <v>1.0</v>
      </c>
      <c r="F23" s="12" t="s">
        <v>2820</v>
      </c>
      <c r="G23" s="12" t="s">
        <v>2821</v>
      </c>
      <c r="H23" s="12" t="s">
        <v>2803</v>
      </c>
      <c r="I23" s="12">
        <v>5010300.0</v>
      </c>
      <c r="J23" s="12" t="s">
        <v>2821</v>
      </c>
      <c r="K23" s="12" t="s">
        <v>2806</v>
      </c>
      <c r="L23" s="12">
        <v>412000.0</v>
      </c>
      <c r="M23" s="12">
        <v>0.0</v>
      </c>
      <c r="N23" s="12" t="s">
        <v>3579</v>
      </c>
      <c r="O23" s="12"/>
      <c r="P23" s="12" t="s">
        <v>3581</v>
      </c>
    </row>
    <row r="24" ht="15.75" customHeight="1">
      <c r="A24" s="10" t="s">
        <v>3577</v>
      </c>
      <c r="B24" s="10" t="s">
        <v>2147</v>
      </c>
      <c r="C24" s="10" t="s">
        <v>34</v>
      </c>
      <c r="D24" s="10" t="s">
        <v>3578</v>
      </c>
      <c r="E24" s="10">
        <v>2.0</v>
      </c>
      <c r="F24" s="10" t="s">
        <v>2830</v>
      </c>
      <c r="G24" s="10" t="s">
        <v>2831</v>
      </c>
      <c r="H24" s="10" t="s">
        <v>2803</v>
      </c>
      <c r="I24" s="10">
        <v>5010400.0</v>
      </c>
      <c r="J24" s="10" t="s">
        <v>2828</v>
      </c>
      <c r="K24" s="10" t="s">
        <v>2806</v>
      </c>
      <c r="L24" s="10">
        <v>13390.0</v>
      </c>
      <c r="M24" s="10">
        <v>0.0</v>
      </c>
      <c r="N24" s="10" t="s">
        <v>3579</v>
      </c>
      <c r="O24" s="10"/>
      <c r="P24" s="10" t="s">
        <v>3581</v>
      </c>
    </row>
    <row r="25" ht="15.75" customHeight="1">
      <c r="A25" s="12" t="s">
        <v>3577</v>
      </c>
      <c r="B25" s="12" t="s">
        <v>2147</v>
      </c>
      <c r="C25" s="12" t="s">
        <v>34</v>
      </c>
      <c r="D25" s="12" t="s">
        <v>3578</v>
      </c>
      <c r="E25" s="12">
        <v>3.0</v>
      </c>
      <c r="F25" s="12" t="s">
        <v>2844</v>
      </c>
      <c r="G25" s="12" t="s">
        <v>2845</v>
      </c>
      <c r="H25" s="12" t="s">
        <v>2846</v>
      </c>
      <c r="I25" s="12">
        <v>2010100.0</v>
      </c>
      <c r="J25" s="12" t="s">
        <v>2848</v>
      </c>
      <c r="K25" s="12" t="s">
        <v>10</v>
      </c>
      <c r="L25" s="12">
        <v>0.0</v>
      </c>
      <c r="M25" s="12">
        <v>384190.0</v>
      </c>
      <c r="N25" s="12" t="s">
        <v>3579</v>
      </c>
      <c r="O25" s="12"/>
      <c r="P25" s="12" t="s">
        <v>3581</v>
      </c>
    </row>
    <row r="26" ht="15.75" customHeight="1">
      <c r="A26" s="10" t="s">
        <v>3577</v>
      </c>
      <c r="B26" s="10" t="s">
        <v>2147</v>
      </c>
      <c r="C26" s="10" t="s">
        <v>34</v>
      </c>
      <c r="D26" s="10" t="s">
        <v>3578</v>
      </c>
      <c r="E26" s="10">
        <v>4.0</v>
      </c>
      <c r="F26" s="10" t="s">
        <v>2853</v>
      </c>
      <c r="G26" s="10" t="s">
        <v>3569</v>
      </c>
      <c r="H26" s="10" t="s">
        <v>2846</v>
      </c>
      <c r="I26" s="10">
        <v>2010300.0</v>
      </c>
      <c r="J26" s="10" t="s">
        <v>2856</v>
      </c>
      <c r="K26" s="10" t="s">
        <v>10</v>
      </c>
      <c r="L26" s="10">
        <v>0.0</v>
      </c>
      <c r="M26" s="10">
        <v>16480.0</v>
      </c>
      <c r="N26" s="10" t="s">
        <v>3579</v>
      </c>
      <c r="O26" s="10"/>
      <c r="P26" s="10" t="s">
        <v>3581</v>
      </c>
    </row>
    <row r="27" ht="15.75" customHeight="1">
      <c r="A27" s="12" t="s">
        <v>3577</v>
      </c>
      <c r="B27" s="12" t="s">
        <v>2147</v>
      </c>
      <c r="C27" s="12" t="s">
        <v>34</v>
      </c>
      <c r="D27" s="12" t="s">
        <v>3578</v>
      </c>
      <c r="E27" s="12">
        <v>5.0</v>
      </c>
      <c r="F27" s="12" t="s">
        <v>2865</v>
      </c>
      <c r="G27" s="12" t="s">
        <v>2866</v>
      </c>
      <c r="H27" s="12" t="s">
        <v>2846</v>
      </c>
      <c r="I27" s="12">
        <v>2010500.0</v>
      </c>
      <c r="J27" s="12" t="s">
        <v>2868</v>
      </c>
      <c r="K27" s="12" t="s">
        <v>10</v>
      </c>
      <c r="L27" s="12">
        <v>0.0</v>
      </c>
      <c r="M27" s="12">
        <v>24720.0</v>
      </c>
      <c r="N27" s="12" t="s">
        <v>3579</v>
      </c>
      <c r="O27" s="12"/>
      <c r="P27" s="12" t="s">
        <v>3581</v>
      </c>
    </row>
    <row r="28" ht="15.75" customHeight="1">
      <c r="A28" s="10"/>
      <c r="B28" s="10"/>
      <c r="C28" s="10"/>
      <c r="D28" s="10"/>
      <c r="E28" s="10"/>
      <c r="F28" s="10"/>
      <c r="G28" s="10"/>
      <c r="H28" s="10"/>
      <c r="I28" s="10"/>
      <c r="J28" s="10"/>
      <c r="K28" s="10"/>
      <c r="L28" s="10">
        <v>3.214539E7</v>
      </c>
      <c r="M28" s="10">
        <v>3.214539E7</v>
      </c>
      <c r="N28" s="10" t="s">
        <v>3584</v>
      </c>
      <c r="O28" s="10"/>
      <c r="P28" s="10" t="s">
        <v>2808</v>
      </c>
    </row>
    <row r="29" ht="15.75" customHeight="1"/>
    <row r="30" ht="27.75" customHeight="1">
      <c r="A30" s="14" t="s">
        <v>3586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0:J30"/>
  </mergeCells>
  <printOptions/>
  <pageMargins bottom="1.0" footer="0.0" header="0.0" left="0.75" right="0.75" top="1.0"/>
  <pageSetup paperSize="9"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5.0"/>
    <col customWidth="1" min="3" max="3" width="9.0"/>
    <col customWidth="1" min="4" max="4" width="12.0"/>
    <col customWidth="1" min="5" max="5" width="32.0"/>
    <col customWidth="1" min="6" max="6" width="12.0"/>
    <col customWidth="1" min="7" max="7" width="9.0"/>
    <col customWidth="1" min="8" max="8" width="16.0"/>
    <col customWidth="1" min="9" max="9" width="32.0"/>
    <col customWidth="1" min="10" max="10" width="58.0"/>
    <col customWidth="1" min="11" max="11" width="10.0"/>
    <col customWidth="1" min="12" max="12" width="56.0"/>
    <col customWidth="1" min="13" max="26" width="8.71"/>
  </cols>
  <sheetData>
    <row r="1" ht="30.0" customHeight="1">
      <c r="A1" s="6" t="s">
        <v>3590</v>
      </c>
      <c r="B1" s="6" t="s">
        <v>3511</v>
      </c>
      <c r="C1" s="6" t="s">
        <v>10</v>
      </c>
      <c r="D1" s="6" t="s">
        <v>3591</v>
      </c>
      <c r="E1" s="6" t="s">
        <v>3592</v>
      </c>
      <c r="F1" s="6" t="s">
        <v>3593</v>
      </c>
      <c r="G1" s="6" t="s">
        <v>3594</v>
      </c>
      <c r="H1" s="6" t="s">
        <v>3595</v>
      </c>
      <c r="I1" s="6" t="s">
        <v>27</v>
      </c>
      <c r="J1" s="6" t="s">
        <v>3596</v>
      </c>
      <c r="K1" s="6" t="s">
        <v>3597</v>
      </c>
      <c r="L1" s="6" t="s">
        <v>1</v>
      </c>
    </row>
    <row r="2">
      <c r="A2" s="10" t="s">
        <v>3598</v>
      </c>
      <c r="B2" s="10" t="s">
        <v>2339</v>
      </c>
      <c r="C2" s="10" t="s">
        <v>34</v>
      </c>
      <c r="D2" s="10" t="s">
        <v>3599</v>
      </c>
      <c r="E2" s="10" t="s">
        <v>3600</v>
      </c>
      <c r="F2" s="10" t="s">
        <v>1323</v>
      </c>
      <c r="G2" s="10">
        <v>412.0</v>
      </c>
      <c r="H2" s="10">
        <v>2.4118E7</v>
      </c>
      <c r="I2" s="10" t="s">
        <v>3601</v>
      </c>
      <c r="J2" s="10" t="s">
        <v>3602</v>
      </c>
      <c r="K2" s="10">
        <v>0.0</v>
      </c>
      <c r="L2" s="10" t="s">
        <v>2808</v>
      </c>
    </row>
    <row r="3">
      <c r="A3" s="12" t="s">
        <v>3603</v>
      </c>
      <c r="B3" s="12" t="s">
        <v>2355</v>
      </c>
      <c r="C3" s="12" t="s">
        <v>58</v>
      </c>
      <c r="D3" s="12" t="s">
        <v>3604</v>
      </c>
      <c r="E3" s="12" t="s">
        <v>3600</v>
      </c>
      <c r="F3" s="12" t="s">
        <v>1323</v>
      </c>
      <c r="G3" s="12">
        <v>188.0</v>
      </c>
      <c r="H3" s="12">
        <v>9506000.0</v>
      </c>
      <c r="I3" s="12" t="s">
        <v>3601</v>
      </c>
      <c r="J3" s="12" t="s">
        <v>3605</v>
      </c>
      <c r="K3" s="12">
        <v>0.0</v>
      </c>
      <c r="L3" s="12"/>
    </row>
    <row r="4">
      <c r="A4" s="10" t="s">
        <v>3606</v>
      </c>
      <c r="B4" s="10" t="s">
        <v>2147</v>
      </c>
      <c r="C4" s="10" t="s">
        <v>34</v>
      </c>
      <c r="D4" s="10" t="s">
        <v>3599</v>
      </c>
      <c r="E4" s="10" t="s">
        <v>3600</v>
      </c>
      <c r="F4" s="10" t="s">
        <v>2350</v>
      </c>
      <c r="G4" s="10">
        <v>96.0</v>
      </c>
      <c r="H4" s="10">
        <v>384190.0</v>
      </c>
      <c r="I4" s="10" t="s">
        <v>3607</v>
      </c>
      <c r="J4" s="10" t="s">
        <v>3608</v>
      </c>
      <c r="K4" s="10">
        <v>0.0</v>
      </c>
      <c r="L4" s="10" t="s">
        <v>3609</v>
      </c>
    </row>
    <row r="5">
      <c r="A5" s="12" t="s">
        <v>3610</v>
      </c>
      <c r="B5" s="12" t="s">
        <v>2352</v>
      </c>
      <c r="C5" s="12" t="s">
        <v>34</v>
      </c>
      <c r="D5" s="12" t="s">
        <v>3599</v>
      </c>
      <c r="E5" s="12" t="s">
        <v>3600</v>
      </c>
      <c r="F5" s="12" t="s">
        <v>1394</v>
      </c>
      <c r="G5" s="12">
        <v>1.0</v>
      </c>
      <c r="H5" s="12">
        <v>251219.0</v>
      </c>
      <c r="I5" s="12" t="s">
        <v>3611</v>
      </c>
      <c r="J5" s="12" t="s">
        <v>3612</v>
      </c>
      <c r="K5" s="12">
        <v>0.0</v>
      </c>
      <c r="L5" s="12" t="s">
        <v>3613</v>
      </c>
    </row>
    <row r="7" ht="27.75" customHeight="1">
      <c r="A7" s="14" t="s">
        <v>3614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7:J7"/>
  </mergeCells>
  <printOptions/>
  <pageMargins bottom="1.0" footer="0.0" header="0.0" left="0.75" right="0.75" top="1.0"/>
  <pageSetup paperSize="9" orientation="portrait"/>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3.0"/>
    <col customWidth="1" min="3" max="3" width="18.0"/>
    <col customWidth="1" min="4" max="4" width="12.0"/>
    <col customWidth="1" min="5" max="5" width="13.0"/>
    <col customWidth="1" min="6" max="7" width="11.0"/>
    <col customWidth="1" min="8" max="8" width="12.0"/>
    <col customWidth="1" min="9" max="9" width="22.0"/>
    <col customWidth="1" min="10" max="10" width="28.0"/>
    <col customWidth="1" min="11" max="11" width="11.0"/>
    <col customWidth="1" min="12" max="12" width="12.0"/>
    <col customWidth="1" min="13" max="13" width="66.0"/>
    <col customWidth="1" min="14" max="14" width="14.0"/>
    <col customWidth="1" min="15" max="26" width="8.71"/>
  </cols>
  <sheetData>
    <row r="1" ht="30.0" customHeight="1">
      <c r="A1" s="6" t="s">
        <v>3615</v>
      </c>
      <c r="B1" s="6" t="s">
        <v>608</v>
      </c>
      <c r="C1" s="6" t="s">
        <v>701</v>
      </c>
      <c r="D1" s="6" t="s">
        <v>2385</v>
      </c>
      <c r="E1" s="6" t="s">
        <v>2386</v>
      </c>
      <c r="F1" s="6" t="s">
        <v>3616</v>
      </c>
      <c r="G1" s="6" t="s">
        <v>2387</v>
      </c>
      <c r="H1" s="6" t="s">
        <v>3617</v>
      </c>
      <c r="I1" s="6" t="s">
        <v>3618</v>
      </c>
      <c r="J1" s="6" t="s">
        <v>3619</v>
      </c>
      <c r="K1" s="6" t="s">
        <v>268</v>
      </c>
      <c r="L1" s="6" t="s">
        <v>3620</v>
      </c>
      <c r="M1" s="6" t="s">
        <v>3621</v>
      </c>
      <c r="N1" s="6" t="s">
        <v>1</v>
      </c>
    </row>
    <row r="2">
      <c r="A2" s="10" t="s">
        <v>3622</v>
      </c>
      <c r="B2" s="10" t="s">
        <v>1180</v>
      </c>
      <c r="C2" s="10" t="s">
        <v>1181</v>
      </c>
      <c r="D2" s="10" t="s">
        <v>1323</v>
      </c>
      <c r="E2" s="10" t="s">
        <v>1394</v>
      </c>
      <c r="F2" s="10">
        <v>30.0</v>
      </c>
      <c r="G2" s="10">
        <v>30.0</v>
      </c>
      <c r="H2" s="10">
        <v>7.0</v>
      </c>
      <c r="I2" s="10" t="s">
        <v>3623</v>
      </c>
      <c r="J2" s="10" t="s">
        <v>3624</v>
      </c>
      <c r="K2" s="10" t="s">
        <v>3280</v>
      </c>
      <c r="L2" s="10">
        <v>70900.0</v>
      </c>
      <c r="M2" s="10" t="s">
        <v>3625</v>
      </c>
      <c r="N2" s="10"/>
    </row>
    <row r="3">
      <c r="A3" s="12" t="s">
        <v>3622</v>
      </c>
      <c r="B3" s="12" t="s">
        <v>1180</v>
      </c>
      <c r="C3" s="12" t="s">
        <v>1181</v>
      </c>
      <c r="D3" s="12"/>
      <c r="E3" s="12"/>
      <c r="F3" s="12"/>
      <c r="G3" s="12"/>
      <c r="H3" s="12"/>
      <c r="I3" s="12"/>
      <c r="J3" s="12" t="s">
        <v>3317</v>
      </c>
      <c r="K3" s="12" t="s">
        <v>3280</v>
      </c>
      <c r="L3" s="12">
        <v>174138.0</v>
      </c>
      <c r="M3" s="12" t="s">
        <v>3626</v>
      </c>
      <c r="N3" s="12" t="s">
        <v>1396</v>
      </c>
    </row>
    <row r="4">
      <c r="A4" s="10" t="s">
        <v>3622</v>
      </c>
      <c r="B4" s="10" t="s">
        <v>1180</v>
      </c>
      <c r="C4" s="10" t="s">
        <v>1181</v>
      </c>
      <c r="D4" s="10"/>
      <c r="E4" s="10"/>
      <c r="F4" s="10"/>
      <c r="G4" s="10"/>
      <c r="H4" s="10"/>
      <c r="I4" s="10"/>
      <c r="J4" s="10" t="s">
        <v>3310</v>
      </c>
      <c r="K4" s="10" t="s">
        <v>3280</v>
      </c>
      <c r="L4" s="10">
        <v>15755.0</v>
      </c>
      <c r="M4" s="10" t="s">
        <v>3627</v>
      </c>
      <c r="N4" s="10" t="s">
        <v>3628</v>
      </c>
    </row>
    <row r="5">
      <c r="A5" s="12" t="s">
        <v>3622</v>
      </c>
      <c r="B5" s="12" t="s">
        <v>1180</v>
      </c>
      <c r="C5" s="12" t="s">
        <v>1181</v>
      </c>
      <c r="D5" s="12"/>
      <c r="E5" s="12"/>
      <c r="F5" s="12"/>
      <c r="G5" s="12"/>
      <c r="H5" s="12"/>
      <c r="I5" s="12"/>
      <c r="J5" s="12" t="s">
        <v>3314</v>
      </c>
      <c r="K5" s="12" t="s">
        <v>3280</v>
      </c>
      <c r="L5" s="12">
        <v>0.0</v>
      </c>
      <c r="M5" s="12" t="s">
        <v>3629</v>
      </c>
      <c r="N5" s="12"/>
    </row>
    <row r="6">
      <c r="A6" s="10" t="s">
        <v>3622</v>
      </c>
      <c r="B6" s="10" t="s">
        <v>1180</v>
      </c>
      <c r="C6" s="10" t="s">
        <v>1181</v>
      </c>
      <c r="D6" s="10"/>
      <c r="E6" s="10"/>
      <c r="F6" s="10"/>
      <c r="G6" s="10"/>
      <c r="H6" s="10"/>
      <c r="I6" s="10"/>
      <c r="J6" s="10" t="s">
        <v>3325</v>
      </c>
      <c r="K6" s="10" t="s">
        <v>3326</v>
      </c>
      <c r="L6" s="10">
        <v>5174.0</v>
      </c>
      <c r="M6" s="10" t="s">
        <v>3630</v>
      </c>
      <c r="N6" s="10"/>
    </row>
    <row r="7">
      <c r="A7" s="12" t="s">
        <v>3622</v>
      </c>
      <c r="B7" s="12" t="s">
        <v>1180</v>
      </c>
      <c r="C7" s="12" t="s">
        <v>1181</v>
      </c>
      <c r="D7" s="12"/>
      <c r="E7" s="12"/>
      <c r="F7" s="12"/>
      <c r="G7" s="12"/>
      <c r="H7" s="12"/>
      <c r="I7" s="12"/>
      <c r="J7" s="12" t="s">
        <v>3335</v>
      </c>
      <c r="K7" s="12" t="s">
        <v>3326</v>
      </c>
      <c r="L7" s="12">
        <v>200.0</v>
      </c>
      <c r="M7" s="12" t="s">
        <v>3631</v>
      </c>
      <c r="N7" s="12" t="s">
        <v>2482</v>
      </c>
    </row>
    <row r="8">
      <c r="A8" s="10" t="s">
        <v>3622</v>
      </c>
      <c r="B8" s="10" t="s">
        <v>1180</v>
      </c>
      <c r="C8" s="10" t="s">
        <v>1181</v>
      </c>
      <c r="D8" s="10"/>
      <c r="E8" s="10"/>
      <c r="F8" s="10"/>
      <c r="G8" s="10"/>
      <c r="H8" s="10"/>
      <c r="I8" s="10"/>
      <c r="J8" s="10" t="s">
        <v>3542</v>
      </c>
      <c r="K8" s="10" t="s">
        <v>3326</v>
      </c>
      <c r="L8" s="10">
        <v>4200.0</v>
      </c>
      <c r="M8" s="10"/>
      <c r="N8" s="10"/>
    </row>
    <row r="9">
      <c r="A9" s="12" t="s">
        <v>3622</v>
      </c>
      <c r="B9" s="12" t="s">
        <v>1180</v>
      </c>
      <c r="C9" s="12" t="s">
        <v>1181</v>
      </c>
      <c r="D9" s="12"/>
      <c r="E9" s="12"/>
      <c r="F9" s="12"/>
      <c r="G9" s="12"/>
      <c r="H9" s="12"/>
      <c r="I9" s="12"/>
      <c r="J9" s="12" t="s">
        <v>3632</v>
      </c>
      <c r="K9" s="12" t="s">
        <v>3326</v>
      </c>
      <c r="L9" s="12">
        <v>0.0</v>
      </c>
      <c r="M9" s="12" t="s">
        <v>3633</v>
      </c>
      <c r="N9" s="12" t="s">
        <v>3635</v>
      </c>
    </row>
    <row r="10">
      <c r="A10" s="10" t="s">
        <v>3622</v>
      </c>
      <c r="B10" s="10" t="s">
        <v>1180</v>
      </c>
      <c r="C10" s="10" t="s">
        <v>1181</v>
      </c>
      <c r="D10" s="10"/>
      <c r="E10" s="10"/>
      <c r="F10" s="10"/>
      <c r="G10" s="10"/>
      <c r="H10" s="10"/>
      <c r="I10" s="10"/>
      <c r="J10" s="10" t="s">
        <v>3636</v>
      </c>
      <c r="K10" s="10" t="s">
        <v>3637</v>
      </c>
      <c r="L10" s="10">
        <v>251219.0</v>
      </c>
      <c r="M10" s="10" t="s">
        <v>3639</v>
      </c>
      <c r="N10" s="10" t="s">
        <v>1396</v>
      </c>
    </row>
    <row r="11">
      <c r="A11" s="12" t="s">
        <v>3641</v>
      </c>
      <c r="B11" s="12" t="s">
        <v>975</v>
      </c>
      <c r="C11" s="12" t="s">
        <v>976</v>
      </c>
      <c r="D11" s="12" t="s">
        <v>2404</v>
      </c>
      <c r="E11" s="12" t="s">
        <v>1465</v>
      </c>
      <c r="F11" s="12">
        <v>30.0</v>
      </c>
      <c r="G11" s="12">
        <v>30.0</v>
      </c>
      <c r="H11" s="12">
        <v>4.0</v>
      </c>
      <c r="I11" s="12" t="s">
        <v>3648</v>
      </c>
      <c r="J11" s="12" t="s">
        <v>3650</v>
      </c>
      <c r="K11" s="12" t="s">
        <v>3280</v>
      </c>
      <c r="L11" s="12">
        <v>43080.0</v>
      </c>
      <c r="M11" s="12" t="s">
        <v>3651</v>
      </c>
      <c r="N11" s="12"/>
    </row>
    <row r="12">
      <c r="A12" s="10" t="s">
        <v>3641</v>
      </c>
      <c r="B12" s="10" t="s">
        <v>975</v>
      </c>
      <c r="C12" s="10" t="s">
        <v>976</v>
      </c>
      <c r="D12" s="10"/>
      <c r="E12" s="10"/>
      <c r="F12" s="10"/>
      <c r="G12" s="10"/>
      <c r="H12" s="10"/>
      <c r="I12" s="10"/>
      <c r="J12" s="10" t="s">
        <v>3317</v>
      </c>
      <c r="K12" s="10" t="s">
        <v>3280</v>
      </c>
      <c r="L12" s="10">
        <v>0.0</v>
      </c>
      <c r="M12" s="10" t="s">
        <v>3661</v>
      </c>
      <c r="N12" s="10" t="s">
        <v>1396</v>
      </c>
    </row>
    <row r="13">
      <c r="A13" s="12" t="s">
        <v>3641</v>
      </c>
      <c r="B13" s="12" t="s">
        <v>975</v>
      </c>
      <c r="C13" s="12" t="s">
        <v>976</v>
      </c>
      <c r="D13" s="12"/>
      <c r="E13" s="12"/>
      <c r="F13" s="12"/>
      <c r="G13" s="12"/>
      <c r="H13" s="12"/>
      <c r="I13" s="12"/>
      <c r="J13" s="12" t="s">
        <v>3310</v>
      </c>
      <c r="K13" s="12" t="s">
        <v>3280</v>
      </c>
      <c r="L13" s="12">
        <v>10080.0</v>
      </c>
      <c r="M13" s="12" t="s">
        <v>3669</v>
      </c>
      <c r="N13" s="12" t="s">
        <v>1396</v>
      </c>
    </row>
    <row r="14">
      <c r="A14" s="10" t="s">
        <v>3641</v>
      </c>
      <c r="B14" s="10" t="s">
        <v>975</v>
      </c>
      <c r="C14" s="10" t="s">
        <v>976</v>
      </c>
      <c r="D14" s="10"/>
      <c r="E14" s="10"/>
      <c r="F14" s="10"/>
      <c r="G14" s="10"/>
      <c r="H14" s="10"/>
      <c r="I14" s="10"/>
      <c r="J14" s="10" t="s">
        <v>3325</v>
      </c>
      <c r="K14" s="10" t="s">
        <v>3326</v>
      </c>
      <c r="L14" s="10">
        <v>3145.0</v>
      </c>
      <c r="M14" s="10" t="s">
        <v>3679</v>
      </c>
      <c r="N14" s="10"/>
    </row>
    <row r="15">
      <c r="A15" s="12" t="s">
        <v>3641</v>
      </c>
      <c r="B15" s="12" t="s">
        <v>975</v>
      </c>
      <c r="C15" s="12" t="s">
        <v>976</v>
      </c>
      <c r="D15" s="12"/>
      <c r="E15" s="12"/>
      <c r="F15" s="12"/>
      <c r="G15" s="12"/>
      <c r="H15" s="12"/>
      <c r="I15" s="12"/>
      <c r="J15" s="12" t="s">
        <v>3335</v>
      </c>
      <c r="K15" s="12" t="s">
        <v>3326</v>
      </c>
      <c r="L15" s="12">
        <v>200.0</v>
      </c>
      <c r="M15" s="12" t="s">
        <v>178</v>
      </c>
      <c r="N15" s="12" t="s">
        <v>2482</v>
      </c>
    </row>
    <row r="16">
      <c r="A16" s="10" t="s">
        <v>3641</v>
      </c>
      <c r="B16" s="10" t="s">
        <v>975</v>
      </c>
      <c r="C16" s="10" t="s">
        <v>976</v>
      </c>
      <c r="D16" s="10"/>
      <c r="E16" s="10"/>
      <c r="F16" s="10"/>
      <c r="G16" s="10"/>
      <c r="H16" s="10"/>
      <c r="I16" s="10"/>
      <c r="J16" s="10" t="s">
        <v>3542</v>
      </c>
      <c r="K16" s="10" t="s">
        <v>3326</v>
      </c>
      <c r="L16" s="10">
        <v>1800.0</v>
      </c>
      <c r="M16" s="10"/>
      <c r="N16" s="10"/>
    </row>
    <row r="17">
      <c r="A17" s="12" t="s">
        <v>3641</v>
      </c>
      <c r="B17" s="12" t="s">
        <v>975</v>
      </c>
      <c r="C17" s="12" t="s">
        <v>976</v>
      </c>
      <c r="D17" s="12"/>
      <c r="E17" s="12"/>
      <c r="F17" s="12"/>
      <c r="G17" s="12"/>
      <c r="H17" s="12"/>
      <c r="I17" s="12"/>
      <c r="J17" s="12" t="s">
        <v>3632</v>
      </c>
      <c r="K17" s="12" t="s">
        <v>3326</v>
      </c>
      <c r="L17" s="12">
        <v>12500.0</v>
      </c>
      <c r="M17" s="12" t="s">
        <v>3695</v>
      </c>
      <c r="N17" s="12" t="s">
        <v>3635</v>
      </c>
    </row>
    <row r="18">
      <c r="A18" s="10" t="s">
        <v>3641</v>
      </c>
      <c r="B18" s="10" t="s">
        <v>975</v>
      </c>
      <c r="C18" s="10" t="s">
        <v>976</v>
      </c>
      <c r="D18" s="10"/>
      <c r="E18" s="10"/>
      <c r="F18" s="10"/>
      <c r="G18" s="10"/>
      <c r="H18" s="10"/>
      <c r="I18" s="10"/>
      <c r="J18" s="10" t="s">
        <v>3636</v>
      </c>
      <c r="K18" s="10" t="s">
        <v>3637</v>
      </c>
      <c r="L18" s="10">
        <v>35515.0</v>
      </c>
      <c r="M18" s="10" t="s">
        <v>3702</v>
      </c>
      <c r="N18" s="10" t="s">
        <v>1396</v>
      </c>
    </row>
    <row r="20" ht="27.75" customHeight="1">
      <c r="A20" s="14" t="s">
        <v>3705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0:J20"/>
  </mergeCells>
  <printOptions/>
  <pageMargins bottom="1.0" footer="0.0" header="0.0" left="0.75" right="0.75" top="1.0"/>
  <pageSetup paperSize="9" orientation="portrait"/>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6.0"/>
    <col customWidth="1" min="3" max="4" width="20.0"/>
    <col customWidth="1" min="5" max="5" width="22.0"/>
    <col customWidth="1" min="6" max="6" width="18.0"/>
    <col customWidth="1" min="7" max="7" width="34.0"/>
    <col customWidth="1" min="8" max="8" width="13.0"/>
    <col customWidth="1" min="9" max="9" width="15.0"/>
    <col customWidth="1" min="10" max="10" width="16.0"/>
    <col customWidth="1" min="11" max="11" width="14.0"/>
    <col customWidth="1" min="12" max="12" width="15.0"/>
    <col customWidth="1" min="13" max="13" width="14.0"/>
    <col customWidth="1" min="14" max="14" width="74.0"/>
    <col customWidth="1" min="15" max="26" width="8.71"/>
  </cols>
  <sheetData>
    <row r="1" ht="30.0" customHeight="1">
      <c r="A1" s="6" t="s">
        <v>3634</v>
      </c>
      <c r="B1" s="6" t="s">
        <v>2941</v>
      </c>
      <c r="C1" s="6" t="s">
        <v>701</v>
      </c>
      <c r="D1" s="6" t="s">
        <v>1488</v>
      </c>
      <c r="E1" s="6" t="s">
        <v>3638</v>
      </c>
      <c r="F1" s="6" t="s">
        <v>3640</v>
      </c>
      <c r="G1" s="6" t="s">
        <v>3642</v>
      </c>
      <c r="H1" s="6" t="s">
        <v>3643</v>
      </c>
      <c r="I1" s="6" t="s">
        <v>3644</v>
      </c>
      <c r="J1" s="6" t="s">
        <v>3645</v>
      </c>
      <c r="K1" s="6" t="s">
        <v>3646</v>
      </c>
      <c r="L1" s="6" t="s">
        <v>3647</v>
      </c>
      <c r="M1" s="6" t="s">
        <v>3649</v>
      </c>
      <c r="N1" s="6" t="s">
        <v>1</v>
      </c>
    </row>
    <row r="2">
      <c r="A2" s="10" t="s">
        <v>3652</v>
      </c>
      <c r="B2" s="10" t="s">
        <v>2602</v>
      </c>
      <c r="C2" s="10" t="s">
        <v>1163</v>
      </c>
      <c r="D2" s="10" t="s">
        <v>3653</v>
      </c>
      <c r="E2" s="10" t="s">
        <v>3654</v>
      </c>
      <c r="F2" s="10" t="s">
        <v>3655</v>
      </c>
      <c r="G2" s="10" t="s">
        <v>3656</v>
      </c>
      <c r="H2" s="10" t="s">
        <v>3657</v>
      </c>
      <c r="I2" s="10" t="s">
        <v>3658</v>
      </c>
      <c r="J2" s="10">
        <v>494400.0</v>
      </c>
      <c r="K2" s="10" t="s">
        <v>3659</v>
      </c>
      <c r="L2" s="10" t="s">
        <v>1165</v>
      </c>
      <c r="M2" s="10" t="s">
        <v>602</v>
      </c>
      <c r="N2" s="10" t="s">
        <v>3660</v>
      </c>
    </row>
    <row r="3">
      <c r="A3" s="12" t="s">
        <v>3662</v>
      </c>
      <c r="B3" s="12" t="s">
        <v>2593</v>
      </c>
      <c r="C3" s="12" t="s">
        <v>1155</v>
      </c>
      <c r="D3" s="12" t="s">
        <v>3653</v>
      </c>
      <c r="E3" s="12" t="s">
        <v>3663</v>
      </c>
      <c r="F3" s="12" t="s">
        <v>3655</v>
      </c>
      <c r="G3" s="12" t="s">
        <v>3664</v>
      </c>
      <c r="H3" s="12" t="s">
        <v>3665</v>
      </c>
      <c r="I3" s="12" t="s">
        <v>3666</v>
      </c>
      <c r="J3" s="12">
        <v>585600.0</v>
      </c>
      <c r="K3" s="12" t="s">
        <v>3659</v>
      </c>
      <c r="L3" s="12" t="s">
        <v>1157</v>
      </c>
      <c r="M3" s="12" t="s">
        <v>599</v>
      </c>
      <c r="N3" s="12" t="s">
        <v>3667</v>
      </c>
    </row>
    <row r="4">
      <c r="A4" s="10" t="s">
        <v>3668</v>
      </c>
      <c r="B4" s="10" t="s">
        <v>2946</v>
      </c>
      <c r="C4" s="10" t="s">
        <v>3670</v>
      </c>
      <c r="D4" s="10" t="s">
        <v>3671</v>
      </c>
      <c r="E4" s="10"/>
      <c r="F4" s="10" t="s">
        <v>3672</v>
      </c>
      <c r="G4" s="10" t="s">
        <v>3673</v>
      </c>
      <c r="H4" s="10" t="s">
        <v>3674</v>
      </c>
      <c r="I4" s="10"/>
      <c r="J4" s="10"/>
      <c r="K4" s="10"/>
      <c r="L4" s="10"/>
      <c r="M4" s="10"/>
      <c r="N4" s="10" t="s">
        <v>3675</v>
      </c>
    </row>
    <row r="5">
      <c r="A5" s="12" t="s">
        <v>3676</v>
      </c>
      <c r="B5" s="12" t="s">
        <v>2946</v>
      </c>
      <c r="C5" s="12" t="s">
        <v>3677</v>
      </c>
      <c r="D5" s="12" t="s">
        <v>3678</v>
      </c>
      <c r="E5" s="12"/>
      <c r="F5" s="12" t="s">
        <v>3680</v>
      </c>
      <c r="G5" s="12" t="s">
        <v>3681</v>
      </c>
      <c r="H5" s="12"/>
      <c r="I5" s="12"/>
      <c r="J5" s="12"/>
      <c r="K5" s="12"/>
      <c r="L5" s="12"/>
      <c r="M5" s="12"/>
      <c r="N5" s="12" t="s">
        <v>558</v>
      </c>
    </row>
    <row r="6">
      <c r="A6" s="10" t="s">
        <v>3682</v>
      </c>
      <c r="B6" s="10" t="s">
        <v>2606</v>
      </c>
      <c r="C6" s="10" t="s">
        <v>3683</v>
      </c>
      <c r="D6" s="10" t="s">
        <v>3653</v>
      </c>
      <c r="E6" s="10" t="s">
        <v>3684</v>
      </c>
      <c r="F6" s="10" t="s">
        <v>3685</v>
      </c>
      <c r="G6" s="10" t="s">
        <v>3656</v>
      </c>
      <c r="H6" s="10" t="s">
        <v>3657</v>
      </c>
      <c r="I6" s="10" t="s">
        <v>3686</v>
      </c>
      <c r="J6" s="10">
        <v>288000.0</v>
      </c>
      <c r="K6" s="10" t="s">
        <v>1439</v>
      </c>
      <c r="L6" s="10" t="s">
        <v>1449</v>
      </c>
      <c r="M6" s="10"/>
      <c r="N6" s="10" t="s">
        <v>3687</v>
      </c>
    </row>
    <row r="7">
      <c r="A7" s="12" t="s">
        <v>3688</v>
      </c>
      <c r="B7" s="12" t="s">
        <v>2956</v>
      </c>
      <c r="C7" s="12" t="s">
        <v>3689</v>
      </c>
      <c r="D7" s="12" t="s">
        <v>3690</v>
      </c>
      <c r="E7" s="12"/>
      <c r="F7" s="12" t="s">
        <v>3691</v>
      </c>
      <c r="G7" s="12" t="s">
        <v>3681</v>
      </c>
      <c r="H7" s="12"/>
      <c r="I7" s="12"/>
      <c r="J7" s="12"/>
      <c r="K7" s="12"/>
      <c r="L7" s="12"/>
      <c r="M7" s="12"/>
      <c r="N7" s="12" t="s">
        <v>558</v>
      </c>
    </row>
    <row r="8">
      <c r="A8" s="10" t="s">
        <v>3692</v>
      </c>
      <c r="B8" s="10" t="s">
        <v>2959</v>
      </c>
      <c r="C8" s="10" t="s">
        <v>3693</v>
      </c>
      <c r="D8" s="10" t="s">
        <v>3671</v>
      </c>
      <c r="E8" s="10"/>
      <c r="F8" s="10" t="s">
        <v>3685</v>
      </c>
      <c r="G8" s="10" t="s">
        <v>3673</v>
      </c>
      <c r="H8" s="10" t="s">
        <v>3657</v>
      </c>
      <c r="I8" s="10" t="s">
        <v>3694</v>
      </c>
      <c r="J8" s="10">
        <v>276000.0</v>
      </c>
      <c r="K8" s="10" t="s">
        <v>3696</v>
      </c>
      <c r="L8" s="10" t="s">
        <v>3697</v>
      </c>
      <c r="M8" s="10"/>
      <c r="N8" s="10" t="s">
        <v>558</v>
      </c>
    </row>
    <row r="9">
      <c r="A9" s="12" t="s">
        <v>3698</v>
      </c>
      <c r="B9" s="12" t="s">
        <v>2967</v>
      </c>
      <c r="C9" s="12" t="s">
        <v>3699</v>
      </c>
      <c r="D9" s="12" t="s">
        <v>3700</v>
      </c>
      <c r="E9" s="12"/>
      <c r="F9" s="12" t="s">
        <v>2289</v>
      </c>
      <c r="G9" s="12" t="s">
        <v>3681</v>
      </c>
      <c r="H9" s="12" t="s">
        <v>3701</v>
      </c>
      <c r="I9" s="12"/>
      <c r="J9" s="12"/>
      <c r="K9" s="12"/>
      <c r="L9" s="12"/>
      <c r="M9" s="12"/>
      <c r="N9" s="12" t="s">
        <v>3703</v>
      </c>
    </row>
    <row r="11" ht="27.75" customHeight="1">
      <c r="A11" s="14" t="s">
        <v>3704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J11"/>
  </mergeCells>
  <printOptions/>
  <pageMargins bottom="1.0" footer="0.0" header="0.0" left="0.75" right="0.75" top="1.0"/>
  <pageSetup paperSize="9" orientation="portrait"/>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3.0"/>
    <col customWidth="1" min="3" max="3" width="20.0"/>
    <col customWidth="1" min="4" max="4" width="13.0"/>
    <col customWidth="1" min="5" max="5" width="12.0"/>
    <col customWidth="1" min="6" max="6" width="13.0"/>
    <col customWidth="1" min="7" max="7" width="14.0"/>
    <col customWidth="1" min="8" max="9" width="16.0"/>
    <col customWidth="1" min="10" max="10" width="22.0"/>
    <col customWidth="1" min="11" max="11" width="62.0"/>
    <col customWidth="1" min="12" max="12" width="13.0"/>
    <col customWidth="1" min="13" max="13" width="14.0"/>
    <col customWidth="1" min="14" max="26" width="8.71"/>
  </cols>
  <sheetData>
    <row r="1" ht="30.0" customHeight="1">
      <c r="A1" s="6" t="s">
        <v>544</v>
      </c>
      <c r="B1" s="6" t="s">
        <v>608</v>
      </c>
      <c r="C1" s="6" t="s">
        <v>701</v>
      </c>
      <c r="D1" s="6" t="s">
        <v>612</v>
      </c>
      <c r="E1" s="6" t="s">
        <v>3706</v>
      </c>
      <c r="F1" s="6" t="s">
        <v>3707</v>
      </c>
      <c r="G1" s="6" t="s">
        <v>3708</v>
      </c>
      <c r="H1" s="6" t="s">
        <v>3709</v>
      </c>
      <c r="I1" s="6" t="s">
        <v>3710</v>
      </c>
      <c r="J1" s="6" t="s">
        <v>27</v>
      </c>
      <c r="K1" s="6" t="s">
        <v>3711</v>
      </c>
      <c r="L1" s="6" t="s">
        <v>3712</v>
      </c>
      <c r="M1" s="6" t="s">
        <v>1</v>
      </c>
    </row>
    <row r="2">
      <c r="A2" s="10" t="s">
        <v>3713</v>
      </c>
      <c r="B2" s="10" t="s">
        <v>1098</v>
      </c>
      <c r="C2" s="10" t="s">
        <v>1099</v>
      </c>
      <c r="D2" s="10" t="s">
        <v>3714</v>
      </c>
      <c r="E2" s="10">
        <v>6.0</v>
      </c>
      <c r="F2" s="10" t="s">
        <v>1165</v>
      </c>
      <c r="G2" s="10" t="s">
        <v>164</v>
      </c>
      <c r="H2" s="10" t="s">
        <v>3715</v>
      </c>
      <c r="I2" s="10" t="s">
        <v>3715</v>
      </c>
      <c r="J2" s="10" t="s">
        <v>3716</v>
      </c>
      <c r="K2" s="10"/>
      <c r="L2" s="10" t="s">
        <v>2700</v>
      </c>
      <c r="M2" s="10" t="s">
        <v>2668</v>
      </c>
    </row>
    <row r="3">
      <c r="A3" s="12" t="s">
        <v>3717</v>
      </c>
      <c r="B3" s="12" t="s">
        <v>602</v>
      </c>
      <c r="C3" s="12" t="s">
        <v>1163</v>
      </c>
      <c r="D3" s="12" t="s">
        <v>1165</v>
      </c>
      <c r="E3" s="12">
        <v>6.0</v>
      </c>
      <c r="F3" s="12" t="s">
        <v>1169</v>
      </c>
      <c r="G3" s="12" t="s">
        <v>124</v>
      </c>
      <c r="H3" s="12"/>
      <c r="I3" s="12"/>
      <c r="J3" s="12" t="s">
        <v>3718</v>
      </c>
      <c r="K3" s="12" t="s">
        <v>3719</v>
      </c>
      <c r="L3" s="12"/>
      <c r="M3" s="12" t="s">
        <v>2720</v>
      </c>
    </row>
    <row r="4">
      <c r="A4" s="10" t="s">
        <v>3720</v>
      </c>
      <c r="B4" s="10" t="s">
        <v>599</v>
      </c>
      <c r="C4" s="10" t="s">
        <v>1155</v>
      </c>
      <c r="D4" s="10" t="s">
        <v>1157</v>
      </c>
      <c r="E4" s="10">
        <v>6.0</v>
      </c>
      <c r="F4" s="10" t="s">
        <v>1161</v>
      </c>
      <c r="G4" s="10" t="s">
        <v>164</v>
      </c>
      <c r="H4" s="10"/>
      <c r="I4" s="10"/>
      <c r="J4" s="10" t="s">
        <v>3718</v>
      </c>
      <c r="K4" s="10" t="s">
        <v>3721</v>
      </c>
      <c r="L4" s="10"/>
      <c r="M4" s="10" t="s">
        <v>3722</v>
      </c>
    </row>
    <row r="5">
      <c r="A5" s="12" t="s">
        <v>3723</v>
      </c>
      <c r="B5" s="12" t="s">
        <v>1171</v>
      </c>
      <c r="C5" s="12" t="s">
        <v>1172</v>
      </c>
      <c r="D5" s="12" t="s">
        <v>1174</v>
      </c>
      <c r="E5" s="12">
        <v>6.0</v>
      </c>
      <c r="F5" s="12" t="s">
        <v>1178</v>
      </c>
      <c r="G5" s="12" t="s">
        <v>164</v>
      </c>
      <c r="H5" s="12" t="s">
        <v>3715</v>
      </c>
      <c r="I5" s="12" t="s">
        <v>3715</v>
      </c>
      <c r="J5" s="12" t="s">
        <v>3724</v>
      </c>
      <c r="K5" s="12"/>
      <c r="L5" s="12"/>
      <c r="M5" s="12" t="s">
        <v>3725</v>
      </c>
    </row>
    <row r="6">
      <c r="A6" s="10" t="s">
        <v>3726</v>
      </c>
      <c r="B6" s="10" t="s">
        <v>1112</v>
      </c>
      <c r="C6" s="10" t="s">
        <v>1113</v>
      </c>
      <c r="D6" s="10" t="s">
        <v>1115</v>
      </c>
      <c r="E6" s="10">
        <v>6.0</v>
      </c>
      <c r="F6" s="10" t="s">
        <v>1119</v>
      </c>
      <c r="G6" s="10" t="s">
        <v>164</v>
      </c>
      <c r="H6" s="10" t="s">
        <v>3727</v>
      </c>
      <c r="I6" s="10" t="s">
        <v>3727</v>
      </c>
      <c r="J6" s="10" t="s">
        <v>3728</v>
      </c>
      <c r="K6" s="10" t="s">
        <v>3729</v>
      </c>
      <c r="L6" s="10"/>
      <c r="M6" s="10"/>
    </row>
    <row r="8" ht="27.75" customHeight="1">
      <c r="A8" s="14" t="s">
        <v>3730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J8"/>
  </mergeCells>
  <printOptions/>
  <pageMargins bottom="1.0" footer="0.0" header="0.0" left="0.75" right="0.75" top="1.0"/>
  <pageSetup paperSize="9" orientation="portrait"/>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5.0"/>
    <col customWidth="1" min="3" max="3" width="18.0"/>
    <col customWidth="1" min="4" max="4" width="15.0"/>
    <col customWidth="1" min="5" max="5" width="12.0"/>
    <col customWidth="1" min="6" max="6" width="11.0"/>
    <col customWidth="1" min="7" max="7" width="34.0"/>
    <col customWidth="1" min="8" max="8" width="9.0"/>
    <col customWidth="1" min="9" max="9" width="12.0"/>
    <col customWidth="1" min="10" max="10" width="34.0"/>
    <col customWidth="1" min="11" max="11" width="12.0"/>
    <col customWidth="1" min="12" max="12" width="74.0"/>
    <col customWidth="1" min="13" max="26" width="8.71"/>
  </cols>
  <sheetData>
    <row r="1" ht="30.0" customHeight="1">
      <c r="A1" s="6" t="s">
        <v>544</v>
      </c>
      <c r="B1" s="6" t="s">
        <v>3634</v>
      </c>
      <c r="C1" s="6" t="s">
        <v>701</v>
      </c>
      <c r="D1" s="6" t="s">
        <v>3644</v>
      </c>
      <c r="E1" s="6" t="s">
        <v>3731</v>
      </c>
      <c r="F1" s="6" t="s">
        <v>547</v>
      </c>
      <c r="G1" s="6" t="s">
        <v>3732</v>
      </c>
      <c r="H1" s="6" t="s">
        <v>2389</v>
      </c>
      <c r="I1" s="6" t="s">
        <v>2491</v>
      </c>
      <c r="J1" s="6" t="s">
        <v>27</v>
      </c>
      <c r="K1" s="6" t="s">
        <v>3733</v>
      </c>
      <c r="L1" s="6" t="s">
        <v>1</v>
      </c>
    </row>
    <row r="2">
      <c r="A2" s="10" t="s">
        <v>3734</v>
      </c>
      <c r="B2" s="10" t="s">
        <v>3682</v>
      </c>
      <c r="C2" s="10" t="s">
        <v>3683</v>
      </c>
      <c r="D2" s="10" t="s">
        <v>3686</v>
      </c>
      <c r="E2" s="10" t="s">
        <v>1449</v>
      </c>
      <c r="F2" s="10" t="s">
        <v>135</v>
      </c>
      <c r="G2" s="10" t="s">
        <v>3735</v>
      </c>
      <c r="H2" s="10" t="s">
        <v>678</v>
      </c>
      <c r="I2" s="10" t="s">
        <v>2490</v>
      </c>
      <c r="J2" s="10" t="s">
        <v>3736</v>
      </c>
      <c r="K2" s="10" t="s">
        <v>164</v>
      </c>
      <c r="L2" s="10" t="s">
        <v>3737</v>
      </c>
    </row>
    <row r="3">
      <c r="A3" s="12" t="s">
        <v>3734</v>
      </c>
      <c r="B3" s="12" t="s">
        <v>3682</v>
      </c>
      <c r="C3" s="12" t="s">
        <v>3683</v>
      </c>
      <c r="D3" s="12" t="s">
        <v>3686</v>
      </c>
      <c r="E3" s="12" t="s">
        <v>1449</v>
      </c>
      <c r="F3" s="12" t="s">
        <v>135</v>
      </c>
      <c r="G3" s="12" t="s">
        <v>3738</v>
      </c>
      <c r="H3" s="12" t="s">
        <v>695</v>
      </c>
      <c r="I3" s="12" t="s">
        <v>1444</v>
      </c>
      <c r="J3" s="12" t="s">
        <v>2510</v>
      </c>
      <c r="K3" s="12" t="s">
        <v>164</v>
      </c>
      <c r="L3" s="12"/>
    </row>
    <row r="4">
      <c r="A4" s="10" t="s">
        <v>3734</v>
      </c>
      <c r="B4" s="10" t="s">
        <v>3682</v>
      </c>
      <c r="C4" s="10" t="s">
        <v>3683</v>
      </c>
      <c r="D4" s="10" t="s">
        <v>3686</v>
      </c>
      <c r="E4" s="10" t="s">
        <v>1449</v>
      </c>
      <c r="F4" s="10" t="s">
        <v>135</v>
      </c>
      <c r="G4" s="10" t="s">
        <v>3739</v>
      </c>
      <c r="H4" s="10" t="s">
        <v>703</v>
      </c>
      <c r="I4" s="10" t="s">
        <v>1394</v>
      </c>
      <c r="J4" s="10" t="s">
        <v>2510</v>
      </c>
      <c r="K4" s="10" t="s">
        <v>164</v>
      </c>
      <c r="L4" s="10" t="s">
        <v>3740</v>
      </c>
    </row>
    <row r="5">
      <c r="A5" s="12" t="s">
        <v>3734</v>
      </c>
      <c r="B5" s="12" t="s">
        <v>3682</v>
      </c>
      <c r="C5" s="12" t="s">
        <v>3683</v>
      </c>
      <c r="D5" s="12" t="s">
        <v>3686</v>
      </c>
      <c r="E5" s="12" t="s">
        <v>1449</v>
      </c>
      <c r="F5" s="12" t="s">
        <v>135</v>
      </c>
      <c r="G5" s="12" t="s">
        <v>3741</v>
      </c>
      <c r="H5" s="12" t="s">
        <v>703</v>
      </c>
      <c r="I5" s="12" t="s">
        <v>1449</v>
      </c>
      <c r="J5" s="12" t="s">
        <v>2510</v>
      </c>
      <c r="K5" s="12" t="s">
        <v>164</v>
      </c>
      <c r="L5" s="12" t="s">
        <v>3742</v>
      </c>
    </row>
    <row r="6">
      <c r="A6" s="10" t="s">
        <v>3743</v>
      </c>
      <c r="B6" s="10" t="s">
        <v>3652</v>
      </c>
      <c r="C6" s="10" t="s">
        <v>1163</v>
      </c>
      <c r="D6" s="10" t="s">
        <v>3658</v>
      </c>
      <c r="E6" s="10" t="s">
        <v>1165</v>
      </c>
      <c r="F6" s="10" t="s">
        <v>168</v>
      </c>
      <c r="G6" s="10" t="s">
        <v>3735</v>
      </c>
      <c r="H6" s="10" t="s">
        <v>678</v>
      </c>
      <c r="I6" s="10" t="s">
        <v>2784</v>
      </c>
      <c r="J6" s="10" t="s">
        <v>3744</v>
      </c>
      <c r="K6" s="10" t="s">
        <v>164</v>
      </c>
      <c r="L6" s="10"/>
    </row>
    <row r="7">
      <c r="A7" s="12" t="s">
        <v>3743</v>
      </c>
      <c r="B7" s="12" t="s">
        <v>3652</v>
      </c>
      <c r="C7" s="12" t="s">
        <v>1163</v>
      </c>
      <c r="D7" s="12" t="s">
        <v>3658</v>
      </c>
      <c r="E7" s="12" t="s">
        <v>1165</v>
      </c>
      <c r="F7" s="12" t="s">
        <v>168</v>
      </c>
      <c r="G7" s="12" t="s">
        <v>3738</v>
      </c>
      <c r="H7" s="12" t="s">
        <v>695</v>
      </c>
      <c r="I7" s="12" t="s">
        <v>1369</v>
      </c>
      <c r="J7" s="12" t="s">
        <v>3745</v>
      </c>
      <c r="K7" s="12" t="s">
        <v>164</v>
      </c>
      <c r="L7" s="12" t="s">
        <v>2720</v>
      </c>
    </row>
    <row r="8">
      <c r="A8" s="10" t="s">
        <v>3743</v>
      </c>
      <c r="B8" s="10" t="s">
        <v>3652</v>
      </c>
      <c r="C8" s="10" t="s">
        <v>1163</v>
      </c>
      <c r="D8" s="10" t="s">
        <v>3658</v>
      </c>
      <c r="E8" s="10" t="s">
        <v>1165</v>
      </c>
      <c r="F8" s="10" t="s">
        <v>168</v>
      </c>
      <c r="G8" s="10" t="s">
        <v>3741</v>
      </c>
      <c r="H8" s="10" t="s">
        <v>703</v>
      </c>
      <c r="I8" s="10" t="s">
        <v>1165</v>
      </c>
      <c r="J8" s="10" t="s">
        <v>3746</v>
      </c>
      <c r="K8" s="10" t="s">
        <v>164</v>
      </c>
      <c r="L8" s="10" t="s">
        <v>2550</v>
      </c>
    </row>
    <row r="9">
      <c r="A9" s="12" t="s">
        <v>3743</v>
      </c>
      <c r="B9" s="12" t="s">
        <v>3652</v>
      </c>
      <c r="C9" s="12" t="s">
        <v>1163</v>
      </c>
      <c r="D9" s="12" t="s">
        <v>3658</v>
      </c>
      <c r="E9" s="12" t="s">
        <v>1165</v>
      </c>
      <c r="F9" s="12" t="s">
        <v>168</v>
      </c>
      <c r="G9" s="12" t="s">
        <v>3747</v>
      </c>
      <c r="H9" s="12" t="s">
        <v>738</v>
      </c>
      <c r="I9" s="12" t="s">
        <v>1165</v>
      </c>
      <c r="J9" s="12" t="s">
        <v>3748</v>
      </c>
      <c r="K9" s="12" t="s">
        <v>124</v>
      </c>
      <c r="L9" s="12" t="s">
        <v>2720</v>
      </c>
    </row>
    <row r="10">
      <c r="A10" s="10" t="s">
        <v>3743</v>
      </c>
      <c r="B10" s="10" t="s">
        <v>3652</v>
      </c>
      <c r="C10" s="10" t="s">
        <v>1163</v>
      </c>
      <c r="D10" s="10" t="s">
        <v>3658</v>
      </c>
      <c r="E10" s="10" t="s">
        <v>1165</v>
      </c>
      <c r="F10" s="10" t="s">
        <v>168</v>
      </c>
      <c r="G10" s="10" t="s">
        <v>3749</v>
      </c>
      <c r="H10" s="10" t="s">
        <v>2624</v>
      </c>
      <c r="I10" s="10" t="s">
        <v>1165</v>
      </c>
      <c r="J10" s="10" t="s">
        <v>3750</v>
      </c>
      <c r="K10" s="10" t="s">
        <v>124</v>
      </c>
      <c r="L10" s="10" t="s">
        <v>2626</v>
      </c>
    </row>
    <row r="12" ht="27.75" customHeight="1">
      <c r="A12" s="14" t="s">
        <v>3751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2:J12"/>
  </mergeCells>
  <printOptions/>
  <pageMargins bottom="1.0" footer="0.0" header="0.0" left="0.75" right="0.75" top="1.0"/>
  <pageSetup paperSize="9" orientation="portrait"/>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3.0"/>
    <col customWidth="1" min="3" max="3" width="20.0"/>
    <col customWidth="1" min="4" max="4" width="28.0"/>
    <col customWidth="1" min="5" max="5" width="26.0"/>
    <col customWidth="1" min="6" max="6" width="12.0"/>
    <col customWidth="1" min="7" max="7" width="11.0"/>
    <col customWidth="1" min="8" max="8" width="14.0"/>
    <col customWidth="1" min="9" max="9" width="12.0"/>
    <col customWidth="1" min="10" max="10" width="11.0"/>
    <col customWidth="1" min="11" max="11" width="40.0"/>
    <col customWidth="1" min="12" max="12" width="74.0"/>
    <col customWidth="1" min="13" max="26" width="8.71"/>
  </cols>
  <sheetData>
    <row r="1" ht="30.0" customHeight="1">
      <c r="A1" s="6" t="s">
        <v>3752</v>
      </c>
      <c r="B1" s="6" t="s">
        <v>608</v>
      </c>
      <c r="C1" s="6" t="s">
        <v>701</v>
      </c>
      <c r="D1" s="6" t="s">
        <v>3753</v>
      </c>
      <c r="E1" s="6" t="s">
        <v>3754</v>
      </c>
      <c r="F1" s="6" t="s">
        <v>3755</v>
      </c>
      <c r="G1" s="6" t="s">
        <v>3756</v>
      </c>
      <c r="H1" s="6" t="s">
        <v>3757</v>
      </c>
      <c r="I1" s="6" t="s">
        <v>1306</v>
      </c>
      <c r="J1" s="6" t="s">
        <v>2245</v>
      </c>
      <c r="K1" s="6" t="s">
        <v>3758</v>
      </c>
      <c r="L1" s="6" t="s">
        <v>1</v>
      </c>
    </row>
    <row r="2">
      <c r="A2" s="10" t="s">
        <v>3759</v>
      </c>
      <c r="B2" s="10" t="s">
        <v>602</v>
      </c>
      <c r="C2" s="10" t="s">
        <v>1163</v>
      </c>
      <c r="D2" s="10" t="s">
        <v>3760</v>
      </c>
      <c r="E2" s="10" t="s">
        <v>3761</v>
      </c>
      <c r="F2" s="10" t="s">
        <v>3762</v>
      </c>
      <c r="G2" s="10" t="s">
        <v>695</v>
      </c>
      <c r="H2" s="10" t="s">
        <v>3763</v>
      </c>
      <c r="I2" s="10"/>
      <c r="J2" s="10" t="s">
        <v>164</v>
      </c>
      <c r="K2" s="10" t="s">
        <v>3764</v>
      </c>
      <c r="L2" s="10" t="s">
        <v>2720</v>
      </c>
    </row>
    <row r="3">
      <c r="A3" s="12" t="s">
        <v>3765</v>
      </c>
      <c r="B3" s="12" t="s">
        <v>602</v>
      </c>
      <c r="C3" s="12" t="s">
        <v>1163</v>
      </c>
      <c r="D3" s="12" t="s">
        <v>19</v>
      </c>
      <c r="E3" s="12" t="s">
        <v>3766</v>
      </c>
      <c r="F3" s="12" t="s">
        <v>3762</v>
      </c>
      <c r="G3" s="12" t="s">
        <v>695</v>
      </c>
      <c r="H3" s="12" t="s">
        <v>3763</v>
      </c>
      <c r="I3" s="12"/>
      <c r="J3" s="12" t="s">
        <v>164</v>
      </c>
      <c r="K3" s="12" t="s">
        <v>3767</v>
      </c>
      <c r="L3" s="12" t="s">
        <v>2720</v>
      </c>
    </row>
    <row r="4">
      <c r="A4" s="10" t="s">
        <v>3768</v>
      </c>
      <c r="B4" s="10" t="s">
        <v>602</v>
      </c>
      <c r="C4" s="10" t="s">
        <v>1163</v>
      </c>
      <c r="D4" s="10" t="s">
        <v>3739</v>
      </c>
      <c r="E4" s="10" t="s">
        <v>3769</v>
      </c>
      <c r="F4" s="10" t="s">
        <v>3770</v>
      </c>
      <c r="G4" s="10" t="s">
        <v>703</v>
      </c>
      <c r="H4" s="10" t="s">
        <v>3763</v>
      </c>
      <c r="I4" s="10" t="s">
        <v>3771</v>
      </c>
      <c r="J4" s="10" t="s">
        <v>164</v>
      </c>
      <c r="K4" s="10" t="s">
        <v>3772</v>
      </c>
      <c r="L4" s="10" t="s">
        <v>3773</v>
      </c>
    </row>
    <row r="5">
      <c r="A5" s="12" t="s">
        <v>3774</v>
      </c>
      <c r="B5" s="12" t="s">
        <v>602</v>
      </c>
      <c r="C5" s="12" t="s">
        <v>1163</v>
      </c>
      <c r="D5" s="12" t="s">
        <v>2686</v>
      </c>
      <c r="E5" s="12" t="s">
        <v>3775</v>
      </c>
      <c r="F5" s="12" t="s">
        <v>3776</v>
      </c>
      <c r="G5" s="12" t="s">
        <v>695</v>
      </c>
      <c r="H5" s="12" t="s">
        <v>3763</v>
      </c>
      <c r="I5" s="12"/>
      <c r="J5" s="12" t="s">
        <v>124</v>
      </c>
      <c r="K5" s="12"/>
      <c r="L5" s="12"/>
    </row>
    <row r="6">
      <c r="A6" s="10" t="s">
        <v>3777</v>
      </c>
      <c r="B6" s="10" t="s">
        <v>908</v>
      </c>
      <c r="C6" s="10" t="s">
        <v>909</v>
      </c>
      <c r="D6" s="10" t="s">
        <v>3779</v>
      </c>
      <c r="E6" s="10" t="s">
        <v>3780</v>
      </c>
      <c r="F6" s="10" t="s">
        <v>3781</v>
      </c>
      <c r="G6" s="10" t="s">
        <v>703</v>
      </c>
      <c r="H6" s="10" t="s">
        <v>3763</v>
      </c>
      <c r="I6" s="10" t="s">
        <v>3221</v>
      </c>
      <c r="J6" s="10" t="s">
        <v>164</v>
      </c>
      <c r="K6" s="10" t="s">
        <v>3784</v>
      </c>
      <c r="L6" s="10" t="s">
        <v>428</v>
      </c>
    </row>
    <row r="7">
      <c r="A7" s="12" t="s">
        <v>3786</v>
      </c>
      <c r="B7" s="12" t="s">
        <v>928</v>
      </c>
      <c r="C7" s="12" t="s">
        <v>929</v>
      </c>
      <c r="D7" s="12" t="s">
        <v>3739</v>
      </c>
      <c r="E7" s="12" t="s">
        <v>3788</v>
      </c>
      <c r="F7" s="12" t="s">
        <v>3789</v>
      </c>
      <c r="G7" s="12" t="s">
        <v>703</v>
      </c>
      <c r="H7" s="12" t="s">
        <v>2289</v>
      </c>
      <c r="I7" s="12" t="s">
        <v>1337</v>
      </c>
      <c r="J7" s="12" t="s">
        <v>164</v>
      </c>
      <c r="K7" s="12" t="s">
        <v>3791</v>
      </c>
      <c r="L7" s="12" t="s">
        <v>3793</v>
      </c>
    </row>
    <row r="8">
      <c r="A8" s="10" t="s">
        <v>3794</v>
      </c>
      <c r="B8" s="10" t="s">
        <v>1137</v>
      </c>
      <c r="C8" s="10" t="s">
        <v>1138</v>
      </c>
      <c r="D8" s="10" t="s">
        <v>3795</v>
      </c>
      <c r="E8" s="10" t="s">
        <v>3796</v>
      </c>
      <c r="F8" s="10" t="s">
        <v>1140</v>
      </c>
      <c r="G8" s="10"/>
      <c r="H8" s="10" t="s">
        <v>1439</v>
      </c>
      <c r="I8" s="10"/>
      <c r="J8" s="10" t="s">
        <v>164</v>
      </c>
      <c r="K8" s="10" t="s">
        <v>3799</v>
      </c>
      <c r="L8" s="10"/>
    </row>
    <row r="10" ht="27.75" customHeight="1">
      <c r="A10" s="14" t="s">
        <v>3802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J10"/>
  </mergeCells>
  <printOptions/>
  <pageMargins bottom="1.0" footer="0.0" header="0.0" left="0.75" right="0.75" top="1.0"/>
  <pageSetup paperSize="9" orientation="portrait"/>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1.0"/>
    <col customWidth="1" min="3" max="3" width="20.0"/>
    <col customWidth="1" min="4" max="4" width="14.0"/>
    <col customWidth="1" min="5" max="5" width="44.0"/>
    <col customWidth="1" min="6" max="6" width="10.0"/>
    <col customWidth="1" min="7" max="8" width="12.0"/>
    <col customWidth="1" min="9" max="9" width="11.0"/>
    <col customWidth="1" min="10" max="10" width="18.0"/>
    <col customWidth="1" min="11" max="11" width="74.0"/>
    <col customWidth="1" min="12" max="12" width="12.0"/>
    <col customWidth="1" min="13" max="26" width="8.71"/>
  </cols>
  <sheetData>
    <row r="1" ht="30.0" customHeight="1">
      <c r="A1" s="6" t="s">
        <v>3778</v>
      </c>
      <c r="B1" s="6" t="s">
        <v>3431</v>
      </c>
      <c r="C1" s="6" t="s">
        <v>701</v>
      </c>
      <c r="D1" s="6" t="s">
        <v>3782</v>
      </c>
      <c r="E1" s="6" t="s">
        <v>3783</v>
      </c>
      <c r="F1" s="6" t="s">
        <v>3785</v>
      </c>
      <c r="G1" s="6" t="s">
        <v>2943</v>
      </c>
      <c r="H1" s="6" t="s">
        <v>3787</v>
      </c>
      <c r="I1" s="6" t="s">
        <v>3790</v>
      </c>
      <c r="J1" s="6" t="s">
        <v>27</v>
      </c>
      <c r="K1" s="6" t="s">
        <v>3792</v>
      </c>
      <c r="L1" s="6" t="s">
        <v>1</v>
      </c>
    </row>
    <row r="2">
      <c r="A2" s="10" t="s">
        <v>3797</v>
      </c>
      <c r="B2" s="10" t="s">
        <v>787</v>
      </c>
      <c r="C2" s="10" t="s">
        <v>788</v>
      </c>
      <c r="D2" s="10" t="s">
        <v>3798</v>
      </c>
      <c r="E2" s="10" t="s">
        <v>3800</v>
      </c>
      <c r="F2" s="10" t="s">
        <v>3801</v>
      </c>
      <c r="G2" s="10" t="s">
        <v>1459</v>
      </c>
      <c r="H2" s="10" t="s">
        <v>531</v>
      </c>
      <c r="I2" s="10" t="s">
        <v>773</v>
      </c>
      <c r="J2" s="10" t="s">
        <v>3803</v>
      </c>
      <c r="K2" s="10" t="s">
        <v>3804</v>
      </c>
      <c r="L2" s="10" t="s">
        <v>3074</v>
      </c>
    </row>
    <row r="3">
      <c r="A3" s="12" t="s">
        <v>3805</v>
      </c>
      <c r="B3" s="12" t="s">
        <v>992</v>
      </c>
      <c r="C3" s="12" t="s">
        <v>993</v>
      </c>
      <c r="D3" s="12" t="s">
        <v>3806</v>
      </c>
      <c r="E3" s="12" t="s">
        <v>3807</v>
      </c>
      <c r="F3" s="12" t="s">
        <v>3801</v>
      </c>
      <c r="G3" s="12" t="s">
        <v>2968</v>
      </c>
      <c r="H3" s="12" t="s">
        <v>3808</v>
      </c>
      <c r="I3" s="12" t="s">
        <v>678</v>
      </c>
      <c r="J3" s="12" t="s">
        <v>3803</v>
      </c>
      <c r="K3" s="12" t="s">
        <v>3809</v>
      </c>
      <c r="L3" s="12" t="s">
        <v>1229</v>
      </c>
    </row>
    <row r="4">
      <c r="A4" s="10" t="s">
        <v>3810</v>
      </c>
      <c r="B4" s="10" t="s">
        <v>583</v>
      </c>
      <c r="C4" s="10" t="s">
        <v>819</v>
      </c>
      <c r="D4" s="10" t="s">
        <v>3798</v>
      </c>
      <c r="E4" s="10" t="s">
        <v>3811</v>
      </c>
      <c r="F4" s="10" t="s">
        <v>3812</v>
      </c>
      <c r="G4" s="10" t="s">
        <v>1545</v>
      </c>
      <c r="H4" s="10" t="s">
        <v>1178</v>
      </c>
      <c r="I4" s="10" t="s">
        <v>822</v>
      </c>
      <c r="J4" s="10" t="s">
        <v>3803</v>
      </c>
      <c r="K4" s="10" t="s">
        <v>3813</v>
      </c>
      <c r="L4" s="10" t="s">
        <v>1854</v>
      </c>
    </row>
    <row r="5">
      <c r="A5" s="12" t="s">
        <v>3814</v>
      </c>
      <c r="B5" s="12" t="s">
        <v>967</v>
      </c>
      <c r="C5" s="12" t="s">
        <v>968</v>
      </c>
      <c r="D5" s="12" t="s">
        <v>3806</v>
      </c>
      <c r="E5" s="12" t="s">
        <v>3815</v>
      </c>
      <c r="F5" s="12" t="s">
        <v>3816</v>
      </c>
      <c r="G5" s="12" t="s">
        <v>1377</v>
      </c>
      <c r="H5" s="12" t="s">
        <v>1355</v>
      </c>
      <c r="I5" s="12" t="s">
        <v>687</v>
      </c>
      <c r="J5" s="12" t="s">
        <v>3803</v>
      </c>
      <c r="K5" s="12" t="s">
        <v>3817</v>
      </c>
      <c r="L5" s="12" t="s">
        <v>2878</v>
      </c>
    </row>
    <row r="6">
      <c r="A6" s="10" t="s">
        <v>3818</v>
      </c>
      <c r="B6" s="10" t="s">
        <v>889</v>
      </c>
      <c r="C6" s="10" t="s">
        <v>890</v>
      </c>
      <c r="D6" s="10" t="s">
        <v>3798</v>
      </c>
      <c r="E6" s="10" t="s">
        <v>3819</v>
      </c>
      <c r="F6" s="10" t="s">
        <v>3801</v>
      </c>
      <c r="G6" s="10" t="s">
        <v>1337</v>
      </c>
      <c r="H6" s="10" t="s">
        <v>1465</v>
      </c>
      <c r="I6" s="10" t="s">
        <v>773</v>
      </c>
      <c r="J6" s="10" t="s">
        <v>3820</v>
      </c>
      <c r="K6" s="10" t="s">
        <v>3821</v>
      </c>
      <c r="L6" s="10" t="s">
        <v>420</v>
      </c>
    </row>
    <row r="7">
      <c r="A7" s="12" t="s">
        <v>3822</v>
      </c>
      <c r="B7" s="12" t="s">
        <v>1082</v>
      </c>
      <c r="C7" s="12" t="s">
        <v>1083</v>
      </c>
      <c r="D7" s="12" t="s">
        <v>3806</v>
      </c>
      <c r="E7" s="12" t="s">
        <v>3823</v>
      </c>
      <c r="F7" s="12" t="s">
        <v>3812</v>
      </c>
      <c r="G7" s="12" t="s">
        <v>1545</v>
      </c>
      <c r="H7" s="12" t="s">
        <v>1178</v>
      </c>
      <c r="I7" s="12" t="s">
        <v>687</v>
      </c>
      <c r="J7" s="12" t="s">
        <v>2280</v>
      </c>
      <c r="K7" s="12" t="s">
        <v>3824</v>
      </c>
      <c r="L7" s="12" t="s">
        <v>3112</v>
      </c>
    </row>
    <row r="9" ht="27.75" customHeight="1">
      <c r="A9" s="14" t="s">
        <v>3825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9:J9"/>
  </mergeCells>
  <printOptions/>
  <pageMargins bottom="1.0" footer="0.0" header="0.0" left="0.75" right="0.75" top="1.0"/>
  <pageSetup paperSize="9" orientation="portrait"/>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22.0"/>
    <col customWidth="1" min="4" max="4" width="44.0"/>
    <col customWidth="1" min="5" max="5" width="22.0"/>
    <col customWidth="1" min="6" max="6" width="40.0"/>
    <col customWidth="1" min="7" max="7" width="26.0"/>
    <col customWidth="1" min="8" max="8" width="12.0"/>
    <col customWidth="1" min="9" max="9" width="24.0"/>
    <col customWidth="1" min="10" max="10" width="74.0"/>
    <col customWidth="1" min="11" max="11" width="12.0"/>
    <col customWidth="1" min="12" max="26" width="8.71"/>
  </cols>
  <sheetData>
    <row r="1" ht="30.0" customHeight="1">
      <c r="A1" s="6" t="s">
        <v>3826</v>
      </c>
      <c r="B1" s="6" t="s">
        <v>701</v>
      </c>
      <c r="C1" s="6" t="s">
        <v>2541</v>
      </c>
      <c r="D1" s="6" t="s">
        <v>3827</v>
      </c>
      <c r="E1" s="6" t="s">
        <v>3828</v>
      </c>
      <c r="F1" s="6" t="s">
        <v>3829</v>
      </c>
      <c r="G1" s="6" t="s">
        <v>3830</v>
      </c>
      <c r="H1" s="6" t="s">
        <v>3831</v>
      </c>
      <c r="I1" s="6" t="s">
        <v>3832</v>
      </c>
      <c r="J1" s="6" t="s">
        <v>3833</v>
      </c>
      <c r="K1" s="6" t="s">
        <v>1</v>
      </c>
    </row>
    <row r="2">
      <c r="A2" s="10" t="s">
        <v>3834</v>
      </c>
      <c r="B2" s="10" t="s">
        <v>3835</v>
      </c>
      <c r="C2" s="10" t="s">
        <v>3836</v>
      </c>
      <c r="D2" s="10" t="s">
        <v>3837</v>
      </c>
      <c r="E2" s="10" t="s">
        <v>3838</v>
      </c>
      <c r="F2" s="10" t="s">
        <v>3839</v>
      </c>
      <c r="G2" s="10" t="s">
        <v>3840</v>
      </c>
      <c r="H2" s="10" t="s">
        <v>164</v>
      </c>
      <c r="I2" s="10" t="s">
        <v>3841</v>
      </c>
      <c r="J2" s="10" t="s">
        <v>3842</v>
      </c>
      <c r="K2" s="10" t="s">
        <v>1334</v>
      </c>
    </row>
    <row r="3">
      <c r="A3" s="12" t="s">
        <v>3843</v>
      </c>
      <c r="B3" s="12" t="s">
        <v>3844</v>
      </c>
      <c r="C3" s="12" t="s">
        <v>3845</v>
      </c>
      <c r="D3" s="12" t="s">
        <v>3188</v>
      </c>
      <c r="E3" s="12" t="s">
        <v>3846</v>
      </c>
      <c r="F3" s="12" t="s">
        <v>3847</v>
      </c>
      <c r="G3" s="12" t="s">
        <v>332</v>
      </c>
      <c r="H3" s="12" t="s">
        <v>124</v>
      </c>
      <c r="I3" s="12" t="s">
        <v>124</v>
      </c>
      <c r="J3" s="12" t="s">
        <v>3848</v>
      </c>
      <c r="K3" s="12" t="s">
        <v>1334</v>
      </c>
    </row>
    <row r="4">
      <c r="A4" s="10" t="s">
        <v>3849</v>
      </c>
      <c r="B4" s="10" t="s">
        <v>2821</v>
      </c>
      <c r="C4" s="10" t="s">
        <v>3850</v>
      </c>
      <c r="D4" s="10" t="s">
        <v>3851</v>
      </c>
      <c r="E4" s="10" t="s">
        <v>3838</v>
      </c>
      <c r="F4" s="10" t="s">
        <v>3852</v>
      </c>
      <c r="G4" s="10" t="s">
        <v>3853</v>
      </c>
      <c r="H4" s="10" t="s">
        <v>164</v>
      </c>
      <c r="I4" s="10" t="s">
        <v>164</v>
      </c>
      <c r="J4" s="10" t="s">
        <v>3854</v>
      </c>
      <c r="K4" s="10" t="s">
        <v>2148</v>
      </c>
    </row>
    <row r="5">
      <c r="A5" s="12" t="s">
        <v>3855</v>
      </c>
      <c r="B5" s="12" t="s">
        <v>3391</v>
      </c>
      <c r="C5" s="12" t="s">
        <v>3856</v>
      </c>
      <c r="D5" s="12" t="s">
        <v>3181</v>
      </c>
      <c r="E5" s="12" t="s">
        <v>3846</v>
      </c>
      <c r="F5" s="12" t="s">
        <v>3857</v>
      </c>
      <c r="G5" s="12" t="s">
        <v>332</v>
      </c>
      <c r="H5" s="12" t="s">
        <v>164</v>
      </c>
      <c r="I5" s="12" t="s">
        <v>124</v>
      </c>
      <c r="J5" s="12" t="s">
        <v>3858</v>
      </c>
      <c r="K5" s="12" t="s">
        <v>1854</v>
      </c>
    </row>
    <row r="6">
      <c r="A6" s="10" t="s">
        <v>3859</v>
      </c>
      <c r="B6" s="10" t="s">
        <v>3860</v>
      </c>
      <c r="C6" s="10" t="s">
        <v>3861</v>
      </c>
      <c r="D6" s="10" t="s">
        <v>3862</v>
      </c>
      <c r="E6" s="10" t="s">
        <v>3838</v>
      </c>
      <c r="F6" s="10" t="s">
        <v>3863</v>
      </c>
      <c r="G6" s="10" t="s">
        <v>3864</v>
      </c>
      <c r="H6" s="10" t="s">
        <v>124</v>
      </c>
      <c r="I6" s="10" t="s">
        <v>164</v>
      </c>
      <c r="J6" s="10" t="s">
        <v>3865</v>
      </c>
      <c r="K6" s="10" t="s">
        <v>2878</v>
      </c>
    </row>
    <row r="7">
      <c r="A7" s="12" t="s">
        <v>3866</v>
      </c>
      <c r="B7" s="12" t="s">
        <v>3867</v>
      </c>
      <c r="C7" s="12" t="s">
        <v>3861</v>
      </c>
      <c r="D7" s="12" t="s">
        <v>3196</v>
      </c>
      <c r="E7" s="12" t="s">
        <v>3868</v>
      </c>
      <c r="F7" s="12" t="s">
        <v>3869</v>
      </c>
      <c r="G7" s="12" t="s">
        <v>332</v>
      </c>
      <c r="H7" s="12" t="s">
        <v>124</v>
      </c>
      <c r="I7" s="12" t="s">
        <v>124</v>
      </c>
      <c r="J7" s="12" t="s">
        <v>3870</v>
      </c>
      <c r="K7" s="12" t="s">
        <v>2878</v>
      </c>
    </row>
    <row r="8">
      <c r="A8" s="10" t="s">
        <v>3871</v>
      </c>
      <c r="B8" s="10" t="s">
        <v>3872</v>
      </c>
      <c r="C8" s="10" t="s">
        <v>3873</v>
      </c>
      <c r="D8" s="10" t="s">
        <v>3874</v>
      </c>
      <c r="E8" s="10" t="s">
        <v>3875</v>
      </c>
      <c r="F8" s="10" t="s">
        <v>3876</v>
      </c>
      <c r="G8" s="10" t="s">
        <v>3877</v>
      </c>
      <c r="H8" s="10" t="s">
        <v>164</v>
      </c>
      <c r="I8" s="10" t="s">
        <v>124</v>
      </c>
      <c r="J8" s="10" t="s">
        <v>3878</v>
      </c>
      <c r="K8" s="10" t="s">
        <v>1396</v>
      </c>
    </row>
    <row r="9">
      <c r="A9" s="12" t="s">
        <v>3879</v>
      </c>
      <c r="B9" s="12" t="s">
        <v>3880</v>
      </c>
      <c r="C9" s="12" t="s">
        <v>3881</v>
      </c>
      <c r="D9" s="12" t="s">
        <v>3882</v>
      </c>
      <c r="E9" s="12" t="s">
        <v>3838</v>
      </c>
      <c r="F9" s="12" t="s">
        <v>3857</v>
      </c>
      <c r="G9" s="12" t="s">
        <v>332</v>
      </c>
      <c r="H9" s="12" t="s">
        <v>124</v>
      </c>
      <c r="I9" s="12" t="s">
        <v>164</v>
      </c>
      <c r="J9" s="12" t="s">
        <v>3883</v>
      </c>
      <c r="K9" s="12" t="s">
        <v>1396</v>
      </c>
    </row>
    <row r="10">
      <c r="A10" s="10" t="s">
        <v>3884</v>
      </c>
      <c r="B10" s="10" t="s">
        <v>3885</v>
      </c>
      <c r="C10" s="10" t="s">
        <v>3886</v>
      </c>
      <c r="D10" s="10" t="s">
        <v>3887</v>
      </c>
      <c r="E10" s="10" t="s">
        <v>3838</v>
      </c>
      <c r="F10" s="10" t="s">
        <v>3888</v>
      </c>
      <c r="G10" s="10" t="s">
        <v>3864</v>
      </c>
      <c r="H10" s="10" t="s">
        <v>164</v>
      </c>
      <c r="I10" s="10" t="s">
        <v>164</v>
      </c>
      <c r="J10" s="10" t="s">
        <v>3889</v>
      </c>
      <c r="K10" s="10" t="s">
        <v>3890</v>
      </c>
    </row>
    <row r="11">
      <c r="A11" s="12" t="s">
        <v>3891</v>
      </c>
      <c r="B11" s="12" t="s">
        <v>3139</v>
      </c>
      <c r="C11" s="12" t="s">
        <v>3892</v>
      </c>
      <c r="D11" s="12" t="s">
        <v>3181</v>
      </c>
      <c r="E11" s="12" t="s">
        <v>3846</v>
      </c>
      <c r="F11" s="12" t="s">
        <v>3893</v>
      </c>
      <c r="G11" s="12" t="s">
        <v>3894</v>
      </c>
      <c r="H11" s="12" t="s">
        <v>164</v>
      </c>
      <c r="I11" s="12" t="s">
        <v>164</v>
      </c>
      <c r="J11" s="12" t="s">
        <v>3895</v>
      </c>
      <c r="K11" s="12" t="s">
        <v>420</v>
      </c>
    </row>
    <row r="13" ht="27.75" customHeight="1">
      <c r="A13" s="14" t="s">
        <v>3896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3:J13"/>
  </mergeCells>
  <printOptions/>
  <pageMargins bottom="1.0" footer="0.0" header="0.0" left="0.75" right="0.75" top="1.0"/>
  <pageSetup paperSize="9" orientation="portrait"/>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0.0"/>
    <col customWidth="1" min="3" max="3" width="9.0"/>
    <col customWidth="1" min="4" max="4" width="15.0"/>
    <col customWidth="1" min="5" max="5" width="92.0"/>
    <col customWidth="1" min="6" max="6" width="20.0"/>
    <col customWidth="1" min="7" max="7" width="12.0"/>
    <col customWidth="1" min="8" max="26" width="8.71"/>
  </cols>
  <sheetData>
    <row r="1" ht="30.0" customHeight="1">
      <c r="A1" s="6" t="s">
        <v>3897</v>
      </c>
      <c r="B1" s="6" t="s">
        <v>3898</v>
      </c>
      <c r="C1" s="6" t="s">
        <v>3899</v>
      </c>
      <c r="D1" s="6" t="s">
        <v>3900</v>
      </c>
      <c r="E1" s="6" t="s">
        <v>3901</v>
      </c>
      <c r="F1" s="6" t="s">
        <v>3902</v>
      </c>
      <c r="G1" s="6" t="s">
        <v>4</v>
      </c>
    </row>
    <row r="2">
      <c r="A2" s="10" t="s">
        <v>3904</v>
      </c>
      <c r="B2" s="10" t="s">
        <v>621</v>
      </c>
      <c r="C2" s="10" t="s">
        <v>3906</v>
      </c>
      <c r="D2" s="10" t="s">
        <v>3907</v>
      </c>
      <c r="E2" s="10" t="s">
        <v>3909</v>
      </c>
      <c r="F2" s="10" t="s">
        <v>400</v>
      </c>
      <c r="G2" s="10" t="s">
        <v>3910</v>
      </c>
    </row>
    <row r="3">
      <c r="A3" s="12" t="s">
        <v>3913</v>
      </c>
      <c r="B3" s="12" t="s">
        <v>622</v>
      </c>
      <c r="C3" s="12" t="s">
        <v>3906</v>
      </c>
      <c r="D3" s="12" t="s">
        <v>3907</v>
      </c>
      <c r="E3" s="12" t="s">
        <v>3917</v>
      </c>
      <c r="F3" s="12"/>
      <c r="G3" s="12" t="s">
        <v>3919</v>
      </c>
    </row>
    <row r="4">
      <c r="A4" s="10" t="s">
        <v>3922</v>
      </c>
      <c r="B4" s="10" t="s">
        <v>624</v>
      </c>
      <c r="C4" s="10" t="s">
        <v>3906</v>
      </c>
      <c r="D4" s="10" t="s">
        <v>2624</v>
      </c>
      <c r="E4" s="10" t="s">
        <v>3926</v>
      </c>
      <c r="F4" s="10" t="s">
        <v>402</v>
      </c>
      <c r="G4" s="10" t="s">
        <v>3929</v>
      </c>
    </row>
    <row r="5">
      <c r="A5" s="12" t="s">
        <v>3932</v>
      </c>
      <c r="B5" s="12" t="s">
        <v>626</v>
      </c>
      <c r="C5" s="12" t="s">
        <v>3906</v>
      </c>
      <c r="D5" s="12" t="s">
        <v>3907</v>
      </c>
      <c r="E5" s="12" t="s">
        <v>3936</v>
      </c>
      <c r="F5" s="12" t="s">
        <v>647</v>
      </c>
      <c r="G5" s="12" t="s">
        <v>3939</v>
      </c>
    </row>
    <row r="6">
      <c r="A6" s="10" t="s">
        <v>3941</v>
      </c>
      <c r="B6" s="10" t="s">
        <v>629</v>
      </c>
      <c r="C6" s="10" t="s">
        <v>3906</v>
      </c>
      <c r="D6" s="10" t="s">
        <v>3907</v>
      </c>
      <c r="E6" s="10" t="s">
        <v>3953</v>
      </c>
      <c r="F6" s="10"/>
      <c r="G6" s="10" t="s">
        <v>3956</v>
      </c>
    </row>
    <row r="7">
      <c r="A7" s="12" t="s">
        <v>3958</v>
      </c>
      <c r="B7" s="12" t="s">
        <v>3961</v>
      </c>
      <c r="C7" s="12" t="s">
        <v>3962</v>
      </c>
      <c r="D7" s="12" t="s">
        <v>2624</v>
      </c>
      <c r="E7" s="12" t="s">
        <v>3964</v>
      </c>
      <c r="F7" s="12"/>
      <c r="G7" s="12" t="s">
        <v>3965</v>
      </c>
    </row>
    <row r="8">
      <c r="A8" s="10" t="s">
        <v>3966</v>
      </c>
      <c r="B8" s="10" t="s">
        <v>1630</v>
      </c>
      <c r="C8" s="10" t="s">
        <v>3962</v>
      </c>
      <c r="D8" s="10" t="s">
        <v>2624</v>
      </c>
      <c r="E8" s="10" t="s">
        <v>3970</v>
      </c>
      <c r="F8" s="10" t="s">
        <v>3972</v>
      </c>
      <c r="G8" s="10" t="s">
        <v>3939</v>
      </c>
    </row>
    <row r="9">
      <c r="A9" s="12" t="s">
        <v>3976</v>
      </c>
      <c r="B9" s="12" t="s">
        <v>3383</v>
      </c>
      <c r="C9" s="12" t="s">
        <v>3962</v>
      </c>
      <c r="D9" s="12" t="s">
        <v>3907</v>
      </c>
      <c r="E9" s="12" t="s">
        <v>3981</v>
      </c>
      <c r="F9" s="12" t="s">
        <v>3982</v>
      </c>
      <c r="G9" s="12" t="s">
        <v>3984</v>
      </c>
    </row>
    <row r="10">
      <c r="A10" s="10" t="s">
        <v>3987</v>
      </c>
      <c r="B10" s="10" t="s">
        <v>3988</v>
      </c>
      <c r="C10" s="10" t="s">
        <v>3962</v>
      </c>
      <c r="D10" s="10" t="s">
        <v>3907</v>
      </c>
      <c r="E10" s="10" t="s">
        <v>3992</v>
      </c>
      <c r="F10" s="10" t="s">
        <v>3068</v>
      </c>
      <c r="G10" s="10" t="s">
        <v>3965</v>
      </c>
    </row>
    <row r="11">
      <c r="A11" s="12" t="s">
        <v>3995</v>
      </c>
      <c r="B11" s="12" t="s">
        <v>3058</v>
      </c>
      <c r="C11" s="12" t="s">
        <v>3962</v>
      </c>
      <c r="D11" s="12" t="s">
        <v>3907</v>
      </c>
      <c r="E11" s="12" t="s">
        <v>3998</v>
      </c>
      <c r="F11" s="12" t="s">
        <v>3069</v>
      </c>
      <c r="G11" s="12" t="s">
        <v>3965</v>
      </c>
    </row>
    <row r="12">
      <c r="A12" s="10" t="s">
        <v>4001</v>
      </c>
      <c r="B12" s="10" t="s">
        <v>4003</v>
      </c>
      <c r="C12" s="10" t="s">
        <v>4004</v>
      </c>
      <c r="D12" s="10" t="s">
        <v>3907</v>
      </c>
      <c r="E12" s="10" t="s">
        <v>4007</v>
      </c>
      <c r="F12" s="10" t="s">
        <v>4009</v>
      </c>
      <c r="G12" s="10" t="s">
        <v>4011</v>
      </c>
    </row>
    <row r="13">
      <c r="A13" s="12" t="s">
        <v>4014</v>
      </c>
      <c r="B13" s="12" t="s">
        <v>1244</v>
      </c>
      <c r="C13" s="12" t="s">
        <v>4004</v>
      </c>
      <c r="D13" s="12" t="s">
        <v>3907</v>
      </c>
      <c r="E13" s="12" t="s">
        <v>4019</v>
      </c>
      <c r="F13" s="12" t="s">
        <v>1251</v>
      </c>
      <c r="G13" s="12" t="s">
        <v>3956</v>
      </c>
    </row>
    <row r="14">
      <c r="A14" s="10" t="s">
        <v>4023</v>
      </c>
      <c r="B14" s="10" t="s">
        <v>4025</v>
      </c>
      <c r="C14" s="10" t="s">
        <v>4004</v>
      </c>
      <c r="D14" s="10" t="s">
        <v>3907</v>
      </c>
      <c r="E14" s="10" t="s">
        <v>4029</v>
      </c>
      <c r="F14" s="10"/>
      <c r="G14" s="10" t="s">
        <v>3956</v>
      </c>
    </row>
    <row r="15">
      <c r="A15" s="12" t="s">
        <v>4033</v>
      </c>
      <c r="B15" s="12" t="s">
        <v>4035</v>
      </c>
      <c r="C15" s="12" t="s">
        <v>4004</v>
      </c>
      <c r="D15" s="12" t="s">
        <v>3907</v>
      </c>
      <c r="E15" s="12" t="s">
        <v>4038</v>
      </c>
      <c r="F15" s="12" t="s">
        <v>1304</v>
      </c>
      <c r="G15" s="12" t="s">
        <v>3956</v>
      </c>
    </row>
    <row r="16">
      <c r="A16" s="10" t="s">
        <v>4041</v>
      </c>
      <c r="B16" s="10" t="s">
        <v>4042</v>
      </c>
      <c r="C16" s="10" t="s">
        <v>4004</v>
      </c>
      <c r="D16" s="10" t="s">
        <v>2624</v>
      </c>
      <c r="E16" s="10" t="s">
        <v>4046</v>
      </c>
      <c r="F16" s="10" t="s">
        <v>4048</v>
      </c>
      <c r="G16" s="10" t="s">
        <v>4050</v>
      </c>
    </row>
    <row r="17">
      <c r="A17" s="12" t="s">
        <v>4053</v>
      </c>
      <c r="B17" s="12" t="s">
        <v>4056</v>
      </c>
      <c r="C17" s="12" t="s">
        <v>4004</v>
      </c>
      <c r="D17" s="12" t="s">
        <v>3907</v>
      </c>
      <c r="E17" s="12" t="s">
        <v>4058</v>
      </c>
      <c r="F17" s="12" t="s">
        <v>4060</v>
      </c>
      <c r="G17" s="12" t="s">
        <v>4011</v>
      </c>
    </row>
    <row r="18">
      <c r="A18" s="10" t="s">
        <v>4064</v>
      </c>
      <c r="B18" s="10" t="s">
        <v>4065</v>
      </c>
      <c r="C18" s="10" t="s">
        <v>4004</v>
      </c>
      <c r="D18" s="10" t="s">
        <v>3907</v>
      </c>
      <c r="E18" s="10" t="s">
        <v>4067</v>
      </c>
      <c r="F18" s="10" t="s">
        <v>4070</v>
      </c>
      <c r="G18" s="10" t="s">
        <v>3956</v>
      </c>
    </row>
    <row r="19">
      <c r="A19" s="12" t="s">
        <v>4074</v>
      </c>
      <c r="B19" s="12" t="s">
        <v>4075</v>
      </c>
      <c r="C19" s="12" t="s">
        <v>4077</v>
      </c>
      <c r="D19" s="12" t="s">
        <v>3907</v>
      </c>
      <c r="E19" s="12" t="s">
        <v>4080</v>
      </c>
      <c r="F19" s="12" t="s">
        <v>1851</v>
      </c>
      <c r="G19" s="12" t="s">
        <v>4082</v>
      </c>
    </row>
    <row r="20">
      <c r="A20" s="10" t="s">
        <v>4085</v>
      </c>
      <c r="B20" s="10" t="s">
        <v>4087</v>
      </c>
      <c r="C20" s="10" t="s">
        <v>4090</v>
      </c>
      <c r="D20" s="10" t="s">
        <v>2624</v>
      </c>
      <c r="E20" s="10" t="s">
        <v>4092</v>
      </c>
      <c r="F20" s="10" t="s">
        <v>53</v>
      </c>
      <c r="G20" s="10" t="s">
        <v>4095</v>
      </c>
    </row>
    <row r="21" ht="15.75" customHeight="1">
      <c r="A21" s="12" t="s">
        <v>4106</v>
      </c>
      <c r="B21" s="12" t="s">
        <v>3618</v>
      </c>
      <c r="C21" s="12" t="s">
        <v>4109</v>
      </c>
      <c r="D21" s="12" t="s">
        <v>3907</v>
      </c>
      <c r="E21" s="12" t="s">
        <v>4112</v>
      </c>
      <c r="F21" s="12" t="s">
        <v>1439</v>
      </c>
      <c r="G21" s="12" t="s">
        <v>4116</v>
      </c>
    </row>
    <row r="22" ht="15.75" customHeight="1">
      <c r="A22" s="10" t="s">
        <v>4120</v>
      </c>
      <c r="B22" s="10" t="s">
        <v>4123</v>
      </c>
      <c r="C22" s="10" t="s">
        <v>4126</v>
      </c>
      <c r="D22" s="10" t="s">
        <v>3907</v>
      </c>
      <c r="E22" s="10" t="s">
        <v>4128</v>
      </c>
      <c r="F22" s="10"/>
      <c r="G22" s="10" t="s">
        <v>4131</v>
      </c>
    </row>
    <row r="23" ht="15.75" customHeight="1">
      <c r="A23" s="12" t="s">
        <v>4135</v>
      </c>
      <c r="B23" s="12" t="s">
        <v>4138</v>
      </c>
      <c r="C23" s="12" t="s">
        <v>4140</v>
      </c>
      <c r="D23" s="12" t="s">
        <v>3907</v>
      </c>
      <c r="E23" s="12" t="s">
        <v>4143</v>
      </c>
      <c r="F23" s="12" t="s">
        <v>633</v>
      </c>
      <c r="G23" s="12" t="s">
        <v>4146</v>
      </c>
    </row>
    <row r="24" ht="15.75" customHeight="1">
      <c r="A24" s="10" t="s">
        <v>4150</v>
      </c>
      <c r="B24" s="10" t="s">
        <v>4152</v>
      </c>
      <c r="C24" s="10" t="s">
        <v>4154</v>
      </c>
      <c r="D24" s="10" t="s">
        <v>3907</v>
      </c>
      <c r="E24" s="10" t="s">
        <v>4159</v>
      </c>
      <c r="F24" s="10" t="s">
        <v>2919</v>
      </c>
      <c r="G24" s="10" t="s">
        <v>4163</v>
      </c>
    </row>
    <row r="25" ht="15.75" customHeight="1">
      <c r="A25" s="12" t="s">
        <v>4165</v>
      </c>
      <c r="B25" s="12" t="s">
        <v>4166</v>
      </c>
      <c r="C25" s="12" t="s">
        <v>4154</v>
      </c>
      <c r="D25" s="12" t="s">
        <v>2624</v>
      </c>
      <c r="E25" s="12" t="s">
        <v>4172</v>
      </c>
      <c r="F25" s="12"/>
      <c r="G25" s="12" t="s">
        <v>4163</v>
      </c>
    </row>
    <row r="26" ht="15.75" customHeight="1">
      <c r="A26" s="10" t="s">
        <v>4178</v>
      </c>
      <c r="B26" s="10" t="s">
        <v>4181</v>
      </c>
      <c r="C26" s="10" t="s">
        <v>4184</v>
      </c>
      <c r="D26" s="10" t="s">
        <v>3907</v>
      </c>
      <c r="E26" s="10" t="s">
        <v>4189</v>
      </c>
      <c r="F26" s="10" t="s">
        <v>2947</v>
      </c>
      <c r="G26" s="10" t="s">
        <v>4191</v>
      </c>
    </row>
    <row r="27" ht="15.75" customHeight="1"/>
    <row r="28" ht="27.75" customHeight="1">
      <c r="A28" s="14" t="s">
        <v>4197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8:G28"/>
  </mergeCells>
  <printOptions/>
  <pageMargins bottom="1.0" footer="0.0" header="0.0" left="0.75" right="0.75" top="1.0"/>
  <pageSetup paperSize="9" orientation="portrait"/>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2.0"/>
    <col customWidth="1" min="3" max="3" width="11.0"/>
    <col customWidth="1" min="4" max="4" width="9.0"/>
    <col customWidth="1" min="5" max="5" width="130.0"/>
    <col customWidth="1" min="6" max="26" width="8.71"/>
  </cols>
  <sheetData>
    <row r="1" ht="30.0" customHeight="1">
      <c r="A1" s="6" t="s">
        <v>3903</v>
      </c>
      <c r="B1" s="6" t="s">
        <v>701</v>
      </c>
      <c r="C1" s="6" t="s">
        <v>3905</v>
      </c>
      <c r="D1" s="6" t="s">
        <v>3908</v>
      </c>
      <c r="E1" s="6" t="s">
        <v>3901</v>
      </c>
    </row>
    <row r="2">
      <c r="A2" s="10" t="s">
        <v>3911</v>
      </c>
      <c r="B2" s="10" t="s">
        <v>3912</v>
      </c>
      <c r="C2" s="10" t="s">
        <v>3907</v>
      </c>
      <c r="D2" s="10">
        <v>5.0</v>
      </c>
      <c r="E2" s="10" t="s">
        <v>3914</v>
      </c>
    </row>
    <row r="3">
      <c r="A3" s="12" t="s">
        <v>3915</v>
      </c>
      <c r="B3" s="12" t="s">
        <v>3916</v>
      </c>
      <c r="C3" s="12" t="s">
        <v>2624</v>
      </c>
      <c r="D3" s="12">
        <v>5.0</v>
      </c>
      <c r="E3" s="12" t="s">
        <v>3918</v>
      </c>
    </row>
    <row r="4">
      <c r="A4" s="10" t="s">
        <v>3920</v>
      </c>
      <c r="B4" s="10" t="s">
        <v>3921</v>
      </c>
      <c r="C4" s="10" t="s">
        <v>3907</v>
      </c>
      <c r="D4" s="10">
        <v>2.0</v>
      </c>
      <c r="E4" s="10" t="s">
        <v>3923</v>
      </c>
    </row>
    <row r="5">
      <c r="A5" s="12" t="s">
        <v>3924</v>
      </c>
      <c r="B5" s="12" t="s">
        <v>3925</v>
      </c>
      <c r="C5" s="12" t="s">
        <v>3907</v>
      </c>
      <c r="D5" s="12">
        <v>4.0</v>
      </c>
      <c r="E5" s="12" t="s">
        <v>3927</v>
      </c>
    </row>
    <row r="6">
      <c r="A6" s="10" t="s">
        <v>3928</v>
      </c>
      <c r="B6" s="10" t="s">
        <v>3930</v>
      </c>
      <c r="C6" s="10" t="s">
        <v>2624</v>
      </c>
      <c r="D6" s="10">
        <v>2.0</v>
      </c>
      <c r="E6" s="10" t="s">
        <v>3931</v>
      </c>
    </row>
    <row r="7">
      <c r="A7" s="12" t="s">
        <v>3933</v>
      </c>
      <c r="B7" s="12" t="s">
        <v>3934</v>
      </c>
      <c r="C7" s="12" t="s">
        <v>3907</v>
      </c>
      <c r="D7" s="12">
        <v>5.0</v>
      </c>
      <c r="E7" s="12" t="s">
        <v>3935</v>
      </c>
    </row>
    <row r="8">
      <c r="A8" s="10" t="s">
        <v>3937</v>
      </c>
      <c r="B8" s="10" t="s">
        <v>3938</v>
      </c>
      <c r="C8" s="10" t="s">
        <v>3907</v>
      </c>
      <c r="D8" s="10">
        <v>5.0</v>
      </c>
      <c r="E8" s="10" t="s">
        <v>3940</v>
      </c>
    </row>
    <row r="9">
      <c r="A9" s="12" t="s">
        <v>3942</v>
      </c>
      <c r="B9" s="12" t="s">
        <v>3434</v>
      </c>
      <c r="C9" s="12" t="s">
        <v>2624</v>
      </c>
      <c r="D9" s="12">
        <v>5.0</v>
      </c>
      <c r="E9" s="12" t="s">
        <v>3943</v>
      </c>
    </row>
    <row r="10">
      <c r="A10" s="10" t="s">
        <v>3944</v>
      </c>
      <c r="B10" s="10" t="s">
        <v>3945</v>
      </c>
      <c r="C10" s="10" t="s">
        <v>2624</v>
      </c>
      <c r="D10" s="10">
        <v>3.0</v>
      </c>
      <c r="E10" s="10" t="s">
        <v>3946</v>
      </c>
    </row>
    <row r="11">
      <c r="A11" s="12" t="s">
        <v>3947</v>
      </c>
      <c r="B11" s="12" t="s">
        <v>3948</v>
      </c>
      <c r="C11" s="12" t="s">
        <v>2624</v>
      </c>
      <c r="D11" s="12">
        <v>4.0</v>
      </c>
      <c r="E11" s="12" t="s">
        <v>3949</v>
      </c>
    </row>
    <row r="12">
      <c r="A12" s="10" t="s">
        <v>3950</v>
      </c>
      <c r="B12" s="10" t="s">
        <v>3951</v>
      </c>
      <c r="C12" s="10" t="s">
        <v>3907</v>
      </c>
      <c r="D12" s="10">
        <v>12.0</v>
      </c>
      <c r="E12" s="10" t="s">
        <v>3952</v>
      </c>
    </row>
    <row r="13">
      <c r="A13" s="12" t="s">
        <v>3954</v>
      </c>
      <c r="B13" s="12" t="s">
        <v>3955</v>
      </c>
      <c r="C13" s="12" t="s">
        <v>3907</v>
      </c>
      <c r="D13" s="12">
        <v>10.0</v>
      </c>
      <c r="E13" s="12" t="s">
        <v>3957</v>
      </c>
    </row>
    <row r="14">
      <c r="A14" s="10" t="s">
        <v>3959</v>
      </c>
      <c r="B14" s="10" t="s">
        <v>3960</v>
      </c>
      <c r="C14" s="10" t="s">
        <v>3907</v>
      </c>
      <c r="D14" s="10">
        <v>6.0</v>
      </c>
      <c r="E14" s="10" t="s">
        <v>3963</v>
      </c>
    </row>
    <row r="15">
      <c r="A15" s="12" t="s">
        <v>3967</v>
      </c>
      <c r="B15" s="12" t="s">
        <v>3968</v>
      </c>
      <c r="C15" s="12" t="s">
        <v>2624</v>
      </c>
      <c r="D15" s="12">
        <v>9.0</v>
      </c>
      <c r="E15" s="12" t="s">
        <v>3969</v>
      </c>
    </row>
    <row r="16">
      <c r="A16" s="10" t="s">
        <v>3971</v>
      </c>
      <c r="B16" s="10" t="s">
        <v>3973</v>
      </c>
      <c r="C16" s="10" t="s">
        <v>3907</v>
      </c>
      <c r="D16" s="10">
        <v>5.0</v>
      </c>
      <c r="E16" s="10" t="s">
        <v>3974</v>
      </c>
    </row>
    <row r="17">
      <c r="A17" s="12" t="s">
        <v>3975</v>
      </c>
      <c r="B17" s="12" t="s">
        <v>3977</v>
      </c>
      <c r="C17" s="12" t="s">
        <v>3907</v>
      </c>
      <c r="D17" s="12">
        <v>8.0</v>
      </c>
      <c r="E17" s="12" t="s">
        <v>3978</v>
      </c>
    </row>
    <row r="18">
      <c r="A18" s="10" t="s">
        <v>3979</v>
      </c>
      <c r="B18" s="10" t="s">
        <v>3980</v>
      </c>
      <c r="C18" s="10" t="s">
        <v>3907</v>
      </c>
      <c r="D18" s="10">
        <v>8.0</v>
      </c>
      <c r="E18" s="10" t="s">
        <v>3983</v>
      </c>
    </row>
    <row r="19">
      <c r="A19" s="12" t="s">
        <v>3985</v>
      </c>
      <c r="B19" s="12" t="s">
        <v>3986</v>
      </c>
      <c r="C19" s="12" t="s">
        <v>2624</v>
      </c>
      <c r="D19" s="12">
        <v>9.0</v>
      </c>
      <c r="E19" s="12" t="s">
        <v>3989</v>
      </c>
    </row>
    <row r="20">
      <c r="A20" s="10" t="s">
        <v>3990</v>
      </c>
      <c r="B20" s="10" t="s">
        <v>3991</v>
      </c>
      <c r="C20" s="10" t="s">
        <v>3907</v>
      </c>
      <c r="D20" s="10">
        <v>6.0</v>
      </c>
      <c r="E20" s="10" t="s">
        <v>3993</v>
      </c>
    </row>
    <row r="21" ht="15.75" customHeight="1">
      <c r="A21" s="12" t="s">
        <v>3994</v>
      </c>
      <c r="B21" s="12" t="s">
        <v>3996</v>
      </c>
      <c r="C21" s="12" t="s">
        <v>3907</v>
      </c>
      <c r="D21" s="12">
        <v>11.0</v>
      </c>
      <c r="E21" s="12" t="s">
        <v>3997</v>
      </c>
    </row>
    <row r="22" ht="15.75" customHeight="1">
      <c r="A22" s="10" t="s">
        <v>3999</v>
      </c>
      <c r="B22" s="10" t="s">
        <v>4000</v>
      </c>
      <c r="C22" s="10" t="s">
        <v>2624</v>
      </c>
      <c r="D22" s="10">
        <v>3.0</v>
      </c>
      <c r="E22" s="10" t="s">
        <v>4002</v>
      </c>
    </row>
    <row r="23" ht="15.75" customHeight="1">
      <c r="A23" s="12" t="s">
        <v>4005</v>
      </c>
      <c r="B23" s="12" t="s">
        <v>4006</v>
      </c>
      <c r="C23" s="12" t="s">
        <v>3907</v>
      </c>
      <c r="D23" s="12">
        <v>9.0</v>
      </c>
      <c r="E23" s="12" t="s">
        <v>4008</v>
      </c>
    </row>
    <row r="24" ht="15.75" customHeight="1">
      <c r="A24" s="10" t="s">
        <v>4010</v>
      </c>
      <c r="B24" s="10" t="s">
        <v>4012</v>
      </c>
      <c r="C24" s="10" t="s">
        <v>2624</v>
      </c>
      <c r="D24" s="10">
        <v>3.0</v>
      </c>
      <c r="E24" s="10" t="s">
        <v>4013</v>
      </c>
    </row>
    <row r="25" ht="15.75" customHeight="1">
      <c r="A25" s="12" t="s">
        <v>4015</v>
      </c>
      <c r="B25" s="12" t="s">
        <v>4016</v>
      </c>
      <c r="C25" s="12" t="s">
        <v>2624</v>
      </c>
      <c r="D25" s="12">
        <v>4.0</v>
      </c>
      <c r="E25" s="12" t="s">
        <v>4017</v>
      </c>
    </row>
    <row r="26" ht="15.75" customHeight="1">
      <c r="A26" s="10" t="s">
        <v>4018</v>
      </c>
      <c r="B26" s="10" t="s">
        <v>4020</v>
      </c>
      <c r="C26" s="10" t="s">
        <v>3907</v>
      </c>
      <c r="D26" s="10">
        <v>5.0</v>
      </c>
      <c r="E26" s="10" t="s">
        <v>4021</v>
      </c>
    </row>
    <row r="27" ht="15.75" customHeight="1">
      <c r="A27" s="12" t="s">
        <v>4022</v>
      </c>
      <c r="B27" s="12" t="s">
        <v>4024</v>
      </c>
      <c r="C27" s="12" t="s">
        <v>2624</v>
      </c>
      <c r="D27" s="12">
        <v>3.0</v>
      </c>
      <c r="E27" s="12" t="s">
        <v>4026</v>
      </c>
    </row>
    <row r="28" ht="15.75" customHeight="1">
      <c r="A28" s="10" t="s">
        <v>4027</v>
      </c>
      <c r="B28" s="10" t="s">
        <v>4028</v>
      </c>
      <c r="C28" s="10" t="s">
        <v>3907</v>
      </c>
      <c r="D28" s="10">
        <v>3.0</v>
      </c>
      <c r="E28" s="10" t="s">
        <v>4030</v>
      </c>
    </row>
    <row r="29" ht="15.75" customHeight="1">
      <c r="A29" s="12" t="s">
        <v>4031</v>
      </c>
      <c r="B29" s="12" t="s">
        <v>4032</v>
      </c>
      <c r="C29" s="12" t="s">
        <v>2624</v>
      </c>
      <c r="D29" s="12">
        <v>2.0</v>
      </c>
      <c r="E29" s="12" t="s">
        <v>4034</v>
      </c>
    </row>
    <row r="30" ht="15.75" customHeight="1">
      <c r="A30" s="10" t="s">
        <v>4036</v>
      </c>
      <c r="B30" s="10" t="s">
        <v>4037</v>
      </c>
      <c r="C30" s="10" t="s">
        <v>2624</v>
      </c>
      <c r="D30" s="10">
        <v>7.0</v>
      </c>
      <c r="E30" s="10" t="s">
        <v>4039</v>
      </c>
    </row>
    <row r="31" ht="15.75" customHeight="1">
      <c r="A31" s="12" t="s">
        <v>4040</v>
      </c>
      <c r="B31" s="12" t="s">
        <v>1630</v>
      </c>
      <c r="C31" s="12" t="s">
        <v>2624</v>
      </c>
      <c r="D31" s="12">
        <v>4.0</v>
      </c>
      <c r="E31" s="12" t="s">
        <v>4043</v>
      </c>
    </row>
    <row r="32" ht="15.75" customHeight="1">
      <c r="A32" s="10" t="s">
        <v>4044</v>
      </c>
      <c r="B32" s="10" t="s">
        <v>4045</v>
      </c>
      <c r="C32" s="10" t="s">
        <v>2624</v>
      </c>
      <c r="D32" s="10">
        <v>4.0</v>
      </c>
      <c r="E32" s="10" t="s">
        <v>4047</v>
      </c>
    </row>
    <row r="33" ht="15.75" customHeight="1">
      <c r="A33" s="12" t="s">
        <v>4049</v>
      </c>
      <c r="B33" s="12" t="s">
        <v>4051</v>
      </c>
      <c r="C33" s="12" t="s">
        <v>2624</v>
      </c>
      <c r="D33" s="12">
        <v>5.0</v>
      </c>
      <c r="E33" s="12" t="s">
        <v>4052</v>
      </c>
    </row>
    <row r="34" ht="15.75" customHeight="1">
      <c r="A34" s="10" t="s">
        <v>4054</v>
      </c>
      <c r="B34" s="10" t="s">
        <v>4055</v>
      </c>
      <c r="C34" s="10" t="s">
        <v>3907</v>
      </c>
      <c r="D34" s="10">
        <v>8.0</v>
      </c>
      <c r="E34" s="10" t="s">
        <v>4057</v>
      </c>
    </row>
    <row r="35" ht="15.75" customHeight="1">
      <c r="A35" s="12" t="s">
        <v>4059</v>
      </c>
      <c r="B35" s="12" t="s">
        <v>4061</v>
      </c>
      <c r="C35" s="12" t="s">
        <v>2624</v>
      </c>
      <c r="D35" s="12">
        <v>7.0</v>
      </c>
      <c r="E35" s="12" t="s">
        <v>4062</v>
      </c>
    </row>
    <row r="36" ht="15.75" customHeight="1">
      <c r="A36" s="10" t="s">
        <v>4063</v>
      </c>
      <c r="B36" s="10" t="s">
        <v>3753</v>
      </c>
      <c r="C36" s="10" t="s">
        <v>3907</v>
      </c>
      <c r="D36" s="10">
        <v>17.0</v>
      </c>
      <c r="E36" s="10" t="s">
        <v>4066</v>
      </c>
    </row>
    <row r="37" ht="15.75" customHeight="1">
      <c r="A37" s="12" t="s">
        <v>4068</v>
      </c>
      <c r="B37" s="12" t="s">
        <v>4069</v>
      </c>
      <c r="C37" s="12" t="s">
        <v>3907</v>
      </c>
      <c r="D37" s="12">
        <v>9.0</v>
      </c>
      <c r="E37" s="12" t="s">
        <v>4071</v>
      </c>
    </row>
    <row r="38" ht="15.75" customHeight="1">
      <c r="A38" s="10" t="s">
        <v>4072</v>
      </c>
      <c r="B38" s="10" t="s">
        <v>4073</v>
      </c>
      <c r="C38" s="10" t="s">
        <v>3907</v>
      </c>
      <c r="D38" s="10">
        <v>10.0</v>
      </c>
      <c r="E38" s="10" t="s">
        <v>4076</v>
      </c>
    </row>
    <row r="39" ht="15.75" customHeight="1">
      <c r="A39" s="12" t="s">
        <v>4078</v>
      </c>
      <c r="B39" s="12" t="s">
        <v>4079</v>
      </c>
      <c r="C39" s="12" t="s">
        <v>3907</v>
      </c>
      <c r="D39" s="12">
        <v>3.0</v>
      </c>
      <c r="E39" s="12" t="s">
        <v>4081</v>
      </c>
    </row>
    <row r="40" ht="15.75" customHeight="1">
      <c r="A40" s="10" t="s">
        <v>4083</v>
      </c>
      <c r="B40" s="10" t="s">
        <v>4084</v>
      </c>
      <c r="C40" s="10" t="s">
        <v>3907</v>
      </c>
      <c r="D40" s="10">
        <v>8.0</v>
      </c>
      <c r="E40" s="10" t="s">
        <v>4086</v>
      </c>
    </row>
    <row r="41" ht="15.75" customHeight="1">
      <c r="A41" s="12" t="s">
        <v>4088</v>
      </c>
      <c r="B41" s="12" t="s">
        <v>4091</v>
      </c>
      <c r="C41" s="12" t="s">
        <v>3907</v>
      </c>
      <c r="D41" s="12">
        <v>6.0</v>
      </c>
      <c r="E41" s="12" t="s">
        <v>4093</v>
      </c>
    </row>
    <row r="42" ht="15.75" customHeight="1">
      <c r="A42" s="10" t="s">
        <v>4094</v>
      </c>
      <c r="B42" s="10" t="s">
        <v>24</v>
      </c>
      <c r="C42" s="10" t="s">
        <v>3907</v>
      </c>
      <c r="D42" s="10">
        <v>8.0</v>
      </c>
      <c r="E42" s="10" t="s">
        <v>4096</v>
      </c>
    </row>
    <row r="43" ht="15.75" customHeight="1">
      <c r="A43" s="12" t="s">
        <v>4097</v>
      </c>
      <c r="B43" s="12" t="s">
        <v>4099</v>
      </c>
      <c r="C43" s="12" t="s">
        <v>2624</v>
      </c>
      <c r="D43" s="12">
        <v>4.0</v>
      </c>
      <c r="E43" s="12" t="s">
        <v>4100</v>
      </c>
    </row>
    <row r="44" ht="15.75" customHeight="1">
      <c r="A44" s="10" t="s">
        <v>4102</v>
      </c>
      <c r="B44" s="10" t="s">
        <v>4103</v>
      </c>
      <c r="C44" s="10" t="s">
        <v>2624</v>
      </c>
      <c r="D44" s="10">
        <v>8.0</v>
      </c>
      <c r="E44" s="10" t="s">
        <v>4105</v>
      </c>
    </row>
    <row r="45" ht="15.75" customHeight="1">
      <c r="A45" s="12" t="s">
        <v>4107</v>
      </c>
      <c r="B45" s="12" t="s">
        <v>4108</v>
      </c>
      <c r="C45" s="12" t="s">
        <v>2624</v>
      </c>
      <c r="D45" s="12">
        <v>8.0</v>
      </c>
      <c r="E45" s="12" t="s">
        <v>4111</v>
      </c>
    </row>
    <row r="46" ht="15.75" customHeight="1">
      <c r="A46" s="10" t="s">
        <v>4114</v>
      </c>
      <c r="B46" s="10" t="s">
        <v>4115</v>
      </c>
      <c r="C46" s="10" t="s">
        <v>3907</v>
      </c>
      <c r="D46" s="10">
        <v>12.0</v>
      </c>
      <c r="E46" s="10" t="s">
        <v>4119</v>
      </c>
    </row>
    <row r="47" ht="15.75" customHeight="1">
      <c r="A47" s="12" t="s">
        <v>4122</v>
      </c>
      <c r="B47" s="12" t="s">
        <v>4125</v>
      </c>
      <c r="C47" s="12" t="s">
        <v>2624</v>
      </c>
      <c r="D47" s="12">
        <v>7.0</v>
      </c>
      <c r="E47" s="12" t="s">
        <v>4127</v>
      </c>
    </row>
    <row r="48" ht="15.75" customHeight="1">
      <c r="A48" s="10" t="s">
        <v>4129</v>
      </c>
      <c r="B48" s="10" t="s">
        <v>2914</v>
      </c>
      <c r="C48" s="10" t="s">
        <v>2624</v>
      </c>
      <c r="D48" s="10">
        <v>2.0</v>
      </c>
      <c r="E48" s="10" t="s">
        <v>4133</v>
      </c>
    </row>
    <row r="49" ht="15.75" customHeight="1">
      <c r="A49" s="12" t="s">
        <v>4136</v>
      </c>
      <c r="B49" s="12" t="s">
        <v>4137</v>
      </c>
      <c r="C49" s="12" t="s">
        <v>2624</v>
      </c>
      <c r="D49" s="12">
        <v>4.0</v>
      </c>
      <c r="E49" s="12" t="s">
        <v>4144</v>
      </c>
    </row>
    <row r="50" ht="15.75" customHeight="1">
      <c r="A50" s="10" t="s">
        <v>4145</v>
      </c>
      <c r="B50" s="10" t="s">
        <v>4147</v>
      </c>
      <c r="C50" s="10" t="s">
        <v>2624</v>
      </c>
      <c r="D50" s="10">
        <v>3.0</v>
      </c>
      <c r="E50" s="10" t="s">
        <v>4151</v>
      </c>
    </row>
    <row r="51" ht="15.75" customHeight="1">
      <c r="A51" s="12" t="s">
        <v>4155</v>
      </c>
      <c r="B51" s="12" t="s">
        <v>4157</v>
      </c>
      <c r="C51" s="12" t="s">
        <v>2624</v>
      </c>
      <c r="D51" s="12">
        <v>5.0</v>
      </c>
      <c r="E51" s="12" t="s">
        <v>4161</v>
      </c>
    </row>
    <row r="52" ht="15.75" customHeight="1">
      <c r="A52" s="10" t="s">
        <v>4164</v>
      </c>
      <c r="B52" s="10" t="s">
        <v>4075</v>
      </c>
      <c r="C52" s="10" t="s">
        <v>3907</v>
      </c>
      <c r="D52" s="10">
        <v>2.0</v>
      </c>
      <c r="E52" s="10" t="s">
        <v>4168</v>
      </c>
    </row>
    <row r="53" ht="15.75" customHeight="1">
      <c r="A53" s="12" t="s">
        <v>4170</v>
      </c>
      <c r="B53" s="12" t="s">
        <v>610</v>
      </c>
      <c r="C53" s="12" t="s">
        <v>2624</v>
      </c>
      <c r="D53" s="12">
        <v>4.0</v>
      </c>
      <c r="E53" s="12" t="s">
        <v>4174</v>
      </c>
    </row>
    <row r="54" ht="15.75" customHeight="1">
      <c r="A54" s="10" t="s">
        <v>4176</v>
      </c>
      <c r="B54" s="10" t="s">
        <v>4179</v>
      </c>
      <c r="C54" s="10" t="s">
        <v>2624</v>
      </c>
      <c r="D54" s="10">
        <v>3.0</v>
      </c>
      <c r="E54" s="10" t="s">
        <v>4183</v>
      </c>
    </row>
    <row r="55" ht="15.75" customHeight="1">
      <c r="A55" s="12" t="s">
        <v>4186</v>
      </c>
      <c r="B55" s="12" t="s">
        <v>4188</v>
      </c>
      <c r="C55" s="12" t="s">
        <v>2624</v>
      </c>
      <c r="D55" s="12">
        <v>2.0</v>
      </c>
      <c r="E55" s="12" t="s">
        <v>4192</v>
      </c>
    </row>
    <row r="56" ht="15.75" customHeight="1">
      <c r="A56" s="10" t="s">
        <v>4193</v>
      </c>
      <c r="B56" s="10" t="s">
        <v>4195</v>
      </c>
      <c r="C56" s="10" t="s">
        <v>2624</v>
      </c>
      <c r="D56" s="10">
        <v>3.0</v>
      </c>
      <c r="E56" s="10" t="s">
        <v>4199</v>
      </c>
    </row>
    <row r="57" ht="15.75" customHeight="1">
      <c r="A57" s="12" t="s">
        <v>4201</v>
      </c>
      <c r="B57" s="12" t="s">
        <v>4202</v>
      </c>
      <c r="C57" s="12" t="s">
        <v>3907</v>
      </c>
      <c r="D57" s="12">
        <v>6.0</v>
      </c>
      <c r="E57" s="12" t="s">
        <v>4205</v>
      </c>
    </row>
    <row r="58" ht="15.75" customHeight="1">
      <c r="A58" s="10" t="s">
        <v>4206</v>
      </c>
      <c r="B58" s="10" t="s">
        <v>4207</v>
      </c>
      <c r="C58" s="10" t="s">
        <v>2624</v>
      </c>
      <c r="D58" s="10">
        <v>4.0</v>
      </c>
      <c r="E58" s="10" t="s">
        <v>4209</v>
      </c>
    </row>
    <row r="59" ht="15.75" customHeight="1">
      <c r="A59" s="12" t="s">
        <v>4211</v>
      </c>
      <c r="B59" s="12" t="s">
        <v>4213</v>
      </c>
      <c r="C59" s="12" t="s">
        <v>3907</v>
      </c>
      <c r="D59" s="12">
        <v>14.0</v>
      </c>
      <c r="E59" s="12" t="s">
        <v>4214</v>
      </c>
    </row>
    <row r="60" ht="15.75" customHeight="1">
      <c r="A60" s="10" t="s">
        <v>4216</v>
      </c>
      <c r="B60" s="10" t="s">
        <v>1198</v>
      </c>
      <c r="C60" s="10" t="s">
        <v>3907</v>
      </c>
      <c r="D60" s="10">
        <v>11.0</v>
      </c>
      <c r="E60" s="10" t="s">
        <v>4221</v>
      </c>
    </row>
    <row r="61" ht="15.75" customHeight="1">
      <c r="A61" s="12" t="s">
        <v>4223</v>
      </c>
      <c r="B61" s="12" t="s">
        <v>4225</v>
      </c>
      <c r="C61" s="12" t="s">
        <v>3907</v>
      </c>
      <c r="D61" s="12">
        <v>2.0</v>
      </c>
      <c r="E61" s="12" t="s">
        <v>4226</v>
      </c>
    </row>
    <row r="62" ht="15.75" customHeight="1">
      <c r="A62" s="10" t="s">
        <v>4227</v>
      </c>
      <c r="B62" s="10" t="s">
        <v>4229</v>
      </c>
      <c r="C62" s="10" t="s">
        <v>3907</v>
      </c>
      <c r="D62" s="10">
        <v>14.0</v>
      </c>
      <c r="E62" s="10" t="s">
        <v>4232</v>
      </c>
    </row>
    <row r="63" ht="15.75" customHeight="1">
      <c r="A63" s="12" t="s">
        <v>4233</v>
      </c>
      <c r="B63" s="12" t="s">
        <v>4234</v>
      </c>
      <c r="C63" s="12" t="s">
        <v>3907</v>
      </c>
      <c r="D63" s="12">
        <v>8.0</v>
      </c>
      <c r="E63" s="12" t="s">
        <v>4237</v>
      </c>
    </row>
    <row r="64" ht="15.75" customHeight="1">
      <c r="A64" s="10" t="s">
        <v>4238</v>
      </c>
      <c r="B64" s="10" t="s">
        <v>4239</v>
      </c>
      <c r="C64" s="10" t="s">
        <v>3907</v>
      </c>
      <c r="D64" s="10">
        <v>11.0</v>
      </c>
      <c r="E64" s="10" t="s">
        <v>4241</v>
      </c>
    </row>
    <row r="65" ht="15.75" customHeight="1">
      <c r="A65" s="12" t="s">
        <v>4244</v>
      </c>
      <c r="B65" s="12" t="s">
        <v>4245</v>
      </c>
      <c r="C65" s="12" t="s">
        <v>2624</v>
      </c>
      <c r="D65" s="12">
        <v>5.0</v>
      </c>
      <c r="E65" s="12" t="s">
        <v>4246</v>
      </c>
    </row>
    <row r="66" ht="15.75" customHeight="1">
      <c r="A66" s="10" t="s">
        <v>4248</v>
      </c>
      <c r="B66" s="10" t="s">
        <v>4250</v>
      </c>
      <c r="C66" s="10" t="s">
        <v>3907</v>
      </c>
      <c r="D66" s="10">
        <v>3.0</v>
      </c>
      <c r="E66" s="10" t="s">
        <v>4251</v>
      </c>
    </row>
    <row r="67" ht="15.75" customHeight="1">
      <c r="A67" s="12" t="s">
        <v>4252</v>
      </c>
      <c r="B67" s="12" t="s">
        <v>4254</v>
      </c>
      <c r="C67" s="12" t="s">
        <v>2624</v>
      </c>
      <c r="D67" s="12">
        <v>4.0</v>
      </c>
      <c r="E67" s="12" t="s">
        <v>4256</v>
      </c>
    </row>
    <row r="68" ht="15.75" customHeight="1">
      <c r="A68" s="10" t="s">
        <v>4257</v>
      </c>
      <c r="B68" s="10" t="s">
        <v>4268</v>
      </c>
      <c r="C68" s="10" t="s">
        <v>2624</v>
      </c>
      <c r="D68" s="10">
        <v>12.0</v>
      </c>
      <c r="E68" s="10" t="s">
        <v>4271</v>
      </c>
    </row>
    <row r="69" ht="15.75" customHeight="1">
      <c r="A69" s="12" t="s">
        <v>4273</v>
      </c>
      <c r="B69" s="12" t="s">
        <v>4274</v>
      </c>
      <c r="C69" s="12" t="s">
        <v>2624</v>
      </c>
      <c r="D69" s="12">
        <v>2.0</v>
      </c>
      <c r="E69" s="12" t="s">
        <v>4276</v>
      </c>
    </row>
    <row r="70" ht="15.75" customHeight="1">
      <c r="A70" s="10" t="s">
        <v>4278</v>
      </c>
      <c r="B70" s="10" t="s">
        <v>4280</v>
      </c>
      <c r="C70" s="10" t="s">
        <v>2624</v>
      </c>
      <c r="D70" s="10">
        <v>5.0</v>
      </c>
      <c r="E70" s="10" t="s">
        <v>4282</v>
      </c>
    </row>
    <row r="71" ht="15.75" customHeight="1">
      <c r="A71" s="12" t="s">
        <v>4284</v>
      </c>
      <c r="B71" s="12" t="s">
        <v>4286</v>
      </c>
      <c r="C71" s="12" t="s">
        <v>2624</v>
      </c>
      <c r="D71" s="12">
        <v>5.0</v>
      </c>
      <c r="E71" s="12" t="s">
        <v>4287</v>
      </c>
    </row>
    <row r="72" ht="15.75" customHeight="1">
      <c r="A72" s="10" t="s">
        <v>4289</v>
      </c>
      <c r="B72" s="10" t="s">
        <v>4291</v>
      </c>
      <c r="C72" s="10" t="s">
        <v>2624</v>
      </c>
      <c r="D72" s="10">
        <v>5.0</v>
      </c>
      <c r="E72" s="10" t="s">
        <v>4293</v>
      </c>
    </row>
    <row r="73" ht="15.75" customHeight="1">
      <c r="A73" s="12" t="s">
        <v>4296</v>
      </c>
      <c r="B73" s="12" t="s">
        <v>4297</v>
      </c>
      <c r="C73" s="12" t="s">
        <v>3907</v>
      </c>
      <c r="D73" s="12">
        <v>2.0</v>
      </c>
      <c r="E73" s="12" t="s">
        <v>4299</v>
      </c>
    </row>
    <row r="74" ht="15.75" customHeight="1">
      <c r="A74" s="10" t="s">
        <v>4300</v>
      </c>
      <c r="B74" s="10" t="s">
        <v>395</v>
      </c>
      <c r="C74" s="10" t="s">
        <v>3907</v>
      </c>
      <c r="D74" s="10">
        <v>4.0</v>
      </c>
      <c r="E74" s="10" t="s">
        <v>4304</v>
      </c>
    </row>
    <row r="75" ht="15.75" customHeight="1">
      <c r="A75" s="12" t="s">
        <v>4305</v>
      </c>
      <c r="B75" s="12" t="s">
        <v>4306</v>
      </c>
      <c r="C75" s="12" t="s">
        <v>3907</v>
      </c>
      <c r="D75" s="12">
        <v>6.0</v>
      </c>
      <c r="E75" s="12" t="s">
        <v>4308</v>
      </c>
    </row>
    <row r="76" ht="15.75" customHeight="1">
      <c r="A76" s="10" t="s">
        <v>4310</v>
      </c>
      <c r="B76" s="10" t="s">
        <v>4312</v>
      </c>
      <c r="C76" s="10" t="s">
        <v>2624</v>
      </c>
      <c r="D76" s="10">
        <v>5.0</v>
      </c>
      <c r="E76" s="10" t="s">
        <v>4315</v>
      </c>
    </row>
    <row r="77" ht="15.75" customHeight="1">
      <c r="A77" s="12" t="s">
        <v>4317</v>
      </c>
      <c r="B77" s="12" t="s">
        <v>4319</v>
      </c>
      <c r="C77" s="12" t="s">
        <v>2624</v>
      </c>
      <c r="D77" s="12">
        <v>4.0</v>
      </c>
      <c r="E77" s="12" t="s">
        <v>4320</v>
      </c>
    </row>
    <row r="78" ht="15.75" customHeight="1">
      <c r="A78" s="10" t="s">
        <v>4322</v>
      </c>
      <c r="B78" s="10" t="s">
        <v>4324</v>
      </c>
      <c r="C78" s="10" t="s">
        <v>2624</v>
      </c>
      <c r="D78" s="10">
        <v>3.0</v>
      </c>
      <c r="E78" s="10" t="s">
        <v>4325</v>
      </c>
    </row>
    <row r="79" ht="15.75" customHeight="1">
      <c r="A79" s="12" t="s">
        <v>4326</v>
      </c>
      <c r="B79" s="12" t="s">
        <v>3785</v>
      </c>
      <c r="C79" s="12" t="s">
        <v>2624</v>
      </c>
      <c r="D79" s="12">
        <v>4.0</v>
      </c>
      <c r="E79" s="12" t="s">
        <v>4330</v>
      </c>
    </row>
    <row r="80" ht="15.75" customHeight="1">
      <c r="A80" s="10" t="s">
        <v>4331</v>
      </c>
      <c r="B80" s="10" t="s">
        <v>4332</v>
      </c>
      <c r="C80" s="10" t="s">
        <v>2624</v>
      </c>
      <c r="D80" s="10">
        <v>4.0</v>
      </c>
      <c r="E80" s="10" t="s">
        <v>4333</v>
      </c>
    </row>
    <row r="81" ht="15.75" customHeight="1">
      <c r="A81" s="12" t="s">
        <v>4334</v>
      </c>
      <c r="B81" s="12" t="s">
        <v>3275</v>
      </c>
      <c r="C81" s="12" t="s">
        <v>3907</v>
      </c>
      <c r="D81" s="12">
        <v>3.0</v>
      </c>
      <c r="E81" s="12" t="s">
        <v>4336</v>
      </c>
    </row>
    <row r="82" ht="15.75" customHeight="1">
      <c r="A82" s="10" t="s">
        <v>4337</v>
      </c>
      <c r="B82" s="10" t="s">
        <v>4338</v>
      </c>
      <c r="C82" s="10" t="s">
        <v>2624</v>
      </c>
      <c r="D82" s="10">
        <v>2.0</v>
      </c>
      <c r="E82" s="10" t="s">
        <v>4339</v>
      </c>
    </row>
    <row r="83" ht="15.75" customHeight="1">
      <c r="A83" s="12" t="s">
        <v>4340</v>
      </c>
      <c r="B83" s="12" t="s">
        <v>4341</v>
      </c>
      <c r="C83" s="12" t="s">
        <v>2624</v>
      </c>
      <c r="D83" s="12">
        <v>2.0</v>
      </c>
      <c r="E83" s="12" t="s">
        <v>4342</v>
      </c>
    </row>
    <row r="84" ht="15.75" customHeight="1">
      <c r="A84" s="10" t="s">
        <v>4343</v>
      </c>
      <c r="B84" s="10" t="s">
        <v>4344</v>
      </c>
      <c r="C84" s="10" t="s">
        <v>2624</v>
      </c>
      <c r="D84" s="10">
        <v>6.0</v>
      </c>
      <c r="E84" s="10" t="s">
        <v>4345</v>
      </c>
    </row>
    <row r="85" ht="15.75" customHeight="1">
      <c r="A85" s="12" t="s">
        <v>4346</v>
      </c>
      <c r="B85" s="12" t="s">
        <v>4347</v>
      </c>
      <c r="C85" s="12" t="s">
        <v>3907</v>
      </c>
      <c r="D85" s="12">
        <v>5.0</v>
      </c>
      <c r="E85" s="12" t="s">
        <v>4348</v>
      </c>
    </row>
    <row r="86" ht="15.75" customHeight="1">
      <c r="A86" s="10" t="s">
        <v>4349</v>
      </c>
      <c r="B86" s="10" t="s">
        <v>4350</v>
      </c>
      <c r="C86" s="10" t="s">
        <v>3907</v>
      </c>
      <c r="D86" s="10">
        <v>6.0</v>
      </c>
      <c r="E86" s="10" t="s">
        <v>4351</v>
      </c>
    </row>
    <row r="87" ht="15.75" customHeight="1">
      <c r="A87" s="12" t="s">
        <v>4352</v>
      </c>
      <c r="B87" s="12" t="s">
        <v>4353</v>
      </c>
      <c r="C87" s="12" t="s">
        <v>2624</v>
      </c>
      <c r="D87" s="12">
        <v>4.0</v>
      </c>
      <c r="E87" s="12" t="s">
        <v>4354</v>
      </c>
    </row>
    <row r="88" ht="15.75" customHeight="1">
      <c r="A88" s="10" t="s">
        <v>4355</v>
      </c>
      <c r="B88" s="10" t="s">
        <v>4356</v>
      </c>
      <c r="C88" s="10" t="s">
        <v>3907</v>
      </c>
      <c r="D88" s="10">
        <v>6.0</v>
      </c>
      <c r="E88" s="10" t="s">
        <v>4357</v>
      </c>
    </row>
    <row r="89" ht="15.75" customHeight="1">
      <c r="A89" s="12" t="s">
        <v>4358</v>
      </c>
      <c r="B89" s="12" t="s">
        <v>4359</v>
      </c>
      <c r="C89" s="12" t="s">
        <v>2624</v>
      </c>
      <c r="D89" s="12">
        <v>3.0</v>
      </c>
      <c r="E89" s="12" t="s">
        <v>4360</v>
      </c>
    </row>
    <row r="90" ht="15.75" customHeight="1">
      <c r="A90" s="10" t="s">
        <v>4361</v>
      </c>
      <c r="B90" s="10" t="s">
        <v>4362</v>
      </c>
      <c r="C90" s="10" t="s">
        <v>3907</v>
      </c>
      <c r="D90" s="10">
        <v>9.0</v>
      </c>
      <c r="E90" s="10" t="s">
        <v>4363</v>
      </c>
    </row>
    <row r="91" ht="15.75" customHeight="1">
      <c r="A91" s="12" t="s">
        <v>4364</v>
      </c>
      <c r="B91" s="12" t="s">
        <v>4365</v>
      </c>
      <c r="C91" s="12" t="s">
        <v>2624</v>
      </c>
      <c r="D91" s="12">
        <v>14.0</v>
      </c>
      <c r="E91" s="12" t="s">
        <v>4366</v>
      </c>
    </row>
    <row r="92" ht="15.75" customHeight="1">
      <c r="A92" s="10" t="s">
        <v>4367</v>
      </c>
      <c r="B92" s="10" t="s">
        <v>4368</v>
      </c>
      <c r="C92" s="10" t="s">
        <v>3907</v>
      </c>
      <c r="D92" s="10">
        <v>4.0</v>
      </c>
      <c r="E92" s="10" t="s">
        <v>4369</v>
      </c>
    </row>
    <row r="93" ht="15.75" customHeight="1">
      <c r="A93" s="12" t="s">
        <v>4370</v>
      </c>
      <c r="B93" s="12" t="s">
        <v>4371</v>
      </c>
      <c r="C93" s="12" t="s">
        <v>3907</v>
      </c>
      <c r="D93" s="12">
        <v>10.0</v>
      </c>
      <c r="E93" s="12" t="s">
        <v>4372</v>
      </c>
    </row>
    <row r="94" ht="15.75" customHeight="1">
      <c r="A94" s="10" t="s">
        <v>4373</v>
      </c>
      <c r="B94" s="10" t="s">
        <v>4374</v>
      </c>
      <c r="C94" s="10" t="s">
        <v>2624</v>
      </c>
      <c r="D94" s="10">
        <v>2.0</v>
      </c>
      <c r="E94" s="10" t="s">
        <v>4375</v>
      </c>
    </row>
    <row r="95" ht="15.75" customHeight="1">
      <c r="A95" s="12" t="s">
        <v>4376</v>
      </c>
      <c r="B95" s="12" t="s">
        <v>393</v>
      </c>
      <c r="C95" s="12" t="s">
        <v>3907</v>
      </c>
      <c r="D95" s="12">
        <v>4.0</v>
      </c>
      <c r="E95" s="12" t="s">
        <v>4377</v>
      </c>
    </row>
    <row r="96" ht="15.75" customHeight="1">
      <c r="A96" s="10" t="s">
        <v>4378</v>
      </c>
      <c r="B96" s="10" t="s">
        <v>4379</v>
      </c>
      <c r="C96" s="10" t="s">
        <v>3907</v>
      </c>
      <c r="D96" s="10">
        <v>7.0</v>
      </c>
      <c r="E96" s="10" t="s">
        <v>4380</v>
      </c>
    </row>
    <row r="97" ht="15.75" customHeight="1">
      <c r="A97" s="12" t="s">
        <v>4381</v>
      </c>
      <c r="B97" s="12" t="s">
        <v>3099</v>
      </c>
      <c r="C97" s="12" t="s">
        <v>3907</v>
      </c>
      <c r="D97" s="12">
        <v>22.0</v>
      </c>
      <c r="E97" s="12" t="s">
        <v>4382</v>
      </c>
    </row>
    <row r="98" ht="15.75" customHeight="1">
      <c r="A98" s="10" t="s">
        <v>4383</v>
      </c>
      <c r="B98" s="10" t="s">
        <v>4384</v>
      </c>
      <c r="C98" s="10" t="s">
        <v>3907</v>
      </c>
      <c r="D98" s="10">
        <v>4.0</v>
      </c>
      <c r="E98" s="10" t="s">
        <v>4385</v>
      </c>
    </row>
    <row r="99" ht="15.75" customHeight="1">
      <c r="A99" s="12" t="s">
        <v>4386</v>
      </c>
      <c r="B99" s="12" t="s">
        <v>4387</v>
      </c>
      <c r="C99" s="12" t="s">
        <v>2624</v>
      </c>
      <c r="D99" s="12">
        <v>9.0</v>
      </c>
      <c r="E99" s="12" t="s">
        <v>4388</v>
      </c>
    </row>
    <row r="100" ht="15.75" customHeight="1">
      <c r="A100" s="10" t="s">
        <v>4389</v>
      </c>
      <c r="B100" s="10" t="s">
        <v>4390</v>
      </c>
      <c r="C100" s="10" t="s">
        <v>2624</v>
      </c>
      <c r="D100" s="10">
        <v>6.0</v>
      </c>
      <c r="E100" s="10" t="s">
        <v>4391</v>
      </c>
    </row>
    <row r="101" ht="15.75" customHeight="1">
      <c r="A101" s="12" t="s">
        <v>4392</v>
      </c>
      <c r="B101" s="12" t="s">
        <v>4393</v>
      </c>
      <c r="C101" s="12" t="s">
        <v>3907</v>
      </c>
      <c r="D101" s="12">
        <v>7.0</v>
      </c>
      <c r="E101" s="12" t="s">
        <v>4394</v>
      </c>
    </row>
    <row r="102" ht="15.75" customHeight="1">
      <c r="A102" s="10" t="s">
        <v>4395</v>
      </c>
      <c r="B102" s="10" t="s">
        <v>4396</v>
      </c>
      <c r="C102" s="10" t="s">
        <v>3907</v>
      </c>
      <c r="D102" s="10">
        <v>4.0</v>
      </c>
      <c r="E102" s="10" t="s">
        <v>4397</v>
      </c>
    </row>
    <row r="103" ht="15.75" customHeight="1">
      <c r="A103" s="12" t="s">
        <v>4398</v>
      </c>
      <c r="B103" s="12" t="s">
        <v>4399</v>
      </c>
      <c r="C103" s="12" t="s">
        <v>2624</v>
      </c>
      <c r="D103" s="12">
        <v>5.0</v>
      </c>
      <c r="E103" s="12" t="s">
        <v>4400</v>
      </c>
    </row>
    <row r="104" ht="15.75" customHeight="1">
      <c r="A104" s="10" t="s">
        <v>4401</v>
      </c>
      <c r="B104" s="10" t="s">
        <v>3405</v>
      </c>
      <c r="C104" s="10" t="s">
        <v>2624</v>
      </c>
      <c r="D104" s="10">
        <v>3.0</v>
      </c>
      <c r="E104" s="10" t="s">
        <v>4402</v>
      </c>
    </row>
    <row r="105" ht="15.75" customHeight="1">
      <c r="A105" s="12" t="s">
        <v>4403</v>
      </c>
      <c r="B105" s="12" t="s">
        <v>4404</v>
      </c>
      <c r="C105" s="12" t="s">
        <v>2624</v>
      </c>
      <c r="D105" s="12">
        <v>6.0</v>
      </c>
      <c r="E105" s="12" t="s">
        <v>4405</v>
      </c>
    </row>
    <row r="106" ht="15.75" customHeight="1">
      <c r="A106" s="10" t="s">
        <v>4406</v>
      </c>
      <c r="B106" s="10" t="s">
        <v>4407</v>
      </c>
      <c r="C106" s="10" t="s">
        <v>3907</v>
      </c>
      <c r="D106" s="10">
        <v>9.0</v>
      </c>
      <c r="E106" s="10" t="s">
        <v>4408</v>
      </c>
    </row>
    <row r="107" ht="15.75" customHeight="1">
      <c r="A107" s="12" t="s">
        <v>4409</v>
      </c>
      <c r="B107" s="12" t="s">
        <v>4410</v>
      </c>
      <c r="C107" s="12" t="s">
        <v>2624</v>
      </c>
      <c r="D107" s="12">
        <v>36.0</v>
      </c>
      <c r="E107" s="12" t="s">
        <v>4411</v>
      </c>
    </row>
    <row r="108" ht="15.75" customHeight="1">
      <c r="A108" s="10" t="s">
        <v>4412</v>
      </c>
      <c r="B108" s="10" t="s">
        <v>4413</v>
      </c>
      <c r="C108" s="10" t="s">
        <v>3907</v>
      </c>
      <c r="D108" s="10">
        <v>4.0</v>
      </c>
      <c r="E108" s="10" t="s">
        <v>4414</v>
      </c>
    </row>
    <row r="109" ht="15.75" customHeight="1">
      <c r="A109" s="12" t="s">
        <v>4415</v>
      </c>
      <c r="B109" s="12" t="s">
        <v>4416</v>
      </c>
      <c r="C109" s="12" t="s">
        <v>2624</v>
      </c>
      <c r="D109" s="12">
        <v>5.0</v>
      </c>
      <c r="E109" s="12" t="s">
        <v>4417</v>
      </c>
    </row>
    <row r="110" ht="15.75" customHeight="1">
      <c r="A110" s="10" t="s">
        <v>4418</v>
      </c>
      <c r="B110" s="10" t="s">
        <v>4419</v>
      </c>
      <c r="C110" s="10" t="s">
        <v>2624</v>
      </c>
      <c r="D110" s="10">
        <v>2.0</v>
      </c>
      <c r="E110" s="10" t="s">
        <v>4420</v>
      </c>
    </row>
    <row r="111" ht="15.75" customHeight="1">
      <c r="A111" s="12" t="s">
        <v>4421</v>
      </c>
      <c r="B111" s="12" t="s">
        <v>4422</v>
      </c>
      <c r="C111" s="12" t="s">
        <v>2624</v>
      </c>
      <c r="D111" s="12">
        <v>2.0</v>
      </c>
      <c r="E111" s="12" t="s">
        <v>4423</v>
      </c>
    </row>
    <row r="112" ht="15.75" customHeight="1">
      <c r="A112" s="10" t="s">
        <v>4424</v>
      </c>
      <c r="B112" s="10" t="s">
        <v>4425</v>
      </c>
      <c r="C112" s="10" t="s">
        <v>3907</v>
      </c>
      <c r="D112" s="10">
        <v>12.0</v>
      </c>
      <c r="E112" s="10" t="s">
        <v>4426</v>
      </c>
    </row>
    <row r="113" ht="15.75" customHeight="1">
      <c r="A113" s="12" t="s">
        <v>4427</v>
      </c>
      <c r="B113" s="12" t="s">
        <v>4428</v>
      </c>
      <c r="C113" s="12" t="s">
        <v>2624</v>
      </c>
      <c r="D113" s="12">
        <v>6.0</v>
      </c>
      <c r="E113" s="12" t="s">
        <v>4429</v>
      </c>
    </row>
    <row r="114" ht="15.75" customHeight="1">
      <c r="A114" s="10" t="s">
        <v>4430</v>
      </c>
      <c r="B114" s="10" t="s">
        <v>4431</v>
      </c>
      <c r="C114" s="10" t="s">
        <v>2624</v>
      </c>
      <c r="D114" s="10">
        <v>2.0</v>
      </c>
      <c r="E114" s="10" t="s">
        <v>4432</v>
      </c>
    </row>
    <row r="115" ht="15.75" customHeight="1">
      <c r="A115" s="12" t="s">
        <v>4433</v>
      </c>
      <c r="B115" s="12" t="s">
        <v>4434</v>
      </c>
      <c r="C115" s="12" t="s">
        <v>3907</v>
      </c>
      <c r="D115" s="12">
        <v>3.0</v>
      </c>
      <c r="E115" s="12" t="s">
        <v>4435</v>
      </c>
    </row>
    <row r="116" ht="15.75" customHeight="1">
      <c r="A116" s="10" t="s">
        <v>4436</v>
      </c>
      <c r="B116" s="10" t="s">
        <v>4437</v>
      </c>
      <c r="C116" s="10" t="s">
        <v>2624</v>
      </c>
      <c r="D116" s="10">
        <v>3.0</v>
      </c>
      <c r="E116" s="10" t="s">
        <v>4438</v>
      </c>
    </row>
    <row r="117" ht="15.75" customHeight="1">
      <c r="A117" s="12" t="s">
        <v>4439</v>
      </c>
      <c r="B117" s="12" t="s">
        <v>3757</v>
      </c>
      <c r="C117" s="12" t="s">
        <v>2624</v>
      </c>
      <c r="D117" s="12">
        <v>3.0</v>
      </c>
      <c r="E117" s="12" t="s">
        <v>4440</v>
      </c>
    </row>
    <row r="118" ht="15.75" customHeight="1">
      <c r="A118" s="10" t="s">
        <v>4441</v>
      </c>
      <c r="B118" s="10" t="s">
        <v>394</v>
      </c>
      <c r="C118" s="10" t="s">
        <v>3907</v>
      </c>
      <c r="D118" s="10">
        <v>6.0</v>
      </c>
      <c r="E118" s="10" t="s">
        <v>4442</v>
      </c>
    </row>
    <row r="119" ht="15.75" customHeight="1">
      <c r="A119" s="12" t="s">
        <v>4443</v>
      </c>
      <c r="B119" s="12" t="s">
        <v>4444</v>
      </c>
      <c r="C119" s="12" t="s">
        <v>2624</v>
      </c>
      <c r="D119" s="12">
        <v>7.0</v>
      </c>
      <c r="E119" s="12" t="s">
        <v>4445</v>
      </c>
    </row>
    <row r="120" ht="15.75" customHeight="1">
      <c r="A120" s="10" t="s">
        <v>4446</v>
      </c>
      <c r="B120" s="10" t="s">
        <v>613</v>
      </c>
      <c r="C120" s="10" t="s">
        <v>3907</v>
      </c>
      <c r="D120" s="10">
        <v>9.0</v>
      </c>
      <c r="E120" s="10" t="s">
        <v>4447</v>
      </c>
    </row>
    <row r="121" ht="15.75" customHeight="1"/>
    <row r="122" ht="27.75" customHeight="1">
      <c r="A122" s="14" t="s">
        <v>4448</v>
      </c>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22:E122"/>
  </mergeCells>
  <printOptions/>
  <pageMargins bottom="1.0" footer="0.0" header="0.0" left="0.75" right="0.75" top="1.0"/>
  <pageSetup paperSize="9" orientation="portrait"/>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34.0"/>
    <col customWidth="1" min="3" max="3" width="9.0"/>
    <col customWidth="1" min="4" max="4" width="15.0"/>
    <col customWidth="1" min="5" max="5" width="20.0"/>
    <col customWidth="1" min="6" max="6" width="44.0"/>
    <col customWidth="1" min="7" max="7" width="34.0"/>
    <col customWidth="1" min="8" max="8" width="82.0"/>
    <col customWidth="1" min="9" max="9" width="14.0"/>
    <col customWidth="1" min="10" max="26" width="8.71"/>
  </cols>
  <sheetData>
    <row r="1" ht="30.0" customHeight="1">
      <c r="A1" s="6" t="s">
        <v>4089</v>
      </c>
      <c r="B1" s="6" t="s">
        <v>701</v>
      </c>
      <c r="C1" s="6" t="s">
        <v>3899</v>
      </c>
      <c r="D1" s="6" t="s">
        <v>4</v>
      </c>
      <c r="E1" s="6" t="s">
        <v>4098</v>
      </c>
      <c r="F1" s="6" t="s">
        <v>4101</v>
      </c>
      <c r="G1" s="6" t="s">
        <v>4104</v>
      </c>
      <c r="H1" s="6" t="s">
        <v>3505</v>
      </c>
      <c r="I1" s="6" t="s">
        <v>1</v>
      </c>
    </row>
    <row r="2">
      <c r="A2" s="10" t="s">
        <v>4110</v>
      </c>
      <c r="B2" s="10" t="s">
        <v>4113</v>
      </c>
      <c r="C2" s="10" t="s">
        <v>3962</v>
      </c>
      <c r="D2" s="10" t="s">
        <v>3984</v>
      </c>
      <c r="E2" s="10" t="s">
        <v>4117</v>
      </c>
      <c r="F2" s="10" t="s">
        <v>4118</v>
      </c>
      <c r="G2" s="10" t="s">
        <v>4121</v>
      </c>
      <c r="H2" s="10" t="s">
        <v>4124</v>
      </c>
      <c r="I2" s="10" t="s">
        <v>3131</v>
      </c>
    </row>
    <row r="3">
      <c r="A3" s="12" t="s">
        <v>4130</v>
      </c>
      <c r="B3" s="12" t="s">
        <v>4132</v>
      </c>
      <c r="C3" s="12" t="s">
        <v>3962</v>
      </c>
      <c r="D3" s="12" t="s">
        <v>4134</v>
      </c>
      <c r="E3" s="12" t="s">
        <v>4117</v>
      </c>
      <c r="F3" s="12" t="s">
        <v>4139</v>
      </c>
      <c r="G3" s="12" t="s">
        <v>4141</v>
      </c>
      <c r="H3" s="12" t="s">
        <v>4142</v>
      </c>
      <c r="I3" s="12" t="s">
        <v>3131</v>
      </c>
    </row>
    <row r="4">
      <c r="A4" s="10" t="s">
        <v>4148</v>
      </c>
      <c r="B4" s="10" t="s">
        <v>4149</v>
      </c>
      <c r="C4" s="10" t="s">
        <v>3962</v>
      </c>
      <c r="D4" s="10" t="s">
        <v>4153</v>
      </c>
      <c r="E4" s="10" t="s">
        <v>4156</v>
      </c>
      <c r="F4" s="10" t="s">
        <v>4158</v>
      </c>
      <c r="G4" s="10" t="s">
        <v>4160</v>
      </c>
      <c r="H4" s="10" t="s">
        <v>4162</v>
      </c>
      <c r="I4" s="10" t="s">
        <v>3424</v>
      </c>
    </row>
    <row r="5">
      <c r="A5" s="12" t="s">
        <v>4167</v>
      </c>
      <c r="B5" s="12" t="s">
        <v>4169</v>
      </c>
      <c r="C5" s="12" t="s">
        <v>4171</v>
      </c>
      <c r="D5" s="12" t="s">
        <v>4173</v>
      </c>
      <c r="E5" s="12" t="s">
        <v>4156</v>
      </c>
      <c r="F5" s="12" t="s">
        <v>4175</v>
      </c>
      <c r="G5" s="12" t="s">
        <v>4177</v>
      </c>
      <c r="H5" s="12" t="s">
        <v>4180</v>
      </c>
      <c r="I5" s="12" t="s">
        <v>4182</v>
      </c>
    </row>
    <row r="6">
      <c r="A6" s="10" t="s">
        <v>4185</v>
      </c>
      <c r="B6" s="10" t="s">
        <v>4187</v>
      </c>
      <c r="C6" s="10" t="s">
        <v>4004</v>
      </c>
      <c r="D6" s="10" t="s">
        <v>4190</v>
      </c>
      <c r="E6" s="10" t="s">
        <v>4156</v>
      </c>
      <c r="F6" s="10" t="s">
        <v>4194</v>
      </c>
      <c r="G6" s="10" t="s">
        <v>4196</v>
      </c>
      <c r="H6" s="10" t="s">
        <v>4198</v>
      </c>
      <c r="I6" s="10" t="s">
        <v>4200</v>
      </c>
    </row>
    <row r="7">
      <c r="A7" s="12" t="s">
        <v>4203</v>
      </c>
      <c r="B7" s="12" t="s">
        <v>4204</v>
      </c>
      <c r="C7" s="12" t="s">
        <v>4004</v>
      </c>
      <c r="D7" s="12" t="s">
        <v>4050</v>
      </c>
      <c r="E7" s="12" t="s">
        <v>4117</v>
      </c>
      <c r="F7" s="12" t="s">
        <v>4208</v>
      </c>
      <c r="G7" s="12" t="s">
        <v>4210</v>
      </c>
      <c r="H7" s="12" t="s">
        <v>4212</v>
      </c>
      <c r="I7" s="12" t="s">
        <v>1229</v>
      </c>
    </row>
    <row r="8">
      <c r="A8" s="10" t="s">
        <v>4215</v>
      </c>
      <c r="B8" s="10" t="s">
        <v>4217</v>
      </c>
      <c r="C8" s="10" t="s">
        <v>4004</v>
      </c>
      <c r="D8" s="10" t="s">
        <v>3956</v>
      </c>
      <c r="E8" s="10" t="s">
        <v>4117</v>
      </c>
      <c r="F8" s="10" t="s">
        <v>4218</v>
      </c>
      <c r="G8" s="10" t="s">
        <v>4219</v>
      </c>
      <c r="H8" s="10" t="s">
        <v>4220</v>
      </c>
      <c r="I8" s="10" t="s">
        <v>412</v>
      </c>
    </row>
    <row r="9">
      <c r="A9" s="12" t="s">
        <v>4222</v>
      </c>
      <c r="B9" s="12" t="s">
        <v>4224</v>
      </c>
      <c r="C9" s="12" t="s">
        <v>4004</v>
      </c>
      <c r="D9" s="12" t="s">
        <v>3956</v>
      </c>
      <c r="E9" s="12" t="s">
        <v>4117</v>
      </c>
      <c r="F9" s="12" t="s">
        <v>4228</v>
      </c>
      <c r="G9" s="12" t="s">
        <v>4230</v>
      </c>
      <c r="H9" s="12" t="s">
        <v>4231</v>
      </c>
      <c r="I9" s="12" t="s">
        <v>412</v>
      </c>
    </row>
    <row r="10">
      <c r="A10" s="10" t="s">
        <v>4235</v>
      </c>
      <c r="B10" s="10" t="s">
        <v>4236</v>
      </c>
      <c r="C10" s="10" t="s">
        <v>4077</v>
      </c>
      <c r="D10" s="10" t="s">
        <v>4082</v>
      </c>
      <c r="E10" s="10" t="s">
        <v>4117</v>
      </c>
      <c r="F10" s="10" t="s">
        <v>4240</v>
      </c>
      <c r="G10" s="10" t="s">
        <v>4242</v>
      </c>
      <c r="H10" s="10" t="s">
        <v>4243</v>
      </c>
      <c r="I10" s="10" t="s">
        <v>1854</v>
      </c>
    </row>
    <row r="11">
      <c r="A11" s="12" t="s">
        <v>4247</v>
      </c>
      <c r="B11" s="12" t="s">
        <v>4249</v>
      </c>
      <c r="C11" s="12" t="s">
        <v>4090</v>
      </c>
      <c r="D11" s="12" t="s">
        <v>4095</v>
      </c>
      <c r="E11" s="12" t="s">
        <v>4117</v>
      </c>
      <c r="F11" s="12" t="s">
        <v>145</v>
      </c>
      <c r="G11" s="12" t="s">
        <v>4253</v>
      </c>
      <c r="H11" s="12" t="s">
        <v>4255</v>
      </c>
      <c r="I11" s="12" t="s">
        <v>2878</v>
      </c>
    </row>
    <row r="12">
      <c r="A12" s="10" t="s">
        <v>4258</v>
      </c>
      <c r="B12" s="10" t="s">
        <v>3618</v>
      </c>
      <c r="C12" s="10" t="s">
        <v>4109</v>
      </c>
      <c r="D12" s="10" t="s">
        <v>4116</v>
      </c>
      <c r="E12" s="10" t="s">
        <v>4117</v>
      </c>
      <c r="F12" s="10" t="s">
        <v>4259</v>
      </c>
      <c r="G12" s="10" t="s">
        <v>4260</v>
      </c>
      <c r="H12" s="10" t="s">
        <v>4261</v>
      </c>
      <c r="I12" s="10" t="s">
        <v>1396</v>
      </c>
    </row>
    <row r="13">
      <c r="A13" s="12" t="s">
        <v>4262</v>
      </c>
      <c r="B13" s="12" t="s">
        <v>4263</v>
      </c>
      <c r="C13" s="12" t="s">
        <v>4126</v>
      </c>
      <c r="D13" s="12" t="s">
        <v>4264</v>
      </c>
      <c r="E13" s="12" t="s">
        <v>4156</v>
      </c>
      <c r="F13" s="12" t="s">
        <v>4265</v>
      </c>
      <c r="G13" s="12" t="s">
        <v>4266</v>
      </c>
      <c r="H13" s="12" t="s">
        <v>4267</v>
      </c>
      <c r="I13" s="12" t="s">
        <v>2482</v>
      </c>
    </row>
    <row r="14">
      <c r="A14" s="10" t="s">
        <v>4269</v>
      </c>
      <c r="B14" s="10" t="s">
        <v>4270</v>
      </c>
      <c r="C14" s="10" t="s">
        <v>4126</v>
      </c>
      <c r="D14" s="10" t="s">
        <v>4272</v>
      </c>
      <c r="E14" s="10" t="s">
        <v>4117</v>
      </c>
      <c r="F14" s="10" t="s">
        <v>4275</v>
      </c>
      <c r="G14" s="10" t="s">
        <v>4277</v>
      </c>
      <c r="H14" s="10" t="s">
        <v>4279</v>
      </c>
      <c r="I14" s="10" t="s">
        <v>2550</v>
      </c>
    </row>
    <row r="15">
      <c r="A15" s="12" t="s">
        <v>4281</v>
      </c>
      <c r="B15" s="12" t="s">
        <v>4283</v>
      </c>
      <c r="C15" s="12" t="s">
        <v>4285</v>
      </c>
      <c r="D15" s="12" t="s">
        <v>4146</v>
      </c>
      <c r="E15" s="12" t="s">
        <v>4156</v>
      </c>
      <c r="F15" s="12" t="s">
        <v>4288</v>
      </c>
      <c r="G15" s="12" t="s">
        <v>4290</v>
      </c>
      <c r="H15" s="12" t="s">
        <v>4292</v>
      </c>
      <c r="I15" s="12" t="s">
        <v>3112</v>
      </c>
    </row>
    <row r="16">
      <c r="A16" s="10" t="s">
        <v>4294</v>
      </c>
      <c r="B16" s="10" t="s">
        <v>4295</v>
      </c>
      <c r="C16" s="10" t="s">
        <v>4154</v>
      </c>
      <c r="D16" s="10" t="s">
        <v>4298</v>
      </c>
      <c r="E16" s="10" t="s">
        <v>4117</v>
      </c>
      <c r="F16" s="10" t="s">
        <v>4301</v>
      </c>
      <c r="G16" s="10" t="s">
        <v>4302</v>
      </c>
      <c r="H16" s="10" t="s">
        <v>4303</v>
      </c>
      <c r="I16" s="10" t="s">
        <v>2808</v>
      </c>
    </row>
    <row r="17">
      <c r="A17" s="12" t="s">
        <v>4307</v>
      </c>
      <c r="B17" s="12" t="s">
        <v>4309</v>
      </c>
      <c r="C17" s="12" t="s">
        <v>4311</v>
      </c>
      <c r="D17" s="12" t="s">
        <v>3910</v>
      </c>
      <c r="E17" s="12" t="s">
        <v>4313</v>
      </c>
      <c r="F17" s="12" t="s">
        <v>4314</v>
      </c>
      <c r="G17" s="12" t="s">
        <v>4316</v>
      </c>
      <c r="H17" s="12" t="s">
        <v>4318</v>
      </c>
      <c r="I17" s="12" t="s">
        <v>428</v>
      </c>
    </row>
    <row r="18">
      <c r="A18" s="10" t="s">
        <v>4321</v>
      </c>
      <c r="B18" s="10" t="s">
        <v>4323</v>
      </c>
      <c r="C18" s="10" t="s">
        <v>3962</v>
      </c>
      <c r="D18" s="10" t="s">
        <v>4153</v>
      </c>
      <c r="E18" s="10" t="s">
        <v>4313</v>
      </c>
      <c r="F18" s="10" t="s">
        <v>4327</v>
      </c>
      <c r="G18" s="10" t="s">
        <v>4328</v>
      </c>
      <c r="H18" s="10" t="s">
        <v>4329</v>
      </c>
      <c r="I18" s="10" t="s">
        <v>3074</v>
      </c>
    </row>
    <row r="20" ht="27.75" customHeight="1">
      <c r="A20" s="14" t="s">
        <v>4335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0:I20"/>
  </mergeCells>
  <printOptions/>
  <pageMargins bottom="1.0" footer="0.0" header="0.0" left="0.75" right="0.75" top="1.0"/>
  <pageSetup paperSize="9" orientation="portrait"/>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52.0"/>
    <col customWidth="1" min="4" max="4" width="62.0"/>
    <col customWidth="1" min="5" max="5" width="76.0"/>
    <col customWidth="1" min="6" max="6" width="74.0"/>
    <col customWidth="1" min="7" max="26" width="8.71"/>
  </cols>
  <sheetData>
    <row r="1" ht="30.0" customHeight="1">
      <c r="A1" s="6" t="s">
        <v>4511</v>
      </c>
      <c r="B1" s="6" t="s">
        <v>4</v>
      </c>
      <c r="C1" s="6" t="s">
        <v>4511</v>
      </c>
      <c r="D1" s="6" t="s">
        <v>4521</v>
      </c>
      <c r="E1" s="6" t="s">
        <v>4523</v>
      </c>
      <c r="F1" s="6" t="s">
        <v>4525</v>
      </c>
    </row>
    <row r="2">
      <c r="A2" s="10" t="s">
        <v>4530</v>
      </c>
      <c r="B2" s="10" t="s">
        <v>3984</v>
      </c>
      <c r="C2" s="10" t="s">
        <v>4536</v>
      </c>
      <c r="D2" s="10" t="s">
        <v>4538</v>
      </c>
      <c r="E2" s="10" t="s">
        <v>4540</v>
      </c>
      <c r="F2" s="10" t="s">
        <v>4542</v>
      </c>
    </row>
    <row r="3">
      <c r="A3" s="12" t="s">
        <v>4546</v>
      </c>
      <c r="B3" s="12" t="s">
        <v>3984</v>
      </c>
      <c r="C3" s="12" t="s">
        <v>4550</v>
      </c>
      <c r="D3" s="12" t="s">
        <v>4551</v>
      </c>
      <c r="E3" s="12" t="s">
        <v>4553</v>
      </c>
      <c r="F3" s="12" t="s">
        <v>4554</v>
      </c>
    </row>
    <row r="4">
      <c r="A4" s="10" t="s">
        <v>4556</v>
      </c>
      <c r="B4" s="10" t="s">
        <v>3984</v>
      </c>
      <c r="C4" s="10" t="s">
        <v>4560</v>
      </c>
      <c r="D4" s="10" t="s">
        <v>2144</v>
      </c>
      <c r="E4" s="10" t="s">
        <v>4562</v>
      </c>
      <c r="F4" s="10" t="s">
        <v>4542</v>
      </c>
    </row>
    <row r="5">
      <c r="A5" s="12" t="s">
        <v>4566</v>
      </c>
      <c r="B5" s="12" t="s">
        <v>3939</v>
      </c>
      <c r="C5" s="12" t="s">
        <v>4568</v>
      </c>
      <c r="D5" s="12" t="s">
        <v>4569</v>
      </c>
      <c r="E5" s="12" t="s">
        <v>4570</v>
      </c>
      <c r="F5" s="12" t="s">
        <v>4542</v>
      </c>
    </row>
    <row r="6">
      <c r="A6" s="10" t="s">
        <v>4571</v>
      </c>
      <c r="B6" s="10" t="s">
        <v>4134</v>
      </c>
      <c r="C6" s="10" t="s">
        <v>4573</v>
      </c>
      <c r="D6" s="10" t="s">
        <v>4575</v>
      </c>
      <c r="E6" s="10" t="s">
        <v>4577</v>
      </c>
      <c r="F6" s="10" t="s">
        <v>4578</v>
      </c>
    </row>
    <row r="7">
      <c r="A7" s="12" t="s">
        <v>4580</v>
      </c>
      <c r="B7" s="12" t="s">
        <v>3929</v>
      </c>
      <c r="C7" s="12" t="s">
        <v>4581</v>
      </c>
      <c r="D7" s="12" t="s">
        <v>4583</v>
      </c>
      <c r="E7" s="12" t="s">
        <v>4585</v>
      </c>
      <c r="F7" s="12" t="s">
        <v>4542</v>
      </c>
    </row>
    <row r="8">
      <c r="A8" s="10" t="s">
        <v>4587</v>
      </c>
      <c r="B8" s="10" t="s">
        <v>3919</v>
      </c>
      <c r="C8" s="10" t="s">
        <v>4589</v>
      </c>
      <c r="D8" s="10" t="s">
        <v>4591</v>
      </c>
      <c r="E8" s="10" t="s">
        <v>4593</v>
      </c>
      <c r="F8" s="10" t="s">
        <v>4554</v>
      </c>
    </row>
    <row r="9">
      <c r="A9" s="12" t="s">
        <v>4594</v>
      </c>
      <c r="B9" s="12" t="s">
        <v>4011</v>
      </c>
      <c r="C9" s="12" t="s">
        <v>4596</v>
      </c>
      <c r="D9" s="12" t="s">
        <v>4598</v>
      </c>
      <c r="E9" s="12" t="s">
        <v>4599</v>
      </c>
      <c r="F9" s="12" t="s">
        <v>4600</v>
      </c>
    </row>
    <row r="10">
      <c r="A10" s="10" t="s">
        <v>4602</v>
      </c>
      <c r="B10" s="10" t="s">
        <v>4011</v>
      </c>
      <c r="C10" s="10" t="s">
        <v>4604</v>
      </c>
      <c r="D10" s="10" t="s">
        <v>4606</v>
      </c>
      <c r="E10" s="10" t="s">
        <v>4607</v>
      </c>
      <c r="F10" s="10" t="s">
        <v>4542</v>
      </c>
    </row>
    <row r="11">
      <c r="A11" s="12" t="s">
        <v>4608</v>
      </c>
      <c r="B11" s="12" t="s">
        <v>4050</v>
      </c>
      <c r="C11" s="12" t="s">
        <v>4610</v>
      </c>
      <c r="D11" s="12" t="s">
        <v>4612</v>
      </c>
      <c r="E11" s="12" t="s">
        <v>4613</v>
      </c>
      <c r="F11" s="12" t="s">
        <v>4615</v>
      </c>
    </row>
    <row r="12">
      <c r="A12" s="10" t="s">
        <v>4616</v>
      </c>
      <c r="B12" s="10" t="s">
        <v>3956</v>
      </c>
      <c r="C12" s="10" t="s">
        <v>4619</v>
      </c>
      <c r="D12" s="10" t="s">
        <v>4620</v>
      </c>
      <c r="E12" s="10" t="s">
        <v>4621</v>
      </c>
      <c r="F12" s="10" t="s">
        <v>4542</v>
      </c>
    </row>
    <row r="13">
      <c r="A13" s="12" t="s">
        <v>4622</v>
      </c>
      <c r="B13" s="12" t="s">
        <v>3956</v>
      </c>
      <c r="C13" s="12" t="s">
        <v>4624</v>
      </c>
      <c r="D13" s="12" t="s">
        <v>4626</v>
      </c>
      <c r="E13" s="12" t="s">
        <v>4627</v>
      </c>
      <c r="F13" s="12" t="s">
        <v>4542</v>
      </c>
    </row>
    <row r="14">
      <c r="A14" s="10" t="s">
        <v>4629</v>
      </c>
      <c r="B14" s="10" t="s">
        <v>3956</v>
      </c>
      <c r="C14" s="10" t="s">
        <v>4631</v>
      </c>
      <c r="D14" s="10" t="s">
        <v>4633</v>
      </c>
      <c r="E14" s="10" t="s">
        <v>4634</v>
      </c>
      <c r="F14" s="10" t="s">
        <v>4635</v>
      </c>
    </row>
    <row r="15">
      <c r="A15" s="12" t="s">
        <v>4637</v>
      </c>
      <c r="B15" s="12" t="s">
        <v>3956</v>
      </c>
      <c r="C15" s="12" t="s">
        <v>4639</v>
      </c>
      <c r="D15" s="12" t="s">
        <v>4641</v>
      </c>
      <c r="E15" s="12" t="s">
        <v>4642</v>
      </c>
      <c r="F15" s="12" t="s">
        <v>4643</v>
      </c>
    </row>
    <row r="16">
      <c r="A16" s="10" t="s">
        <v>4645</v>
      </c>
      <c r="B16" s="10" t="s">
        <v>3956</v>
      </c>
      <c r="C16" s="10" t="s">
        <v>4647</v>
      </c>
      <c r="D16" s="10" t="s">
        <v>4648</v>
      </c>
      <c r="E16" s="10" t="s">
        <v>4649</v>
      </c>
      <c r="F16" s="10" t="s">
        <v>4651</v>
      </c>
    </row>
    <row r="17">
      <c r="A17" s="12" t="s">
        <v>4652</v>
      </c>
      <c r="B17" s="12" t="s">
        <v>3956</v>
      </c>
      <c r="C17" s="12" t="s">
        <v>4655</v>
      </c>
      <c r="D17" s="12" t="s">
        <v>1448</v>
      </c>
      <c r="E17" s="12" t="s">
        <v>4656</v>
      </c>
      <c r="F17" s="12" t="s">
        <v>4542</v>
      </c>
    </row>
    <row r="18">
      <c r="A18" s="10" t="s">
        <v>4658</v>
      </c>
      <c r="B18" s="10" t="s">
        <v>3956</v>
      </c>
      <c r="C18" s="10" t="s">
        <v>4659</v>
      </c>
      <c r="D18" s="10" t="s">
        <v>4228</v>
      </c>
      <c r="E18" s="10" t="s">
        <v>4662</v>
      </c>
      <c r="F18" s="10" t="s">
        <v>4554</v>
      </c>
    </row>
    <row r="19">
      <c r="A19" s="12" t="s">
        <v>4664</v>
      </c>
      <c r="B19" s="12" t="s">
        <v>4146</v>
      </c>
      <c r="C19" s="12" t="s">
        <v>4666</v>
      </c>
      <c r="D19" s="12" t="s">
        <v>4668</v>
      </c>
      <c r="E19" s="12" t="s">
        <v>4669</v>
      </c>
      <c r="F19" s="12" t="s">
        <v>4671</v>
      </c>
    </row>
    <row r="20">
      <c r="A20" s="10" t="s">
        <v>4672</v>
      </c>
      <c r="B20" s="10" t="s">
        <v>4095</v>
      </c>
      <c r="C20" s="10" t="s">
        <v>4675</v>
      </c>
      <c r="D20" s="10" t="s">
        <v>4676</v>
      </c>
      <c r="E20" s="10" t="s">
        <v>4677</v>
      </c>
      <c r="F20" s="10" t="s">
        <v>4542</v>
      </c>
    </row>
    <row r="21" ht="15.75" customHeight="1">
      <c r="A21" s="12" t="s">
        <v>4678</v>
      </c>
      <c r="B21" s="12" t="s">
        <v>4095</v>
      </c>
      <c r="C21" s="12" t="s">
        <v>4680</v>
      </c>
      <c r="D21" s="12" t="s">
        <v>4682</v>
      </c>
      <c r="E21" s="12" t="s">
        <v>4683</v>
      </c>
      <c r="F21" s="12" t="s">
        <v>4542</v>
      </c>
    </row>
    <row r="22" ht="15.75" customHeight="1">
      <c r="A22" s="10" t="s">
        <v>4685</v>
      </c>
      <c r="B22" s="10" t="s">
        <v>4095</v>
      </c>
      <c r="C22" s="10" t="s">
        <v>4687</v>
      </c>
      <c r="D22" s="10" t="s">
        <v>4688</v>
      </c>
      <c r="E22" s="10" t="s">
        <v>4690</v>
      </c>
      <c r="F22" s="10" t="s">
        <v>4692</v>
      </c>
    </row>
    <row r="23" ht="15.75" customHeight="1">
      <c r="A23" s="12" t="s">
        <v>4693</v>
      </c>
      <c r="B23" s="12" t="s">
        <v>4694</v>
      </c>
      <c r="C23" s="12" t="s">
        <v>4696</v>
      </c>
      <c r="D23" s="12" t="s">
        <v>4697</v>
      </c>
      <c r="E23" s="12" t="s">
        <v>4698</v>
      </c>
      <c r="F23" s="12" t="s">
        <v>4700</v>
      </c>
    </row>
    <row r="24" ht="15.75" customHeight="1">
      <c r="A24" s="10" t="s">
        <v>4703</v>
      </c>
      <c r="B24" s="10" t="s">
        <v>4082</v>
      </c>
      <c r="C24" s="10" t="s">
        <v>4706</v>
      </c>
      <c r="D24" s="10" t="s">
        <v>4707</v>
      </c>
      <c r="E24" s="10" t="s">
        <v>4708</v>
      </c>
      <c r="F24" s="10" t="s">
        <v>4542</v>
      </c>
    </row>
    <row r="25" ht="15.75" customHeight="1">
      <c r="A25" s="12" t="s">
        <v>4710</v>
      </c>
      <c r="B25" s="12" t="s">
        <v>3965</v>
      </c>
      <c r="C25" s="12" t="s">
        <v>4713</v>
      </c>
      <c r="D25" s="12" t="s">
        <v>4715</v>
      </c>
      <c r="E25" s="12" t="s">
        <v>4716</v>
      </c>
      <c r="F25" s="12" t="s">
        <v>4542</v>
      </c>
    </row>
    <row r="26" ht="15.75" customHeight="1">
      <c r="A26" s="10" t="s">
        <v>4717</v>
      </c>
      <c r="B26" s="10" t="s">
        <v>3965</v>
      </c>
      <c r="C26" s="10" t="s">
        <v>4720</v>
      </c>
      <c r="D26" s="10" t="s">
        <v>4722</v>
      </c>
      <c r="E26" s="10" t="s">
        <v>4723</v>
      </c>
      <c r="F26" s="10" t="s">
        <v>4724</v>
      </c>
    </row>
    <row r="27" ht="15.75" customHeight="1">
      <c r="A27" s="12" t="s">
        <v>4726</v>
      </c>
      <c r="B27" s="12" t="s">
        <v>3965</v>
      </c>
      <c r="C27" s="12" t="s">
        <v>4729</v>
      </c>
      <c r="D27" s="12" t="s">
        <v>4730</v>
      </c>
      <c r="E27" s="12" t="s">
        <v>4732</v>
      </c>
      <c r="F27" s="12" t="s">
        <v>4542</v>
      </c>
    </row>
    <row r="28" ht="15.75" customHeight="1">
      <c r="A28" s="10" t="s">
        <v>4734</v>
      </c>
      <c r="B28" s="10" t="s">
        <v>4736</v>
      </c>
      <c r="C28" s="10" t="s">
        <v>4737</v>
      </c>
      <c r="D28" s="10" t="s">
        <v>4738</v>
      </c>
      <c r="E28" s="10" t="s">
        <v>4739</v>
      </c>
      <c r="F28" s="10" t="s">
        <v>4741</v>
      </c>
    </row>
    <row r="29" ht="15.75" customHeight="1">
      <c r="A29" s="12" t="s">
        <v>4743</v>
      </c>
      <c r="B29" s="12" t="s">
        <v>4163</v>
      </c>
      <c r="C29" s="12" t="s">
        <v>4745</v>
      </c>
      <c r="D29" s="12" t="s">
        <v>4747</v>
      </c>
      <c r="E29" s="12" t="s">
        <v>4748</v>
      </c>
      <c r="F29" s="12" t="s">
        <v>4542</v>
      </c>
    </row>
    <row r="30" ht="15.75" customHeight="1">
      <c r="A30" s="10" t="s">
        <v>4751</v>
      </c>
      <c r="B30" s="10" t="s">
        <v>4298</v>
      </c>
      <c r="C30" s="10" t="s">
        <v>4753</v>
      </c>
      <c r="D30" s="10" t="s">
        <v>4755</v>
      </c>
      <c r="E30" s="10" t="s">
        <v>4757</v>
      </c>
      <c r="F30" s="10" t="s">
        <v>4758</v>
      </c>
    </row>
    <row r="31" ht="15.75" customHeight="1">
      <c r="A31" s="12" t="s">
        <v>4760</v>
      </c>
      <c r="B31" s="12" t="s">
        <v>4116</v>
      </c>
      <c r="C31" s="12" t="s">
        <v>4762</v>
      </c>
      <c r="D31" s="12" t="s">
        <v>4763</v>
      </c>
      <c r="E31" s="12" t="s">
        <v>4765</v>
      </c>
      <c r="F31" s="12" t="s">
        <v>4766</v>
      </c>
    </row>
    <row r="32" ht="15.75" customHeight="1">
      <c r="A32" s="10" t="s">
        <v>4768</v>
      </c>
      <c r="B32" s="10" t="s">
        <v>4272</v>
      </c>
      <c r="C32" s="10" t="s">
        <v>4770</v>
      </c>
      <c r="D32" s="10" t="s">
        <v>4771</v>
      </c>
      <c r="E32" s="10" t="s">
        <v>4772</v>
      </c>
      <c r="F32" s="10" t="s">
        <v>4773</v>
      </c>
    </row>
    <row r="33" ht="15.75" customHeight="1">
      <c r="A33" s="12" t="s">
        <v>4776</v>
      </c>
      <c r="B33" s="12" t="s">
        <v>4264</v>
      </c>
      <c r="C33" s="12" t="s">
        <v>4777</v>
      </c>
      <c r="D33" s="12" t="s">
        <v>4778</v>
      </c>
      <c r="E33" s="12" t="s">
        <v>4779</v>
      </c>
      <c r="F33" s="12" t="s">
        <v>4542</v>
      </c>
    </row>
    <row r="34" ht="15.75" customHeight="1">
      <c r="A34" s="10" t="s">
        <v>4782</v>
      </c>
      <c r="B34" s="10" t="s">
        <v>4783</v>
      </c>
      <c r="C34" s="10" t="s">
        <v>4785</v>
      </c>
      <c r="D34" s="10" t="s">
        <v>4786</v>
      </c>
      <c r="E34" s="10" t="s">
        <v>4789</v>
      </c>
      <c r="F34" s="10" t="s">
        <v>4542</v>
      </c>
    </row>
    <row r="35" ht="15.75" customHeight="1">
      <c r="A35" s="12" t="s">
        <v>4792</v>
      </c>
      <c r="B35" s="12" t="s">
        <v>4793</v>
      </c>
      <c r="C35" s="12" t="s">
        <v>4794</v>
      </c>
      <c r="D35" s="12" t="s">
        <v>4795</v>
      </c>
      <c r="E35" s="12" t="s">
        <v>4798</v>
      </c>
      <c r="F35" s="12" t="s">
        <v>4800</v>
      </c>
    </row>
    <row r="36" ht="15.75" customHeight="1">
      <c r="A36" s="10" t="s">
        <v>4802</v>
      </c>
      <c r="B36" s="10" t="s">
        <v>4803</v>
      </c>
      <c r="C36" s="10" t="s">
        <v>4805</v>
      </c>
      <c r="D36" s="10" t="s">
        <v>4807</v>
      </c>
      <c r="E36" s="10" t="s">
        <v>4809</v>
      </c>
      <c r="F36" s="10" t="s">
        <v>4542</v>
      </c>
    </row>
    <row r="37" ht="15.75" customHeight="1">
      <c r="A37" s="12" t="s">
        <v>4811</v>
      </c>
      <c r="B37" s="12" t="s">
        <v>4813</v>
      </c>
      <c r="C37" s="12" t="s">
        <v>4815</v>
      </c>
      <c r="D37" s="12" t="s">
        <v>4816</v>
      </c>
      <c r="E37" s="12" t="s">
        <v>4817</v>
      </c>
      <c r="F37" s="12" t="s">
        <v>4542</v>
      </c>
    </row>
    <row r="38" ht="15.75" customHeight="1">
      <c r="A38" s="10" t="s">
        <v>4820</v>
      </c>
      <c r="B38" s="10" t="s">
        <v>4822</v>
      </c>
      <c r="C38" s="10" t="s">
        <v>4823</v>
      </c>
      <c r="D38" s="10" t="s">
        <v>4824</v>
      </c>
      <c r="E38" s="10" t="s">
        <v>4826</v>
      </c>
      <c r="F38" s="10" t="s">
        <v>4542</v>
      </c>
    </row>
    <row r="39" ht="15.75" customHeight="1">
      <c r="A39" s="12" t="s">
        <v>4828</v>
      </c>
      <c r="B39" s="12" t="s">
        <v>4830</v>
      </c>
      <c r="C39" s="12" t="s">
        <v>4832</v>
      </c>
      <c r="D39" s="12" t="s">
        <v>4833</v>
      </c>
      <c r="E39" s="12" t="s">
        <v>4834</v>
      </c>
      <c r="F39" s="12" t="s">
        <v>4836</v>
      </c>
    </row>
    <row r="40" ht="15.75" customHeight="1">
      <c r="A40" s="10" t="s">
        <v>4838</v>
      </c>
      <c r="B40" s="10" t="s">
        <v>4191</v>
      </c>
      <c r="C40" s="10" t="s">
        <v>4840</v>
      </c>
      <c r="D40" s="10" t="s">
        <v>4841</v>
      </c>
      <c r="E40" s="10" t="s">
        <v>4842</v>
      </c>
      <c r="F40" s="10" t="s">
        <v>4542</v>
      </c>
    </row>
    <row r="41" ht="15.75" customHeight="1">
      <c r="A41" s="12" t="s">
        <v>4846</v>
      </c>
      <c r="B41" s="12" t="s">
        <v>4847</v>
      </c>
      <c r="C41" s="12" t="s">
        <v>4849</v>
      </c>
      <c r="D41" s="12" t="s">
        <v>4851</v>
      </c>
      <c r="E41" s="12" t="s">
        <v>4853</v>
      </c>
      <c r="F41" s="12" t="s">
        <v>4854</v>
      </c>
    </row>
    <row r="42" ht="15.75" customHeight="1"/>
    <row r="43" ht="27.75" customHeight="1">
      <c r="A43" s="14" t="s">
        <v>4861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3:F43"/>
  </mergeCells>
  <printOptions/>
  <pageMargins bottom="1.0" footer="0.0" header="0.0" left="0.75" right="0.75" top="1.0"/>
  <pageSetup paperSize="9" orientation="portrait"/>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44.0"/>
    <col customWidth="1" min="3" max="3" width="9.0"/>
    <col customWidth="1" min="4" max="4" width="11.0"/>
    <col customWidth="1" min="5" max="5" width="52.0"/>
    <col customWidth="1" min="6" max="6" width="62.0"/>
    <col customWidth="1" min="7" max="26" width="8.71"/>
  </cols>
  <sheetData>
    <row r="1" ht="30.0" customHeight="1">
      <c r="A1" s="6" t="s">
        <v>4457</v>
      </c>
      <c r="B1" s="6" t="s">
        <v>4459</v>
      </c>
      <c r="C1" s="6" t="s">
        <v>3899</v>
      </c>
      <c r="D1" s="6" t="s">
        <v>4464</v>
      </c>
      <c r="E1" s="6" t="s">
        <v>4465</v>
      </c>
      <c r="F1" s="6" t="s">
        <v>27</v>
      </c>
    </row>
    <row r="2">
      <c r="A2" s="10" t="s">
        <v>4474</v>
      </c>
      <c r="B2" s="10" t="s">
        <v>4475</v>
      </c>
      <c r="C2" s="10" t="s">
        <v>4476</v>
      </c>
      <c r="D2" s="10" t="s">
        <v>4477</v>
      </c>
      <c r="E2" s="10" t="s">
        <v>4479</v>
      </c>
      <c r="F2" s="10" t="s">
        <v>4481</v>
      </c>
    </row>
    <row r="3">
      <c r="A3" s="12" t="s">
        <v>4486</v>
      </c>
      <c r="B3" s="12" t="s">
        <v>4489</v>
      </c>
      <c r="C3" s="12" t="s">
        <v>4476</v>
      </c>
      <c r="D3" s="12" t="s">
        <v>4477</v>
      </c>
      <c r="E3" s="12" t="s">
        <v>4492</v>
      </c>
      <c r="F3" s="12" t="s">
        <v>4481</v>
      </c>
    </row>
    <row r="4">
      <c r="A4" s="10" t="s">
        <v>4495</v>
      </c>
      <c r="B4" s="10" t="s">
        <v>4496</v>
      </c>
      <c r="C4" s="10" t="s">
        <v>4476</v>
      </c>
      <c r="D4" s="10" t="s">
        <v>4477</v>
      </c>
      <c r="E4" s="10" t="s">
        <v>4499</v>
      </c>
      <c r="F4" s="10" t="s">
        <v>4501</v>
      </c>
    </row>
    <row r="5">
      <c r="A5" s="12" t="s">
        <v>4502</v>
      </c>
      <c r="B5" s="12" t="s">
        <v>4505</v>
      </c>
      <c r="C5" s="12" t="s">
        <v>4506</v>
      </c>
      <c r="D5" s="12" t="s">
        <v>4477</v>
      </c>
      <c r="E5" s="12" t="s">
        <v>4478</v>
      </c>
      <c r="F5" s="12" t="s">
        <v>4481</v>
      </c>
    </row>
    <row r="6">
      <c r="A6" s="10" t="s">
        <v>4512</v>
      </c>
      <c r="B6" s="10" t="s">
        <v>4513</v>
      </c>
      <c r="C6" s="10" t="s">
        <v>4506</v>
      </c>
      <c r="D6" s="10" t="s">
        <v>4477</v>
      </c>
      <c r="E6" s="10" t="s">
        <v>4516</v>
      </c>
      <c r="F6" s="10" t="s">
        <v>4517</v>
      </c>
    </row>
    <row r="7">
      <c r="A7" s="12" t="s">
        <v>4519</v>
      </c>
      <c r="B7" s="12" t="s">
        <v>4522</v>
      </c>
      <c r="C7" s="12" t="s">
        <v>4506</v>
      </c>
      <c r="D7" s="12" t="s">
        <v>4477</v>
      </c>
      <c r="E7" s="12" t="s">
        <v>4527</v>
      </c>
      <c r="F7" s="12" t="s">
        <v>4481</v>
      </c>
    </row>
    <row r="8">
      <c r="A8" s="10" t="s">
        <v>4532</v>
      </c>
      <c r="B8" s="10" t="s">
        <v>4535</v>
      </c>
      <c r="C8" s="10" t="s">
        <v>4506</v>
      </c>
      <c r="D8" s="10" t="s">
        <v>4477</v>
      </c>
      <c r="E8" s="10" t="s">
        <v>254</v>
      </c>
      <c r="F8" s="10" t="s">
        <v>4481</v>
      </c>
    </row>
    <row r="9">
      <c r="A9" s="12" t="s">
        <v>4544</v>
      </c>
      <c r="B9" s="12" t="s">
        <v>4548</v>
      </c>
      <c r="C9" s="12" t="s">
        <v>4506</v>
      </c>
      <c r="D9" s="12" t="s">
        <v>4477</v>
      </c>
      <c r="E9" s="12" t="s">
        <v>4552</v>
      </c>
      <c r="F9" s="12" t="s">
        <v>4501</v>
      </c>
    </row>
    <row r="10">
      <c r="A10" s="10" t="s">
        <v>4555</v>
      </c>
      <c r="B10" s="10" t="s">
        <v>4557</v>
      </c>
      <c r="C10" s="10" t="s">
        <v>4506</v>
      </c>
      <c r="D10" s="10" t="s">
        <v>4477</v>
      </c>
      <c r="E10" s="10" t="s">
        <v>4559</v>
      </c>
      <c r="F10" s="10" t="s">
        <v>4561</v>
      </c>
    </row>
    <row r="11">
      <c r="A11" s="12" t="s">
        <v>4563</v>
      </c>
      <c r="B11" s="12" t="s">
        <v>4564</v>
      </c>
      <c r="C11" s="12" t="s">
        <v>4565</v>
      </c>
      <c r="D11" s="12" t="s">
        <v>4477</v>
      </c>
      <c r="E11" s="12" t="s">
        <v>4567</v>
      </c>
      <c r="F11" s="12" t="s">
        <v>4572</v>
      </c>
    </row>
    <row r="12">
      <c r="A12" s="10" t="s">
        <v>4574</v>
      </c>
      <c r="B12" s="10" t="s">
        <v>4576</v>
      </c>
      <c r="C12" s="10" t="s">
        <v>4565</v>
      </c>
      <c r="D12" s="10" t="s">
        <v>4477</v>
      </c>
      <c r="E12" s="10" t="s">
        <v>4579</v>
      </c>
      <c r="F12" s="10" t="s">
        <v>4501</v>
      </c>
    </row>
    <row r="13">
      <c r="A13" s="12" t="s">
        <v>4582</v>
      </c>
      <c r="B13" s="12" t="s">
        <v>4584</v>
      </c>
      <c r="C13" s="12" t="s">
        <v>4565</v>
      </c>
      <c r="D13" s="12" t="s">
        <v>4477</v>
      </c>
      <c r="E13" s="12" t="s">
        <v>4586</v>
      </c>
      <c r="F13" s="12" t="s">
        <v>4588</v>
      </c>
    </row>
    <row r="14">
      <c r="A14" s="10" t="s">
        <v>4590</v>
      </c>
      <c r="B14" s="10" t="s">
        <v>4592</v>
      </c>
      <c r="C14" s="10" t="s">
        <v>4565</v>
      </c>
      <c r="D14" s="10" t="s">
        <v>4477</v>
      </c>
      <c r="E14" s="10" t="s">
        <v>60</v>
      </c>
      <c r="F14" s="10" t="s">
        <v>4588</v>
      </c>
    </row>
    <row r="15">
      <c r="A15" s="12" t="s">
        <v>4595</v>
      </c>
      <c r="B15" s="12" t="s">
        <v>4597</v>
      </c>
      <c r="C15" s="12" t="s">
        <v>4565</v>
      </c>
      <c r="D15" s="12" t="s">
        <v>4477</v>
      </c>
      <c r="E15" s="12" t="s">
        <v>4601</v>
      </c>
      <c r="F15" s="12" t="s">
        <v>4501</v>
      </c>
    </row>
    <row r="16">
      <c r="A16" s="10" t="s">
        <v>4603</v>
      </c>
      <c r="B16" s="10" t="s">
        <v>4605</v>
      </c>
      <c r="C16" s="10" t="s">
        <v>4565</v>
      </c>
      <c r="D16" s="10" t="s">
        <v>4477</v>
      </c>
      <c r="E16" s="10" t="s">
        <v>4240</v>
      </c>
      <c r="F16" s="10" t="s">
        <v>4481</v>
      </c>
    </row>
    <row r="17">
      <c r="A17" s="12" t="s">
        <v>4609</v>
      </c>
      <c r="B17" s="12" t="s">
        <v>4611</v>
      </c>
      <c r="C17" s="12" t="s">
        <v>4565</v>
      </c>
      <c r="D17" s="12" t="s">
        <v>4477</v>
      </c>
      <c r="E17" s="12" t="s">
        <v>4614</v>
      </c>
      <c r="F17" s="12" t="s">
        <v>4481</v>
      </c>
    </row>
    <row r="18">
      <c r="A18" s="10" t="s">
        <v>4617</v>
      </c>
      <c r="B18" s="10" t="s">
        <v>4618</v>
      </c>
      <c r="C18" s="10" t="s">
        <v>4565</v>
      </c>
      <c r="D18" s="10" t="s">
        <v>4477</v>
      </c>
      <c r="E18" s="10" t="s">
        <v>4327</v>
      </c>
      <c r="F18" s="10" t="s">
        <v>4501</v>
      </c>
    </row>
    <row r="19">
      <c r="A19" s="12" t="s">
        <v>4623</v>
      </c>
      <c r="B19" s="12" t="s">
        <v>4625</v>
      </c>
      <c r="C19" s="12" t="s">
        <v>4004</v>
      </c>
      <c r="D19" s="12" t="s">
        <v>4477</v>
      </c>
      <c r="E19" s="12" t="s">
        <v>4628</v>
      </c>
      <c r="F19" s="12" t="s">
        <v>4517</v>
      </c>
    </row>
    <row r="20">
      <c r="A20" s="10" t="s">
        <v>4630</v>
      </c>
      <c r="B20" s="10" t="s">
        <v>4632</v>
      </c>
      <c r="C20" s="10" t="s">
        <v>4004</v>
      </c>
      <c r="D20" s="10" t="s">
        <v>4477</v>
      </c>
      <c r="E20" s="10" t="s">
        <v>4636</v>
      </c>
      <c r="F20" s="10" t="s">
        <v>4481</v>
      </c>
    </row>
    <row r="21" ht="15.75" customHeight="1">
      <c r="A21" s="12" t="s">
        <v>4638</v>
      </c>
      <c r="B21" s="12" t="s">
        <v>4640</v>
      </c>
      <c r="C21" s="12" t="s">
        <v>4004</v>
      </c>
      <c r="D21" s="12" t="s">
        <v>4477</v>
      </c>
      <c r="E21" s="12" t="s">
        <v>117</v>
      </c>
      <c r="F21" s="12" t="s">
        <v>4481</v>
      </c>
    </row>
    <row r="22" ht="15.75" customHeight="1">
      <c r="A22" s="10" t="s">
        <v>4644</v>
      </c>
      <c r="B22" s="10" t="s">
        <v>4646</v>
      </c>
      <c r="C22" s="10" t="s">
        <v>4004</v>
      </c>
      <c r="D22" s="10" t="s">
        <v>4477</v>
      </c>
      <c r="E22" s="10" t="s">
        <v>4650</v>
      </c>
      <c r="F22" s="10" t="s">
        <v>4501</v>
      </c>
    </row>
    <row r="23" ht="15.75" customHeight="1">
      <c r="A23" s="12" t="s">
        <v>4653</v>
      </c>
      <c r="B23" s="12" t="s">
        <v>4654</v>
      </c>
      <c r="C23" s="12" t="s">
        <v>4285</v>
      </c>
      <c r="D23" s="12" t="s">
        <v>4477</v>
      </c>
      <c r="E23" s="12" t="s">
        <v>4657</v>
      </c>
      <c r="F23" s="12" t="s">
        <v>4501</v>
      </c>
    </row>
    <row r="24" ht="15.75" customHeight="1">
      <c r="A24" s="10" t="s">
        <v>4660</v>
      </c>
      <c r="B24" s="10" t="s">
        <v>4661</v>
      </c>
      <c r="C24" s="10" t="s">
        <v>4285</v>
      </c>
      <c r="D24" s="10" t="s">
        <v>4477</v>
      </c>
      <c r="E24" s="10" t="s">
        <v>4663</v>
      </c>
      <c r="F24" s="10" t="s">
        <v>4481</v>
      </c>
    </row>
    <row r="25" ht="15.75" customHeight="1">
      <c r="A25" s="12" t="s">
        <v>4665</v>
      </c>
      <c r="B25" s="12" t="s">
        <v>4667</v>
      </c>
      <c r="C25" s="12" t="s">
        <v>4285</v>
      </c>
      <c r="D25" s="12" t="s">
        <v>4477</v>
      </c>
      <c r="E25" s="12" t="s">
        <v>4670</v>
      </c>
      <c r="F25" s="12" t="s">
        <v>4517</v>
      </c>
    </row>
    <row r="26" ht="15.75" customHeight="1">
      <c r="A26" s="10" t="s">
        <v>4673</v>
      </c>
      <c r="B26" s="10" t="s">
        <v>4674</v>
      </c>
      <c r="C26" s="10" t="s">
        <v>4285</v>
      </c>
      <c r="D26" s="10" t="s">
        <v>4477</v>
      </c>
      <c r="E26" s="10" t="s">
        <v>4327</v>
      </c>
      <c r="F26" s="10" t="s">
        <v>4501</v>
      </c>
    </row>
    <row r="27" ht="15.75" customHeight="1">
      <c r="A27" s="12" t="s">
        <v>4679</v>
      </c>
      <c r="B27" s="12" t="s">
        <v>4681</v>
      </c>
      <c r="C27" s="12" t="s">
        <v>4285</v>
      </c>
      <c r="D27" s="12" t="s">
        <v>4477</v>
      </c>
      <c r="E27" s="12" t="s">
        <v>4684</v>
      </c>
      <c r="F27" s="12" t="s">
        <v>4686</v>
      </c>
    </row>
    <row r="28" ht="15.75" customHeight="1">
      <c r="A28" s="10" t="s">
        <v>4689</v>
      </c>
      <c r="B28" s="10" t="s">
        <v>4691</v>
      </c>
      <c r="C28" s="10" t="s">
        <v>4285</v>
      </c>
      <c r="D28" s="10" t="s">
        <v>4477</v>
      </c>
      <c r="E28" s="10" t="s">
        <v>4684</v>
      </c>
      <c r="F28" s="10" t="s">
        <v>4695</v>
      </c>
    </row>
    <row r="29" ht="15.75" customHeight="1">
      <c r="A29" s="12" t="s">
        <v>4699</v>
      </c>
      <c r="B29" s="12" t="s">
        <v>4701</v>
      </c>
      <c r="C29" s="12" t="s">
        <v>4285</v>
      </c>
      <c r="D29" s="12" t="s">
        <v>4477</v>
      </c>
      <c r="E29" s="12" t="s">
        <v>4702</v>
      </c>
      <c r="F29" s="12" t="s">
        <v>4501</v>
      </c>
    </row>
    <row r="30" ht="15.75" customHeight="1">
      <c r="A30" s="10" t="s">
        <v>4704</v>
      </c>
      <c r="B30" s="10" t="s">
        <v>4705</v>
      </c>
      <c r="C30" s="10" t="s">
        <v>4285</v>
      </c>
      <c r="D30" s="10" t="s">
        <v>4477</v>
      </c>
      <c r="E30" s="10" t="s">
        <v>4709</v>
      </c>
      <c r="F30" s="10" t="s">
        <v>4501</v>
      </c>
    </row>
    <row r="31" ht="15.75" customHeight="1">
      <c r="A31" s="12" t="s">
        <v>4711</v>
      </c>
      <c r="B31" s="12" t="s">
        <v>4712</v>
      </c>
      <c r="C31" s="12" t="s">
        <v>4714</v>
      </c>
      <c r="D31" s="12" t="s">
        <v>4477</v>
      </c>
      <c r="E31" s="12" t="s">
        <v>145</v>
      </c>
      <c r="F31" s="12" t="s">
        <v>4481</v>
      </c>
    </row>
    <row r="32" ht="15.75" customHeight="1">
      <c r="A32" s="10" t="s">
        <v>4718</v>
      </c>
      <c r="B32" s="10" t="s">
        <v>4719</v>
      </c>
      <c r="C32" s="10" t="s">
        <v>4714</v>
      </c>
      <c r="D32" s="10" t="s">
        <v>4477</v>
      </c>
      <c r="E32" s="10" t="s">
        <v>4721</v>
      </c>
      <c r="F32" s="10" t="s">
        <v>4481</v>
      </c>
    </row>
    <row r="33" ht="15.75" customHeight="1">
      <c r="A33" s="12" t="s">
        <v>4725</v>
      </c>
      <c r="B33" s="12" t="s">
        <v>4727</v>
      </c>
      <c r="C33" s="12" t="s">
        <v>4728</v>
      </c>
      <c r="D33" s="12" t="s">
        <v>4477</v>
      </c>
      <c r="E33" s="12" t="s">
        <v>4731</v>
      </c>
      <c r="F33" s="12" t="s">
        <v>4481</v>
      </c>
    </row>
    <row r="34" ht="15.75" customHeight="1">
      <c r="A34" s="10" t="s">
        <v>4733</v>
      </c>
      <c r="B34" s="10" t="s">
        <v>4735</v>
      </c>
      <c r="C34" s="10" t="s">
        <v>4728</v>
      </c>
      <c r="D34" s="10" t="s">
        <v>4477</v>
      </c>
      <c r="E34" s="10" t="s">
        <v>257</v>
      </c>
      <c r="F34" s="10" t="s">
        <v>4501</v>
      </c>
    </row>
    <row r="35" ht="15.75" customHeight="1">
      <c r="A35" s="12" t="s">
        <v>4740</v>
      </c>
      <c r="B35" s="12" t="s">
        <v>4742</v>
      </c>
      <c r="C35" s="12" t="s">
        <v>4728</v>
      </c>
      <c r="D35" s="12" t="s">
        <v>4477</v>
      </c>
      <c r="E35" s="12" t="s">
        <v>257</v>
      </c>
      <c r="F35" s="12" t="s">
        <v>4744</v>
      </c>
    </row>
    <row r="36" ht="15.75" customHeight="1">
      <c r="A36" s="10" t="s">
        <v>4746</v>
      </c>
      <c r="B36" s="10" t="s">
        <v>3644</v>
      </c>
      <c r="C36" s="10" t="s">
        <v>4728</v>
      </c>
      <c r="D36" s="10" t="s">
        <v>4477</v>
      </c>
      <c r="E36" s="10" t="s">
        <v>257</v>
      </c>
      <c r="F36" s="10" t="s">
        <v>4501</v>
      </c>
    </row>
    <row r="37" ht="15.75" customHeight="1">
      <c r="A37" s="12" t="s">
        <v>4749</v>
      </c>
      <c r="B37" s="12" t="s">
        <v>4750</v>
      </c>
      <c r="C37" s="12" t="s">
        <v>4728</v>
      </c>
      <c r="D37" s="12" t="s">
        <v>4477</v>
      </c>
      <c r="E37" s="12" t="s">
        <v>224</v>
      </c>
      <c r="F37" s="12" t="s">
        <v>4481</v>
      </c>
    </row>
    <row r="38" ht="15.75" customHeight="1">
      <c r="A38" s="10" t="s">
        <v>4752</v>
      </c>
      <c r="B38" s="10" t="s">
        <v>4754</v>
      </c>
      <c r="C38" s="10" t="s">
        <v>4756</v>
      </c>
      <c r="D38" s="10" t="s">
        <v>4477</v>
      </c>
      <c r="E38" s="10" t="s">
        <v>262</v>
      </c>
      <c r="F38" s="10" t="s">
        <v>4501</v>
      </c>
    </row>
    <row r="39" ht="15.75" customHeight="1">
      <c r="A39" s="12" t="s">
        <v>4759</v>
      </c>
      <c r="B39" s="12" t="s">
        <v>4761</v>
      </c>
      <c r="C39" s="12" t="s">
        <v>4756</v>
      </c>
      <c r="D39" s="12" t="s">
        <v>4477</v>
      </c>
      <c r="E39" s="12" t="s">
        <v>4764</v>
      </c>
      <c r="F39" s="12" t="s">
        <v>4501</v>
      </c>
    </row>
    <row r="40" ht="15.75" customHeight="1">
      <c r="A40" s="10" t="s">
        <v>4767</v>
      </c>
      <c r="B40" s="10" t="s">
        <v>4769</v>
      </c>
      <c r="C40" s="10" t="s">
        <v>4756</v>
      </c>
      <c r="D40" s="10" t="s">
        <v>4477</v>
      </c>
      <c r="E40" s="10" t="s">
        <v>4259</v>
      </c>
      <c r="F40" s="10" t="s">
        <v>4517</v>
      </c>
    </row>
    <row r="41" ht="15.75" customHeight="1">
      <c r="A41" s="12" t="s">
        <v>4774</v>
      </c>
      <c r="B41" s="12" t="s">
        <v>4775</v>
      </c>
      <c r="C41" s="12" t="s">
        <v>4756</v>
      </c>
      <c r="D41" s="12" t="s">
        <v>4477</v>
      </c>
      <c r="E41" s="12" t="s">
        <v>194</v>
      </c>
      <c r="F41" s="12" t="s">
        <v>4481</v>
      </c>
    </row>
    <row r="42" ht="15.75" customHeight="1">
      <c r="A42" s="10" t="s">
        <v>4780</v>
      </c>
      <c r="B42" s="10" t="s">
        <v>4781</v>
      </c>
      <c r="C42" s="10" t="s">
        <v>4784</v>
      </c>
      <c r="D42" s="10" t="s">
        <v>4477</v>
      </c>
      <c r="E42" s="10" t="s">
        <v>236</v>
      </c>
      <c r="F42" s="10" t="s">
        <v>4481</v>
      </c>
    </row>
    <row r="43" ht="15.75" customHeight="1">
      <c r="A43" s="12" t="s">
        <v>4787</v>
      </c>
      <c r="B43" s="12" t="s">
        <v>4788</v>
      </c>
      <c r="C43" s="12" t="s">
        <v>4784</v>
      </c>
      <c r="D43" s="12" t="s">
        <v>4477</v>
      </c>
      <c r="E43" s="12" t="s">
        <v>224</v>
      </c>
      <c r="F43" s="12" t="s">
        <v>4481</v>
      </c>
    </row>
    <row r="44" ht="15.75" customHeight="1">
      <c r="A44" s="10" t="s">
        <v>4790</v>
      </c>
      <c r="B44" s="10" t="s">
        <v>4791</v>
      </c>
      <c r="C44" s="10" t="s">
        <v>4784</v>
      </c>
      <c r="D44" s="10" t="s">
        <v>4477</v>
      </c>
      <c r="E44" s="10" t="s">
        <v>232</v>
      </c>
      <c r="F44" s="10" t="s">
        <v>4481</v>
      </c>
    </row>
    <row r="45" ht="15.75" customHeight="1">
      <c r="A45" s="12" t="s">
        <v>4796</v>
      </c>
      <c r="B45" s="12" t="s">
        <v>4797</v>
      </c>
      <c r="C45" s="12" t="s">
        <v>4799</v>
      </c>
      <c r="D45" s="12" t="s">
        <v>4477</v>
      </c>
      <c r="E45" s="12" t="s">
        <v>4801</v>
      </c>
      <c r="F45" s="12" t="s">
        <v>4501</v>
      </c>
    </row>
    <row r="46" ht="15.75" customHeight="1">
      <c r="A46" s="10" t="s">
        <v>4804</v>
      </c>
      <c r="B46" s="10" t="s">
        <v>4806</v>
      </c>
      <c r="C46" s="10" t="s">
        <v>4808</v>
      </c>
      <c r="D46" s="10" t="s">
        <v>4477</v>
      </c>
      <c r="E46" s="10" t="s">
        <v>4810</v>
      </c>
      <c r="F46" s="10" t="s">
        <v>4481</v>
      </c>
    </row>
    <row r="47" ht="15.75" customHeight="1">
      <c r="A47" s="12" t="s">
        <v>4812</v>
      </c>
      <c r="B47" s="12" t="s">
        <v>4814</v>
      </c>
      <c r="C47" s="12" t="s">
        <v>4311</v>
      </c>
      <c r="D47" s="12" t="s">
        <v>4477</v>
      </c>
      <c r="E47" s="12" t="s">
        <v>4818</v>
      </c>
      <c r="F47" s="12" t="s">
        <v>4501</v>
      </c>
    </row>
    <row r="48" ht="15.75" customHeight="1">
      <c r="A48" s="10" t="s">
        <v>4819</v>
      </c>
      <c r="B48" s="10" t="s">
        <v>4821</v>
      </c>
      <c r="C48" s="10" t="s">
        <v>4311</v>
      </c>
      <c r="D48" s="10" t="s">
        <v>4477</v>
      </c>
      <c r="E48" s="10" t="s">
        <v>4825</v>
      </c>
      <c r="F48" s="10" t="s">
        <v>4501</v>
      </c>
    </row>
    <row r="49" ht="15.75" customHeight="1">
      <c r="A49" s="12" t="s">
        <v>4827</v>
      </c>
      <c r="B49" s="12" t="s">
        <v>4829</v>
      </c>
      <c r="C49" s="12" t="s">
        <v>4831</v>
      </c>
      <c r="D49" s="12" t="s">
        <v>4477</v>
      </c>
      <c r="E49" s="12" t="s">
        <v>4466</v>
      </c>
      <c r="F49" s="12" t="s">
        <v>4835</v>
      </c>
    </row>
    <row r="50" ht="15.75" customHeight="1">
      <c r="A50" s="10" t="s">
        <v>4837</v>
      </c>
      <c r="B50" s="10" t="s">
        <v>4839</v>
      </c>
      <c r="C50" s="10" t="s">
        <v>4831</v>
      </c>
      <c r="D50" s="10" t="s">
        <v>4477</v>
      </c>
      <c r="E50" s="10" t="s">
        <v>180</v>
      </c>
      <c r="F50" s="10" t="s">
        <v>4481</v>
      </c>
    </row>
    <row r="51" ht="15.75" customHeight="1">
      <c r="A51" s="12" t="s">
        <v>4843</v>
      </c>
      <c r="B51" s="12" t="s">
        <v>4844</v>
      </c>
      <c r="C51" s="12" t="s">
        <v>3906</v>
      </c>
      <c r="D51" s="12" t="s">
        <v>4845</v>
      </c>
      <c r="E51" s="12" t="s">
        <v>4516</v>
      </c>
      <c r="F51" s="12" t="s">
        <v>4848</v>
      </c>
    </row>
    <row r="52" ht="15.75" customHeight="1">
      <c r="A52" s="10" t="s">
        <v>4850</v>
      </c>
      <c r="B52" s="10" t="s">
        <v>4852</v>
      </c>
      <c r="C52" s="10" t="s">
        <v>3906</v>
      </c>
      <c r="D52" s="10" t="s">
        <v>4845</v>
      </c>
      <c r="E52" s="10" t="s">
        <v>4855</v>
      </c>
      <c r="F52" s="10" t="s">
        <v>4501</v>
      </c>
    </row>
    <row r="53" ht="15.75" customHeight="1">
      <c r="A53" s="12" t="s">
        <v>4856</v>
      </c>
      <c r="B53" s="12" t="s">
        <v>4857</v>
      </c>
      <c r="C53" s="12" t="s">
        <v>3906</v>
      </c>
      <c r="D53" s="12" t="s">
        <v>4845</v>
      </c>
      <c r="E53" s="12" t="s">
        <v>4858</v>
      </c>
      <c r="F53" s="12" t="s">
        <v>4501</v>
      </c>
    </row>
    <row r="54" ht="15.75" customHeight="1">
      <c r="A54" s="10" t="s">
        <v>4859</v>
      </c>
      <c r="B54" s="10" t="s">
        <v>4860</v>
      </c>
      <c r="C54" s="10" t="s">
        <v>3906</v>
      </c>
      <c r="D54" s="10" t="s">
        <v>4845</v>
      </c>
      <c r="E54" s="10" t="s">
        <v>4484</v>
      </c>
      <c r="F54" s="10" t="s">
        <v>4862</v>
      </c>
    </row>
    <row r="55" ht="15.75" customHeight="1">
      <c r="A55" s="12" t="s">
        <v>4863</v>
      </c>
      <c r="B55" s="12" t="s">
        <v>4864</v>
      </c>
      <c r="C55" s="12" t="s">
        <v>3962</v>
      </c>
      <c r="D55" s="12" t="s">
        <v>4845</v>
      </c>
      <c r="E55" s="12" t="s">
        <v>60</v>
      </c>
      <c r="F55" s="12" t="s">
        <v>4481</v>
      </c>
    </row>
    <row r="56" ht="15.75" customHeight="1">
      <c r="A56" s="10" t="s">
        <v>4865</v>
      </c>
      <c r="B56" s="10" t="s">
        <v>4866</v>
      </c>
      <c r="C56" s="10" t="s">
        <v>3962</v>
      </c>
      <c r="D56" s="10" t="s">
        <v>4845</v>
      </c>
      <c r="E56" s="10" t="s">
        <v>4586</v>
      </c>
      <c r="F56" s="10" t="s">
        <v>4481</v>
      </c>
    </row>
    <row r="57" ht="15.75" customHeight="1">
      <c r="A57" s="12" t="s">
        <v>4867</v>
      </c>
      <c r="B57" s="12" t="s">
        <v>4868</v>
      </c>
      <c r="C57" s="12" t="s">
        <v>3962</v>
      </c>
      <c r="D57" s="12" t="s">
        <v>4845</v>
      </c>
      <c r="E57" s="12" t="s">
        <v>4869</v>
      </c>
      <c r="F57" s="12" t="s">
        <v>4501</v>
      </c>
    </row>
    <row r="58" ht="15.75" customHeight="1">
      <c r="A58" s="10" t="s">
        <v>3892</v>
      </c>
      <c r="B58" s="10" t="s">
        <v>4870</v>
      </c>
      <c r="C58" s="10" t="s">
        <v>3962</v>
      </c>
      <c r="D58" s="10" t="s">
        <v>4845</v>
      </c>
      <c r="E58" s="10" t="s">
        <v>4601</v>
      </c>
      <c r="F58" s="10" t="s">
        <v>4501</v>
      </c>
    </row>
    <row r="59" ht="15.75" customHeight="1">
      <c r="A59" s="12" t="s">
        <v>4871</v>
      </c>
      <c r="B59" s="12" t="s">
        <v>4872</v>
      </c>
      <c r="C59" s="12" t="s">
        <v>3962</v>
      </c>
      <c r="D59" s="12" t="s">
        <v>4845</v>
      </c>
      <c r="E59" s="12" t="s">
        <v>4139</v>
      </c>
      <c r="F59" s="12" t="s">
        <v>4517</v>
      </c>
    </row>
    <row r="60" ht="15.75" customHeight="1">
      <c r="A60" s="10" t="s">
        <v>4873</v>
      </c>
      <c r="B60" s="10" t="s">
        <v>4874</v>
      </c>
      <c r="C60" s="10" t="s">
        <v>3962</v>
      </c>
      <c r="D60" s="10" t="s">
        <v>4845</v>
      </c>
      <c r="E60" s="10" t="s">
        <v>4875</v>
      </c>
      <c r="F60" s="10" t="s">
        <v>4501</v>
      </c>
    </row>
    <row r="61" ht="15.75" customHeight="1">
      <c r="A61" s="12" t="s">
        <v>4876</v>
      </c>
      <c r="B61" s="12" t="s">
        <v>4564</v>
      </c>
      <c r="C61" s="12" t="s">
        <v>4877</v>
      </c>
      <c r="D61" s="12" t="s">
        <v>4845</v>
      </c>
      <c r="E61" s="12" t="s">
        <v>4567</v>
      </c>
      <c r="F61" s="12" t="s">
        <v>4517</v>
      </c>
    </row>
    <row r="62" ht="15.75" customHeight="1">
      <c r="A62" s="10" t="s">
        <v>4878</v>
      </c>
      <c r="B62" s="10" t="s">
        <v>4879</v>
      </c>
      <c r="C62" s="10" t="s">
        <v>4877</v>
      </c>
      <c r="D62" s="10" t="s">
        <v>4845</v>
      </c>
      <c r="E62" s="10" t="s">
        <v>4579</v>
      </c>
      <c r="F62" s="10" t="s">
        <v>4501</v>
      </c>
    </row>
    <row r="63" ht="15.75" customHeight="1">
      <c r="A63" s="12" t="s">
        <v>4880</v>
      </c>
      <c r="B63" s="12" t="s">
        <v>4881</v>
      </c>
      <c r="C63" s="12" t="s">
        <v>4877</v>
      </c>
      <c r="D63" s="12" t="s">
        <v>4845</v>
      </c>
      <c r="E63" s="12" t="s">
        <v>4882</v>
      </c>
      <c r="F63" s="12" t="s">
        <v>4501</v>
      </c>
    </row>
    <row r="64" ht="15.75" customHeight="1">
      <c r="A64" s="10" t="s">
        <v>4883</v>
      </c>
      <c r="B64" s="10" t="s">
        <v>4884</v>
      </c>
      <c r="C64" s="10" t="s">
        <v>4004</v>
      </c>
      <c r="D64" s="10" t="s">
        <v>4845</v>
      </c>
      <c r="E64" s="10" t="s">
        <v>4885</v>
      </c>
      <c r="F64" s="10" t="s">
        <v>4481</v>
      </c>
    </row>
    <row r="65" ht="15.75" customHeight="1">
      <c r="A65" s="12" t="s">
        <v>4886</v>
      </c>
      <c r="B65" s="12" t="s">
        <v>4887</v>
      </c>
      <c r="C65" s="12" t="s">
        <v>4004</v>
      </c>
      <c r="D65" s="12" t="s">
        <v>4845</v>
      </c>
      <c r="E65" s="12" t="s">
        <v>4888</v>
      </c>
      <c r="F65" s="12" t="s">
        <v>4889</v>
      </c>
    </row>
    <row r="66" ht="15.75" customHeight="1">
      <c r="A66" s="10" t="s">
        <v>4890</v>
      </c>
      <c r="B66" s="10" t="s">
        <v>4891</v>
      </c>
      <c r="C66" s="10" t="s">
        <v>4004</v>
      </c>
      <c r="D66" s="10" t="s">
        <v>4845</v>
      </c>
      <c r="E66" s="10" t="s">
        <v>4636</v>
      </c>
      <c r="F66" s="10" t="s">
        <v>4481</v>
      </c>
    </row>
    <row r="67" ht="15.75" customHeight="1">
      <c r="A67" s="12" t="s">
        <v>3845</v>
      </c>
      <c r="B67" s="12" t="s">
        <v>4892</v>
      </c>
      <c r="C67" s="12" t="s">
        <v>4004</v>
      </c>
      <c r="D67" s="12" t="s">
        <v>4845</v>
      </c>
      <c r="E67" s="12" t="s">
        <v>4893</v>
      </c>
      <c r="F67" s="12" t="s">
        <v>4894</v>
      </c>
    </row>
    <row r="68" ht="15.75" customHeight="1">
      <c r="A68" s="10" t="s">
        <v>4895</v>
      </c>
      <c r="B68" s="10" t="s">
        <v>4896</v>
      </c>
      <c r="C68" s="10" t="s">
        <v>4004</v>
      </c>
      <c r="D68" s="10" t="s">
        <v>4845</v>
      </c>
      <c r="E68" s="10" t="s">
        <v>4194</v>
      </c>
      <c r="F68" s="10" t="s">
        <v>4897</v>
      </c>
    </row>
    <row r="69" ht="15.75" customHeight="1">
      <c r="A69" s="12" t="s">
        <v>4898</v>
      </c>
      <c r="B69" s="12" t="s">
        <v>4899</v>
      </c>
      <c r="C69" s="12" t="s">
        <v>4004</v>
      </c>
      <c r="D69" s="12" t="s">
        <v>4845</v>
      </c>
      <c r="E69" s="12" t="s">
        <v>117</v>
      </c>
      <c r="F69" s="12" t="s">
        <v>4481</v>
      </c>
    </row>
    <row r="70" ht="15.75" customHeight="1">
      <c r="A70" s="10" t="s">
        <v>4900</v>
      </c>
      <c r="B70" s="10" t="s">
        <v>4901</v>
      </c>
      <c r="C70" s="10" t="s">
        <v>4004</v>
      </c>
      <c r="D70" s="10" t="s">
        <v>4845</v>
      </c>
      <c r="E70" s="10" t="s">
        <v>4228</v>
      </c>
      <c r="F70" s="10" t="s">
        <v>4501</v>
      </c>
    </row>
    <row r="71" ht="15.75" customHeight="1">
      <c r="A71" s="12" t="s">
        <v>3850</v>
      </c>
      <c r="B71" s="12" t="s">
        <v>4902</v>
      </c>
      <c r="C71" s="12" t="s">
        <v>4171</v>
      </c>
      <c r="D71" s="12" t="s">
        <v>4845</v>
      </c>
      <c r="E71" s="12" t="s">
        <v>4614</v>
      </c>
      <c r="F71" s="12" t="s">
        <v>4481</v>
      </c>
    </row>
    <row r="72" ht="15.75" customHeight="1">
      <c r="A72" s="10" t="s">
        <v>4903</v>
      </c>
      <c r="B72" s="10" t="s">
        <v>4904</v>
      </c>
      <c r="C72" s="10" t="s">
        <v>4171</v>
      </c>
      <c r="D72" s="10" t="s">
        <v>4845</v>
      </c>
      <c r="E72" s="10" t="s">
        <v>4905</v>
      </c>
      <c r="F72" s="10" t="s">
        <v>4517</v>
      </c>
    </row>
    <row r="73" ht="15.75" customHeight="1">
      <c r="A73" s="12" t="s">
        <v>3856</v>
      </c>
      <c r="B73" s="12" t="s">
        <v>4906</v>
      </c>
      <c r="C73" s="12" t="s">
        <v>4077</v>
      </c>
      <c r="D73" s="12" t="s">
        <v>4845</v>
      </c>
      <c r="E73" s="12" t="s">
        <v>4240</v>
      </c>
      <c r="F73" s="12" t="s">
        <v>4481</v>
      </c>
    </row>
    <row r="74" ht="15.75" customHeight="1">
      <c r="A74" s="10" t="s">
        <v>4907</v>
      </c>
      <c r="B74" s="10" t="s">
        <v>4661</v>
      </c>
      <c r="C74" s="10" t="s">
        <v>4285</v>
      </c>
      <c r="D74" s="10" t="s">
        <v>4845</v>
      </c>
      <c r="E74" s="10" t="s">
        <v>4663</v>
      </c>
      <c r="F74" s="10" t="s">
        <v>4481</v>
      </c>
    </row>
    <row r="75" ht="15.75" customHeight="1">
      <c r="A75" s="12" t="s">
        <v>4908</v>
      </c>
      <c r="B75" s="12" t="s">
        <v>4667</v>
      </c>
      <c r="C75" s="12" t="s">
        <v>4285</v>
      </c>
      <c r="D75" s="12" t="s">
        <v>4845</v>
      </c>
      <c r="E75" s="12" t="s">
        <v>4909</v>
      </c>
      <c r="F75" s="12" t="s">
        <v>4501</v>
      </c>
    </row>
    <row r="76" ht="15.75" customHeight="1">
      <c r="A76" s="10" t="s">
        <v>3861</v>
      </c>
      <c r="B76" s="10" t="s">
        <v>4712</v>
      </c>
      <c r="C76" s="10" t="s">
        <v>4090</v>
      </c>
      <c r="D76" s="10" t="s">
        <v>4845</v>
      </c>
      <c r="E76" s="10" t="s">
        <v>4910</v>
      </c>
      <c r="F76" s="10" t="s">
        <v>4481</v>
      </c>
    </row>
    <row r="77" ht="15.75" customHeight="1">
      <c r="A77" s="12" t="s">
        <v>4911</v>
      </c>
      <c r="B77" s="12" t="s">
        <v>4912</v>
      </c>
      <c r="C77" s="12" t="s">
        <v>4090</v>
      </c>
      <c r="D77" s="12" t="s">
        <v>4845</v>
      </c>
      <c r="E77" s="12" t="s">
        <v>4913</v>
      </c>
      <c r="F77" s="12" t="s">
        <v>4481</v>
      </c>
    </row>
    <row r="78" ht="15.75" customHeight="1">
      <c r="A78" s="10" t="s">
        <v>4914</v>
      </c>
      <c r="B78" s="10" t="s">
        <v>4915</v>
      </c>
      <c r="C78" s="10" t="s">
        <v>4090</v>
      </c>
      <c r="D78" s="10" t="s">
        <v>4845</v>
      </c>
      <c r="E78" s="10" t="s">
        <v>4721</v>
      </c>
      <c r="F78" s="10" t="s">
        <v>4481</v>
      </c>
    </row>
    <row r="79" ht="15.75" customHeight="1">
      <c r="A79" s="12" t="s">
        <v>3881</v>
      </c>
      <c r="B79" s="12" t="s">
        <v>4916</v>
      </c>
      <c r="C79" s="12" t="s">
        <v>4109</v>
      </c>
      <c r="D79" s="12" t="s">
        <v>4845</v>
      </c>
      <c r="E79" s="12" t="s">
        <v>4709</v>
      </c>
      <c r="F79" s="12" t="s">
        <v>4501</v>
      </c>
    </row>
    <row r="80" ht="15.75" customHeight="1">
      <c r="A80" s="10" t="s">
        <v>3873</v>
      </c>
      <c r="B80" s="10" t="s">
        <v>4917</v>
      </c>
      <c r="C80" s="10" t="s">
        <v>4109</v>
      </c>
      <c r="D80" s="10" t="s">
        <v>4845</v>
      </c>
      <c r="E80" s="10" t="s">
        <v>194</v>
      </c>
      <c r="F80" s="10" t="s">
        <v>4481</v>
      </c>
    </row>
    <row r="81" ht="15.75" customHeight="1">
      <c r="A81" s="12" t="s">
        <v>4918</v>
      </c>
      <c r="B81" s="12" t="s">
        <v>4919</v>
      </c>
      <c r="C81" s="12" t="s">
        <v>4126</v>
      </c>
      <c r="D81" s="12" t="s">
        <v>4845</v>
      </c>
      <c r="E81" s="12" t="s">
        <v>4920</v>
      </c>
      <c r="F81" s="12" t="s">
        <v>4517</v>
      </c>
    </row>
    <row r="82" ht="15.75" customHeight="1">
      <c r="A82" s="10" t="s">
        <v>4921</v>
      </c>
      <c r="B82" s="10" t="s">
        <v>4922</v>
      </c>
      <c r="C82" s="10" t="s">
        <v>4126</v>
      </c>
      <c r="D82" s="10" t="s">
        <v>4845</v>
      </c>
      <c r="E82" s="10" t="s">
        <v>4275</v>
      </c>
      <c r="F82" s="10" t="s">
        <v>4517</v>
      </c>
    </row>
    <row r="83" ht="15.75" customHeight="1">
      <c r="A83" s="12" t="s">
        <v>4923</v>
      </c>
      <c r="B83" s="12" t="s">
        <v>4924</v>
      </c>
      <c r="C83" s="12" t="s">
        <v>4184</v>
      </c>
      <c r="D83" s="12" t="s">
        <v>4845</v>
      </c>
      <c r="E83" s="12" t="s">
        <v>254</v>
      </c>
      <c r="F83" s="12" t="s">
        <v>4481</v>
      </c>
    </row>
    <row r="84" ht="15.75" customHeight="1">
      <c r="A84" s="10" t="s">
        <v>3886</v>
      </c>
      <c r="B84" s="10" t="s">
        <v>4727</v>
      </c>
      <c r="C84" s="10" t="s">
        <v>4184</v>
      </c>
      <c r="D84" s="10" t="s">
        <v>4845</v>
      </c>
      <c r="E84" s="10" t="s">
        <v>4925</v>
      </c>
      <c r="F84" s="10" t="s">
        <v>4517</v>
      </c>
    </row>
    <row r="85" ht="15.75" customHeight="1">
      <c r="A85" s="12" t="s">
        <v>4926</v>
      </c>
      <c r="B85" s="12" t="s">
        <v>4927</v>
      </c>
      <c r="C85" s="12" t="s">
        <v>4928</v>
      </c>
      <c r="D85" s="12" t="s">
        <v>4845</v>
      </c>
      <c r="E85" s="12" t="s">
        <v>4929</v>
      </c>
      <c r="F85" s="12" t="s">
        <v>4517</v>
      </c>
    </row>
    <row r="86" ht="15.75" customHeight="1">
      <c r="A86" s="10" t="s">
        <v>4930</v>
      </c>
      <c r="B86" s="10" t="s">
        <v>4931</v>
      </c>
      <c r="C86" s="10" t="s">
        <v>4928</v>
      </c>
      <c r="D86" s="10" t="s">
        <v>4845</v>
      </c>
      <c r="E86" s="10" t="s">
        <v>4559</v>
      </c>
      <c r="F86" s="10" t="s">
        <v>4561</v>
      </c>
    </row>
    <row r="87" ht="15.75" customHeight="1">
      <c r="A87" s="12" t="s">
        <v>4932</v>
      </c>
      <c r="B87" s="12" t="s">
        <v>4933</v>
      </c>
      <c r="C87" s="12" t="s">
        <v>4934</v>
      </c>
      <c r="D87" s="12" t="s">
        <v>4845</v>
      </c>
      <c r="E87" s="12" t="s">
        <v>224</v>
      </c>
      <c r="F87" s="12" t="s">
        <v>4481</v>
      </c>
    </row>
    <row r="88" ht="15.75" customHeight="1">
      <c r="A88" s="10" t="s">
        <v>4935</v>
      </c>
      <c r="B88" s="10" t="s">
        <v>4750</v>
      </c>
      <c r="C88" s="10" t="s">
        <v>4934</v>
      </c>
      <c r="D88" s="10" t="s">
        <v>4845</v>
      </c>
      <c r="E88" s="10" t="s">
        <v>4936</v>
      </c>
      <c r="F88" s="10" t="s">
        <v>4517</v>
      </c>
    </row>
    <row r="89" ht="15.75" customHeight="1">
      <c r="A89" s="12" t="s">
        <v>4937</v>
      </c>
      <c r="B89" s="12" t="s">
        <v>4938</v>
      </c>
      <c r="C89" s="12" t="s">
        <v>4934</v>
      </c>
      <c r="D89" s="12" t="s">
        <v>4845</v>
      </c>
      <c r="E89" s="12" t="s">
        <v>232</v>
      </c>
      <c r="F89" s="12" t="s">
        <v>4481</v>
      </c>
    </row>
    <row r="90" ht="15.75" customHeight="1">
      <c r="A90" s="10" t="s">
        <v>4939</v>
      </c>
      <c r="B90" s="10" t="s">
        <v>4940</v>
      </c>
      <c r="C90" s="10" t="s">
        <v>4941</v>
      </c>
      <c r="D90" s="10" t="s">
        <v>4845</v>
      </c>
      <c r="E90" s="10" t="s">
        <v>236</v>
      </c>
      <c r="F90" s="10" t="s">
        <v>4481</v>
      </c>
    </row>
    <row r="91" ht="15.75" customHeight="1">
      <c r="A91" s="12" t="s">
        <v>4942</v>
      </c>
      <c r="B91" s="12" t="s">
        <v>4943</v>
      </c>
      <c r="C91" s="12" t="s">
        <v>4944</v>
      </c>
      <c r="D91" s="12" t="s">
        <v>4845</v>
      </c>
      <c r="E91" s="12" t="s">
        <v>240</v>
      </c>
      <c r="F91" s="12" t="s">
        <v>4481</v>
      </c>
    </row>
    <row r="92" ht="15.75" customHeight="1">
      <c r="A92" s="10" t="s">
        <v>4945</v>
      </c>
      <c r="B92" s="10" t="s">
        <v>4946</v>
      </c>
      <c r="C92" s="10" t="s">
        <v>4154</v>
      </c>
      <c r="D92" s="10" t="s">
        <v>4845</v>
      </c>
      <c r="E92" s="10" t="s">
        <v>180</v>
      </c>
      <c r="F92" s="10" t="s">
        <v>4481</v>
      </c>
    </row>
    <row r="93" ht="15.75" customHeight="1">
      <c r="A93" s="12" t="s">
        <v>4947</v>
      </c>
      <c r="B93" s="12" t="s">
        <v>4948</v>
      </c>
      <c r="C93" s="12" t="s">
        <v>4154</v>
      </c>
      <c r="D93" s="12" t="s">
        <v>4845</v>
      </c>
      <c r="E93" s="12" t="s">
        <v>4301</v>
      </c>
      <c r="F93" s="12" t="s">
        <v>4501</v>
      </c>
    </row>
    <row r="94" ht="15.75" customHeight="1">
      <c r="A94" s="10" t="s">
        <v>4949</v>
      </c>
      <c r="B94" s="10" t="s">
        <v>4950</v>
      </c>
      <c r="C94" s="10" t="s">
        <v>4140</v>
      </c>
      <c r="D94" s="10" t="s">
        <v>4845</v>
      </c>
      <c r="E94" s="10" t="s">
        <v>4951</v>
      </c>
      <c r="F94" s="10" t="s">
        <v>4501</v>
      </c>
    </row>
    <row r="95" ht="15.75" customHeight="1"/>
    <row r="96" ht="27.75" customHeight="1">
      <c r="A96" s="14" t="s">
        <v>4952</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96:F96"/>
  </mergeCells>
  <printOptions/>
  <pageMargins bottom="1.0" footer="0.0" header="0.0" left="0.75" right="0.75" top="1.0"/>
  <pageSetup paperSize="9" orientation="portrait"/>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4" width="96.0"/>
    <col customWidth="1" min="5" max="5" width="18.0"/>
    <col customWidth="1" min="6" max="26" width="8.71"/>
  </cols>
  <sheetData>
    <row r="1" ht="30.0" customHeight="1">
      <c r="A1" s="6" t="s">
        <v>268</v>
      </c>
      <c r="B1" s="6" t="s">
        <v>4449</v>
      </c>
      <c r="C1" s="6" t="s">
        <v>4450</v>
      </c>
      <c r="D1" s="6" t="s">
        <v>4451</v>
      </c>
      <c r="E1" s="6" t="s">
        <v>4452</v>
      </c>
    </row>
    <row r="2">
      <c r="A2" s="10" t="s">
        <v>4453</v>
      </c>
      <c r="B2" s="10" t="s">
        <v>4454</v>
      </c>
      <c r="C2" s="10" t="s">
        <v>4455</v>
      </c>
      <c r="D2" s="10" t="s">
        <v>4456</v>
      </c>
      <c r="E2" s="10" t="s">
        <v>412</v>
      </c>
    </row>
    <row r="3">
      <c r="A3" s="12" t="s">
        <v>4453</v>
      </c>
      <c r="B3" s="12" t="s">
        <v>4458</v>
      </c>
      <c r="C3" s="12" t="s">
        <v>4460</v>
      </c>
      <c r="D3" s="12" t="s">
        <v>4461</v>
      </c>
      <c r="E3" s="12" t="s">
        <v>1229</v>
      </c>
    </row>
    <row r="4">
      <c r="A4" s="10" t="s">
        <v>4453</v>
      </c>
      <c r="B4" s="10" t="s">
        <v>4458</v>
      </c>
      <c r="C4" s="10" t="s">
        <v>4462</v>
      </c>
      <c r="D4" s="10" t="s">
        <v>4463</v>
      </c>
      <c r="E4" s="10" t="s">
        <v>3074</v>
      </c>
    </row>
    <row r="5">
      <c r="A5" s="12" t="s">
        <v>4453</v>
      </c>
      <c r="B5" s="12" t="s">
        <v>4466</v>
      </c>
      <c r="C5" s="12" t="s">
        <v>4467</v>
      </c>
      <c r="D5" s="12" t="s">
        <v>4468</v>
      </c>
      <c r="E5" s="12" t="s">
        <v>4469</v>
      </c>
    </row>
    <row r="6">
      <c r="A6" s="10" t="s">
        <v>4470</v>
      </c>
      <c r="B6" s="10" t="s">
        <v>4471</v>
      </c>
      <c r="C6" s="10" t="s">
        <v>4472</v>
      </c>
      <c r="D6" s="10" t="s">
        <v>4473</v>
      </c>
      <c r="E6" s="10" t="s">
        <v>3074</v>
      </c>
    </row>
    <row r="7">
      <c r="A7" s="12" t="s">
        <v>4470</v>
      </c>
      <c r="B7" s="12" t="s">
        <v>4478</v>
      </c>
      <c r="C7" s="12" t="s">
        <v>4480</v>
      </c>
      <c r="D7" s="12" t="s">
        <v>4482</v>
      </c>
      <c r="E7" s="12" t="s">
        <v>4483</v>
      </c>
    </row>
    <row r="8">
      <c r="A8" s="10" t="s">
        <v>4470</v>
      </c>
      <c r="B8" s="10" t="s">
        <v>4484</v>
      </c>
      <c r="C8" s="10" t="s">
        <v>4485</v>
      </c>
      <c r="D8" s="10" t="s">
        <v>4487</v>
      </c>
      <c r="E8" s="10" t="s">
        <v>4488</v>
      </c>
    </row>
    <row r="9">
      <c r="A9" s="12" t="s">
        <v>4470</v>
      </c>
      <c r="B9" s="12" t="s">
        <v>4490</v>
      </c>
      <c r="C9" s="12" t="s">
        <v>4491</v>
      </c>
      <c r="D9" s="12" t="s">
        <v>4493</v>
      </c>
      <c r="E9" s="12" t="s">
        <v>3112</v>
      </c>
    </row>
    <row r="10">
      <c r="A10" s="10" t="s">
        <v>4470</v>
      </c>
      <c r="B10" s="10" t="s">
        <v>4494</v>
      </c>
      <c r="C10" s="10" t="s">
        <v>4497</v>
      </c>
      <c r="D10" s="10" t="s">
        <v>4498</v>
      </c>
      <c r="E10" s="10" t="s">
        <v>4500</v>
      </c>
    </row>
    <row r="11">
      <c r="A11" s="12" t="s">
        <v>4470</v>
      </c>
      <c r="B11" s="12" t="s">
        <v>4113</v>
      </c>
      <c r="C11" s="12" t="s">
        <v>4503</v>
      </c>
      <c r="D11" s="12" t="s">
        <v>4504</v>
      </c>
      <c r="E11" s="12" t="s">
        <v>3131</v>
      </c>
    </row>
    <row r="12">
      <c r="A12" s="10" t="s">
        <v>4470</v>
      </c>
      <c r="B12" s="10" t="s">
        <v>4507</v>
      </c>
      <c r="C12" s="10" t="s">
        <v>4508</v>
      </c>
      <c r="D12" s="10" t="s">
        <v>4509</v>
      </c>
      <c r="E12" s="10" t="s">
        <v>4510</v>
      </c>
    </row>
    <row r="13">
      <c r="A13" s="12" t="s">
        <v>4470</v>
      </c>
      <c r="B13" s="12" t="s">
        <v>2353</v>
      </c>
      <c r="C13" s="12" t="s">
        <v>4514</v>
      </c>
      <c r="D13" s="12" t="s">
        <v>4515</v>
      </c>
      <c r="E13" s="12" t="s">
        <v>1396</v>
      </c>
    </row>
    <row r="14">
      <c r="A14" s="10" t="s">
        <v>4470</v>
      </c>
      <c r="B14" s="10" t="s">
        <v>525</v>
      </c>
      <c r="C14" s="10" t="s">
        <v>4518</v>
      </c>
      <c r="D14" s="10" t="s">
        <v>4520</v>
      </c>
      <c r="E14" s="10" t="s">
        <v>2482</v>
      </c>
    </row>
    <row r="15">
      <c r="A15" s="12" t="s">
        <v>4470</v>
      </c>
      <c r="B15" s="12" t="s">
        <v>4524</v>
      </c>
      <c r="C15" s="12" t="s">
        <v>4526</v>
      </c>
      <c r="D15" s="12" t="s">
        <v>4528</v>
      </c>
      <c r="E15" s="12" t="s">
        <v>4529</v>
      </c>
    </row>
    <row r="16">
      <c r="A16" s="10" t="s">
        <v>4470</v>
      </c>
      <c r="B16" s="10" t="s">
        <v>4531</v>
      </c>
      <c r="C16" s="10" t="s">
        <v>4533</v>
      </c>
      <c r="D16" s="10" t="s">
        <v>4534</v>
      </c>
      <c r="E16" s="10" t="s">
        <v>4537</v>
      </c>
    </row>
    <row r="17">
      <c r="A17" s="12" t="s">
        <v>4470</v>
      </c>
      <c r="B17" s="12" t="s">
        <v>4539</v>
      </c>
      <c r="C17" s="12" t="s">
        <v>4541</v>
      </c>
      <c r="D17" s="12" t="s">
        <v>4543</v>
      </c>
      <c r="E17" s="12"/>
    </row>
    <row r="18">
      <c r="A18" s="10" t="s">
        <v>2952</v>
      </c>
      <c r="B18" s="10" t="s">
        <v>4545</v>
      </c>
      <c r="C18" s="10" t="s">
        <v>4547</v>
      </c>
      <c r="D18" s="10" t="s">
        <v>4549</v>
      </c>
      <c r="E18" s="10"/>
    </row>
    <row r="20" ht="27.75" customHeight="1">
      <c r="A20" s="14" t="s">
        <v>4558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0:E20"/>
  </mergeCells>
  <printOptions/>
  <pageMargins bottom="1.0" footer="0.0" header="0.0" left="0.75" right="0.75" top="1.0"/>
  <pageSetup paperSize="9" orientation="portrait"/>
  <drawing r:id="rId1"/>
</worksheet>
</file>