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DA6BAD39-DEB1-45A2-9366-F5AE1C185F43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Complete" sheetId="2" r:id="rId1"/>
    <sheet name="Code_names" sheetId="9" r:id="rId2"/>
  </sheets>
  <definedNames>
    <definedName name="ExternalData_1" localSheetId="0" hidden="1">Complete!$A$1:$G$1150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0" i="9" l="1"/>
  <c r="D279" i="9"/>
  <c r="D278" i="9"/>
  <c r="D277" i="9"/>
  <c r="D276" i="9"/>
  <c r="E1141" i="2" s="1"/>
  <c r="D275" i="9"/>
  <c r="D274" i="9"/>
  <c r="E1139" i="2" s="1"/>
  <c r="D273" i="9"/>
  <c r="D272" i="9"/>
  <c r="D271" i="9"/>
  <c r="D270" i="9"/>
  <c r="E1129" i="2" s="1"/>
  <c r="D269" i="9"/>
  <c r="D268" i="9"/>
  <c r="D267" i="9"/>
  <c r="E1116" i="2" s="1"/>
  <c r="D266" i="9"/>
  <c r="E1115" i="2" s="1"/>
  <c r="D265" i="9"/>
  <c r="E1114" i="2" s="1"/>
  <c r="D264" i="9"/>
  <c r="D263" i="9"/>
  <c r="D262" i="9"/>
  <c r="D261" i="9"/>
  <c r="D260" i="9"/>
  <c r="D259" i="9"/>
  <c r="D258" i="9"/>
  <c r="E1100" i="2" s="1"/>
  <c r="D257" i="9"/>
  <c r="D256" i="9"/>
  <c r="D255" i="9"/>
  <c r="D254" i="9"/>
  <c r="E1056" i="2" s="1"/>
  <c r="D253" i="9"/>
  <c r="D252" i="9"/>
  <c r="E1053" i="2" s="1"/>
  <c r="D251" i="9"/>
  <c r="E1042" i="2" s="1"/>
  <c r="D250" i="9"/>
  <c r="E1037" i="2" s="1"/>
  <c r="D249" i="9"/>
  <c r="E1036" i="2" s="1"/>
  <c r="D248" i="9"/>
  <c r="D247" i="9"/>
  <c r="D246" i="9"/>
  <c r="D245" i="9"/>
  <c r="D244" i="9"/>
  <c r="D243" i="9"/>
  <c r="D242" i="9"/>
  <c r="E1024" i="2" s="1"/>
  <c r="D241" i="9"/>
  <c r="E1022" i="2" s="1"/>
  <c r="D240" i="9"/>
  <c r="D239" i="9"/>
  <c r="D238" i="9"/>
  <c r="E1017" i="2" s="1"/>
  <c r="D237" i="9"/>
  <c r="E1011" i="2" s="1"/>
  <c r="D236" i="9"/>
  <c r="E1010" i="2" s="1"/>
  <c r="D235" i="9"/>
  <c r="E1009" i="2" s="1"/>
  <c r="D234" i="9"/>
  <c r="E1008" i="2" s="1"/>
  <c r="D233" i="9"/>
  <c r="E999" i="2" s="1"/>
  <c r="D232" i="9"/>
  <c r="D231" i="9"/>
  <c r="D230" i="9"/>
  <c r="D229" i="9"/>
  <c r="D228" i="9"/>
  <c r="E977" i="2" s="1"/>
  <c r="D227" i="9"/>
  <c r="D226" i="9"/>
  <c r="E975" i="2" s="1"/>
  <c r="D225" i="9"/>
  <c r="D224" i="9"/>
  <c r="E965" i="2" s="1"/>
  <c r="D223" i="9"/>
  <c r="E964" i="2" s="1"/>
  <c r="D222" i="9"/>
  <c r="E963" i="2" s="1"/>
  <c r="D221" i="9"/>
  <c r="E961" i="2" s="1"/>
  <c r="D220" i="9"/>
  <c r="D219" i="9"/>
  <c r="E956" i="2" s="1"/>
  <c r="D218" i="9"/>
  <c r="E955" i="2" s="1"/>
  <c r="D217" i="9"/>
  <c r="E953" i="2" s="1"/>
  <c r="D216" i="9"/>
  <c r="D215" i="9"/>
  <c r="D214" i="9"/>
  <c r="D213" i="9"/>
  <c r="D212" i="9"/>
  <c r="D211" i="9"/>
  <c r="D210" i="9"/>
  <c r="E931" i="2" s="1"/>
  <c r="D209" i="9"/>
  <c r="D208" i="9"/>
  <c r="D207" i="9"/>
  <c r="D206" i="9"/>
  <c r="D205" i="9"/>
  <c r="D204" i="9"/>
  <c r="D203" i="9"/>
  <c r="E879" i="2" s="1"/>
  <c r="D202" i="9"/>
  <c r="E871" i="2" s="1"/>
  <c r="D201" i="9"/>
  <c r="E870" i="2" s="1"/>
  <c r="D200" i="9"/>
  <c r="D199" i="9"/>
  <c r="D198" i="9"/>
  <c r="D197" i="9"/>
  <c r="D196" i="9"/>
  <c r="D195" i="9"/>
  <c r="D194" i="9"/>
  <c r="D193" i="9"/>
  <c r="D192" i="9"/>
  <c r="D191" i="9"/>
  <c r="E838" i="2" s="1"/>
  <c r="D190" i="9"/>
  <c r="E823" i="2" s="1"/>
  <c r="D189" i="9"/>
  <c r="D188" i="9"/>
  <c r="E818" i="2" s="1"/>
  <c r="D187" i="9"/>
  <c r="E815" i="2" s="1"/>
  <c r="D186" i="9"/>
  <c r="E807" i="2" s="1"/>
  <c r="D185" i="9"/>
  <c r="E806" i="2" s="1"/>
  <c r="D184" i="9"/>
  <c r="D183" i="9"/>
  <c r="D182" i="9"/>
  <c r="D181" i="9"/>
  <c r="D180" i="9"/>
  <c r="E788" i="2" s="1"/>
  <c r="D179" i="9"/>
  <c r="D178" i="9"/>
  <c r="E785" i="2" s="1"/>
  <c r="D177" i="9"/>
  <c r="E784" i="2" s="1"/>
  <c r="D176" i="9"/>
  <c r="E783" i="2" s="1"/>
  <c r="D175" i="9"/>
  <c r="E782" i="2" s="1"/>
  <c r="D174" i="9"/>
  <c r="D173" i="9"/>
  <c r="D172" i="9"/>
  <c r="D171" i="9"/>
  <c r="E742" i="2" s="1"/>
  <c r="D170" i="9"/>
  <c r="E733" i="2" s="1"/>
  <c r="D169" i="9"/>
  <c r="E732" i="2" s="1"/>
  <c r="D168" i="9"/>
  <c r="D167" i="9"/>
  <c r="D166" i="9"/>
  <c r="D165" i="9"/>
  <c r="D164" i="9"/>
  <c r="D163" i="9"/>
  <c r="D162" i="9"/>
  <c r="E702" i="2" s="1"/>
  <c r="D161" i="9"/>
  <c r="D160" i="9"/>
  <c r="E699" i="2" s="1"/>
  <c r="D159" i="9"/>
  <c r="E698" i="2" s="1"/>
  <c r="D158" i="9"/>
  <c r="D157" i="9"/>
  <c r="D156" i="9"/>
  <c r="D155" i="9"/>
  <c r="D154" i="9"/>
  <c r="E657" i="2" s="1"/>
  <c r="D153" i="9"/>
  <c r="E655" i="2" s="1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E613" i="2" s="1"/>
  <c r="D139" i="9"/>
  <c r="E606" i="2" s="1"/>
  <c r="D138" i="9"/>
  <c r="D137" i="9"/>
  <c r="E594" i="2" s="1"/>
  <c r="D136" i="9"/>
  <c r="D135" i="9"/>
  <c r="D134" i="9"/>
  <c r="D133" i="9"/>
  <c r="D132" i="9"/>
  <c r="D131" i="9"/>
  <c r="D130" i="9"/>
  <c r="D129" i="9"/>
  <c r="D128" i="9"/>
  <c r="D127" i="9"/>
  <c r="D126" i="9"/>
  <c r="D125" i="9"/>
  <c r="E547" i="2" s="1"/>
  <c r="D124" i="9"/>
  <c r="E538" i="2" s="1"/>
  <c r="D123" i="9"/>
  <c r="E537" i="2" s="1"/>
  <c r="D122" i="9"/>
  <c r="E536" i="2" s="1"/>
  <c r="D121" i="9"/>
  <c r="E534" i="2" s="1"/>
  <c r="D120" i="9"/>
  <c r="D119" i="9"/>
  <c r="D118" i="9"/>
  <c r="D117" i="9"/>
  <c r="D116" i="9"/>
  <c r="E527" i="2" s="1"/>
  <c r="D115" i="9"/>
  <c r="D114" i="9"/>
  <c r="E525" i="2" s="1"/>
  <c r="D113" i="9"/>
  <c r="D112" i="9"/>
  <c r="D111" i="9"/>
  <c r="D110" i="9"/>
  <c r="D109" i="9"/>
  <c r="E517" i="2" s="1"/>
  <c r="D108" i="9"/>
  <c r="E502" i="2" s="1"/>
  <c r="D107" i="9"/>
  <c r="D106" i="9"/>
  <c r="E499" i="2" s="1"/>
  <c r="D105" i="9"/>
  <c r="E496" i="2" s="1"/>
  <c r="D104" i="9"/>
  <c r="D103" i="9"/>
  <c r="D102" i="9"/>
  <c r="D101" i="9"/>
  <c r="D100" i="9"/>
  <c r="E469" i="2" s="1"/>
  <c r="D99" i="9"/>
  <c r="D98" i="9"/>
  <c r="D97" i="9"/>
  <c r="D96" i="9"/>
  <c r="D95" i="9"/>
  <c r="E443" i="2" s="1"/>
  <c r="D94" i="9"/>
  <c r="E442" i="2" s="1"/>
  <c r="D93" i="9"/>
  <c r="E438" i="2" s="1"/>
  <c r="D92" i="9"/>
  <c r="D91" i="9"/>
  <c r="E427" i="2" s="1"/>
  <c r="D90" i="9"/>
  <c r="E425" i="2" s="1"/>
  <c r="D89" i="9"/>
  <c r="E418" i="2" s="1"/>
  <c r="D88" i="9"/>
  <c r="E417" i="2" s="1"/>
  <c r="D87" i="9"/>
  <c r="D86" i="9"/>
  <c r="D85" i="9"/>
  <c r="D84" i="9"/>
  <c r="E363" i="2" s="1"/>
  <c r="D83" i="9"/>
  <c r="D82" i="9"/>
  <c r="D81" i="9"/>
  <c r="E353" i="2" s="1"/>
  <c r="D80" i="9"/>
  <c r="D79" i="9"/>
  <c r="D78" i="9"/>
  <c r="D77" i="9"/>
  <c r="D76" i="9"/>
  <c r="E330" i="2" s="1"/>
  <c r="D75" i="9"/>
  <c r="E323" i="2" s="1"/>
  <c r="D74" i="9"/>
  <c r="E321" i="2" s="1"/>
  <c r="D73" i="9"/>
  <c r="E318" i="2" s="1"/>
  <c r="D72" i="9"/>
  <c r="D71" i="9"/>
  <c r="D70" i="9"/>
  <c r="D69" i="9"/>
  <c r="D68" i="9"/>
  <c r="E306" i="2" s="1"/>
  <c r="D67" i="9"/>
  <c r="D66" i="9"/>
  <c r="E304" i="2" s="1"/>
  <c r="D65" i="9"/>
  <c r="D64" i="9"/>
  <c r="D63" i="9"/>
  <c r="D62" i="9"/>
  <c r="D61" i="9"/>
  <c r="E278" i="2" s="1"/>
  <c r="D60" i="9"/>
  <c r="E277" i="2" s="1"/>
  <c r="D59" i="9"/>
  <c r="E276" i="2" s="1"/>
  <c r="D58" i="9"/>
  <c r="E274" i="2" s="1"/>
  <c r="D57" i="9"/>
  <c r="E272" i="2" s="1"/>
  <c r="D56" i="9"/>
  <c r="D55" i="9"/>
  <c r="D54" i="9"/>
  <c r="D53" i="9"/>
  <c r="D52" i="9"/>
  <c r="E263" i="2" s="1"/>
  <c r="D51" i="9"/>
  <c r="D50" i="9"/>
  <c r="D49" i="9"/>
  <c r="D48" i="9"/>
  <c r="E240" i="2" s="1"/>
  <c r="D47" i="9"/>
  <c r="E239" i="2" s="1"/>
  <c r="D46" i="9"/>
  <c r="E238" i="2" s="1"/>
  <c r="D45" i="9"/>
  <c r="D44" i="9"/>
  <c r="E235" i="2" s="1"/>
  <c r="D43" i="9"/>
  <c r="E232" i="2" s="1"/>
  <c r="D42" i="9"/>
  <c r="E231" i="2" s="1"/>
  <c r="D41" i="9"/>
  <c r="E230" i="2" s="1"/>
  <c r="D40" i="9"/>
  <c r="E223" i="2" s="1"/>
  <c r="D39" i="9"/>
  <c r="D38" i="9"/>
  <c r="D37" i="9"/>
  <c r="D36" i="9"/>
  <c r="D35" i="9"/>
  <c r="D34" i="9"/>
  <c r="E170" i="2" s="1"/>
  <c r="D33" i="9"/>
  <c r="D32" i="9"/>
  <c r="D31" i="9"/>
  <c r="D30" i="9"/>
  <c r="D29" i="9"/>
  <c r="D28" i="9"/>
  <c r="E138" i="2" s="1"/>
  <c r="D27" i="9"/>
  <c r="E136" i="2" s="1"/>
  <c r="D26" i="9"/>
  <c r="E134" i="2" s="1"/>
  <c r="D25" i="9"/>
  <c r="E125" i="2" s="1"/>
  <c r="D24" i="9"/>
  <c r="D23" i="9"/>
  <c r="D22" i="9"/>
  <c r="D21" i="9"/>
  <c r="D20" i="9"/>
  <c r="E114" i="2" s="1"/>
  <c r="D19" i="9"/>
  <c r="D18" i="9"/>
  <c r="E82" i="2" s="1"/>
  <c r="D17" i="9"/>
  <c r="D16" i="9"/>
  <c r="E41" i="2" s="1"/>
  <c r="D15" i="9"/>
  <c r="D14" i="9"/>
  <c r="D13" i="9"/>
  <c r="D12" i="9"/>
  <c r="D11" i="9"/>
  <c r="E24" i="2" s="1"/>
  <c r="D10" i="9"/>
  <c r="E22" i="2" s="1"/>
  <c r="D9" i="9"/>
  <c r="E21" i="2" s="1"/>
  <c r="D8" i="9"/>
  <c r="D7" i="9"/>
  <c r="D6" i="9"/>
  <c r="D5" i="9"/>
  <c r="D4" i="9"/>
  <c r="D3" i="9"/>
  <c r="D2" i="9"/>
  <c r="E2" i="2" s="1"/>
  <c r="E20" i="2"/>
  <c r="E120" i="2"/>
  <c r="E139" i="2"/>
  <c r="E153" i="2"/>
  <c r="E159" i="2"/>
  <c r="E215" i="2"/>
  <c r="E216" i="2"/>
  <c r="E281" i="2"/>
  <c r="E301" i="2"/>
  <c r="E335" i="2"/>
  <c r="E338" i="2"/>
  <c r="E352" i="2"/>
  <c r="E415" i="2"/>
  <c r="E416" i="2"/>
  <c r="E444" i="2"/>
  <c r="E447" i="2"/>
  <c r="E495" i="2"/>
  <c r="E524" i="2"/>
  <c r="E529" i="2"/>
  <c r="E530" i="2"/>
  <c r="E533" i="2"/>
  <c r="E569" i="2"/>
  <c r="E589" i="2"/>
  <c r="E633" i="2"/>
  <c r="E634" i="2"/>
  <c r="E660" i="2"/>
  <c r="E661" i="2"/>
  <c r="E686" i="2"/>
  <c r="E798" i="2"/>
  <c r="E802" i="2"/>
  <c r="E846" i="2"/>
  <c r="E897" i="2"/>
  <c r="E920" i="2"/>
  <c r="E928" i="2"/>
  <c r="E951" i="2"/>
  <c r="E1035" i="2"/>
  <c r="E1058" i="2"/>
  <c r="E1098" i="2"/>
  <c r="E1099" i="2"/>
  <c r="E1118" i="2"/>
  <c r="E1127" i="2"/>
  <c r="E1143" i="2"/>
  <c r="E1144" i="2"/>
  <c r="E1148" i="2"/>
  <c r="E519" i="2"/>
  <c r="E523" i="2"/>
  <c r="E743" i="2"/>
  <c r="E744" i="2"/>
  <c r="E746" i="2"/>
  <c r="E36" i="2"/>
  <c r="E37" i="2"/>
  <c r="E38" i="2"/>
  <c r="E39" i="2"/>
  <c r="E270" i="2"/>
  <c r="E271" i="2"/>
  <c r="E308" i="2"/>
  <c r="E311" i="2"/>
  <c r="E494" i="2"/>
  <c r="E790" i="2"/>
  <c r="E869" i="2"/>
  <c r="E947" i="2"/>
  <c r="E950" i="2"/>
  <c r="E987" i="2"/>
  <c r="E989" i="2"/>
  <c r="E991" i="2"/>
  <c r="E1031" i="2"/>
  <c r="E1032" i="2"/>
  <c r="E1033" i="2"/>
  <c r="E3" i="2"/>
  <c r="E4" i="2"/>
  <c r="E5" i="2"/>
  <c r="E6" i="2"/>
  <c r="E7" i="2"/>
  <c r="E8" i="2"/>
  <c r="E9" i="2"/>
  <c r="E10" i="2"/>
  <c r="E76" i="2"/>
  <c r="E77" i="2"/>
  <c r="E78" i="2"/>
  <c r="E79" i="2"/>
  <c r="E80" i="2"/>
  <c r="E81" i="2"/>
  <c r="E88" i="2"/>
  <c r="E89" i="2"/>
  <c r="E90" i="2"/>
  <c r="E91" i="2"/>
  <c r="E92" i="2"/>
  <c r="E93" i="2"/>
  <c r="E94" i="2"/>
  <c r="E95" i="2"/>
  <c r="E96" i="2"/>
  <c r="E97" i="2"/>
  <c r="E104" i="2"/>
  <c r="E105" i="2"/>
  <c r="E106" i="2"/>
  <c r="E107" i="2"/>
  <c r="E108" i="2"/>
  <c r="E109" i="2"/>
  <c r="E110" i="2"/>
  <c r="E111" i="2"/>
  <c r="E112" i="2"/>
  <c r="E113" i="2"/>
  <c r="E116" i="2"/>
  <c r="E117" i="2"/>
  <c r="E118" i="2"/>
  <c r="E119" i="2"/>
  <c r="E160" i="2"/>
  <c r="E161" i="2"/>
  <c r="E162" i="2"/>
  <c r="E163" i="2"/>
  <c r="E164" i="2"/>
  <c r="E165" i="2"/>
  <c r="E166" i="2"/>
  <c r="E167" i="2"/>
  <c r="E168" i="2"/>
  <c r="E169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24" i="2"/>
  <c r="E261" i="2"/>
  <c r="E262" i="2"/>
  <c r="E264" i="2"/>
  <c r="E265" i="2"/>
  <c r="E305" i="2"/>
  <c r="E307" i="2"/>
  <c r="E354" i="2"/>
  <c r="E355" i="2"/>
  <c r="E356" i="2"/>
  <c r="E357" i="2"/>
  <c r="E358" i="2"/>
  <c r="E359" i="2"/>
  <c r="E360" i="2"/>
  <c r="E361" i="2"/>
  <c r="E362" i="2"/>
  <c r="E367" i="2"/>
  <c r="E369" i="2"/>
  <c r="E370" i="2"/>
  <c r="E371" i="2"/>
  <c r="E372" i="2"/>
  <c r="E373" i="2"/>
  <c r="E374" i="2"/>
  <c r="E375" i="2"/>
  <c r="E376" i="2"/>
  <c r="E377" i="2"/>
  <c r="E378" i="2"/>
  <c r="E382" i="2"/>
  <c r="E383" i="2"/>
  <c r="E385" i="2"/>
  <c r="E386" i="2"/>
  <c r="E387" i="2"/>
  <c r="E388" i="2"/>
  <c r="E389" i="2"/>
  <c r="E390" i="2"/>
  <c r="E391" i="2"/>
  <c r="E392" i="2"/>
  <c r="E393" i="2"/>
  <c r="E394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4" i="2"/>
  <c r="E463" i="2"/>
  <c r="E464" i="2"/>
  <c r="E465" i="2"/>
  <c r="E466" i="2"/>
  <c r="E467" i="2"/>
  <c r="E468" i="2"/>
  <c r="E472" i="2"/>
  <c r="E473" i="2"/>
  <c r="E474" i="2"/>
  <c r="E478" i="2"/>
  <c r="E479" i="2"/>
  <c r="E480" i="2"/>
  <c r="E481" i="2"/>
  <c r="E483" i="2"/>
  <c r="E484" i="2"/>
  <c r="E485" i="2"/>
  <c r="E486" i="2"/>
  <c r="E487" i="2"/>
  <c r="E488" i="2"/>
  <c r="E489" i="2"/>
  <c r="E526" i="2"/>
  <c r="E528" i="2"/>
  <c r="E558" i="2"/>
  <c r="E559" i="2"/>
  <c r="E560" i="2"/>
  <c r="E561" i="2"/>
  <c r="E562" i="2"/>
  <c r="E563" i="2"/>
  <c r="E564" i="2"/>
  <c r="E565" i="2"/>
  <c r="E577" i="2"/>
  <c r="E582" i="2"/>
  <c r="E583" i="2"/>
  <c r="E584" i="2"/>
  <c r="E585" i="2"/>
  <c r="E58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4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86" i="2"/>
  <c r="E787" i="2"/>
  <c r="E789" i="2"/>
  <c r="E791" i="2"/>
  <c r="E792" i="2"/>
  <c r="E793" i="2"/>
  <c r="E794" i="2"/>
  <c r="E861" i="2"/>
  <c r="E862" i="2"/>
  <c r="E863" i="2"/>
  <c r="E864" i="2"/>
  <c r="E865" i="2"/>
  <c r="E866" i="2"/>
  <c r="E930" i="2"/>
  <c r="E935" i="2"/>
  <c r="E937" i="2"/>
  <c r="E938" i="2"/>
  <c r="E939" i="2"/>
  <c r="E940" i="2"/>
  <c r="E941" i="2"/>
  <c r="E942" i="2"/>
  <c r="E943" i="2"/>
  <c r="E944" i="2"/>
  <c r="E945" i="2"/>
  <c r="E946" i="2"/>
  <c r="E976" i="2"/>
  <c r="E978" i="2"/>
  <c r="E979" i="2"/>
  <c r="E980" i="2"/>
  <c r="E981" i="2"/>
  <c r="E982" i="2"/>
  <c r="E983" i="2"/>
  <c r="E984" i="2"/>
  <c r="E985" i="2"/>
  <c r="E986" i="2"/>
  <c r="E988" i="2"/>
  <c r="E990" i="2"/>
  <c r="E1025" i="2"/>
  <c r="E1026" i="2"/>
  <c r="E1027" i="2"/>
  <c r="E1028" i="2"/>
  <c r="E1029" i="2"/>
  <c r="E1030" i="2"/>
  <c r="E1034" i="2"/>
  <c r="E1047" i="2"/>
  <c r="E1054" i="2"/>
  <c r="E1055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40" i="2"/>
  <c r="E1142" i="2"/>
  <c r="H1026" i="2"/>
  <c r="H758" i="2"/>
  <c r="H368" i="2"/>
  <c r="H494" i="2"/>
  <c r="H1132" i="2"/>
  <c r="H702" i="2"/>
  <c r="H321" i="2"/>
  <c r="H409" i="2"/>
  <c r="H583" i="2"/>
  <c r="H102" i="2"/>
  <c r="H72" i="2"/>
  <c r="H633" i="2"/>
  <c r="H1144" i="2"/>
  <c r="H103" i="2"/>
  <c r="H517" i="2"/>
  <c r="H904" i="2"/>
  <c r="H630" i="2"/>
  <c r="H125" i="2"/>
  <c r="H584" i="2"/>
  <c r="H1085" i="2"/>
  <c r="H799" i="2"/>
  <c r="H441" i="2"/>
  <c r="H1086" i="2"/>
  <c r="H1027" i="2"/>
  <c r="H1087" i="2"/>
  <c r="H625" i="2"/>
  <c r="H410" i="2"/>
  <c r="H268" i="2"/>
  <c r="H614" i="2"/>
  <c r="H585" i="2"/>
  <c r="H1123" i="2"/>
  <c r="H1088" i="2"/>
  <c r="H759" i="2"/>
  <c r="H37" i="2"/>
  <c r="H634" i="2"/>
  <c r="H460" i="2"/>
  <c r="H722" i="2"/>
  <c r="H610" i="2"/>
  <c r="H631" i="2"/>
  <c r="H307" i="2"/>
  <c r="H695" i="2"/>
  <c r="H461" i="2"/>
  <c r="H482" i="2"/>
  <c r="H831" i="2"/>
  <c r="H1146" i="2"/>
  <c r="H118" i="2"/>
  <c r="H1010" i="2"/>
  <c r="H328" i="2"/>
  <c r="H552" i="2"/>
  <c r="H640" i="2"/>
  <c r="H656" i="2"/>
  <c r="H73" i="2"/>
  <c r="H33" i="2"/>
  <c r="H1128" i="2"/>
  <c r="H1105" i="2"/>
  <c r="H1104" i="2"/>
  <c r="H863" i="2"/>
  <c r="H594" i="2"/>
  <c r="H586" i="2"/>
  <c r="H260" i="2"/>
  <c r="H206" i="2"/>
  <c r="H501" i="2"/>
  <c r="H34" i="2"/>
  <c r="H587" i="2"/>
  <c r="H723" i="2"/>
  <c r="H792" i="2"/>
  <c r="H228" i="2"/>
  <c r="H300" i="2"/>
  <c r="H867" i="2"/>
  <c r="H518" i="2"/>
  <c r="H182" i="2"/>
  <c r="H229" i="2"/>
  <c r="H832" i="2"/>
  <c r="H483" i="2"/>
  <c r="H976" i="2"/>
  <c r="H599" i="2"/>
  <c r="H1009" i="2"/>
  <c r="H854" i="2"/>
  <c r="H855" i="2"/>
  <c r="H1124" i="2"/>
  <c r="H20" i="2"/>
  <c r="H411" i="2"/>
  <c r="H724" i="2"/>
  <c r="H817" i="2"/>
  <c r="H207" i="2"/>
  <c r="H424" i="2"/>
  <c r="H104" i="2"/>
  <c r="H559" i="2"/>
  <c r="H860" i="2"/>
  <c r="H462" i="2"/>
  <c r="H105" i="2"/>
  <c r="H369" i="2"/>
  <c r="H921" i="2"/>
  <c r="H135" i="2"/>
  <c r="H885" i="2"/>
  <c r="H588" i="2"/>
  <c r="H412" i="2"/>
  <c r="H905" i="2"/>
  <c r="H463" i="2"/>
  <c r="H106" i="2"/>
  <c r="H886" i="2"/>
  <c r="H484" i="2"/>
  <c r="H626" i="2"/>
  <c r="H611" i="2"/>
  <c r="H742" i="2"/>
  <c r="H488" i="2"/>
  <c r="H821" i="2"/>
  <c r="H833" i="2"/>
  <c r="H933" i="2"/>
  <c r="H464" i="2"/>
  <c r="H489" i="2"/>
  <c r="H838" i="2"/>
  <c r="H214" i="2"/>
  <c r="H269" i="2"/>
  <c r="H557" i="2"/>
  <c r="H413" i="2"/>
  <c r="H485" i="2"/>
  <c r="H612" i="2"/>
  <c r="H1030" i="2"/>
  <c r="H262" i="2"/>
  <c r="H359" i="2"/>
  <c r="H906" i="2"/>
  <c r="H553" i="2"/>
  <c r="H1002" i="2"/>
  <c r="H800" i="2"/>
  <c r="H861" i="2"/>
  <c r="H107" i="2"/>
  <c r="H108" i="2"/>
  <c r="H945" i="2"/>
  <c r="H907" i="2"/>
  <c r="H941" i="2"/>
  <c r="H876" i="2"/>
  <c r="H657" i="2"/>
  <c r="H183" i="2"/>
  <c r="H414" i="2"/>
  <c r="H1039" i="2"/>
  <c r="H184" i="2"/>
  <c r="H532" i="2"/>
  <c r="H329" i="2"/>
  <c r="H156" i="2"/>
  <c r="H789" i="2"/>
  <c r="H1107" i="2"/>
  <c r="H806" i="2"/>
  <c r="H469" i="2"/>
  <c r="H120" i="2"/>
  <c r="H335" i="2"/>
  <c r="H879" i="2"/>
  <c r="H1083" i="2"/>
  <c r="H1150" i="2"/>
  <c r="H776" i="2"/>
  <c r="H38" i="2"/>
  <c r="H456" i="2"/>
  <c r="H691" i="2"/>
  <c r="H319" i="2"/>
  <c r="H696" i="2"/>
  <c r="H744" i="2"/>
  <c r="H692" i="2"/>
  <c r="H201" i="2"/>
  <c r="H829" i="2"/>
  <c r="H407" i="2"/>
  <c r="H804" i="2"/>
  <c r="H777" i="2"/>
  <c r="H645" i="2"/>
  <c r="H596" i="2"/>
  <c r="H267" i="2"/>
  <c r="H150" i="2"/>
  <c r="H19" i="2"/>
  <c r="H139" i="2"/>
  <c r="H202" i="2"/>
  <c r="H154" i="2"/>
  <c r="H178" i="2"/>
  <c r="H1112" i="2"/>
  <c r="H457" i="2"/>
  <c r="H693" i="2"/>
  <c r="H1052" i="2"/>
  <c r="H479" i="2"/>
  <c r="H309" i="2"/>
  <c r="H458" i="2"/>
  <c r="H35" i="2"/>
  <c r="H295" i="2"/>
  <c r="H597" i="2"/>
  <c r="H554" i="2"/>
  <c r="H2" i="2"/>
  <c r="H820" i="2"/>
  <c r="H1016" i="2"/>
  <c r="H694" i="2"/>
  <c r="H548" i="2"/>
  <c r="H203" i="2"/>
  <c r="H555" i="2"/>
  <c r="H254" i="2"/>
  <c r="H255" i="2"/>
  <c r="H224" i="2"/>
  <c r="H1100" i="2"/>
  <c r="H632" i="2"/>
  <c r="H470" i="2"/>
  <c r="H1103" i="2"/>
  <c r="H310" i="2"/>
  <c r="H728" i="2"/>
  <c r="H349" i="2"/>
  <c r="H1033" i="2"/>
  <c r="H791" i="2"/>
  <c r="H757" i="2"/>
  <c r="H256" i="2"/>
  <c r="H296" i="2"/>
  <c r="H211" i="2"/>
  <c r="H940" i="2"/>
  <c r="H69" i="2"/>
  <c r="H778" i="2"/>
  <c r="H903" i="2"/>
  <c r="H623" i="2"/>
  <c r="H70" i="2"/>
  <c r="H239" i="2"/>
  <c r="H459" i="2"/>
  <c r="H648" i="2"/>
  <c r="H1036" i="2"/>
  <c r="H1058" i="2"/>
  <c r="H263" i="2"/>
  <c r="H71" i="2"/>
  <c r="H580" i="2"/>
  <c r="H204" i="2"/>
  <c r="H205" i="2"/>
  <c r="H624" i="2"/>
  <c r="H1059" i="2"/>
  <c r="H124" i="2"/>
  <c r="H858" i="2"/>
  <c r="H959" i="2"/>
  <c r="H870" i="2"/>
  <c r="H1084" i="2"/>
  <c r="H1020" i="2"/>
  <c r="H999" i="2"/>
  <c r="H431" i="2"/>
  <c r="H212" i="2"/>
  <c r="H581" i="2"/>
  <c r="H1121" i="2"/>
  <c r="H314" i="2"/>
  <c r="H807" i="2"/>
  <c r="H779" i="2"/>
  <c r="H739" i="2"/>
  <c r="H480" i="2"/>
  <c r="H297" i="2"/>
  <c r="H257" i="2"/>
  <c r="H426" i="2"/>
  <c r="H234" i="2"/>
  <c r="H842" i="2"/>
  <c r="H320" i="2"/>
  <c r="H258" i="2"/>
  <c r="H298" i="2"/>
  <c r="H350" i="2"/>
  <c r="H740" i="2"/>
  <c r="H213" i="2"/>
  <c r="H780" i="2"/>
  <c r="H365" i="2"/>
  <c r="H259" i="2"/>
  <c r="H179" i="2"/>
  <c r="H549" i="2"/>
  <c r="H781" i="2"/>
  <c r="H180" i="2"/>
  <c r="H878" i="2"/>
  <c r="H629" i="2"/>
  <c r="H698" i="2"/>
  <c r="H1024" i="2"/>
  <c r="H351" i="2"/>
  <c r="H563" i="2"/>
  <c r="H952" i="2"/>
  <c r="H299" i="2"/>
  <c r="H1025" i="2"/>
  <c r="H471" i="2"/>
  <c r="H929" i="2"/>
  <c r="H565" i="2"/>
  <c r="H948" i="2"/>
  <c r="H830" i="2"/>
  <c r="H231" i="2"/>
  <c r="H1000" i="2"/>
  <c r="H697" i="2"/>
  <c r="H598" i="2"/>
  <c r="H225" i="2"/>
  <c r="H963" i="2"/>
  <c r="H109" i="2"/>
  <c r="H366" i="2"/>
  <c r="H181" i="2"/>
  <c r="H367" i="2"/>
  <c r="H208" i="2"/>
  <c r="H655" i="2"/>
  <c r="H701" i="2"/>
  <c r="H408" i="2"/>
  <c r="H790" i="2"/>
  <c r="H859" i="2"/>
  <c r="H537" i="2"/>
  <c r="H741" i="2"/>
  <c r="H943" i="2"/>
  <c r="H1131" i="2"/>
  <c r="H1099" i="2"/>
  <c r="H215" i="2"/>
  <c r="H235" i="2"/>
  <c r="H869" i="2"/>
  <c r="H529" i="2"/>
  <c r="H519" i="2"/>
  <c r="H582" i="2"/>
  <c r="H226" i="2"/>
  <c r="H481" i="2"/>
  <c r="H155" i="2"/>
  <c r="H1122" i="2"/>
  <c r="H1001" i="2"/>
  <c r="H227" i="2"/>
  <c r="H986" i="2"/>
  <c r="H934" i="2"/>
  <c r="H195" i="2"/>
  <c r="H987" i="2"/>
  <c r="H250" i="2"/>
  <c r="H430" i="2"/>
  <c r="H1110" i="2"/>
  <c r="H902" i="2"/>
  <c r="H1048" i="2"/>
  <c r="H61" i="2"/>
  <c r="H797" i="2"/>
  <c r="H399" i="2"/>
  <c r="H1091" i="2"/>
  <c r="H1092" i="2"/>
  <c r="H1093" i="2"/>
  <c r="H1003" i="2"/>
  <c r="H606" i="2"/>
  <c r="H536" i="2"/>
  <c r="H917" i="2"/>
  <c r="H652" i="2"/>
  <c r="H346" i="2"/>
  <c r="H835" i="2"/>
  <c r="H251" i="2"/>
  <c r="H400" i="2"/>
  <c r="H989" i="2"/>
  <c r="H196" i="2"/>
  <c r="H357" i="2"/>
  <c r="H716" i="2"/>
  <c r="H682" i="2"/>
  <c r="H62" i="2"/>
  <c r="H197" i="2"/>
  <c r="H439" i="2"/>
  <c r="H887" i="2"/>
  <c r="H63" i="2"/>
  <c r="H1049" i="2"/>
  <c r="H1136" i="2"/>
  <c r="H292" i="2"/>
  <c r="H440" i="2"/>
  <c r="H75" i="2"/>
  <c r="H852" i="2"/>
  <c r="H222" i="2"/>
  <c r="H888" i="2"/>
  <c r="H607" i="2"/>
  <c r="H123" i="2"/>
  <c r="H683" i="2"/>
  <c r="H960" i="2"/>
  <c r="H14" i="2"/>
  <c r="H32" i="2"/>
  <c r="H198" i="2"/>
  <c r="H973" i="2"/>
  <c r="H64" i="2"/>
  <c r="H622" i="2"/>
  <c r="H401" i="2"/>
  <c r="H277" i="2"/>
  <c r="H717" i="2"/>
  <c r="H974" i="2"/>
  <c r="H918" i="2"/>
  <c r="H330" i="2"/>
  <c r="H699" i="2"/>
  <c r="H65" i="2"/>
  <c r="H303" i="2"/>
  <c r="H96" i="2"/>
  <c r="H919" i="2"/>
  <c r="H132" i="2"/>
  <c r="H1127" i="2"/>
  <c r="H133" i="2"/>
  <c r="H97" i="2"/>
  <c r="H98" i="2"/>
  <c r="H865" i="2"/>
  <c r="H608" i="2"/>
  <c r="H465" i="2"/>
  <c r="H760" i="2"/>
  <c r="H347" i="2"/>
  <c r="H279" i="2"/>
  <c r="H66" i="2"/>
  <c r="H402" i="2"/>
  <c r="H1094" i="2"/>
  <c r="H334" i="2"/>
  <c r="H1095" i="2"/>
  <c r="H1096" i="2"/>
  <c r="H223" i="2"/>
  <c r="H684" i="2"/>
  <c r="H1097" i="2"/>
  <c r="H841" i="2"/>
  <c r="H67" i="2"/>
  <c r="H148" i="2"/>
  <c r="H984" i="2"/>
  <c r="H644" i="2"/>
  <c r="H685" i="2"/>
  <c r="H718" i="2"/>
  <c r="H15" i="2"/>
  <c r="H577" i="2"/>
  <c r="H946" i="2"/>
  <c r="H99" i="2"/>
  <c r="H578" i="2"/>
  <c r="H761" i="2"/>
  <c r="H348" i="2"/>
  <c r="H100" i="2"/>
  <c r="H949" i="2"/>
  <c r="H920" i="2"/>
  <c r="H455" i="2"/>
  <c r="H1135" i="2"/>
  <c r="H908" i="2"/>
  <c r="H762" i="2"/>
  <c r="H975" i="2"/>
  <c r="H293" i="2"/>
  <c r="H763" i="2"/>
  <c r="H719" i="2"/>
  <c r="H764" i="2"/>
  <c r="H788" i="2"/>
  <c r="H522" i="2"/>
  <c r="H294" i="2"/>
  <c r="H134" i="2"/>
  <c r="H175" i="2"/>
  <c r="H868" i="2"/>
  <c r="H743" i="2"/>
  <c r="H1126" i="2"/>
  <c r="H935" i="2"/>
  <c r="H686" i="2"/>
  <c r="H1134" i="2"/>
  <c r="H1050" i="2"/>
  <c r="H280" i="2"/>
  <c r="H1040" i="2"/>
  <c r="H1055" i="2"/>
  <c r="H798" i="2"/>
  <c r="H403" i="2"/>
  <c r="H252" i="2"/>
  <c r="H738" i="2"/>
  <c r="H988" i="2"/>
  <c r="H358" i="2"/>
  <c r="H936" i="2"/>
  <c r="H853" i="2"/>
  <c r="H253" i="2"/>
  <c r="H653" i="2"/>
  <c r="H302" i="2"/>
  <c r="H477" i="2"/>
  <c r="H595" i="2"/>
  <c r="H782" i="2"/>
  <c r="H1051" i="2"/>
  <c r="H332" i="2"/>
  <c r="H687" i="2"/>
  <c r="H404" i="2"/>
  <c r="H176" i="2"/>
  <c r="H1017" i="2"/>
  <c r="H688" i="2"/>
  <c r="H910" i="2"/>
  <c r="H405" i="2"/>
  <c r="H199" i="2"/>
  <c r="H444" i="2"/>
  <c r="H117" i="2"/>
  <c r="H579" i="2"/>
  <c r="H68" i="2"/>
  <c r="H836" i="2"/>
  <c r="H720" i="2"/>
  <c r="H725" i="2"/>
  <c r="H765" i="2"/>
  <c r="H805" i="2"/>
  <c r="H1111" i="2"/>
  <c r="H937" i="2"/>
  <c r="H177" i="2"/>
  <c r="H495" i="2"/>
  <c r="H819" i="2"/>
  <c r="H237" i="2"/>
  <c r="H721" i="2"/>
  <c r="H964" i="2"/>
  <c r="H766" i="2"/>
  <c r="H478" i="2"/>
  <c r="H837" i="2"/>
  <c r="H1032" i="2"/>
  <c r="H938" i="2"/>
  <c r="H149" i="2"/>
  <c r="H1008" i="2"/>
  <c r="H767" i="2"/>
  <c r="H406" i="2"/>
  <c r="H281" i="2"/>
  <c r="H442" i="2"/>
  <c r="H689" i="2"/>
  <c r="H768" i="2"/>
  <c r="H954" i="2"/>
  <c r="H823" i="2"/>
  <c r="H200" i="2"/>
  <c r="H101" i="2"/>
  <c r="H690" i="2"/>
  <c r="H787" i="2"/>
  <c r="H962" i="2"/>
  <c r="H304" i="2"/>
  <c r="H609" i="2"/>
  <c r="H547" i="2"/>
  <c r="H313" i="2"/>
  <c r="H1138" i="2"/>
  <c r="H877" i="2"/>
  <c r="H1054" i="2"/>
  <c r="H516" i="2"/>
  <c r="H834" i="2"/>
  <c r="H576" i="2"/>
  <c r="H1089" i="2"/>
  <c r="H1090" i="2"/>
  <c r="H443" i="2"/>
  <c r="H680" i="2"/>
  <c r="H454" i="2"/>
  <c r="H230" i="2"/>
  <c r="H955" i="2"/>
  <c r="H158" i="2"/>
  <c r="H305" i="2"/>
  <c r="H613" i="2"/>
  <c r="H290" i="2"/>
  <c r="H714" i="2"/>
  <c r="H291" i="2"/>
  <c r="H654" i="2"/>
  <c r="H862" i="2"/>
  <c r="H639" i="2"/>
  <c r="H523" i="2"/>
  <c r="H605" i="2"/>
  <c r="H681" i="2"/>
  <c r="H1125" i="2"/>
  <c r="H731" i="2"/>
  <c r="H1133" i="2"/>
  <c r="H423" i="2"/>
  <c r="H119" i="2"/>
  <c r="H1007" i="2"/>
  <c r="H21" i="2"/>
  <c r="H13" i="2"/>
  <c r="H275" i="2"/>
  <c r="H398" i="2"/>
  <c r="H249" i="2"/>
  <c r="H715" i="2"/>
  <c r="H131" i="2"/>
  <c r="H985" i="2"/>
  <c r="H770" i="2"/>
  <c r="H771" i="2"/>
  <c r="H92" i="2"/>
  <c r="H550" i="2"/>
  <c r="H1108" i="2"/>
  <c r="H246" i="2"/>
  <c r="H983" i="2"/>
  <c r="H981" i="2"/>
  <c r="H602" i="2"/>
  <c r="H603" i="2"/>
  <c r="H1013" i="2"/>
  <c r="H1045" i="2"/>
  <c r="H247" i="2"/>
  <c r="H675" i="2"/>
  <c r="H1114" i="2"/>
  <c r="H389" i="2"/>
  <c r="H137" i="2"/>
  <c r="H474" i="2"/>
  <c r="H909" i="2"/>
  <c r="H913" i="2"/>
  <c r="H997" i="2"/>
  <c r="H621" i="2"/>
  <c r="H726" i="2"/>
  <c r="H515" i="2"/>
  <c r="H487" i="2"/>
  <c r="H604" i="2"/>
  <c r="H390" i="2"/>
  <c r="H468" i="2"/>
  <c r="H159" i="2"/>
  <c r="H354" i="2"/>
  <c r="H191" i="2"/>
  <c r="H840" i="2"/>
  <c r="H115" i="2"/>
  <c r="H28" i="2"/>
  <c r="H932" i="2"/>
  <c r="H391" i="2"/>
  <c r="H898" i="2"/>
  <c r="H392" i="2"/>
  <c r="H899" i="2"/>
  <c r="H219" i="2"/>
  <c r="H572" i="2"/>
  <c r="H60" i="2"/>
  <c r="H1098" i="2"/>
  <c r="H1077" i="2"/>
  <c r="H1078" i="2"/>
  <c r="H707" i="2"/>
  <c r="H421" i="2"/>
  <c r="H930" i="2"/>
  <c r="H422" i="2"/>
  <c r="H324" i="2"/>
  <c r="H1079" i="2"/>
  <c r="H270" i="2"/>
  <c r="H170" i="2"/>
  <c r="H573" i="2"/>
  <c r="H325" i="2"/>
  <c r="H914" i="2"/>
  <c r="H4" i="2"/>
  <c r="H355" i="2"/>
  <c r="H883" i="2"/>
  <c r="H475" i="2"/>
  <c r="H783" i="2"/>
  <c r="H192" i="2"/>
  <c r="H1019" i="2"/>
  <c r="H1080" i="2"/>
  <c r="H112" i="2"/>
  <c r="H1081" i="2"/>
  <c r="H1023" i="2"/>
  <c r="H220" i="2"/>
  <c r="H261" i="2"/>
  <c r="H1142" i="2"/>
  <c r="H942" i="2"/>
  <c r="H772" i="2"/>
  <c r="H438" i="2"/>
  <c r="H1137" i="2"/>
  <c r="H676" i="2"/>
  <c r="H998" i="2"/>
  <c r="H556" i="2"/>
  <c r="H171" i="2"/>
  <c r="H708" i="2"/>
  <c r="H453" i="2"/>
  <c r="H7" i="2"/>
  <c r="H524" i="2"/>
  <c r="H1140" i="2"/>
  <c r="H737" i="2"/>
  <c r="H393" i="2"/>
  <c r="H499" i="2"/>
  <c r="H138" i="2"/>
  <c r="H172" i="2"/>
  <c r="H884" i="2"/>
  <c r="H773" i="2"/>
  <c r="H709" i="2"/>
  <c r="H29" i="2"/>
  <c r="H816" i="2"/>
  <c r="H210" i="2"/>
  <c r="H248" i="2"/>
  <c r="H1014" i="2"/>
  <c r="H326" i="2"/>
  <c r="H193" i="2"/>
  <c r="H1145" i="2"/>
  <c r="H356" i="2"/>
  <c r="H1046" i="2"/>
  <c r="H394" i="2"/>
  <c r="H1082" i="2"/>
  <c r="H93" i="2"/>
  <c r="H558" i="2"/>
  <c r="H395" i="2"/>
  <c r="H710" i="2"/>
  <c r="H6" i="2"/>
  <c r="H774" i="2"/>
  <c r="H1129" i="2"/>
  <c r="H308" i="2"/>
  <c r="H30" i="2"/>
  <c r="H1031" i="2"/>
  <c r="H94" i="2"/>
  <c r="H1113" i="2"/>
  <c r="H711" i="2"/>
  <c r="H951" i="2"/>
  <c r="H31" i="2"/>
  <c r="H1015" i="2"/>
  <c r="H23" i="2"/>
  <c r="H173" i="2"/>
  <c r="H476" i="2"/>
  <c r="H5" i="2"/>
  <c r="H327" i="2"/>
  <c r="H1143" i="2"/>
  <c r="H756" i="2"/>
  <c r="H947" i="2"/>
  <c r="H815" i="2"/>
  <c r="H915" i="2"/>
  <c r="H493" i="2"/>
  <c r="H396" i="2"/>
  <c r="H546" i="2"/>
  <c r="H677" i="2"/>
  <c r="H551" i="2"/>
  <c r="H875" i="2"/>
  <c r="H775" i="2"/>
  <c r="H712" i="2"/>
  <c r="H427" i="2"/>
  <c r="H828" i="2"/>
  <c r="H990" i="2"/>
  <c r="H916" i="2"/>
  <c r="H122" i="2"/>
  <c r="H264" i="2"/>
  <c r="H272" i="2"/>
  <c r="H312" i="2"/>
  <c r="H574" i="2"/>
  <c r="H900" i="2"/>
  <c r="H856" i="2"/>
  <c r="H416" i="2"/>
  <c r="H1047" i="2"/>
  <c r="H174" i="2"/>
  <c r="H678" i="2"/>
  <c r="H333" i="2"/>
  <c r="H397" i="2"/>
  <c r="H575" i="2"/>
  <c r="H901" i="2"/>
  <c r="H95" i="2"/>
  <c r="H562" i="2"/>
  <c r="H221" i="2"/>
  <c r="H679" i="2"/>
  <c r="H961" i="2"/>
  <c r="H713" i="2"/>
  <c r="H194" i="2"/>
  <c r="H969" i="2"/>
  <c r="H271" i="2"/>
  <c r="H979" i="2"/>
  <c r="H1057" i="2"/>
  <c r="H857" i="2"/>
  <c r="H531" i="2"/>
  <c r="H730" i="2"/>
  <c r="H136" i="2"/>
  <c r="H266" i="2"/>
  <c r="H12" i="2"/>
  <c r="H911" i="2"/>
  <c r="H306" i="2"/>
  <c r="H912" i="2"/>
  <c r="H1044" i="2"/>
  <c r="H27" i="2"/>
  <c r="H950" i="2"/>
  <c r="H706" i="2"/>
  <c r="H642" i="2"/>
  <c r="H561" i="2"/>
  <c r="H533" i="2"/>
  <c r="H1038" i="2"/>
  <c r="E324" i="2" l="1"/>
  <c r="E1004" i="2"/>
  <c r="E608" i="2"/>
  <c r="E936" i="2"/>
  <c r="E607" i="2"/>
  <c r="E535" i="2"/>
  <c r="E368" i="2"/>
  <c r="E175" i="2"/>
  <c r="E103" i="2"/>
  <c r="E87" i="2"/>
  <c r="E738" i="2"/>
  <c r="E273" i="2"/>
  <c r="E174" i="2"/>
  <c r="E86" i="2"/>
  <c r="E1001" i="2"/>
  <c r="E934" i="2"/>
  <c r="E366" i="2"/>
  <c r="E173" i="2"/>
  <c r="E101" i="2"/>
  <c r="E85" i="2"/>
  <c r="E1002" i="2"/>
  <c r="E1000" i="2"/>
  <c r="E933" i="2"/>
  <c r="E471" i="2"/>
  <c r="E365" i="2"/>
  <c r="E172" i="2"/>
  <c r="E100" i="2"/>
  <c r="E84" i="2"/>
  <c r="E102" i="2"/>
  <c r="E1057" i="2"/>
  <c r="E954" i="2"/>
  <c r="E932" i="2"/>
  <c r="E470" i="2"/>
  <c r="E364" i="2"/>
  <c r="E171" i="2"/>
  <c r="E115" i="2"/>
  <c r="E99" i="2"/>
  <c r="E83" i="2"/>
  <c r="E98" i="2"/>
  <c r="E532" i="2"/>
  <c r="E801" i="2"/>
  <c r="E575" i="2"/>
  <c r="E531" i="2"/>
  <c r="E218" i="2"/>
  <c r="E1046" i="2"/>
  <c r="E576" i="2"/>
  <c r="E800" i="2"/>
  <c r="E574" i="2"/>
  <c r="E217" i="2"/>
  <c r="E222" i="2"/>
  <c r="E799" i="2"/>
  <c r="E570" i="2"/>
  <c r="E776" i="2"/>
  <c r="E31" i="2"/>
  <c r="E898" i="2"/>
  <c r="E275" i="2"/>
  <c r="E878" i="2"/>
  <c r="E419" i="2"/>
  <c r="E1005" i="2"/>
  <c r="E874" i="2"/>
  <c r="E656" i="2"/>
  <c r="E432" i="2"/>
  <c r="E873" i="2"/>
  <c r="E872" i="2"/>
  <c r="E611" i="2"/>
  <c r="E610" i="2"/>
  <c r="E609" i="2"/>
  <c r="E439" i="2"/>
  <c r="E1007" i="2"/>
  <c r="E1006" i="2"/>
  <c r="E544" i="2"/>
  <c r="E512" i="2"/>
  <c r="E511" i="2"/>
  <c r="E32" i="2"/>
  <c r="E921" i="2"/>
  <c r="E774" i="2"/>
  <c r="E130" i="2"/>
  <c r="E515" i="2"/>
  <c r="E1125" i="2"/>
  <c r="E755" i="2"/>
  <c r="E129" i="2"/>
  <c r="E513" i="2"/>
  <c r="E1120" i="2"/>
  <c r="E901" i="2"/>
  <c r="E750" i="2"/>
  <c r="E325" i="2"/>
  <c r="E128" i="2"/>
  <c r="E514" i="2"/>
  <c r="E1119" i="2"/>
  <c r="E900" i="2"/>
  <c r="E899" i="2"/>
  <c r="E612" i="2"/>
  <c r="E1137" i="2"/>
  <c r="E1138" i="2"/>
  <c r="E925" i="2"/>
  <c r="E924" i="2"/>
  <c r="E926" i="2"/>
  <c r="E927" i="2"/>
  <c r="E635" i="2"/>
  <c r="E636" i="2"/>
  <c r="E459" i="2"/>
  <c r="E460" i="2"/>
  <c r="E445" i="2"/>
  <c r="E461" i="2"/>
  <c r="E462" i="2"/>
  <c r="E446" i="2"/>
  <c r="E450" i="2"/>
  <c r="E458" i="2"/>
  <c r="E451" i="2"/>
  <c r="E455" i="2"/>
  <c r="E452" i="2"/>
  <c r="E454" i="2"/>
  <c r="E457" i="2"/>
  <c r="E453" i="2"/>
  <c r="E456" i="2"/>
  <c r="E251" i="2"/>
  <c r="E252" i="2"/>
  <c r="E253" i="2"/>
  <c r="E247" i="2"/>
  <c r="E248" i="2"/>
  <c r="E249" i="2"/>
  <c r="E250" i="2"/>
  <c r="E254" i="2"/>
  <c r="E257" i="2"/>
  <c r="E244" i="2"/>
  <c r="E258" i="2"/>
  <c r="E242" i="2"/>
  <c r="E259" i="2"/>
  <c r="E243" i="2"/>
  <c r="E260" i="2"/>
  <c r="E241" i="2"/>
  <c r="E256" i="2"/>
  <c r="E1021" i="2"/>
  <c r="E1023" i="2"/>
  <c r="E1020" i="2"/>
  <c r="E157" i="2"/>
  <c r="E158" i="2"/>
  <c r="E1067" i="2"/>
  <c r="E1083" i="2"/>
  <c r="E1069" i="2"/>
  <c r="E1085" i="2"/>
  <c r="E1066" i="2"/>
  <c r="E1086" i="2"/>
  <c r="E1068" i="2"/>
  <c r="E1087" i="2"/>
  <c r="E1070" i="2"/>
  <c r="E1071" i="2"/>
  <c r="E1088" i="2"/>
  <c r="E1089" i="2"/>
  <c r="E1059" i="2"/>
  <c r="E1081" i="2"/>
  <c r="E1063" i="2"/>
  <c r="E1064" i="2"/>
  <c r="E1094" i="2"/>
  <c r="E1060" i="2"/>
  <c r="E1082" i="2"/>
  <c r="E1092" i="2"/>
  <c r="E1093" i="2"/>
  <c r="E1073" i="2"/>
  <c r="E1074" i="2"/>
  <c r="E1075" i="2"/>
  <c r="E1061" i="2"/>
  <c r="E1084" i="2"/>
  <c r="E1091" i="2"/>
  <c r="E1095" i="2"/>
  <c r="E1096" i="2"/>
  <c r="E1097" i="2"/>
  <c r="E1062" i="2"/>
  <c r="E1090" i="2"/>
  <c r="E1065" i="2"/>
  <c r="E1072" i="2"/>
  <c r="E283" i="2"/>
  <c r="E299" i="2"/>
  <c r="E284" i="2"/>
  <c r="E300" i="2"/>
  <c r="E285" i="2"/>
  <c r="E288" i="2"/>
  <c r="E292" i="2"/>
  <c r="E289" i="2"/>
  <c r="E291" i="2"/>
  <c r="E290" i="2"/>
  <c r="E294" i="2"/>
  <c r="E296" i="2"/>
  <c r="E298" i="2"/>
  <c r="E282" i="2"/>
  <c r="E297" i="2"/>
  <c r="E286" i="2"/>
  <c r="E293" i="2"/>
  <c r="E295" i="2"/>
  <c r="E287" i="2"/>
  <c r="E154" i="2"/>
  <c r="E909" i="2"/>
  <c r="E910" i="2"/>
  <c r="E667" i="2"/>
  <c r="E683" i="2"/>
  <c r="E668" i="2"/>
  <c r="E684" i="2"/>
  <c r="E669" i="2"/>
  <c r="E685" i="2"/>
  <c r="E675" i="2"/>
  <c r="E694" i="2"/>
  <c r="E676" i="2"/>
  <c r="E695" i="2"/>
  <c r="E677" i="2"/>
  <c r="E696" i="2"/>
  <c r="E697" i="2"/>
  <c r="E678" i="2"/>
  <c r="E687" i="2"/>
  <c r="E692" i="2"/>
  <c r="E670" i="2"/>
  <c r="E671" i="2"/>
  <c r="E688" i="2"/>
  <c r="E691" i="2"/>
  <c r="E693" i="2"/>
  <c r="E672" i="2"/>
  <c r="E673" i="2"/>
  <c r="E663" i="2"/>
  <c r="E689" i="2"/>
  <c r="E666" i="2"/>
  <c r="E674" i="2"/>
  <c r="E679" i="2"/>
  <c r="E664" i="2"/>
  <c r="E690" i="2"/>
  <c r="E665" i="2"/>
  <c r="E682" i="2"/>
  <c r="E681" i="2"/>
  <c r="E967" i="2"/>
  <c r="E69" i="2"/>
  <c r="E966" i="2"/>
  <c r="E848" i="2"/>
  <c r="E847" i="2"/>
  <c r="E67" i="2"/>
  <c r="E66" i="2"/>
  <c r="E824" i="2"/>
  <c r="E632" i="2"/>
  <c r="E42" i="2"/>
  <c r="E1080" i="2"/>
  <c r="E303" i="2"/>
  <c r="E302" i="2"/>
  <c r="E1135" i="2"/>
  <c r="E1136" i="2"/>
  <c r="E923" i="2"/>
  <c r="E922" i="2"/>
  <c r="E43" i="2"/>
  <c r="E59" i="2"/>
  <c r="E44" i="2"/>
  <c r="E60" i="2"/>
  <c r="E45" i="2"/>
  <c r="E61" i="2"/>
  <c r="E52" i="2"/>
  <c r="E71" i="2"/>
  <c r="E53" i="2"/>
  <c r="E72" i="2"/>
  <c r="E56" i="2"/>
  <c r="E54" i="2"/>
  <c r="E73" i="2"/>
  <c r="E55" i="2"/>
  <c r="E46" i="2"/>
  <c r="E70" i="2"/>
  <c r="E51" i="2"/>
  <c r="E58" i="2"/>
  <c r="E65" i="2"/>
  <c r="E47" i="2"/>
  <c r="E64" i="2"/>
  <c r="E48" i="2"/>
  <c r="E50" i="2"/>
  <c r="E49" i="2"/>
  <c r="E57" i="2"/>
  <c r="E62" i="2"/>
  <c r="E63" i="2"/>
  <c r="E255" i="2"/>
  <c r="E971" i="2"/>
  <c r="E973" i="2"/>
  <c r="E974" i="2"/>
  <c r="E970" i="2"/>
  <c r="E972" i="2"/>
  <c r="E700" i="2"/>
  <c r="E701" i="2"/>
  <c r="E556" i="2"/>
  <c r="E557" i="2"/>
  <c r="E968" i="2"/>
  <c r="E969" i="2"/>
  <c r="E555" i="2"/>
  <c r="E554" i="2"/>
  <c r="E1019" i="2"/>
  <c r="E1018" i="2"/>
  <c r="E553" i="2"/>
  <c r="E552" i="2"/>
  <c r="E347" i="2"/>
  <c r="E348" i="2"/>
  <c r="E349" i="2"/>
  <c r="E345" i="2"/>
  <c r="E346" i="2"/>
  <c r="E350" i="2"/>
  <c r="E351" i="2"/>
  <c r="E339" i="2"/>
  <c r="E340" i="2"/>
  <c r="E344" i="2"/>
  <c r="E341" i="2"/>
  <c r="E343" i="2"/>
  <c r="E342" i="2"/>
  <c r="E155" i="2"/>
  <c r="E156" i="2"/>
  <c r="E827" i="2"/>
  <c r="E828" i="2"/>
  <c r="E829" i="2"/>
  <c r="E830" i="2"/>
  <c r="E831" i="2"/>
  <c r="E832" i="2"/>
  <c r="E833" i="2"/>
  <c r="E825" i="2"/>
  <c r="E826" i="2"/>
  <c r="E837" i="2"/>
  <c r="E834" i="2"/>
  <c r="E819" i="2"/>
  <c r="E835" i="2"/>
  <c r="E836" i="2"/>
  <c r="E629" i="2"/>
  <c r="E630" i="2"/>
  <c r="E627" i="2"/>
  <c r="E631" i="2"/>
  <c r="E628" i="2"/>
  <c r="E140" i="2"/>
  <c r="E141" i="2"/>
  <c r="E142" i="2"/>
  <c r="E143" i="2"/>
  <c r="E145" i="2"/>
  <c r="E144" i="2"/>
  <c r="E146" i="2"/>
  <c r="E150" i="2"/>
  <c r="E147" i="2"/>
  <c r="E149" i="2"/>
  <c r="E148" i="2"/>
  <c r="E280" i="2"/>
  <c r="E152" i="2"/>
  <c r="E853" i="2"/>
  <c r="E680" i="2"/>
  <c r="E279" i="2"/>
  <c r="E68" i="2"/>
  <c r="E822" i="2"/>
  <c r="E337" i="2"/>
  <c r="E821" i="2"/>
  <c r="E336" i="2"/>
  <c r="E820" i="2"/>
  <c r="E449" i="2"/>
  <c r="E843" i="2"/>
  <c r="E859" i="2"/>
  <c r="E844" i="2"/>
  <c r="E860" i="2"/>
  <c r="E845" i="2"/>
  <c r="E849" i="2"/>
  <c r="E850" i="2"/>
  <c r="E851" i="2"/>
  <c r="E852" i="2"/>
  <c r="E855" i="2"/>
  <c r="E856" i="2"/>
  <c r="E857" i="2"/>
  <c r="E858" i="2"/>
  <c r="E842" i="2"/>
  <c r="E75" i="2"/>
  <c r="E74" i="2"/>
  <c r="E840" i="2"/>
  <c r="E841" i="2"/>
  <c r="E839" i="2"/>
  <c r="E1131" i="2"/>
  <c r="E1133" i="2"/>
  <c r="E1130" i="2"/>
  <c r="E1132" i="2"/>
  <c r="E1134" i="2"/>
  <c r="E915" i="2"/>
  <c r="E917" i="2"/>
  <c r="E913" i="2"/>
  <c r="E912" i="2"/>
  <c r="E914" i="2"/>
  <c r="E916" i="2"/>
  <c r="E918" i="2"/>
  <c r="E911" i="2"/>
  <c r="E520" i="2"/>
  <c r="E521" i="2"/>
  <c r="E522" i="2"/>
  <c r="E919" i="2"/>
  <c r="E246" i="2"/>
  <c r="E747" i="2"/>
  <c r="E763" i="2"/>
  <c r="E779" i="2"/>
  <c r="E748" i="2"/>
  <c r="E780" i="2"/>
  <c r="E764" i="2"/>
  <c r="E749" i="2"/>
  <c r="E765" i="2"/>
  <c r="E781" i="2"/>
  <c r="E751" i="2"/>
  <c r="E770" i="2"/>
  <c r="E752" i="2"/>
  <c r="E771" i="2"/>
  <c r="E772" i="2"/>
  <c r="E773" i="2"/>
  <c r="E753" i="2"/>
  <c r="E754" i="2"/>
  <c r="E756" i="2"/>
  <c r="E760" i="2"/>
  <c r="E762" i="2"/>
  <c r="E767" i="2"/>
  <c r="E757" i="2"/>
  <c r="E768" i="2"/>
  <c r="E758" i="2"/>
  <c r="E761" i="2"/>
  <c r="E766" i="2"/>
  <c r="E759" i="2"/>
  <c r="E769" i="2"/>
  <c r="E550" i="2"/>
  <c r="E551" i="2"/>
  <c r="E333" i="2"/>
  <c r="E334" i="2"/>
  <c r="E745" i="2"/>
  <c r="E245" i="2"/>
  <c r="E854" i="2"/>
  <c r="E151" i="2"/>
  <c r="E1079" i="2"/>
  <c r="E778" i="2"/>
  <c r="E40" i="2"/>
  <c r="E1078" i="2"/>
  <c r="E777" i="2"/>
  <c r="E1077" i="2"/>
  <c r="E1076" i="2"/>
  <c r="E929" i="2"/>
  <c r="E775" i="2"/>
  <c r="E448" i="2"/>
  <c r="E891" i="2"/>
  <c r="E907" i="2"/>
  <c r="E893" i="2"/>
  <c r="E904" i="2"/>
  <c r="E905" i="2"/>
  <c r="E906" i="2"/>
  <c r="E889" i="2"/>
  <c r="E908" i="2"/>
  <c r="E619" i="2"/>
  <c r="E620" i="2"/>
  <c r="E621" i="2"/>
  <c r="E616" i="2"/>
  <c r="E617" i="2"/>
  <c r="E618" i="2"/>
  <c r="E622" i="2"/>
  <c r="E331" i="2"/>
  <c r="E332" i="2"/>
  <c r="E236" i="2"/>
  <c r="E237" i="2"/>
  <c r="E896" i="2"/>
  <c r="E1117" i="2"/>
  <c r="E1121" i="2"/>
  <c r="E1122" i="2"/>
  <c r="E1123" i="2"/>
  <c r="E1124" i="2"/>
  <c r="E886" i="2"/>
  <c r="E887" i="2"/>
  <c r="E888" i="2"/>
  <c r="E428" i="2"/>
  <c r="E429" i="2"/>
  <c r="E895" i="2"/>
  <c r="E436" i="2"/>
  <c r="E659" i="2"/>
  <c r="E658" i="2"/>
  <c r="E500" i="2"/>
  <c r="E501" i="2"/>
  <c r="E1045" i="2"/>
  <c r="E504" i="2"/>
  <c r="E434" i="2"/>
  <c r="E739" i="2"/>
  <c r="E626" i="2"/>
  <c r="E137" i="2"/>
  <c r="E320" i="2"/>
  <c r="E867" i="2"/>
  <c r="E868" i="2"/>
  <c r="E571" i="2"/>
  <c r="E587" i="2"/>
  <c r="E572" i="2"/>
  <c r="E588" i="2"/>
  <c r="E573" i="2"/>
  <c r="E578" i="2"/>
  <c r="E579" i="2"/>
  <c r="E580" i="2"/>
  <c r="E581" i="2"/>
  <c r="E309" i="2"/>
  <c r="E310" i="2"/>
  <c r="E737" i="2"/>
  <c r="E431" i="2"/>
  <c r="E319" i="2"/>
  <c r="E23" i="2"/>
  <c r="E1040" i="2"/>
  <c r="E949" i="2"/>
  <c r="E883" i="2"/>
  <c r="E805" i="2"/>
  <c r="E736" i="2"/>
  <c r="E623" i="2"/>
  <c r="E593" i="2"/>
  <c r="E567" i="2"/>
  <c r="E548" i="2"/>
  <c r="E430" i="2"/>
  <c r="E233" i="2"/>
  <c r="E440" i="2"/>
  <c r="E441" i="2"/>
  <c r="E437" i="2"/>
  <c r="E506" i="2"/>
  <c r="E603" i="2"/>
  <c r="E604" i="2"/>
  <c r="E605" i="2"/>
  <c r="E600" i="2"/>
  <c r="E326" i="2"/>
  <c r="E327" i="2"/>
  <c r="E329" i="2"/>
  <c r="E328" i="2"/>
  <c r="E817" i="2"/>
  <c r="E435" i="2"/>
  <c r="E875" i="2"/>
  <c r="E876" i="2"/>
  <c r="E877" i="2"/>
  <c r="E597" i="2"/>
  <c r="E598" i="2"/>
  <c r="E599" i="2"/>
  <c r="E126" i="2"/>
  <c r="E127" i="2"/>
  <c r="E892" i="2"/>
  <c r="E322" i="2"/>
  <c r="E26" i="2"/>
  <c r="E1003" i="2"/>
  <c r="E994" i="2"/>
  <c r="E995" i="2"/>
  <c r="E996" i="2"/>
  <c r="E997" i="2"/>
  <c r="E421" i="2"/>
  <c r="E422" i="2"/>
  <c r="E423" i="2"/>
  <c r="E424" i="2"/>
  <c r="E1043" i="2"/>
  <c r="E952" i="2"/>
  <c r="E433" i="2"/>
  <c r="E219" i="2"/>
  <c r="E220" i="2"/>
  <c r="E221" i="2"/>
  <c r="E228" i="2"/>
  <c r="E229" i="2"/>
  <c r="E595" i="2"/>
  <c r="E498" i="2"/>
  <c r="E651" i="2"/>
  <c r="E652" i="2"/>
  <c r="E653" i="2"/>
  <c r="E11" i="2"/>
  <c r="E12" i="2"/>
  <c r="E13" i="2"/>
  <c r="E14" i="2"/>
  <c r="E15" i="2"/>
  <c r="E992" i="2"/>
  <c r="E568" i="2"/>
  <c r="E497" i="2"/>
  <c r="E234" i="2"/>
  <c r="E135" i="2"/>
  <c r="E1146" i="2"/>
  <c r="E1128" i="2"/>
  <c r="E1039" i="2"/>
  <c r="E1016" i="2"/>
  <c r="E948" i="2"/>
  <c r="E882" i="2"/>
  <c r="E804" i="2"/>
  <c r="E615" i="2"/>
  <c r="E592" i="2"/>
  <c r="E566" i="2"/>
  <c r="E518" i="2"/>
  <c r="E426" i="2"/>
  <c r="E314" i="2"/>
  <c r="E227" i="2"/>
  <c r="E133" i="2"/>
  <c r="E539" i="2"/>
  <c r="E540" i="2"/>
  <c r="E541" i="2"/>
  <c r="E542" i="2"/>
  <c r="E543" i="2"/>
  <c r="E510" i="2"/>
  <c r="E957" i="2"/>
  <c r="E958" i="2"/>
  <c r="E959" i="2"/>
  <c r="E960" i="2"/>
  <c r="E1051" i="2"/>
  <c r="E1048" i="2"/>
  <c r="E1049" i="2"/>
  <c r="E1050" i="2"/>
  <c r="E1052" i="2"/>
  <c r="E811" i="2"/>
  <c r="E812" i="2"/>
  <c r="E813" i="2"/>
  <c r="E808" i="2"/>
  <c r="E809" i="2"/>
  <c r="E814" i="2"/>
  <c r="E810" i="2"/>
  <c r="E741" i="2"/>
  <c r="E602" i="2"/>
  <c r="E505" i="2"/>
  <c r="E1044" i="2"/>
  <c r="E740" i="2"/>
  <c r="E315" i="2"/>
  <c r="E316" i="2"/>
  <c r="E317" i="2"/>
  <c r="E998" i="2"/>
  <c r="E890" i="2"/>
  <c r="E25" i="2"/>
  <c r="E123" i="2"/>
  <c r="E124" i="2"/>
  <c r="E121" i="2"/>
  <c r="E122" i="2"/>
  <c r="E625" i="2"/>
  <c r="E795" i="2"/>
  <c r="E796" i="2"/>
  <c r="E797" i="2"/>
  <c r="E1041" i="2"/>
  <c r="E624" i="2"/>
  <c r="E549" i="2"/>
  <c r="E1145" i="2"/>
  <c r="E1038" i="2"/>
  <c r="E903" i="2"/>
  <c r="E881" i="2"/>
  <c r="E803" i="2"/>
  <c r="E662" i="2"/>
  <c r="E614" i="2"/>
  <c r="E591" i="2"/>
  <c r="E546" i="2"/>
  <c r="E313" i="2"/>
  <c r="E226" i="2"/>
  <c r="E132" i="2"/>
  <c r="E1012" i="2"/>
  <c r="E1013" i="2"/>
  <c r="E1014" i="2"/>
  <c r="E1015" i="2"/>
  <c r="E507" i="2"/>
  <c r="E508" i="2"/>
  <c r="E509" i="2"/>
  <c r="E503" i="2"/>
  <c r="E962" i="2"/>
  <c r="E734" i="2"/>
  <c r="E735" i="2"/>
  <c r="E27" i="2"/>
  <c r="E28" i="2"/>
  <c r="E29" i="2"/>
  <c r="E33" i="2"/>
  <c r="E34" i="2"/>
  <c r="E35" i="2"/>
  <c r="E894" i="2"/>
  <c r="E30" i="2"/>
  <c r="E816" i="2"/>
  <c r="E601" i="2"/>
  <c r="E596" i="2"/>
  <c r="E1147" i="2"/>
  <c r="E1149" i="2"/>
  <c r="E16" i="2"/>
  <c r="E17" i="2"/>
  <c r="E18" i="2"/>
  <c r="E993" i="2"/>
  <c r="E885" i="2"/>
  <c r="E731" i="2"/>
  <c r="E729" i="2"/>
  <c r="E730" i="2"/>
  <c r="E491" i="2"/>
  <c r="E492" i="2"/>
  <c r="E493" i="2"/>
  <c r="E1150" i="2"/>
  <c r="E884" i="2"/>
  <c r="E1126" i="2"/>
  <c r="E902" i="2"/>
  <c r="E880" i="2"/>
  <c r="E590" i="2"/>
  <c r="E545" i="2"/>
  <c r="E516" i="2"/>
  <c r="E490" i="2"/>
  <c r="E420" i="2"/>
  <c r="E312" i="2"/>
  <c r="E225" i="2"/>
  <c r="E131" i="2"/>
  <c r="E19" i="2"/>
  <c r="E267" i="2"/>
  <c r="E268" i="2"/>
  <c r="E269" i="2"/>
  <c r="E475" i="2"/>
  <c r="E476" i="2"/>
  <c r="E477" i="2"/>
  <c r="E379" i="2"/>
  <c r="E395" i="2"/>
  <c r="E411" i="2"/>
  <c r="E380" i="2"/>
  <c r="E412" i="2"/>
  <c r="E396" i="2"/>
  <c r="E381" i="2"/>
  <c r="E397" i="2"/>
  <c r="E413" i="2"/>
  <c r="E482" i="2"/>
  <c r="E384" i="2"/>
  <c r="E266" i="2"/>
  <c r="H126" i="2"/>
  <c r="H240" i="2"/>
  <c r="H127" i="2"/>
  <c r="H727" i="2"/>
  <c r="H637" i="2"/>
  <c r="H39" i="2"/>
  <c r="H241" i="2"/>
  <c r="H1028" i="2"/>
  <c r="H282" i="2"/>
  <c r="H1029" i="2"/>
  <c r="H370" i="2"/>
  <c r="H1004" i="2"/>
  <c r="H600" i="2"/>
  <c r="H41" i="2"/>
  <c r="H371" i="2"/>
  <c r="H1037" i="2"/>
  <c r="H889" i="2"/>
  <c r="H843" i="2"/>
  <c r="H42" i="2"/>
  <c r="H1117" i="2"/>
  <c r="H16" i="2"/>
  <c r="H793" i="2"/>
  <c r="H490" i="2"/>
  <c r="H992" i="2"/>
  <c r="H663" i="2"/>
  <c r="H273" i="2"/>
  <c r="H733" i="2"/>
  <c r="H1060" i="2"/>
  <c r="H418" i="2"/>
  <c r="H1061" i="2"/>
  <c r="H538" i="2"/>
  <c r="H336" i="2"/>
  <c r="H1021" i="2"/>
  <c r="H43" i="2"/>
  <c r="H1062" i="2"/>
  <c r="H769" i="2"/>
  <c r="H890" i="2"/>
  <c r="H589" i="2"/>
  <c r="H970" i="2"/>
  <c r="H818" i="2"/>
  <c r="H128" i="2"/>
  <c r="H1063" i="2"/>
  <c r="H1064" i="2"/>
  <c r="H140" i="2"/>
  <c r="H1065" i="2"/>
  <c r="H428" i="2"/>
  <c r="H664" i="2"/>
  <c r="H993" i="2"/>
  <c r="H520" i="2"/>
  <c r="H891" i="2"/>
  <c r="H1116" i="2"/>
  <c r="H643" i="2"/>
  <c r="H1066" i="2"/>
  <c r="H824" i="2"/>
  <c r="H8" i="2"/>
  <c r="H539" i="2"/>
  <c r="H274" i="2"/>
  <c r="H1067" i="2"/>
  <c r="H1068" i="2"/>
  <c r="H44" i="2"/>
  <c r="H151" i="2"/>
  <c r="H45" i="2"/>
  <c r="H1069" i="2"/>
  <c r="H994" i="2"/>
  <c r="H76" i="2"/>
  <c r="H732" i="2"/>
  <c r="H232" i="2"/>
  <c r="H1053" i="2"/>
  <c r="H361" i="2"/>
  <c r="H372" i="2"/>
  <c r="H564" i="2"/>
  <c r="H77" i="2"/>
  <c r="H466" i="2"/>
  <c r="H931" i="2"/>
  <c r="H141" i="2"/>
  <c r="H745" i="2"/>
  <c r="H808" i="2"/>
  <c r="H373" i="2"/>
  <c r="H649" i="2"/>
  <c r="H650" i="2"/>
  <c r="H525" i="2"/>
  <c r="H432" i="2"/>
  <c r="H825" i="2"/>
  <c r="H217" i="2"/>
  <c r="H590" i="2"/>
  <c r="H315" i="2"/>
  <c r="H1011" i="2"/>
  <c r="H658" i="2"/>
  <c r="H922" i="2"/>
  <c r="H433" i="2"/>
  <c r="H977" i="2"/>
  <c r="H46" i="2"/>
  <c r="H665" i="2"/>
  <c r="H9" i="2"/>
  <c r="H419" i="2"/>
  <c r="H1147" i="2"/>
  <c r="H957" i="2"/>
  <c r="H746" i="2"/>
  <c r="H786" i="2"/>
  <c r="H540" i="2"/>
  <c r="H958" i="2"/>
  <c r="H472" i="2"/>
  <c r="H627" i="2"/>
  <c r="H809" i="2"/>
  <c r="H142" i="2"/>
  <c r="H971" i="2"/>
  <c r="H527" i="2"/>
  <c r="H1005" i="2"/>
  <c r="H980" i="2"/>
  <c r="H322" i="2"/>
  <c r="H152" i="2"/>
  <c r="H944" i="2"/>
  <c r="H995" i="2"/>
  <c r="H635" i="2"/>
  <c r="H892" i="2"/>
  <c r="H822" i="2"/>
  <c r="H374" i="2"/>
  <c r="H893" i="2"/>
  <c r="H337" i="2"/>
  <c r="H47" i="2"/>
  <c r="H1118" i="2"/>
  <c r="H924" i="2"/>
  <c r="H528" i="2"/>
  <c r="H160" i="2"/>
  <c r="H894" i="2"/>
  <c r="H1101" i="2"/>
  <c r="H185" i="2"/>
  <c r="H1102" i="2"/>
  <c r="H895" i="2"/>
  <c r="H161" i="2"/>
  <c r="H1139" i="2"/>
  <c r="H186" i="2"/>
  <c r="H242" i="2"/>
  <c r="H534" i="2"/>
  <c r="H375" i="2"/>
  <c r="H157" i="2"/>
  <c r="H74" i="2"/>
  <c r="H24" i="2"/>
  <c r="H810" i="2"/>
  <c r="H48" i="2"/>
  <c r="H276" i="2"/>
  <c r="H844" i="2"/>
  <c r="H700" i="2"/>
  <c r="H78" i="2"/>
  <c r="H420" i="2"/>
  <c r="H880" i="2"/>
  <c r="H283" i="2"/>
  <c r="H503" i="2"/>
  <c r="H784" i="2"/>
  <c r="H666" i="2"/>
  <c r="H1119" i="2"/>
  <c r="H504" i="2"/>
  <c r="H925" i="2"/>
  <c r="H996" i="2"/>
  <c r="H811" i="2"/>
  <c r="H729" i="2"/>
  <c r="H1041" i="2"/>
  <c r="H591" i="2"/>
  <c r="H25" i="2"/>
  <c r="H505" i="2"/>
  <c r="H434" i="2"/>
  <c r="H49" i="2"/>
  <c r="H445" i="2"/>
  <c r="H926" i="2"/>
  <c r="H896" i="2"/>
  <c r="H496" i="2"/>
  <c r="H641" i="2"/>
  <c r="H661" i="2"/>
  <c r="H187" i="2"/>
  <c r="H747" i="2"/>
  <c r="H748" i="2"/>
  <c r="H978" i="2"/>
  <c r="H502" i="2"/>
  <c r="H592" i="2"/>
  <c r="H1012" i="2"/>
  <c r="H881" i="2"/>
  <c r="H1120" i="2"/>
  <c r="H10" i="2"/>
  <c r="H153" i="2"/>
  <c r="H667" i="2"/>
  <c r="H1148" i="2"/>
  <c r="H882" i="2"/>
  <c r="H22" i="2"/>
  <c r="H845" i="2"/>
  <c r="H113" i="2"/>
  <c r="H50" i="2"/>
  <c r="H1034" i="2"/>
  <c r="H560" i="2"/>
  <c r="H376" i="2"/>
  <c r="H352" i="2"/>
  <c r="H871" i="2"/>
  <c r="H362" i="2"/>
  <c r="H417" i="2"/>
  <c r="H243" i="2"/>
  <c r="H377" i="2"/>
  <c r="H846" i="2"/>
  <c r="H79" i="2"/>
  <c r="H794" i="2"/>
  <c r="H615" i="2"/>
  <c r="H939" i="2"/>
  <c r="H446" i="2"/>
  <c r="H316" i="2"/>
  <c r="H847" i="2"/>
  <c r="H80" i="2"/>
  <c r="H284" i="2"/>
  <c r="H285" i="2"/>
  <c r="H51" i="2"/>
  <c r="H749" i="2"/>
  <c r="H927" i="2"/>
  <c r="H1130" i="2"/>
  <c r="H506" i="2"/>
  <c r="H965" i="2"/>
  <c r="H447" i="2"/>
  <c r="H448" i="2"/>
  <c r="H363" i="2"/>
  <c r="H593" i="2"/>
  <c r="H188" i="2"/>
  <c r="H521" i="2"/>
  <c r="H972" i="2"/>
  <c r="H659" i="2"/>
  <c r="H839" i="2"/>
  <c r="H750" i="2"/>
  <c r="H507" i="2"/>
  <c r="H378" i="2"/>
  <c r="H751" i="2"/>
  <c r="H646" i="2"/>
  <c r="H616" i="2"/>
  <c r="H991" i="2"/>
  <c r="H541" i="2"/>
  <c r="H143" i="2"/>
  <c r="H379" i="2"/>
  <c r="H668" i="2"/>
  <c r="H1109" i="2"/>
  <c r="H52" i="2"/>
  <c r="H872" i="2"/>
  <c r="H734" i="2"/>
  <c r="H497" i="2"/>
  <c r="H873" i="2"/>
  <c r="H1056" i="2"/>
  <c r="H17" i="2"/>
  <c r="H415" i="2"/>
  <c r="H1022" i="2"/>
  <c r="H380" i="2"/>
  <c r="H129" i="2"/>
  <c r="H874" i="2"/>
  <c r="H542" i="2"/>
  <c r="H209" i="2"/>
  <c r="H381" i="2"/>
  <c r="H338" i="2"/>
  <c r="H1070" i="2"/>
  <c r="H216" i="2"/>
  <c r="H601" i="2"/>
  <c r="H162" i="2"/>
  <c r="H543" i="2"/>
  <c r="H801" i="2"/>
  <c r="H286" i="2"/>
  <c r="H617" i="2"/>
  <c r="H1141" i="2"/>
  <c r="H1071" i="2"/>
  <c r="H473" i="2"/>
  <c r="H498" i="2"/>
  <c r="H1072" i="2"/>
  <c r="H382" i="2"/>
  <c r="H278" i="2"/>
  <c r="H435" i="2"/>
  <c r="H802" i="2"/>
  <c r="H752" i="2"/>
  <c r="H1073" i="2"/>
  <c r="H53" i="2"/>
  <c r="H467" i="2"/>
  <c r="H339" i="2"/>
  <c r="H340" i="2"/>
  <c r="H1074" i="2"/>
  <c r="H812" i="2"/>
  <c r="H982" i="2"/>
  <c r="H848" i="2"/>
  <c r="H236" i="2"/>
  <c r="H54" i="2"/>
  <c r="H1149" i="2"/>
  <c r="H1075" i="2"/>
  <c r="H81" i="2"/>
  <c r="H566" i="2"/>
  <c r="H425" i="2"/>
  <c r="H55" i="2"/>
  <c r="H323" i="2"/>
  <c r="H849" i="2"/>
  <c r="H567" i="2"/>
  <c r="H491" i="2"/>
  <c r="H753" i="2"/>
  <c r="H669" i="2"/>
  <c r="H866" i="2"/>
  <c r="H56" i="2"/>
  <c r="H57" i="2"/>
  <c r="H341" i="2"/>
  <c r="H342" i="2"/>
  <c r="H111" i="2"/>
  <c r="H662" i="2"/>
  <c r="H163" i="2"/>
  <c r="H287" i="2"/>
  <c r="H813" i="2"/>
  <c r="H803" i="2"/>
  <c r="H449" i="2"/>
  <c r="H568" i="2"/>
  <c r="H121" i="2"/>
  <c r="H82" i="2"/>
  <c r="H956" i="2"/>
  <c r="H164" i="2"/>
  <c r="H317" i="2"/>
  <c r="H130" i="2"/>
  <c r="H144" i="2"/>
  <c r="H364" i="2"/>
  <c r="H58" i="2"/>
  <c r="H11" i="2"/>
  <c r="H83" i="2"/>
  <c r="H383" i="2"/>
  <c r="H814" i="2"/>
  <c r="H145" i="2"/>
  <c r="H647" i="2"/>
  <c r="H660" i="2"/>
  <c r="H244" i="2"/>
  <c r="H735" i="2"/>
  <c r="H508" i="2"/>
  <c r="H736" i="2"/>
  <c r="H165" i="2"/>
  <c r="H166" i="2"/>
  <c r="H544" i="2"/>
  <c r="H703" i="2"/>
  <c r="H795" i="2"/>
  <c r="H670" i="2"/>
  <c r="H966" i="2"/>
  <c r="H84" i="2"/>
  <c r="H245" i="2"/>
  <c r="H928" i="2"/>
  <c r="H1018" i="2"/>
  <c r="H233" i="2"/>
  <c r="H638" i="2"/>
  <c r="H545" i="2"/>
  <c r="H85" i="2"/>
  <c r="H569" i="2"/>
  <c r="H1035" i="2"/>
  <c r="H343" i="2"/>
  <c r="H1076" i="2"/>
  <c r="H509" i="2"/>
  <c r="H167" i="2"/>
  <c r="H86" i="2"/>
  <c r="H953" i="2"/>
  <c r="H510" i="2"/>
  <c r="H26" i="2"/>
  <c r="H530" i="2"/>
  <c r="H967" i="2"/>
  <c r="H704" i="2"/>
  <c r="H114" i="2"/>
  <c r="H897" i="2"/>
  <c r="H436" i="2"/>
  <c r="H18" i="2"/>
  <c r="H500" i="2"/>
  <c r="H437" i="2"/>
  <c r="H671" i="2"/>
  <c r="H754" i="2"/>
  <c r="H429" i="2"/>
  <c r="H672" i="2"/>
  <c r="H353" i="2"/>
  <c r="H87" i="2"/>
  <c r="H265" i="2"/>
  <c r="H331" i="2"/>
  <c r="H168" i="2"/>
  <c r="H146" i="2"/>
  <c r="H40" i="2"/>
  <c r="H3" i="2"/>
  <c r="H492" i="2"/>
  <c r="H968" i="2"/>
  <c r="H450" i="2"/>
  <c r="H570" i="2"/>
  <c r="H384" i="2"/>
  <c r="H628" i="2"/>
  <c r="H218" i="2"/>
  <c r="H785" i="2"/>
  <c r="H385" i="2"/>
  <c r="H673" i="2"/>
  <c r="H88" i="2"/>
  <c r="H451" i="2"/>
  <c r="H288" i="2"/>
  <c r="H238" i="2"/>
  <c r="H169" i="2"/>
  <c r="H386" i="2"/>
  <c r="H850" i="2"/>
  <c r="H116" i="2"/>
  <c r="H651" i="2"/>
  <c r="H571" i="2"/>
  <c r="H360" i="2"/>
  <c r="H1042" i="2"/>
  <c r="H511" i="2"/>
  <c r="H796" i="2"/>
  <c r="H674" i="2"/>
  <c r="H189" i="2"/>
  <c r="H826" i="2"/>
  <c r="H923" i="2"/>
  <c r="H535" i="2"/>
  <c r="H827" i="2"/>
  <c r="H851" i="2"/>
  <c r="H1006" i="2"/>
  <c r="H512" i="2"/>
  <c r="H190" i="2"/>
  <c r="H344" i="2"/>
  <c r="H89" i="2"/>
  <c r="H147" i="2"/>
  <c r="H618" i="2"/>
  <c r="H513" i="2"/>
  <c r="H619" i="2"/>
  <c r="H620" i="2"/>
  <c r="H755" i="2"/>
  <c r="H514" i="2"/>
  <c r="H1106" i="2"/>
  <c r="H318" i="2"/>
  <c r="H387" i="2"/>
  <c r="H90" i="2"/>
  <c r="H91" i="2"/>
  <c r="H1043" i="2"/>
  <c r="H526" i="2"/>
  <c r="H110" i="2"/>
  <c r="H36" i="2"/>
  <c r="H59" i="2"/>
  <c r="H388" i="2"/>
  <c r="H486" i="2"/>
  <c r="H345" i="2"/>
  <c r="H1115" i="2"/>
  <c r="H301" i="2"/>
  <c r="H289" i="2"/>
  <c r="H452" i="2"/>
  <c r="H705" i="2"/>
  <c r="H311" i="2"/>
  <c r="H636" i="2"/>
  <c r="H86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5755CE-C406-4B87-A5C9-A6ED545A0826}" keepAlive="1" name="Query - Office2" description="Connection to the 'Office2' query in the workbook." type="5" refreshedVersion="6" background="1" saveData="1">
    <dbPr connection="Provider=Microsoft.Mashup.OleDb.1;Data Source=$Workbook$;Location=Office2;Extended Properties=&quot;&quot;" command="SELECT * FROM [Office2]"/>
  </connection>
  <connection id="2" xr16:uid="{CDDFE1BF-2515-4B3B-951F-E770EB710085}" keepAlive="1" name="Query - Office3" description="Connection to the 'Office3' query in the workbook." type="5" refreshedVersion="6" background="1" saveData="1">
    <dbPr connection="Provider=Microsoft.Mashup.OleDb.1;Data Source=$Workbook$;Location=Office3;Extended Properties=&quot;&quot;" command="SELECT * FROM [Office3]"/>
  </connection>
  <connection id="3" xr16:uid="{4E177D70-2AE3-46F5-9609-F6C89F7488DD}" keepAlive="1" name="Query - Office4" description="Connection to the 'Office4' query in the workbook." type="5" refreshedVersion="6" background="1" saveData="1">
    <dbPr connection="Provider=Microsoft.Mashup.OleDb.1;Data Source=$Workbook$;Location=Office4;Extended Properties=&quot;&quot;" command="SELECT * FROM [Office4]"/>
  </connection>
  <connection id="4" xr16:uid="{9D058724-3E29-45F4-BB0E-D789EFE4D719}" keepAlive="1" name="Query - Office5" description="Connection to the 'Office5' query in the workbook." type="5" refreshedVersion="6" background="1" saveData="1">
    <dbPr connection="Provider=Microsoft.Mashup.OleDb.1;Data Source=$Workbook$;Location=Office5;Extended Properties=&quot;&quot;" command="SELECT * FROM [Office5]"/>
  </connection>
  <connection id="5" xr16:uid="{8BC83B33-E01C-4353-999D-D71301B22BFE}" keepAlive="1" name="Query - Office6" description="Connection to the 'Office6' query in the workbook." type="5" refreshedVersion="6" background="1" saveData="1">
    <dbPr connection="Provider=Microsoft.Mashup.OleDb.1;Data Source=$Workbook$;Location=Office6;Extended Properties=&quot;&quot;" command="SELECT * FROM [Office6]"/>
  </connection>
  <connection id="6" xr16:uid="{7B9FC243-3FCB-4580-8D12-A6C491BB763A}" keepAlive="1" name="Query - Office7" description="Connection to the 'Office7' query in the workbook." type="5" refreshedVersion="6" background="1" saveData="1">
    <dbPr connection="Provider=Microsoft.Mashup.OleDb.1;Data Source=$Workbook$;Location=Office7;Extended Properties=&quot;&quot;" command="SELECT * FROM [Office7]"/>
  </connection>
  <connection id="7" xr16:uid="{1956AC5C-F22A-4935-9E9F-969A76416706}" keepAlive="1" name="Query - StefanNemanja" description="Connection to the 'StefanNemanja' query in the workbook." type="5" refreshedVersion="6" background="1" saveData="1">
    <dbPr connection="Provider=Microsoft.Mashup.OleDb.1;Data Source=$Workbook$;Location=StefanNemanja;Extended Properties=&quot;&quot;" command="SELECT * FROM [StefanNemanja]"/>
  </connection>
</connections>
</file>

<file path=xl/sharedStrings.xml><?xml version="1.0" encoding="utf-8"?>
<sst xmlns="http://schemas.openxmlformats.org/spreadsheetml/2006/main" count="3736" uniqueCount="366">
  <si>
    <t>Date</t>
  </si>
  <si>
    <t>Broker</t>
  </si>
  <si>
    <t>All miles</t>
  </si>
  <si>
    <t>Rate</t>
  </si>
  <si>
    <t>Arcbest</t>
  </si>
  <si>
    <t>Fedex</t>
  </si>
  <si>
    <t>Pinnacle</t>
  </si>
  <si>
    <t>Raven Cargo</t>
  </si>
  <si>
    <t>TQL</t>
  </si>
  <si>
    <t>Bounce</t>
  </si>
  <si>
    <t>Bedrock</t>
  </si>
  <si>
    <t>Stryker</t>
  </si>
  <si>
    <t>Millhouse</t>
  </si>
  <si>
    <t>EIS</t>
  </si>
  <si>
    <t>Sunset</t>
  </si>
  <si>
    <t>Landstar</t>
  </si>
  <si>
    <t>Nolan</t>
  </si>
  <si>
    <t>ORD</t>
  </si>
  <si>
    <t>Echo</t>
  </si>
  <si>
    <t>RXO</t>
  </si>
  <si>
    <t>Ally</t>
  </si>
  <si>
    <t>S2</t>
  </si>
  <si>
    <t>PEI</t>
  </si>
  <si>
    <t>Omni</t>
  </si>
  <si>
    <t>Geodis</t>
  </si>
  <si>
    <t>Cargo Alliance</t>
  </si>
  <si>
    <t>Logistics +</t>
  </si>
  <si>
    <t>M&amp;P</t>
  </si>
  <si>
    <t>XPO</t>
  </si>
  <si>
    <t>Trident</t>
  </si>
  <si>
    <t>Traffix</t>
  </si>
  <si>
    <t>K&amp;L</t>
  </si>
  <si>
    <t>Marks</t>
  </si>
  <si>
    <t>KDL</t>
  </si>
  <si>
    <t>Straight Shot</t>
  </si>
  <si>
    <t>USCO</t>
  </si>
  <si>
    <t>TAT</t>
  </si>
  <si>
    <t>Swick</t>
  </si>
  <si>
    <t>Maersk</t>
  </si>
  <si>
    <t>Jung</t>
  </si>
  <si>
    <t>UCW</t>
  </si>
  <si>
    <t>Whitehorse</t>
  </si>
  <si>
    <t>Edge</t>
  </si>
  <si>
    <t>Sunteck</t>
  </si>
  <si>
    <t>Hometown</t>
  </si>
  <si>
    <t>C5</t>
  </si>
  <si>
    <t>Fastmore</t>
  </si>
  <si>
    <t>Jacko</t>
  </si>
  <si>
    <t>Trinity</t>
  </si>
  <si>
    <t>Ground Freight</t>
  </si>
  <si>
    <t>MMM</t>
  </si>
  <si>
    <t>KCH</t>
  </si>
  <si>
    <t>SPI</t>
  </si>
  <si>
    <t>Estes</t>
  </si>
  <si>
    <t>AIT</t>
  </si>
  <si>
    <t>ArcBest</t>
  </si>
  <si>
    <t>WFX</t>
  </si>
  <si>
    <t>Ryan</t>
  </si>
  <si>
    <t>Precision</t>
  </si>
  <si>
    <t>LDI</t>
  </si>
  <si>
    <t>BTS</t>
  </si>
  <si>
    <t>Tiger</t>
  </si>
  <si>
    <t>Am Trans</t>
  </si>
  <si>
    <t>Martin Carthage</t>
  </si>
  <si>
    <t>Transloop</t>
  </si>
  <si>
    <t>Top Shelf</t>
  </si>
  <si>
    <t>BLX</t>
  </si>
  <si>
    <t>Lrgistics</t>
  </si>
  <si>
    <t>GlobalTranz</t>
  </si>
  <si>
    <t>Guided</t>
  </si>
  <si>
    <t>Universal Freight</t>
  </si>
  <si>
    <t>Candor</t>
  </si>
  <si>
    <t>Magellan</t>
  </si>
  <si>
    <t>Steam</t>
  </si>
  <si>
    <t>Keystone</t>
  </si>
  <si>
    <t>Freeway</t>
  </si>
  <si>
    <t>Priority 1</t>
  </si>
  <si>
    <t>Armstrong</t>
  </si>
  <si>
    <t xml:space="preserve">Par </t>
  </si>
  <si>
    <t>AM Trans</t>
  </si>
  <si>
    <t>West Motor</t>
  </si>
  <si>
    <t>PLS</t>
  </si>
  <si>
    <t>Molo</t>
  </si>
  <si>
    <t>Bolt</t>
  </si>
  <si>
    <t>Bridge</t>
  </si>
  <si>
    <t>Performance</t>
  </si>
  <si>
    <t>Pentonix</t>
  </si>
  <si>
    <t>Load 1</t>
  </si>
  <si>
    <t>Megacorp</t>
  </si>
  <si>
    <t>CS1</t>
  </si>
  <si>
    <t>IEL</t>
  </si>
  <si>
    <t>Ryder</t>
  </si>
  <si>
    <t>Fullwarehouse</t>
  </si>
  <si>
    <t>Uber</t>
  </si>
  <si>
    <t>R&amp;R</t>
  </si>
  <si>
    <t>MPV</t>
  </si>
  <si>
    <t>J&amp;M</t>
  </si>
  <si>
    <t>Shoreline</t>
  </si>
  <si>
    <t>BOLT</t>
  </si>
  <si>
    <t>Nationwide</t>
  </si>
  <si>
    <t>Ground freight</t>
  </si>
  <si>
    <t>Saturn</t>
  </si>
  <si>
    <t>Square one</t>
  </si>
  <si>
    <t>Sage Freight</t>
  </si>
  <si>
    <t>Pinwheel</t>
  </si>
  <si>
    <t>Transmedik</t>
  </si>
  <si>
    <t>Virnich</t>
  </si>
  <si>
    <t>Fila Freight</t>
  </si>
  <si>
    <t>Rocking K</t>
  </si>
  <si>
    <t>RPM</t>
  </si>
  <si>
    <t>Square One</t>
  </si>
  <si>
    <t>Team Worldwide</t>
  </si>
  <si>
    <t>Boomerang</t>
  </si>
  <si>
    <t>FLI</t>
  </si>
  <si>
    <t>Riverstone</t>
  </si>
  <si>
    <t>V3</t>
  </si>
  <si>
    <t>GO2</t>
  </si>
  <si>
    <t>Gulick</t>
  </si>
  <si>
    <t>Andrey's Delivery</t>
  </si>
  <si>
    <t>Tazmanian</t>
  </si>
  <si>
    <t>Peachtree</t>
  </si>
  <si>
    <t>GT worldwide</t>
  </si>
  <si>
    <t>MyFreightworld</t>
  </si>
  <si>
    <t>McClain</t>
  </si>
  <si>
    <t>Somerset</t>
  </si>
  <si>
    <t>Loon</t>
  </si>
  <si>
    <t>Stonetown</t>
  </si>
  <si>
    <t>Best Bay</t>
  </si>
  <si>
    <t>Scotlynn</t>
  </si>
  <si>
    <t>Immediaship</t>
  </si>
  <si>
    <t>ITS Logistics</t>
  </si>
  <si>
    <t>Best Logistics</t>
  </si>
  <si>
    <t>Covenant</t>
  </si>
  <si>
    <t>One Horn</t>
  </si>
  <si>
    <t>MVP</t>
  </si>
  <si>
    <t>GTI Usa</t>
  </si>
  <si>
    <t>Hana Freight</t>
  </si>
  <si>
    <t>Asap</t>
  </si>
  <si>
    <t>Kenco</t>
  </si>
  <si>
    <t>Evans</t>
  </si>
  <si>
    <t>Mcclain</t>
  </si>
  <si>
    <t>Malark</t>
  </si>
  <si>
    <t>Trans Border</t>
  </si>
  <si>
    <t>Tailgrass</t>
  </si>
  <si>
    <t>Boost</t>
  </si>
  <si>
    <t>Creekside</t>
  </si>
  <si>
    <t>Arrow Freight</t>
  </si>
  <si>
    <t>Solvera global/Hospitality</t>
  </si>
  <si>
    <t>McLeod</t>
  </si>
  <si>
    <t>Syhnchrogistics</t>
  </si>
  <si>
    <t>FreightFlex</t>
  </si>
  <si>
    <t>Expeditus</t>
  </si>
  <si>
    <t>Envoy</t>
  </si>
  <si>
    <t>Andrey's delivery</t>
  </si>
  <si>
    <t>Online Freight</t>
  </si>
  <si>
    <t>Fast Freight</t>
  </si>
  <si>
    <t>TTI</t>
  </si>
  <si>
    <t>HTR</t>
  </si>
  <si>
    <t>Amark</t>
  </si>
  <si>
    <t>US Logistics</t>
  </si>
  <si>
    <t>CTI</t>
  </si>
  <si>
    <t>Radiant</t>
  </si>
  <si>
    <t>CA</t>
  </si>
  <si>
    <t>PA</t>
  </si>
  <si>
    <t>AZ</t>
  </si>
  <si>
    <t>MA</t>
  </si>
  <si>
    <t>TX</t>
  </si>
  <si>
    <t>WA</t>
  </si>
  <si>
    <t>MD</t>
  </si>
  <si>
    <t>NY</t>
  </si>
  <si>
    <t>IL</t>
  </si>
  <si>
    <t>OH</t>
  </si>
  <si>
    <t>WI</t>
  </si>
  <si>
    <t>NC</t>
  </si>
  <si>
    <t>NJ</t>
  </si>
  <si>
    <t>IN</t>
  </si>
  <si>
    <t>MN</t>
  </si>
  <si>
    <t>RI</t>
  </si>
  <si>
    <t>NE</t>
  </si>
  <si>
    <t>CT</t>
  </si>
  <si>
    <t>FL</t>
  </si>
  <si>
    <t>MO</t>
  </si>
  <si>
    <t>MI</t>
  </si>
  <si>
    <t>UT</t>
  </si>
  <si>
    <t>TN</t>
  </si>
  <si>
    <t>MS</t>
  </si>
  <si>
    <t>OK</t>
  </si>
  <si>
    <t>KS</t>
  </si>
  <si>
    <t>KY</t>
  </si>
  <si>
    <t>LA</t>
  </si>
  <si>
    <t>SC</t>
  </si>
  <si>
    <t>CO</t>
  </si>
  <si>
    <t>AR</t>
  </si>
  <si>
    <t>IA</t>
  </si>
  <si>
    <t>VA</t>
  </si>
  <si>
    <t>GA</t>
  </si>
  <si>
    <t>NM</t>
  </si>
  <si>
    <t>SD</t>
  </si>
  <si>
    <t>NV</t>
  </si>
  <si>
    <t>AL</t>
  </si>
  <si>
    <t>DE</t>
  </si>
  <si>
    <t>NH</t>
  </si>
  <si>
    <t>ME</t>
  </si>
  <si>
    <t>ND</t>
  </si>
  <si>
    <t>OR</t>
  </si>
  <si>
    <t>WV</t>
  </si>
  <si>
    <t>VT</t>
  </si>
  <si>
    <t>DC</t>
  </si>
  <si>
    <t>ID</t>
  </si>
  <si>
    <t>Lane_Start</t>
  </si>
  <si>
    <t>Lane_End</t>
  </si>
  <si>
    <t xml:space="preserve">Arrow Freight </t>
  </si>
  <si>
    <t>Month</t>
  </si>
  <si>
    <t>GT WORLDWIDE</t>
  </si>
  <si>
    <t>MODE</t>
  </si>
  <si>
    <t>EFW</t>
  </si>
  <si>
    <t>Loop</t>
  </si>
  <si>
    <t>WorldWide Expres</t>
  </si>
  <si>
    <t>AWL</t>
  </si>
  <si>
    <t>Logistic Dynamics LLC</t>
  </si>
  <si>
    <t>American Freightways</t>
  </si>
  <si>
    <t>LR logistic</t>
  </si>
  <si>
    <t>Direct traffic solution</t>
  </si>
  <si>
    <t>SURUS</t>
  </si>
  <si>
    <t>Maverick Acquisition Ventures</t>
  </si>
  <si>
    <t>Valued Freight Services</t>
  </si>
  <si>
    <t>TRYhours</t>
  </si>
  <si>
    <t>LEE-EXCO</t>
  </si>
  <si>
    <t>STATON</t>
  </si>
  <si>
    <t>Liberty</t>
  </si>
  <si>
    <t>sure shot</t>
  </si>
  <si>
    <t>Priotity 1</t>
  </si>
  <si>
    <t>RXo</t>
  </si>
  <si>
    <t>Platinum cargo</t>
  </si>
  <si>
    <t>Get Freight</t>
  </si>
  <si>
    <t>PPEI</t>
  </si>
  <si>
    <t>Circle Logistics Inc</t>
  </si>
  <si>
    <t>Team WorldWide</t>
  </si>
  <si>
    <t>Celo logistics</t>
  </si>
  <si>
    <t>Shanahan</t>
  </si>
  <si>
    <t>MC express</t>
  </si>
  <si>
    <t>Indelible Logistics</t>
  </si>
  <si>
    <t>Backhaul Direct</t>
  </si>
  <si>
    <t>DCI</t>
  </si>
  <si>
    <t>AM trans</t>
  </si>
  <si>
    <t>Shipper Services</t>
  </si>
  <si>
    <t>Integrated Con.</t>
  </si>
  <si>
    <t>Jorstin Logistics</t>
  </si>
  <si>
    <t>West Coast Trans Alliance</t>
  </si>
  <si>
    <t>Garrison Logistics, Inc</t>
  </si>
  <si>
    <t>Bricks Transportation Inc.</t>
  </si>
  <si>
    <t>Slipstream Expedited Services</t>
  </si>
  <si>
    <t>Damiron Transportation Services, Inc.</t>
  </si>
  <si>
    <t>Matic Logistic Solutions Inc.</t>
  </si>
  <si>
    <t>Pure Freight Management</t>
  </si>
  <si>
    <t>Highways &amp; Skyways Transportation</t>
  </si>
  <si>
    <t>MVT  Logistics, LLC</t>
  </si>
  <si>
    <t>Fox Logistics</t>
  </si>
  <si>
    <t>Asset Hound LLC</t>
  </si>
  <si>
    <t>Alliance Shippers, Inc.</t>
  </si>
  <si>
    <t>Cornerstone Freight, LLC</t>
  </si>
  <si>
    <t>Axle Logistics, LLC</t>
  </si>
  <si>
    <t>arcbest</t>
  </si>
  <si>
    <t>RTR</t>
  </si>
  <si>
    <t>BM2</t>
  </si>
  <si>
    <t xml:space="preserve">Millhouse </t>
  </si>
  <si>
    <t>sunset</t>
  </si>
  <si>
    <t>CH</t>
  </si>
  <si>
    <t>Par</t>
  </si>
  <si>
    <t xml:space="preserve">Armstrong </t>
  </si>
  <si>
    <t>Blue Grace</t>
  </si>
  <si>
    <t>PAR</t>
  </si>
  <si>
    <t>TFWW</t>
  </si>
  <si>
    <t>TIF</t>
  </si>
  <si>
    <t>828</t>
  </si>
  <si>
    <t>Rocco</t>
  </si>
  <si>
    <t xml:space="preserve">Guided </t>
  </si>
  <si>
    <t>Associated Logistics Group</t>
  </si>
  <si>
    <t>EPES</t>
  </si>
  <si>
    <t>Routeway</t>
  </si>
  <si>
    <t>Andrews</t>
  </si>
  <si>
    <t>NITE LINE EXPRESS</t>
  </si>
  <si>
    <t>Barnhart</t>
  </si>
  <si>
    <t>DSV</t>
  </si>
  <si>
    <t xml:space="preserve">Am trans </t>
  </si>
  <si>
    <t xml:space="preserve">par </t>
  </si>
  <si>
    <t>Calop Freight services</t>
  </si>
  <si>
    <t>TNA</t>
  </si>
  <si>
    <t>CES</t>
  </si>
  <si>
    <t>Rock</t>
  </si>
  <si>
    <t>TA</t>
  </si>
  <si>
    <t>Pierce</t>
  </si>
  <si>
    <t>MK transportation</t>
  </si>
  <si>
    <t>KMX</t>
  </si>
  <si>
    <t xml:space="preserve">Ryder </t>
  </si>
  <si>
    <t>Kolh</t>
  </si>
  <si>
    <t>Sheer</t>
  </si>
  <si>
    <t>Source</t>
  </si>
  <si>
    <t>Transpro</t>
  </si>
  <si>
    <t>Buy and Buy</t>
  </si>
  <si>
    <t xml:space="preserve">Inable </t>
  </si>
  <si>
    <t>hearland</t>
  </si>
  <si>
    <t>Journey Freight</t>
  </si>
  <si>
    <t>MountainMovers</t>
  </si>
  <si>
    <t>HD Shipping</t>
  </si>
  <si>
    <t>BHX</t>
  </si>
  <si>
    <t>ASAP</t>
  </si>
  <si>
    <t>Coake</t>
  </si>
  <si>
    <t>Absolute Worldwide</t>
  </si>
  <si>
    <t>Carrier Hawk</t>
  </si>
  <si>
    <t>CO-UT</t>
  </si>
  <si>
    <t>AGforce</t>
  </si>
  <si>
    <t>HomeTeam</t>
  </si>
  <si>
    <t>WestGate</t>
  </si>
  <si>
    <t>Baggett Services Inc.</t>
  </si>
  <si>
    <t>Express logistics</t>
  </si>
  <si>
    <t>ADS</t>
  </si>
  <si>
    <t>VHI</t>
  </si>
  <si>
    <t>DMX</t>
  </si>
  <si>
    <t>UniCargo</t>
  </si>
  <si>
    <t>Action</t>
  </si>
  <si>
    <t>WJW</t>
  </si>
  <si>
    <t>GT Worldwide</t>
  </si>
  <si>
    <t>Freight Concepts</t>
  </si>
  <si>
    <t>Compass</t>
  </si>
  <si>
    <t>LandStar</t>
  </si>
  <si>
    <t>Flamekeeper logistics</t>
  </si>
  <si>
    <t>Sonwil</t>
  </si>
  <si>
    <t>Coast to Coast</t>
  </si>
  <si>
    <t>Southern Reins Logistics</t>
  </si>
  <si>
    <t>Creekside Cargo</t>
  </si>
  <si>
    <t>RP Expediting LLC</t>
  </si>
  <si>
    <t>AGX Freight Logistics</t>
  </si>
  <si>
    <t>Areawide Logistics LLC</t>
  </si>
  <si>
    <t>D &amp; L Transport LLC</t>
  </si>
  <si>
    <t>CVS Logistics</t>
  </si>
  <si>
    <t>G &amp; H Transport LLC</t>
  </si>
  <si>
    <t>Avenue Logistics LLC</t>
  </si>
  <si>
    <t>J&amp;A Brokerage LLC</t>
  </si>
  <si>
    <t>Straightline</t>
  </si>
  <si>
    <t>Coyote Logistics LLC</t>
  </si>
  <si>
    <t>Elberta Logistics International Solutions LLC</t>
  </si>
  <si>
    <t>MLX</t>
  </si>
  <si>
    <t xml:space="preserve">CVS Logistics </t>
  </si>
  <si>
    <t>Global Source Logistics INC</t>
  </si>
  <si>
    <t>Watco Supply Chain Services L.L.C</t>
  </si>
  <si>
    <t>ST Freight LLC</t>
  </si>
  <si>
    <t>Outstanding Freight Solutions INC</t>
  </si>
  <si>
    <t>Help Logistics INC</t>
  </si>
  <si>
    <t>Neon Logistics LLC</t>
  </si>
  <si>
    <t>Trane Transport INC</t>
  </si>
  <si>
    <t>NBI Logistics INC</t>
  </si>
  <si>
    <t>Omega Freight Expedited</t>
  </si>
  <si>
    <t>Syfan Logistics INC</t>
  </si>
  <si>
    <t>Genesis Freight Systems INC</t>
  </si>
  <si>
    <t>Ascent Global Logistics, LLC</t>
  </si>
  <si>
    <t>Montgomery Logistics DE LLC</t>
  </si>
  <si>
    <t>GTD Logitstics LLC</t>
  </si>
  <si>
    <t>BWS Logistics INC</t>
  </si>
  <si>
    <t>The Dagiasis Group LLC</t>
  </si>
  <si>
    <t>Column1</t>
  </si>
  <si>
    <t>MT</t>
  </si>
  <si>
    <t>Name</t>
  </si>
  <si>
    <t>Code</t>
  </si>
  <si>
    <t>Inable</t>
  </si>
  <si>
    <t>MVT Logistics,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</si>
</sst>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2" borderId="0" xfId="0" applyNumberFormat="1" applyFont="1" applyFill="1" applyBorder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5457619-2CB5-4180-8A57-7A22A849B34C}" autoFormatId="16" applyNumberFormats="0" applyBorderFormats="0" applyFontFormats="0" applyPatternFormats="0" applyAlignmentFormats="0" applyWidthHeightFormats="0">
  <queryTableRefresh nextId="59" unboundColumnsRight="1">
    <queryTableFields count="8">
      <queryTableField id="31" name="Date" tableColumnId="31"/>
      <queryTableField id="32" name="Lane" tableColumnId="32"/>
      <queryTableField id="55" dataBound="0" tableColumnId="42"/>
      <queryTableField id="33" name="Broker" tableColumnId="33"/>
      <queryTableField id="58" dataBound="0" tableColumnId="1"/>
      <queryTableField id="37" name="All miles" tableColumnId="37"/>
      <queryTableField id="38" name="Rate" tableColumnId="38"/>
      <queryTableField id="56" dataBound="0" tableColumnId="43"/>
    </queryTableFields>
    <queryTableDeletedFields count="22">
      <deletedField name="Placeno"/>
      <deletedField name="Loaded miles"/>
      <deletedField name="MC#"/>
      <deletedField name="DH"/>
      <deletedField name="$/mile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Load number"/>
      <deletedField name="Driver"/>
      <deletedField name="Truck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53A99B-AAD6-40F2-A6AB-CD3F52114D69}" name="StefanNemanja" displayName="StefanNemanja" ref="A1:H1150" tableType="queryTable" totalsRowShown="0">
  <autoFilter ref="A1:H1150" xr:uid="{C7DBD5B3-67E3-4BE2-AFAF-587300AAB94D}"/>
  <sortState ref="A2:H1150">
    <sortCondition ref="D1:D1150"/>
  </sortState>
  <tableColumns count="8">
    <tableColumn id="31" xr3:uid="{4BF55BF4-63BB-4DDC-9B14-DE90C94244D0}" uniqueName="31" name="Date" queryTableFieldId="31" dataDxfId="7"/>
    <tableColumn id="32" xr3:uid="{007DF3D1-C8E2-42F0-8FF1-11B4A1797C39}" uniqueName="32" name="Lane_Start" queryTableFieldId="32" dataDxfId="6"/>
    <tableColumn id="42" xr3:uid="{3F15E75B-B54A-47AA-9135-E43AAC892B0A}" uniqueName="42" name="Lane_End" queryTableFieldId="55" dataDxfId="5"/>
    <tableColumn id="33" xr3:uid="{C9BABD38-C31C-4326-9E2E-4946E500C782}" uniqueName="33" name="Broker" queryTableFieldId="33" dataDxfId="1"/>
    <tableColumn id="1" xr3:uid="{FC4683FC-9E41-430D-A4EF-66E98325CC89}" uniqueName="1" name="Column1" queryTableFieldId="58" dataDxfId="4">
      <calculatedColumnFormula>VLOOKUP(StefanNemanja[[#This Row],[Broker]],Table2[],2)</calculatedColumnFormula>
    </tableColumn>
    <tableColumn id="37" xr3:uid="{0AC3CD92-D50C-4404-BE96-3CD8F2824FC4}" uniqueName="37" name="All miles" queryTableFieldId="37"/>
    <tableColumn id="38" xr3:uid="{595F3767-502A-41B5-9D58-17333C001EF5}" uniqueName="38" name="Rate" queryTableFieldId="38"/>
    <tableColumn id="43" xr3:uid="{21FF475C-3CFA-405C-9601-C39D50A7AB03}" uniqueName="43" name="Month" queryTableFieldId="56" dataDxfId="3">
      <calculatedColumnFormula>MONTH(StefanNemanja[[#This Row],[Date]])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468578-8F1D-4231-B712-25118B2E55C0}" name="Table2" displayName="Table2" ref="C1:D280" totalsRowShown="0">
  <autoFilter ref="C1:D280" xr:uid="{C4825A17-CA75-46BB-88CF-DE0024A3664E}"/>
  <tableColumns count="2">
    <tableColumn id="1" xr3:uid="{9580FEFA-48A9-4DA7-9BE8-A1575BC8AF6F}" name="Name" dataDxfId="0"/>
    <tableColumn id="2" xr3:uid="{35091C4D-EB66-46BE-AE2D-68D23EEF39D9}" name="Code" dataDxfId="2">
      <calculatedColumnFormula>CHAR(64 + INT((ROW(Table2[[#This Row],[Name]])-2)/20) + 1) &amp; TEXT(MOD(ROW(Table2[[#This Row],[Name]])-2,20)+1,"000")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5F1C0-D410-4614-8D5F-22932F2739FB}">
  <dimension ref="A1:H1150"/>
  <sheetViews>
    <sheetView workbookViewId="0">
      <selection activeCell="H2" sqref="H2"/>
    </sheetView>
  </sheetViews>
  <sheetFormatPr defaultRowHeight="14.4" x14ac:dyDescent="0.3"/>
  <cols>
    <col min="1" max="1" width="8.33203125" bestFit="1" customWidth="1"/>
    <col min="2" max="2" width="12.21875" bestFit="1" customWidth="1"/>
    <col min="3" max="3" width="11.44140625" bestFit="1" customWidth="1"/>
    <col min="4" max="4" width="37" hidden="1" customWidth="1"/>
    <col min="5" max="5" width="10.77734375" bestFit="1" customWidth="1"/>
    <col min="6" max="6" width="10.109375" bestFit="1" customWidth="1"/>
    <col min="7" max="7" width="7" bestFit="1" customWidth="1"/>
    <col min="8" max="8" width="9" bestFit="1" customWidth="1"/>
    <col min="9" max="20" width="11.77734375" bestFit="1" customWidth="1"/>
  </cols>
  <sheetData>
    <row r="1" spans="1:8" x14ac:dyDescent="0.3">
      <c r="A1" t="s">
        <v>0</v>
      </c>
      <c r="B1" t="s">
        <v>209</v>
      </c>
      <c r="C1" t="s">
        <v>210</v>
      </c>
      <c r="D1" t="s">
        <v>1</v>
      </c>
      <c r="E1" t="s">
        <v>360</v>
      </c>
      <c r="F1" t="s">
        <v>2</v>
      </c>
      <c r="G1" t="s">
        <v>3</v>
      </c>
      <c r="H1" t="s">
        <v>212</v>
      </c>
    </row>
    <row r="2" spans="1:8" x14ac:dyDescent="0.3">
      <c r="A2" s="2">
        <v>45721</v>
      </c>
      <c r="B2" s="1" t="s">
        <v>166</v>
      </c>
      <c r="C2" s="1" t="s">
        <v>192</v>
      </c>
      <c r="D2" s="1" t="s">
        <v>274</v>
      </c>
      <c r="E2" s="1" t="str">
        <f>VLOOKUP(StefanNemanja[[#This Row],[Broker]],Table2[],2)</f>
        <v>A001</v>
      </c>
      <c r="F2">
        <v>330</v>
      </c>
      <c r="G2">
        <v>800</v>
      </c>
      <c r="H2" s="1">
        <f>MONTH(StefanNemanja[[#This Row],[Date]])</f>
        <v>3</v>
      </c>
    </row>
    <row r="3" spans="1:8" x14ac:dyDescent="0.3">
      <c r="A3" s="2">
        <v>45777</v>
      </c>
      <c r="B3" s="1" t="s">
        <v>163</v>
      </c>
      <c r="C3" s="1" t="s">
        <v>172</v>
      </c>
      <c r="D3" s="1" t="s">
        <v>308</v>
      </c>
      <c r="E3" s="1" t="str">
        <f>VLOOKUP(StefanNemanja[[#This Row],[Broker]],Table2[],2)</f>
        <v>A002</v>
      </c>
      <c r="F3">
        <v>1049</v>
      </c>
      <c r="G3">
        <v>1350</v>
      </c>
      <c r="H3" s="1">
        <f>MONTH(StefanNemanja[[#This Row],[Date]])</f>
        <v>4</v>
      </c>
    </row>
    <row r="4" spans="1:8" x14ac:dyDescent="0.3">
      <c r="A4" s="2">
        <v>45744</v>
      </c>
      <c r="B4" s="1" t="s">
        <v>168</v>
      </c>
      <c r="C4" s="1" t="s">
        <v>185</v>
      </c>
      <c r="D4" s="1" t="s">
        <v>308</v>
      </c>
      <c r="E4" s="1" t="str">
        <f>VLOOKUP(StefanNemanja[[#This Row],[Broker]],Table2[],2)</f>
        <v>A002</v>
      </c>
      <c r="F4">
        <v>1020</v>
      </c>
      <c r="G4">
        <v>1600</v>
      </c>
      <c r="H4" s="1">
        <f>MONTH(StefanNemanja[[#This Row],[Date]])</f>
        <v>3</v>
      </c>
    </row>
    <row r="5" spans="1:8" x14ac:dyDescent="0.3">
      <c r="A5" s="2">
        <v>45775</v>
      </c>
      <c r="B5" s="1" t="s">
        <v>181</v>
      </c>
      <c r="C5" s="1" t="s">
        <v>166</v>
      </c>
      <c r="D5" s="1" t="s">
        <v>320</v>
      </c>
      <c r="E5" s="1" t="str">
        <f>VLOOKUP(StefanNemanja[[#This Row],[Broker]],Table2[],2)</f>
        <v>A003</v>
      </c>
      <c r="F5">
        <v>1250</v>
      </c>
      <c r="G5">
        <v>1904</v>
      </c>
      <c r="H5" s="1">
        <f>MONTH(StefanNemanja[[#This Row],[Date]])</f>
        <v>4</v>
      </c>
    </row>
    <row r="6" spans="1:8" x14ac:dyDescent="0.3">
      <c r="A6" s="2">
        <v>45769</v>
      </c>
      <c r="B6" s="1" t="s">
        <v>178</v>
      </c>
      <c r="C6" s="1" t="s">
        <v>172</v>
      </c>
      <c r="D6" s="1" t="s">
        <v>316</v>
      </c>
      <c r="E6" s="1" t="str">
        <f>VLOOKUP(StefanNemanja[[#This Row],[Broker]],Table2[],2)</f>
        <v>A004</v>
      </c>
      <c r="F6">
        <v>471</v>
      </c>
      <c r="G6">
        <v>1000</v>
      </c>
      <c r="H6" s="1">
        <f>MONTH(StefanNemanja[[#This Row],[Date]])</f>
        <v>4</v>
      </c>
    </row>
    <row r="7" spans="1:8" x14ac:dyDescent="0.3">
      <c r="A7" s="2">
        <v>45757</v>
      </c>
      <c r="B7" s="1" t="s">
        <v>162</v>
      </c>
      <c r="C7" s="1" t="s">
        <v>162</v>
      </c>
      <c r="D7" s="1" t="s">
        <v>311</v>
      </c>
      <c r="E7" s="1" t="str">
        <f>VLOOKUP(StefanNemanja[[#This Row],[Broker]],Table2[],2)</f>
        <v>A005</v>
      </c>
      <c r="F7">
        <v>570</v>
      </c>
      <c r="G7">
        <v>900</v>
      </c>
      <c r="H7" s="1">
        <f>MONTH(StefanNemanja[[#This Row],[Date]])</f>
        <v>4</v>
      </c>
    </row>
    <row r="8" spans="1:8" x14ac:dyDescent="0.3">
      <c r="A8" s="2">
        <v>45679</v>
      </c>
      <c r="B8" s="1" t="s">
        <v>165</v>
      </c>
      <c r="C8" s="1" t="s">
        <v>175</v>
      </c>
      <c r="D8" s="1" t="s">
        <v>332</v>
      </c>
      <c r="E8" s="1" t="str">
        <f>VLOOKUP(StefanNemanja[[#This Row],[Broker]],Table2[],2)</f>
        <v>A006</v>
      </c>
      <c r="F8">
        <v>950</v>
      </c>
      <c r="G8">
        <v>1500</v>
      </c>
      <c r="H8" s="1">
        <f>MONTH(StefanNemanja[[#This Row],[Date]])</f>
        <v>1</v>
      </c>
    </row>
    <row r="9" spans="1:8" x14ac:dyDescent="0.3">
      <c r="A9" s="2">
        <v>45693</v>
      </c>
      <c r="B9" s="1" t="s">
        <v>165</v>
      </c>
      <c r="C9" s="1" t="s">
        <v>175</v>
      </c>
      <c r="D9" s="1" t="s">
        <v>332</v>
      </c>
      <c r="E9" s="1" t="str">
        <f>VLOOKUP(StefanNemanja[[#This Row],[Broker]],Table2[],2)</f>
        <v>A006</v>
      </c>
      <c r="F9">
        <v>950</v>
      </c>
      <c r="G9">
        <v>1500</v>
      </c>
      <c r="H9" s="1">
        <f>MONTH(StefanNemanja[[#This Row],[Date]])</f>
        <v>2</v>
      </c>
    </row>
    <row r="10" spans="1:8" x14ac:dyDescent="0.3">
      <c r="A10" s="2">
        <v>45716</v>
      </c>
      <c r="B10" s="1" t="s">
        <v>164</v>
      </c>
      <c r="C10" s="1" t="s">
        <v>174</v>
      </c>
      <c r="D10" s="1" t="s">
        <v>332</v>
      </c>
      <c r="E10" s="1" t="str">
        <f>VLOOKUP(StefanNemanja[[#This Row],[Broker]],Table2[],2)</f>
        <v>A006</v>
      </c>
      <c r="F10">
        <v>2450</v>
      </c>
      <c r="G10">
        <v>3600</v>
      </c>
      <c r="H10" s="1">
        <f>MONTH(StefanNemanja[[#This Row],[Date]])</f>
        <v>2</v>
      </c>
    </row>
    <row r="11" spans="1:8" x14ac:dyDescent="0.3">
      <c r="A11" s="2">
        <v>45756</v>
      </c>
      <c r="B11" s="1" t="s">
        <v>165</v>
      </c>
      <c r="C11" s="1" t="s">
        <v>175</v>
      </c>
      <c r="D11" s="1" t="s">
        <v>332</v>
      </c>
      <c r="E11" s="1" t="str">
        <f>VLOOKUP(StefanNemanja[[#This Row],[Broker]],Table2[],2)</f>
        <v>A006</v>
      </c>
      <c r="F11">
        <v>945</v>
      </c>
      <c r="G11">
        <v>1500</v>
      </c>
      <c r="H11" s="1">
        <f>MONTH(StefanNemanja[[#This Row],[Date]])</f>
        <v>4</v>
      </c>
    </row>
    <row r="12" spans="1:8" x14ac:dyDescent="0.3">
      <c r="A12" s="2">
        <v>45783</v>
      </c>
      <c r="B12" s="1" t="s">
        <v>181</v>
      </c>
      <c r="C12" s="1" t="s">
        <v>163</v>
      </c>
      <c r="D12" s="1" t="s">
        <v>332</v>
      </c>
      <c r="E12" s="1" t="str">
        <f>VLOOKUP(StefanNemanja[[#This Row],[Broker]],Table2[],2)</f>
        <v>A006</v>
      </c>
      <c r="F12">
        <v>1128</v>
      </c>
      <c r="G12">
        <v>2100</v>
      </c>
      <c r="H12" s="1">
        <f>MONTH(StefanNemanja[[#This Row],[Date]])</f>
        <v>5</v>
      </c>
    </row>
    <row r="13" spans="1:8" x14ac:dyDescent="0.3">
      <c r="A13" s="2">
        <v>45784</v>
      </c>
      <c r="B13" s="1" t="s">
        <v>165</v>
      </c>
      <c r="C13" s="1" t="s">
        <v>175</v>
      </c>
      <c r="D13" s="1" t="s">
        <v>332</v>
      </c>
      <c r="E13" s="1" t="str">
        <f>VLOOKUP(StefanNemanja[[#This Row],[Broker]],Table2[],2)</f>
        <v>A006</v>
      </c>
      <c r="F13">
        <v>995</v>
      </c>
      <c r="G13">
        <v>1500</v>
      </c>
      <c r="H13" s="1">
        <f>MONTH(StefanNemanja[[#This Row],[Date]])</f>
        <v>5</v>
      </c>
    </row>
    <row r="14" spans="1:8" x14ac:dyDescent="0.3">
      <c r="A14" s="2">
        <v>45716</v>
      </c>
      <c r="B14" s="1" t="s">
        <v>174</v>
      </c>
      <c r="C14" s="1" t="s">
        <v>181</v>
      </c>
      <c r="D14" s="1" t="s">
        <v>332</v>
      </c>
      <c r="E14" s="1" t="str">
        <f>VLOOKUP(StefanNemanja[[#This Row],[Broker]],Table2[],2)</f>
        <v>A006</v>
      </c>
      <c r="F14">
        <v>1056</v>
      </c>
      <c r="G14">
        <v>1800</v>
      </c>
      <c r="H14" s="1">
        <f>MONTH(StefanNemanja[[#This Row],[Date]])</f>
        <v>2</v>
      </c>
    </row>
    <row r="15" spans="1:8" x14ac:dyDescent="0.3">
      <c r="A15" s="2">
        <v>45749</v>
      </c>
      <c r="B15" s="1" t="s">
        <v>165</v>
      </c>
      <c r="C15" s="1" t="s">
        <v>175</v>
      </c>
      <c r="D15" s="1" t="s">
        <v>332</v>
      </c>
      <c r="E15" s="1" t="str">
        <f>VLOOKUP(StefanNemanja[[#This Row],[Broker]],Table2[],2)</f>
        <v>A006</v>
      </c>
      <c r="F15">
        <v>951</v>
      </c>
      <c r="G15">
        <v>1500</v>
      </c>
      <c r="H15" s="1">
        <f>MONTH(StefanNemanja[[#This Row],[Date]])</f>
        <v>4</v>
      </c>
    </row>
    <row r="16" spans="1:8" x14ac:dyDescent="0.3">
      <c r="A16" s="2">
        <v>45666</v>
      </c>
      <c r="B16" s="1" t="s">
        <v>192</v>
      </c>
      <c r="C16" s="1" t="s">
        <v>192</v>
      </c>
      <c r="D16" s="1" t="s">
        <v>54</v>
      </c>
      <c r="E16" s="1" t="str">
        <f>VLOOKUP(StefanNemanja[[#This Row],[Broker]],Table2[],2)</f>
        <v>A007</v>
      </c>
      <c r="F16">
        <v>215</v>
      </c>
      <c r="G16">
        <v>600</v>
      </c>
      <c r="H16" s="1">
        <f>MONTH(StefanNemanja[[#This Row],[Date]])</f>
        <v>1</v>
      </c>
    </row>
    <row r="17" spans="1:8" x14ac:dyDescent="0.3">
      <c r="A17" s="2">
        <v>45735</v>
      </c>
      <c r="B17" s="1" t="s">
        <v>166</v>
      </c>
      <c r="C17" s="1" t="s">
        <v>184</v>
      </c>
      <c r="D17" s="1" t="s">
        <v>54</v>
      </c>
      <c r="E17" s="1" t="str">
        <f>VLOOKUP(StefanNemanja[[#This Row],[Broker]],Table2[],2)</f>
        <v>A007</v>
      </c>
      <c r="F17">
        <v>675</v>
      </c>
      <c r="G17">
        <v>1300</v>
      </c>
      <c r="H17" s="1">
        <f>MONTH(StefanNemanja[[#This Row],[Date]])</f>
        <v>3</v>
      </c>
    </row>
    <row r="18" spans="1:8" x14ac:dyDescent="0.3">
      <c r="A18" s="2">
        <v>45771</v>
      </c>
      <c r="B18" s="1" t="s">
        <v>169</v>
      </c>
      <c r="C18" s="1" t="s">
        <v>193</v>
      </c>
      <c r="D18" s="1" t="s">
        <v>54</v>
      </c>
      <c r="E18" s="1" t="str">
        <f>VLOOKUP(StefanNemanja[[#This Row],[Broker]],Table2[],2)</f>
        <v>A007</v>
      </c>
      <c r="F18">
        <v>1070</v>
      </c>
      <c r="G18">
        <v>1700</v>
      </c>
      <c r="H18" s="1">
        <f>MONTH(StefanNemanja[[#This Row],[Date]])</f>
        <v>4</v>
      </c>
    </row>
    <row r="19" spans="1:8" x14ac:dyDescent="0.3">
      <c r="A19" s="2">
        <v>45708</v>
      </c>
      <c r="B19" s="1" t="s">
        <v>163</v>
      </c>
      <c r="C19" s="1" t="s">
        <v>171</v>
      </c>
      <c r="D19" s="1" t="s">
        <v>54</v>
      </c>
      <c r="E19" s="1" t="str">
        <f>VLOOKUP(StefanNemanja[[#This Row],[Broker]],Table2[],2)</f>
        <v>A007</v>
      </c>
      <c r="F19">
        <v>400</v>
      </c>
      <c r="G19">
        <v>800</v>
      </c>
      <c r="H19" s="1">
        <f>MONTH(StefanNemanja[[#This Row],[Date]])</f>
        <v>2</v>
      </c>
    </row>
    <row r="20" spans="1:8" x14ac:dyDescent="0.3">
      <c r="A20" s="2">
        <v>45771</v>
      </c>
      <c r="B20" s="1" t="s">
        <v>199</v>
      </c>
      <c r="C20" s="1" t="s">
        <v>163</v>
      </c>
      <c r="D20" s="1" t="s">
        <v>54</v>
      </c>
      <c r="E20" s="1" t="str">
        <f>VLOOKUP(StefanNemanja[[#This Row],[Broker]],Table2[],2)</f>
        <v>A007</v>
      </c>
      <c r="F20">
        <v>850</v>
      </c>
      <c r="G20">
        <v>1250</v>
      </c>
      <c r="H20" s="1">
        <f>MONTH(StefanNemanja[[#This Row],[Date]])</f>
        <v>4</v>
      </c>
    </row>
    <row r="21" spans="1:8" x14ac:dyDescent="0.3">
      <c r="A21" s="2">
        <v>45784</v>
      </c>
      <c r="B21" s="1" t="s">
        <v>163</v>
      </c>
      <c r="C21" s="1" t="s">
        <v>166</v>
      </c>
      <c r="D21" s="1" t="s">
        <v>259</v>
      </c>
      <c r="E21" s="1" t="str">
        <f>VLOOKUP(StefanNemanja[[#This Row],[Broker]],Table2[],2)</f>
        <v>A008</v>
      </c>
      <c r="F21">
        <v>1565</v>
      </c>
      <c r="G21">
        <v>2350</v>
      </c>
      <c r="H21" s="1">
        <f>MONTH(StefanNemanja[[#This Row],[Date]])</f>
        <v>5</v>
      </c>
    </row>
    <row r="22" spans="1:8" x14ac:dyDescent="0.3">
      <c r="A22" s="2">
        <v>45719</v>
      </c>
      <c r="B22" s="1" t="s">
        <v>194</v>
      </c>
      <c r="C22" s="1" t="s">
        <v>173</v>
      </c>
      <c r="D22" s="1" t="s">
        <v>20</v>
      </c>
      <c r="E22" s="1" t="str">
        <f>VLOOKUP(StefanNemanja[[#This Row],[Broker]],Table2[],2)</f>
        <v>A009</v>
      </c>
      <c r="F22">
        <v>370</v>
      </c>
      <c r="G22">
        <v>800</v>
      </c>
      <c r="H22" s="1">
        <f>MONTH(StefanNemanja[[#This Row],[Date]])</f>
        <v>3</v>
      </c>
    </row>
    <row r="23" spans="1:8" x14ac:dyDescent="0.3">
      <c r="A23" s="2">
        <v>45772</v>
      </c>
      <c r="B23" s="1" t="s">
        <v>176</v>
      </c>
      <c r="C23" s="1" t="s">
        <v>194</v>
      </c>
      <c r="D23" s="1" t="s">
        <v>20</v>
      </c>
      <c r="E23" s="1" t="str">
        <f>VLOOKUP(StefanNemanja[[#This Row],[Broker]],Table2[],2)</f>
        <v>A009</v>
      </c>
      <c r="F23">
        <v>1085</v>
      </c>
      <c r="G23">
        <v>2205</v>
      </c>
      <c r="H23" s="1">
        <f>MONTH(StefanNemanja[[#This Row],[Date]])</f>
        <v>4</v>
      </c>
    </row>
    <row r="24" spans="1:8" x14ac:dyDescent="0.3">
      <c r="A24" s="2">
        <v>45705</v>
      </c>
      <c r="B24" s="1" t="s">
        <v>194</v>
      </c>
      <c r="C24" s="1" t="s">
        <v>193</v>
      </c>
      <c r="D24" s="1" t="s">
        <v>62</v>
      </c>
      <c r="E24" s="1" t="str">
        <f>VLOOKUP(StefanNemanja[[#This Row],[Broker]],Table2[],2)</f>
        <v>A010</v>
      </c>
      <c r="F24">
        <v>908</v>
      </c>
      <c r="G24">
        <v>1600</v>
      </c>
      <c r="H24" s="1">
        <f>MONTH(StefanNemanja[[#This Row],[Date]])</f>
        <v>2</v>
      </c>
    </row>
    <row r="25" spans="1:8" x14ac:dyDescent="0.3">
      <c r="A25" s="2">
        <v>45710</v>
      </c>
      <c r="B25" s="1" t="s">
        <v>170</v>
      </c>
      <c r="C25" s="1" t="s">
        <v>165</v>
      </c>
      <c r="D25" s="1" t="s">
        <v>62</v>
      </c>
      <c r="E25" s="1" t="str">
        <f>VLOOKUP(StefanNemanja[[#This Row],[Broker]],Table2[],2)</f>
        <v>A010</v>
      </c>
      <c r="F25">
        <v>1040</v>
      </c>
      <c r="G25">
        <v>1900</v>
      </c>
      <c r="H25" s="1">
        <f>MONTH(StefanNemanja[[#This Row],[Date]])</f>
        <v>2</v>
      </c>
    </row>
    <row r="26" spans="1:8" x14ac:dyDescent="0.3">
      <c r="A26" s="2">
        <v>45769</v>
      </c>
      <c r="B26" s="1" t="s">
        <v>163</v>
      </c>
      <c r="C26" s="1" t="s">
        <v>169</v>
      </c>
      <c r="D26" s="1" t="s">
        <v>62</v>
      </c>
      <c r="E26" s="1" t="str">
        <f>VLOOKUP(StefanNemanja[[#This Row],[Broker]],Table2[],2)</f>
        <v>A010</v>
      </c>
      <c r="F26">
        <v>196</v>
      </c>
      <c r="G26">
        <v>500</v>
      </c>
      <c r="H26" s="1">
        <f>MONTH(StefanNemanja[[#This Row],[Date]])</f>
        <v>4</v>
      </c>
    </row>
    <row r="27" spans="1:8" x14ac:dyDescent="0.3">
      <c r="A27" s="2">
        <v>45789</v>
      </c>
      <c r="B27" s="1" t="s">
        <v>174</v>
      </c>
      <c r="C27" s="1" t="s">
        <v>192</v>
      </c>
      <c r="D27" s="1" t="s">
        <v>244</v>
      </c>
      <c r="E27" s="1" t="str">
        <f>VLOOKUP(StefanNemanja[[#This Row],[Broker]],Table2[],2)</f>
        <v>A010</v>
      </c>
      <c r="F27">
        <v>1337</v>
      </c>
      <c r="G27">
        <v>1890</v>
      </c>
      <c r="H27" s="1">
        <f>MONTH(StefanNemanja[[#This Row],[Date]])</f>
        <v>5</v>
      </c>
    </row>
    <row r="28" spans="1:8" x14ac:dyDescent="0.3">
      <c r="A28" s="2">
        <v>45733</v>
      </c>
      <c r="B28" s="1" t="s">
        <v>190</v>
      </c>
      <c r="C28" s="1" t="s">
        <v>169</v>
      </c>
      <c r="D28" s="1" t="s">
        <v>79</v>
      </c>
      <c r="E28" s="1" t="str">
        <f>VLOOKUP(StefanNemanja[[#This Row],[Broker]],Table2[],2)</f>
        <v>A010</v>
      </c>
      <c r="F28">
        <v>855</v>
      </c>
      <c r="G28">
        <v>1350</v>
      </c>
      <c r="H28" s="1">
        <f>MONTH(StefanNemanja[[#This Row],[Date]])</f>
        <v>3</v>
      </c>
    </row>
    <row r="29" spans="1:8" x14ac:dyDescent="0.3">
      <c r="A29" s="2">
        <v>45763</v>
      </c>
      <c r="B29" s="1" t="s">
        <v>165</v>
      </c>
      <c r="C29" s="1" t="s">
        <v>194</v>
      </c>
      <c r="D29" s="1" t="s">
        <v>79</v>
      </c>
      <c r="E29" s="1" t="str">
        <f>VLOOKUP(StefanNemanja[[#This Row],[Broker]],Table2[],2)</f>
        <v>A010</v>
      </c>
      <c r="F29">
        <v>606</v>
      </c>
      <c r="G29">
        <v>1100</v>
      </c>
      <c r="H29" s="1">
        <f>MONTH(StefanNemanja[[#This Row],[Date]])</f>
        <v>4</v>
      </c>
    </row>
    <row r="30" spans="1:8" x14ac:dyDescent="0.3">
      <c r="A30" s="2">
        <v>45770</v>
      </c>
      <c r="B30" s="1" t="s">
        <v>182</v>
      </c>
      <c r="C30" s="1" t="s">
        <v>184</v>
      </c>
      <c r="D30" s="1" t="s">
        <v>79</v>
      </c>
      <c r="E30" s="1" t="str">
        <f>VLOOKUP(StefanNemanja[[#This Row],[Broker]],Table2[],2)</f>
        <v>A010</v>
      </c>
      <c r="F30">
        <v>760</v>
      </c>
      <c r="G30">
        <v>1200</v>
      </c>
      <c r="H30" s="1">
        <f>MONTH(StefanNemanja[[#This Row],[Date]])</f>
        <v>4</v>
      </c>
    </row>
    <row r="31" spans="1:8" x14ac:dyDescent="0.3">
      <c r="A31" s="2">
        <v>45771</v>
      </c>
      <c r="B31" s="1" t="s">
        <v>171</v>
      </c>
      <c r="C31" s="1" t="s">
        <v>201</v>
      </c>
      <c r="D31" s="1" t="s">
        <v>79</v>
      </c>
      <c r="E31" s="1" t="str">
        <f>VLOOKUP(StefanNemanja[[#This Row],[Broker]],Table2[],2)</f>
        <v>A010</v>
      </c>
      <c r="F31">
        <v>840</v>
      </c>
      <c r="G31">
        <v>1400</v>
      </c>
      <c r="H31" s="1">
        <f>MONTH(StefanNemanja[[#This Row],[Date]])</f>
        <v>4</v>
      </c>
    </row>
    <row r="32" spans="1:8" x14ac:dyDescent="0.3">
      <c r="A32" s="2">
        <v>45716</v>
      </c>
      <c r="B32" s="1" t="s">
        <v>174</v>
      </c>
      <c r="C32" s="1" t="s">
        <v>162</v>
      </c>
      <c r="D32" s="1" t="s">
        <v>79</v>
      </c>
      <c r="E32" s="1" t="str">
        <f>VLOOKUP(StefanNemanja[[#This Row],[Broker]],Table2[],2)</f>
        <v>A010</v>
      </c>
      <c r="F32">
        <v>2890</v>
      </c>
      <c r="G32">
        <v>4000</v>
      </c>
      <c r="H32" s="1">
        <f>MONTH(StefanNemanja[[#This Row],[Date]])</f>
        <v>2</v>
      </c>
    </row>
    <row r="33" spans="1:8" x14ac:dyDescent="0.3">
      <c r="A33" s="2">
        <v>45757</v>
      </c>
      <c r="B33" s="1" t="s">
        <v>175</v>
      </c>
      <c r="C33" s="1" t="s">
        <v>187</v>
      </c>
      <c r="D33" s="1" t="s">
        <v>79</v>
      </c>
      <c r="E33" s="1" t="str">
        <f>VLOOKUP(StefanNemanja[[#This Row],[Broker]],Table2[],2)</f>
        <v>A010</v>
      </c>
      <c r="F33">
        <v>640</v>
      </c>
      <c r="G33">
        <v>1000</v>
      </c>
      <c r="H33" s="1">
        <f>MONTH(StefanNemanja[[#This Row],[Date]])</f>
        <v>4</v>
      </c>
    </row>
    <row r="34" spans="1:8" x14ac:dyDescent="0.3">
      <c r="A34" s="2">
        <v>45763</v>
      </c>
      <c r="B34" s="1" t="s">
        <v>166</v>
      </c>
      <c r="C34" s="1" t="s">
        <v>166</v>
      </c>
      <c r="D34" s="1" t="s">
        <v>79</v>
      </c>
      <c r="E34" s="1" t="str">
        <f>VLOOKUP(StefanNemanja[[#This Row],[Broker]],Table2[],2)</f>
        <v>A010</v>
      </c>
      <c r="F34">
        <v>320</v>
      </c>
      <c r="G34">
        <v>850</v>
      </c>
      <c r="H34" s="1">
        <f>MONTH(StefanNemanja[[#This Row],[Date]])</f>
        <v>4</v>
      </c>
    </row>
    <row r="35" spans="1:8" x14ac:dyDescent="0.3">
      <c r="A35" s="2">
        <v>45719</v>
      </c>
      <c r="B35" s="1" t="s">
        <v>174</v>
      </c>
      <c r="C35" s="1" t="s">
        <v>165</v>
      </c>
      <c r="D35" s="1" t="s">
        <v>284</v>
      </c>
      <c r="E35" s="1" t="str">
        <f>VLOOKUP(StefanNemanja[[#This Row],[Broker]],Table2[],2)</f>
        <v>A010</v>
      </c>
      <c r="F35">
        <v>350</v>
      </c>
      <c r="G35">
        <v>700</v>
      </c>
      <c r="H35" s="1">
        <f>MONTH(StefanNemanja[[#This Row],[Date]])</f>
        <v>3</v>
      </c>
    </row>
    <row r="36" spans="1:8" x14ac:dyDescent="0.3">
      <c r="A36" s="2">
        <v>45792</v>
      </c>
      <c r="B36" s="1" t="s">
        <v>162</v>
      </c>
      <c r="C36" s="1" t="s">
        <v>171</v>
      </c>
      <c r="D36" s="1" t="s">
        <v>158</v>
      </c>
      <c r="E36" s="1" t="str">
        <f>VLOOKUP(StefanNemanja[[#This Row],[Broker]],Table2[],2)</f>
        <v>A011</v>
      </c>
      <c r="F36">
        <v>2346</v>
      </c>
      <c r="G36">
        <v>3500</v>
      </c>
      <c r="H36" s="1">
        <f>MONTH(StefanNemanja[[#This Row],[Date]])</f>
        <v>5</v>
      </c>
    </row>
    <row r="37" spans="1:8" x14ac:dyDescent="0.3">
      <c r="A37" s="2">
        <v>45750</v>
      </c>
      <c r="B37" s="1" t="s">
        <v>174</v>
      </c>
      <c r="C37" s="1" t="s">
        <v>190</v>
      </c>
      <c r="D37" s="1" t="s">
        <v>220</v>
      </c>
      <c r="E37" s="1" t="str">
        <f>VLOOKUP(StefanNemanja[[#This Row],[Broker]],Table2[],2)</f>
        <v>A012</v>
      </c>
      <c r="F37">
        <v>750</v>
      </c>
      <c r="G37">
        <v>1100</v>
      </c>
      <c r="H37" s="1">
        <f>MONTH(StefanNemanja[[#This Row],[Date]])</f>
        <v>4</v>
      </c>
    </row>
    <row r="38" spans="1:8" x14ac:dyDescent="0.3">
      <c r="A38" s="2">
        <v>45698</v>
      </c>
      <c r="B38" s="1" t="s">
        <v>198</v>
      </c>
      <c r="C38" s="1" t="s">
        <v>162</v>
      </c>
      <c r="D38" s="1" t="s">
        <v>280</v>
      </c>
      <c r="E38" s="1" t="str">
        <f>VLOOKUP(StefanNemanja[[#This Row],[Broker]],Table2[],2)</f>
        <v>A013</v>
      </c>
      <c r="F38">
        <v>250</v>
      </c>
      <c r="G38">
        <v>500</v>
      </c>
      <c r="H38" s="1">
        <f>MONTH(StefanNemanja[[#This Row],[Date]])</f>
        <v>2</v>
      </c>
    </row>
    <row r="39" spans="1:8" x14ac:dyDescent="0.3">
      <c r="A39" s="2">
        <v>45660</v>
      </c>
      <c r="B39" s="1" t="s">
        <v>172</v>
      </c>
      <c r="C39" s="1" t="s">
        <v>198</v>
      </c>
      <c r="D39" s="1" t="s">
        <v>118</v>
      </c>
      <c r="E39" s="1" t="str">
        <f>VLOOKUP(StefanNemanja[[#This Row],[Broker]],Table2[],2)</f>
        <v>A014</v>
      </c>
      <c r="F39">
        <v>1880</v>
      </c>
      <c r="G39">
        <v>2900</v>
      </c>
      <c r="H39" s="1">
        <f>MONTH(StefanNemanja[[#This Row],[Date]])</f>
        <v>1</v>
      </c>
    </row>
    <row r="40" spans="1:8" x14ac:dyDescent="0.3">
      <c r="A40" s="2">
        <v>45776</v>
      </c>
      <c r="B40" s="1" t="s">
        <v>169</v>
      </c>
      <c r="C40" s="1" t="s">
        <v>162</v>
      </c>
      <c r="D40" s="1" t="s">
        <v>153</v>
      </c>
      <c r="E40" s="1" t="str">
        <f>VLOOKUP(StefanNemanja[[#This Row],[Broker]],Table2[],2)</f>
        <v>A014</v>
      </c>
      <c r="F40">
        <v>2600</v>
      </c>
      <c r="G40">
        <v>4200</v>
      </c>
      <c r="H40" s="1">
        <f>MONTH(StefanNemanja[[#This Row],[Date]])</f>
        <v>4</v>
      </c>
    </row>
    <row r="41" spans="1:8" x14ac:dyDescent="0.3">
      <c r="A41" s="2">
        <v>45665</v>
      </c>
      <c r="B41" s="1" t="s">
        <v>170</v>
      </c>
      <c r="C41" s="1" t="s">
        <v>166</v>
      </c>
      <c r="D41" s="1" t="s">
        <v>4</v>
      </c>
      <c r="E41" s="1" t="str">
        <f>VLOOKUP(StefanNemanja[[#This Row],[Broker]],Table2[],2)</f>
        <v>A015</v>
      </c>
      <c r="F41">
        <v>1530</v>
      </c>
      <c r="G41">
        <v>2600</v>
      </c>
      <c r="H41" s="1">
        <f>MONTH(StefanNemanja[[#This Row],[Date]])</f>
        <v>1</v>
      </c>
    </row>
    <row r="42" spans="1:8" x14ac:dyDescent="0.3">
      <c r="A42" s="2">
        <v>45666</v>
      </c>
      <c r="B42" s="1" t="s">
        <v>166</v>
      </c>
      <c r="C42" s="1" t="s">
        <v>185</v>
      </c>
      <c r="D42" s="1" t="s">
        <v>4</v>
      </c>
      <c r="E42" s="1" t="str">
        <f>VLOOKUP(StefanNemanja[[#This Row],[Broker]],Table2[],2)</f>
        <v>A015</v>
      </c>
      <c r="F42">
        <v>970</v>
      </c>
      <c r="G42">
        <v>1800</v>
      </c>
      <c r="H42" s="1">
        <f>MONTH(StefanNemanja[[#This Row],[Date]])</f>
        <v>1</v>
      </c>
    </row>
    <row r="43" spans="1:8" x14ac:dyDescent="0.3">
      <c r="A43" s="2">
        <v>45671</v>
      </c>
      <c r="B43" s="1" t="s">
        <v>162</v>
      </c>
      <c r="C43" s="1" t="s">
        <v>162</v>
      </c>
      <c r="D43" s="1" t="s">
        <v>4</v>
      </c>
      <c r="E43" s="1" t="str">
        <f>VLOOKUP(StefanNemanja[[#This Row],[Broker]],Table2[],2)</f>
        <v>A015</v>
      </c>
      <c r="F43">
        <v>490</v>
      </c>
      <c r="G43">
        <v>1000</v>
      </c>
      <c r="H43" s="1">
        <f>MONTH(StefanNemanja[[#This Row],[Date]])</f>
        <v>1</v>
      </c>
    </row>
    <row r="44" spans="1:8" x14ac:dyDescent="0.3">
      <c r="A44" s="2">
        <v>45680</v>
      </c>
      <c r="B44" s="1" t="s">
        <v>175</v>
      </c>
      <c r="C44" s="1" t="s">
        <v>170</v>
      </c>
      <c r="D44" s="1" t="s">
        <v>4</v>
      </c>
      <c r="E44" s="1" t="str">
        <f>VLOOKUP(StefanNemanja[[#This Row],[Broker]],Table2[],2)</f>
        <v>A015</v>
      </c>
      <c r="F44">
        <v>423</v>
      </c>
      <c r="G44">
        <v>899</v>
      </c>
      <c r="H44" s="1">
        <f>MONTH(StefanNemanja[[#This Row],[Date]])</f>
        <v>1</v>
      </c>
    </row>
    <row r="45" spans="1:8" x14ac:dyDescent="0.3">
      <c r="A45" s="2">
        <v>45681</v>
      </c>
      <c r="B45" s="1" t="s">
        <v>197</v>
      </c>
      <c r="C45" s="1" t="s">
        <v>176</v>
      </c>
      <c r="D45" s="1" t="s">
        <v>4</v>
      </c>
      <c r="E45" s="1" t="str">
        <f>VLOOKUP(StefanNemanja[[#This Row],[Broker]],Table2[],2)</f>
        <v>A015</v>
      </c>
      <c r="F45">
        <v>210</v>
      </c>
      <c r="G45">
        <v>800</v>
      </c>
      <c r="H45" s="1">
        <f>MONTH(StefanNemanja[[#This Row],[Date]])</f>
        <v>1</v>
      </c>
    </row>
    <row r="46" spans="1:8" x14ac:dyDescent="0.3">
      <c r="A46" s="2">
        <v>45692</v>
      </c>
      <c r="B46" s="1" t="s">
        <v>182</v>
      </c>
      <c r="C46" s="1" t="s">
        <v>184</v>
      </c>
      <c r="D46" s="1" t="s">
        <v>4</v>
      </c>
      <c r="E46" s="1" t="str">
        <f>VLOOKUP(StefanNemanja[[#This Row],[Broker]],Table2[],2)</f>
        <v>A015</v>
      </c>
      <c r="F46">
        <v>540</v>
      </c>
      <c r="G46">
        <v>1000</v>
      </c>
      <c r="H46" s="1">
        <f>MONTH(StefanNemanja[[#This Row],[Date]])</f>
        <v>2</v>
      </c>
    </row>
    <row r="47" spans="1:8" x14ac:dyDescent="0.3">
      <c r="A47" s="2">
        <v>45700</v>
      </c>
      <c r="B47" s="1" t="s">
        <v>195</v>
      </c>
      <c r="C47" s="1" t="s">
        <v>166</v>
      </c>
      <c r="D47" s="1" t="s">
        <v>4</v>
      </c>
      <c r="E47" s="1" t="str">
        <f>VLOOKUP(StefanNemanja[[#This Row],[Broker]],Table2[],2)</f>
        <v>A015</v>
      </c>
      <c r="F47">
        <v>1030</v>
      </c>
      <c r="G47">
        <v>1850</v>
      </c>
      <c r="H47" s="1">
        <f>MONTH(StefanNemanja[[#This Row],[Date]])</f>
        <v>2</v>
      </c>
    </row>
    <row r="48" spans="1:8" x14ac:dyDescent="0.3">
      <c r="A48" s="2">
        <v>45706</v>
      </c>
      <c r="B48" s="1" t="s">
        <v>163</v>
      </c>
      <c r="C48" s="1" t="s">
        <v>163</v>
      </c>
      <c r="D48" s="1" t="s">
        <v>4</v>
      </c>
      <c r="E48" s="1" t="str">
        <f>VLOOKUP(StefanNemanja[[#This Row],[Broker]],Table2[],2)</f>
        <v>A015</v>
      </c>
      <c r="F48">
        <v>128</v>
      </c>
      <c r="G48">
        <v>500</v>
      </c>
      <c r="H48" s="1">
        <f>MONTH(StefanNemanja[[#This Row],[Date]])</f>
        <v>2</v>
      </c>
    </row>
    <row r="49" spans="1:8" x14ac:dyDescent="0.3">
      <c r="A49" s="2">
        <v>45712</v>
      </c>
      <c r="B49" s="1" t="s">
        <v>176</v>
      </c>
      <c r="C49" s="1" t="s">
        <v>166</v>
      </c>
      <c r="D49" s="1" t="s">
        <v>4</v>
      </c>
      <c r="E49" s="1" t="str">
        <f>VLOOKUP(StefanNemanja[[#This Row],[Broker]],Table2[],2)</f>
        <v>A015</v>
      </c>
      <c r="F49">
        <v>1560</v>
      </c>
      <c r="G49">
        <v>2500</v>
      </c>
      <c r="H49" s="1">
        <f>MONTH(StefanNemanja[[#This Row],[Date]])</f>
        <v>2</v>
      </c>
    </row>
    <row r="50" spans="1:8" x14ac:dyDescent="0.3">
      <c r="A50" s="2">
        <v>45720</v>
      </c>
      <c r="B50" s="1" t="s">
        <v>166</v>
      </c>
      <c r="C50" s="1" t="s">
        <v>162</v>
      </c>
      <c r="D50" s="1" t="s">
        <v>4</v>
      </c>
      <c r="E50" s="1" t="str">
        <f>VLOOKUP(StefanNemanja[[#This Row],[Broker]],Table2[],2)</f>
        <v>A015</v>
      </c>
      <c r="F50">
        <v>1870</v>
      </c>
      <c r="G50">
        <v>3350</v>
      </c>
      <c r="H50" s="1">
        <f>MONTH(StefanNemanja[[#This Row],[Date]])</f>
        <v>3</v>
      </c>
    </row>
    <row r="51" spans="1:8" x14ac:dyDescent="0.3">
      <c r="A51" s="2">
        <v>45726</v>
      </c>
      <c r="B51" s="1" t="s">
        <v>176</v>
      </c>
      <c r="C51" s="1" t="s">
        <v>171</v>
      </c>
      <c r="D51" s="1" t="s">
        <v>4</v>
      </c>
      <c r="E51" s="1" t="str">
        <f>VLOOKUP(StefanNemanja[[#This Row],[Broker]],Table2[],2)</f>
        <v>A015</v>
      </c>
      <c r="F51">
        <v>745</v>
      </c>
      <c r="G51">
        <v>1300</v>
      </c>
      <c r="H51" s="1">
        <f>MONTH(StefanNemanja[[#This Row],[Date]])</f>
        <v>3</v>
      </c>
    </row>
    <row r="52" spans="1:8" x14ac:dyDescent="0.3">
      <c r="A52" s="2">
        <v>45734</v>
      </c>
      <c r="B52" s="1" t="s">
        <v>181</v>
      </c>
      <c r="C52" s="1" t="s">
        <v>169</v>
      </c>
      <c r="D52" s="1" t="s">
        <v>4</v>
      </c>
      <c r="E52" s="1" t="str">
        <f>VLOOKUP(StefanNemanja[[#This Row],[Broker]],Table2[],2)</f>
        <v>A015</v>
      </c>
      <c r="F52">
        <v>900</v>
      </c>
      <c r="G52">
        <v>1600</v>
      </c>
      <c r="H52" s="1">
        <f>MONTH(StefanNemanja[[#This Row],[Date]])</f>
        <v>3</v>
      </c>
    </row>
    <row r="53" spans="1:8" x14ac:dyDescent="0.3">
      <c r="A53" s="2">
        <v>45743</v>
      </c>
      <c r="B53" s="1" t="s">
        <v>170</v>
      </c>
      <c r="C53" s="1" t="s">
        <v>171</v>
      </c>
      <c r="D53" s="1" t="s">
        <v>4</v>
      </c>
      <c r="E53" s="1" t="str">
        <f>VLOOKUP(StefanNemanja[[#This Row],[Broker]],Table2[],2)</f>
        <v>A015</v>
      </c>
      <c r="F53">
        <v>455</v>
      </c>
      <c r="G53">
        <v>800</v>
      </c>
      <c r="H53" s="1">
        <f>MONTH(StefanNemanja[[#This Row],[Date]])</f>
        <v>3</v>
      </c>
    </row>
    <row r="54" spans="1:8" x14ac:dyDescent="0.3">
      <c r="A54" s="2">
        <v>45747</v>
      </c>
      <c r="B54" s="1" t="s">
        <v>163</v>
      </c>
      <c r="C54" s="1" t="s">
        <v>174</v>
      </c>
      <c r="D54" s="1" t="s">
        <v>4</v>
      </c>
      <c r="E54" s="1" t="str">
        <f>VLOOKUP(StefanNemanja[[#This Row],[Broker]],Table2[],2)</f>
        <v>A015</v>
      </c>
      <c r="F54">
        <v>483</v>
      </c>
      <c r="G54">
        <v>1000</v>
      </c>
      <c r="H54" s="1">
        <f>MONTH(StefanNemanja[[#This Row],[Date]])</f>
        <v>3</v>
      </c>
    </row>
    <row r="55" spans="1:8" x14ac:dyDescent="0.3">
      <c r="A55" s="2">
        <v>45748</v>
      </c>
      <c r="B55" s="1" t="s">
        <v>169</v>
      </c>
      <c r="C55" s="1" t="s">
        <v>179</v>
      </c>
      <c r="D55" s="1" t="s">
        <v>4</v>
      </c>
      <c r="E55" s="1" t="str">
        <f>VLOOKUP(StefanNemanja[[#This Row],[Broker]],Table2[],2)</f>
        <v>A015</v>
      </c>
      <c r="F55">
        <v>189</v>
      </c>
      <c r="G55">
        <v>1000</v>
      </c>
      <c r="H55" s="1">
        <f>MONTH(StefanNemanja[[#This Row],[Date]])</f>
        <v>4</v>
      </c>
    </row>
    <row r="56" spans="1:8" x14ac:dyDescent="0.3">
      <c r="A56" s="2">
        <v>45750</v>
      </c>
      <c r="B56" s="1" t="s">
        <v>170</v>
      </c>
      <c r="C56" s="1" t="s">
        <v>168</v>
      </c>
      <c r="D56" s="1" t="s">
        <v>4</v>
      </c>
      <c r="E56" s="1" t="str">
        <f>VLOOKUP(StefanNemanja[[#This Row],[Broker]],Table2[],2)</f>
        <v>A015</v>
      </c>
      <c r="F56">
        <v>740</v>
      </c>
      <c r="G56">
        <v>1450</v>
      </c>
      <c r="H56" s="1">
        <f>MONTH(StefanNemanja[[#This Row],[Date]])</f>
        <v>4</v>
      </c>
    </row>
    <row r="57" spans="1:8" x14ac:dyDescent="0.3">
      <c r="A57" s="2">
        <v>45750</v>
      </c>
      <c r="B57" s="1" t="s">
        <v>171</v>
      </c>
      <c r="C57" s="1" t="s">
        <v>171</v>
      </c>
      <c r="D57" s="1" t="s">
        <v>4</v>
      </c>
      <c r="E57" s="1" t="str">
        <f>VLOOKUP(StefanNemanja[[#This Row],[Broker]],Table2[],2)</f>
        <v>A015</v>
      </c>
      <c r="F57">
        <v>108</v>
      </c>
      <c r="G57">
        <v>500</v>
      </c>
      <c r="H57" s="1">
        <f>MONTH(StefanNemanja[[#This Row],[Date]])</f>
        <v>4</v>
      </c>
    </row>
    <row r="58" spans="1:8" x14ac:dyDescent="0.3">
      <c r="A58" s="2">
        <v>45756</v>
      </c>
      <c r="B58" s="1" t="s">
        <v>195</v>
      </c>
      <c r="C58" s="1" t="s">
        <v>166</v>
      </c>
      <c r="D58" s="1" t="s">
        <v>4</v>
      </c>
      <c r="E58" s="1" t="str">
        <f>VLOOKUP(StefanNemanja[[#This Row],[Broker]],Table2[],2)</f>
        <v>A015</v>
      </c>
      <c r="F58">
        <v>810</v>
      </c>
      <c r="G58">
        <v>1350</v>
      </c>
      <c r="H58" s="1">
        <f>MONTH(StefanNemanja[[#This Row],[Date]])</f>
        <v>4</v>
      </c>
    </row>
    <row r="59" spans="1:8" x14ac:dyDescent="0.3">
      <c r="A59" s="2">
        <v>45793</v>
      </c>
      <c r="B59" s="1" t="s">
        <v>169</v>
      </c>
      <c r="C59" s="1" t="s">
        <v>176</v>
      </c>
      <c r="D59" s="1" t="s">
        <v>4</v>
      </c>
      <c r="E59" s="1" t="str">
        <f>VLOOKUP(StefanNemanja[[#This Row],[Broker]],Table2[],2)</f>
        <v>A015</v>
      </c>
      <c r="F59">
        <v>1290</v>
      </c>
      <c r="G59">
        <v>2000</v>
      </c>
      <c r="H59" s="1">
        <f>MONTH(StefanNemanja[[#This Row],[Date]])</f>
        <v>5</v>
      </c>
    </row>
    <row r="60" spans="1:8" x14ac:dyDescent="0.3">
      <c r="A60" s="2">
        <v>45735</v>
      </c>
      <c r="B60" s="1" t="s">
        <v>166</v>
      </c>
      <c r="C60" s="1" t="s">
        <v>180</v>
      </c>
      <c r="D60" s="1" t="s">
        <v>55</v>
      </c>
      <c r="E60" s="1" t="str">
        <f>VLOOKUP(StefanNemanja[[#This Row],[Broker]],Table2[],2)</f>
        <v>A015</v>
      </c>
      <c r="F60">
        <v>1280</v>
      </c>
      <c r="G60">
        <v>2200</v>
      </c>
      <c r="H60" s="1">
        <f>MONTH(StefanNemanja[[#This Row],[Date]])</f>
        <v>3</v>
      </c>
    </row>
    <row r="61" spans="1:8" x14ac:dyDescent="0.3">
      <c r="A61" s="2">
        <v>45667</v>
      </c>
      <c r="B61" s="1" t="s">
        <v>176</v>
      </c>
      <c r="C61" s="1" t="s">
        <v>169</v>
      </c>
      <c r="D61" s="1" t="s">
        <v>55</v>
      </c>
      <c r="E61" s="1" t="str">
        <f>VLOOKUP(StefanNemanja[[#This Row],[Broker]],Table2[],2)</f>
        <v>A015</v>
      </c>
      <c r="F61">
        <v>1236</v>
      </c>
      <c r="G61">
        <v>2300</v>
      </c>
      <c r="H61" s="1">
        <f>MONTH(StefanNemanja[[#This Row],[Date]])</f>
        <v>1</v>
      </c>
    </row>
    <row r="62" spans="1:8" x14ac:dyDescent="0.3">
      <c r="A62" s="2">
        <v>45705</v>
      </c>
      <c r="B62" s="1" t="s">
        <v>175</v>
      </c>
      <c r="C62" s="1" t="s">
        <v>182</v>
      </c>
      <c r="D62" s="1" t="s">
        <v>55</v>
      </c>
      <c r="E62" s="1" t="str">
        <f>VLOOKUP(StefanNemanja[[#This Row],[Broker]],Table2[],2)</f>
        <v>A015</v>
      </c>
      <c r="F62">
        <v>214</v>
      </c>
      <c r="G62">
        <v>599</v>
      </c>
      <c r="H62" s="1">
        <f>MONTH(StefanNemanja[[#This Row],[Date]])</f>
        <v>2</v>
      </c>
    </row>
    <row r="63" spans="1:8" x14ac:dyDescent="0.3">
      <c r="A63" s="2">
        <v>45708</v>
      </c>
      <c r="B63" s="1" t="s">
        <v>172</v>
      </c>
      <c r="C63" s="1" t="s">
        <v>181</v>
      </c>
      <c r="D63" s="1" t="s">
        <v>55</v>
      </c>
      <c r="E63" s="1" t="str">
        <f>VLOOKUP(StefanNemanja[[#This Row],[Broker]],Table2[],2)</f>
        <v>A015</v>
      </c>
      <c r="F63">
        <v>579</v>
      </c>
      <c r="G63">
        <v>1100</v>
      </c>
      <c r="H63" s="1">
        <f>MONTH(StefanNemanja[[#This Row],[Date]])</f>
        <v>2</v>
      </c>
    </row>
    <row r="64" spans="1:8" x14ac:dyDescent="0.3">
      <c r="A64" s="2">
        <v>45721</v>
      </c>
      <c r="B64" s="1" t="s">
        <v>174</v>
      </c>
      <c r="C64" s="1" t="s">
        <v>180</v>
      </c>
      <c r="D64" s="1" t="s">
        <v>55</v>
      </c>
      <c r="E64" s="1" t="str">
        <f>VLOOKUP(StefanNemanja[[#This Row],[Broker]],Table2[],2)</f>
        <v>A015</v>
      </c>
      <c r="F64">
        <v>1090</v>
      </c>
      <c r="G64">
        <v>2200</v>
      </c>
      <c r="H64" s="1">
        <f>MONTH(StefanNemanja[[#This Row],[Date]])</f>
        <v>3</v>
      </c>
    </row>
    <row r="65" spans="1:8" x14ac:dyDescent="0.3">
      <c r="A65" s="2">
        <v>45728</v>
      </c>
      <c r="B65" s="1" t="s">
        <v>182</v>
      </c>
      <c r="C65" s="1" t="s">
        <v>190</v>
      </c>
      <c r="D65" s="1" t="s">
        <v>55</v>
      </c>
      <c r="E65" s="1" t="str">
        <f>VLOOKUP(StefanNemanja[[#This Row],[Broker]],Table2[],2)</f>
        <v>A015</v>
      </c>
      <c r="F65">
        <v>1029</v>
      </c>
      <c r="G65">
        <v>1900</v>
      </c>
      <c r="H65" s="1">
        <f>MONTH(StefanNemanja[[#This Row],[Date]])</f>
        <v>3</v>
      </c>
    </row>
    <row r="66" spans="1:8" x14ac:dyDescent="0.3">
      <c r="A66" s="2">
        <v>45738</v>
      </c>
      <c r="B66" s="1" t="s">
        <v>171</v>
      </c>
      <c r="C66" s="1" t="s">
        <v>184</v>
      </c>
      <c r="D66" s="1" t="s">
        <v>55</v>
      </c>
      <c r="E66" s="1" t="str">
        <f>VLOOKUP(StefanNemanja[[#This Row],[Broker]],Table2[],2)</f>
        <v>A015</v>
      </c>
      <c r="F66">
        <v>339</v>
      </c>
      <c r="G66">
        <v>900</v>
      </c>
      <c r="H66" s="1">
        <f>MONTH(StefanNemanja[[#This Row],[Date]])</f>
        <v>3</v>
      </c>
    </row>
    <row r="67" spans="1:8" x14ac:dyDescent="0.3">
      <c r="A67" s="2">
        <v>45747</v>
      </c>
      <c r="B67" s="1" t="s">
        <v>182</v>
      </c>
      <c r="C67" s="1" t="s">
        <v>195</v>
      </c>
      <c r="D67" s="1" t="s">
        <v>55</v>
      </c>
      <c r="E67" s="1" t="str">
        <f>VLOOKUP(StefanNemanja[[#This Row],[Broker]],Table2[],2)</f>
        <v>A015</v>
      </c>
      <c r="F67">
        <v>815</v>
      </c>
      <c r="G67">
        <v>1400</v>
      </c>
      <c r="H67" s="1">
        <f>MONTH(StefanNemanja[[#This Row],[Date]])</f>
        <v>3</v>
      </c>
    </row>
    <row r="68" spans="1:8" x14ac:dyDescent="0.3">
      <c r="A68" s="2">
        <v>45783</v>
      </c>
      <c r="B68" s="1" t="s">
        <v>163</v>
      </c>
      <c r="C68" s="1" t="s">
        <v>174</v>
      </c>
      <c r="D68" s="1" t="s">
        <v>55</v>
      </c>
      <c r="E68" s="1" t="str">
        <f>VLOOKUP(StefanNemanja[[#This Row],[Broker]],Table2[],2)</f>
        <v>A015</v>
      </c>
      <c r="F68">
        <v>218</v>
      </c>
      <c r="G68">
        <v>500</v>
      </c>
      <c r="H68" s="1">
        <f>MONTH(StefanNemanja[[#This Row],[Date]])</f>
        <v>5</v>
      </c>
    </row>
    <row r="69" spans="1:8" x14ac:dyDescent="0.3">
      <c r="A69" s="2">
        <v>45734</v>
      </c>
      <c r="B69" s="1" t="s">
        <v>173</v>
      </c>
      <c r="C69" s="1" t="s">
        <v>171</v>
      </c>
      <c r="D69" s="1" t="s">
        <v>4</v>
      </c>
      <c r="E69" s="1" t="str">
        <f>VLOOKUP(StefanNemanja[[#This Row],[Broker]],Table2[],2)</f>
        <v>A015</v>
      </c>
      <c r="F69">
        <v>510</v>
      </c>
      <c r="G69">
        <v>850</v>
      </c>
      <c r="H69" s="1">
        <f>MONTH(StefanNemanja[[#This Row],[Date]])</f>
        <v>3</v>
      </c>
    </row>
    <row r="70" spans="1:8" x14ac:dyDescent="0.3">
      <c r="A70" s="2">
        <v>45736</v>
      </c>
      <c r="B70" s="1" t="s">
        <v>163</v>
      </c>
      <c r="C70" s="1" t="s">
        <v>184</v>
      </c>
      <c r="D70" s="1" t="s">
        <v>4</v>
      </c>
      <c r="E70" s="1" t="str">
        <f>VLOOKUP(StefanNemanja[[#This Row],[Broker]],Table2[],2)</f>
        <v>A015</v>
      </c>
      <c r="F70">
        <v>580</v>
      </c>
      <c r="G70">
        <v>1300</v>
      </c>
      <c r="H70" s="1">
        <f>MONTH(StefanNemanja[[#This Row],[Date]])</f>
        <v>3</v>
      </c>
    </row>
    <row r="71" spans="1:8" x14ac:dyDescent="0.3">
      <c r="A71" s="2">
        <v>45742</v>
      </c>
      <c r="B71" s="1" t="s">
        <v>175</v>
      </c>
      <c r="C71" s="1" t="s">
        <v>182</v>
      </c>
      <c r="D71" s="1" t="s">
        <v>262</v>
      </c>
      <c r="E71" s="1" t="str">
        <f>VLOOKUP(StefanNemanja[[#This Row],[Broker]],Table2[],2)</f>
        <v>A015</v>
      </c>
      <c r="F71">
        <v>250</v>
      </c>
      <c r="G71">
        <v>580</v>
      </c>
      <c r="H71" s="1">
        <f>MONTH(StefanNemanja[[#This Row],[Date]])</f>
        <v>3</v>
      </c>
    </row>
    <row r="72" spans="1:8" x14ac:dyDescent="0.3">
      <c r="A72" s="2">
        <v>45733</v>
      </c>
      <c r="B72" s="1" t="s">
        <v>187</v>
      </c>
      <c r="C72" s="1" t="s">
        <v>163</v>
      </c>
      <c r="D72" s="1" t="s">
        <v>4</v>
      </c>
      <c r="E72" s="1" t="str">
        <f>VLOOKUP(StefanNemanja[[#This Row],[Broker]],Table2[],2)</f>
        <v>A015</v>
      </c>
      <c r="F72">
        <v>1198</v>
      </c>
      <c r="G72">
        <v>1890</v>
      </c>
      <c r="H72" s="1">
        <f>MONTH(StefanNemanja[[#This Row],[Date]])</f>
        <v>3</v>
      </c>
    </row>
    <row r="73" spans="1:8" x14ac:dyDescent="0.3">
      <c r="A73" s="2">
        <v>45757</v>
      </c>
      <c r="B73" s="1" t="s">
        <v>187</v>
      </c>
      <c r="C73" s="1" t="s">
        <v>166</v>
      </c>
      <c r="D73" s="1" t="s">
        <v>55</v>
      </c>
      <c r="E73" s="1" t="str">
        <f>VLOOKUP(StefanNemanja[[#This Row],[Broker]],Table2[],2)</f>
        <v>A015</v>
      </c>
      <c r="F73">
        <v>640</v>
      </c>
      <c r="G73">
        <v>1200</v>
      </c>
      <c r="H73" s="1">
        <f>MONTH(StefanNemanja[[#This Row],[Date]])</f>
        <v>4</v>
      </c>
    </row>
    <row r="74" spans="1:8" x14ac:dyDescent="0.3">
      <c r="A74" s="2">
        <v>45705</v>
      </c>
      <c r="B74" s="1" t="s">
        <v>162</v>
      </c>
      <c r="C74" s="1" t="s">
        <v>164</v>
      </c>
      <c r="D74" s="1" t="s">
        <v>333</v>
      </c>
      <c r="E74" s="1" t="str">
        <f>VLOOKUP(StefanNemanja[[#This Row],[Broker]],Table2[],2)</f>
        <v>A016</v>
      </c>
      <c r="F74">
        <v>770</v>
      </c>
      <c r="G74">
        <v>1400</v>
      </c>
      <c r="H74" s="1">
        <f>MONTH(StefanNemanja[[#This Row],[Date]])</f>
        <v>2</v>
      </c>
    </row>
    <row r="75" spans="1:8" x14ac:dyDescent="0.3">
      <c r="A75" s="2">
        <v>45712</v>
      </c>
      <c r="B75" s="1" t="s">
        <v>191</v>
      </c>
      <c r="C75" s="1" t="s">
        <v>164</v>
      </c>
      <c r="D75" s="1" t="s">
        <v>333</v>
      </c>
      <c r="E75" s="1" t="str">
        <f>VLOOKUP(StefanNemanja[[#This Row],[Broker]],Table2[],2)</f>
        <v>A016</v>
      </c>
      <c r="F75">
        <v>800</v>
      </c>
      <c r="G75">
        <v>1000</v>
      </c>
      <c r="H75" s="1">
        <f>MONTH(StefanNemanja[[#This Row],[Date]])</f>
        <v>2</v>
      </c>
    </row>
    <row r="76" spans="1:8" x14ac:dyDescent="0.3">
      <c r="A76" s="2">
        <v>45681</v>
      </c>
      <c r="B76" s="1" t="s">
        <v>176</v>
      </c>
      <c r="C76" s="1" t="s">
        <v>195</v>
      </c>
      <c r="D76" s="1" t="s">
        <v>77</v>
      </c>
      <c r="E76" s="1" t="str">
        <f>VLOOKUP(StefanNemanja[[#This Row],[Broker]],Table2[],2)</f>
        <v>A017</v>
      </c>
      <c r="F76">
        <v>1207</v>
      </c>
      <c r="G76">
        <v>2050</v>
      </c>
      <c r="H76" s="1">
        <f>MONTH(StefanNemanja[[#This Row],[Date]])</f>
        <v>1</v>
      </c>
    </row>
    <row r="77" spans="1:8" x14ac:dyDescent="0.3">
      <c r="A77" s="2">
        <v>45685</v>
      </c>
      <c r="B77" s="1" t="s">
        <v>165</v>
      </c>
      <c r="C77" s="1" t="s">
        <v>206</v>
      </c>
      <c r="D77" s="1" t="s">
        <v>77</v>
      </c>
      <c r="E77" s="1" t="str">
        <f>VLOOKUP(StefanNemanja[[#This Row],[Broker]],Table2[],2)</f>
        <v>A017</v>
      </c>
      <c r="F77">
        <v>250</v>
      </c>
      <c r="G77">
        <v>700</v>
      </c>
      <c r="H77" s="1">
        <f>MONTH(StefanNemanja[[#This Row],[Date]])</f>
        <v>1</v>
      </c>
    </row>
    <row r="78" spans="1:8" x14ac:dyDescent="0.3">
      <c r="A78" s="2">
        <v>45706</v>
      </c>
      <c r="B78" s="1" t="s">
        <v>173</v>
      </c>
      <c r="C78" s="1" t="s">
        <v>177</v>
      </c>
      <c r="D78" s="1" t="s">
        <v>77</v>
      </c>
      <c r="E78" s="1" t="str">
        <f>VLOOKUP(StefanNemanja[[#This Row],[Broker]],Table2[],2)</f>
        <v>A017</v>
      </c>
      <c r="F78">
        <v>680</v>
      </c>
      <c r="G78">
        <v>1500</v>
      </c>
      <c r="H78" s="1">
        <f>MONTH(StefanNemanja[[#This Row],[Date]])</f>
        <v>2</v>
      </c>
    </row>
    <row r="79" spans="1:8" x14ac:dyDescent="0.3">
      <c r="A79" s="2">
        <v>45722</v>
      </c>
      <c r="B79" s="1" t="s">
        <v>176</v>
      </c>
      <c r="C79" s="1" t="s">
        <v>187</v>
      </c>
      <c r="D79" s="1" t="s">
        <v>77</v>
      </c>
      <c r="E79" s="1" t="str">
        <f>VLOOKUP(StefanNemanja[[#This Row],[Broker]],Table2[],2)</f>
        <v>A017</v>
      </c>
      <c r="F79">
        <v>560</v>
      </c>
      <c r="G79">
        <v>1300</v>
      </c>
      <c r="H79" s="1">
        <f>MONTH(StefanNemanja[[#This Row],[Date]])</f>
        <v>3</v>
      </c>
    </row>
    <row r="80" spans="1:8" x14ac:dyDescent="0.3">
      <c r="A80" s="2">
        <v>45726</v>
      </c>
      <c r="B80" s="1" t="s">
        <v>162</v>
      </c>
      <c r="C80" s="1" t="s">
        <v>169</v>
      </c>
      <c r="D80" s="1" t="s">
        <v>77</v>
      </c>
      <c r="E80" s="1" t="str">
        <f>VLOOKUP(StefanNemanja[[#This Row],[Broker]],Table2[],2)</f>
        <v>A017</v>
      </c>
      <c r="F80">
        <v>2900</v>
      </c>
      <c r="G80">
        <v>4500</v>
      </c>
      <c r="H80" s="1">
        <f>MONTH(StefanNemanja[[#This Row],[Date]])</f>
        <v>3</v>
      </c>
    </row>
    <row r="81" spans="1:8" x14ac:dyDescent="0.3">
      <c r="A81" s="2">
        <v>45747</v>
      </c>
      <c r="B81" s="1" t="s">
        <v>162</v>
      </c>
      <c r="C81" s="1" t="s">
        <v>169</v>
      </c>
      <c r="D81" s="1" t="s">
        <v>77</v>
      </c>
      <c r="E81" s="1" t="str">
        <f>VLOOKUP(StefanNemanja[[#This Row],[Broker]],Table2[],2)</f>
        <v>A017</v>
      </c>
      <c r="F81">
        <v>2870</v>
      </c>
      <c r="G81">
        <v>4500</v>
      </c>
      <c r="H81" s="1">
        <f>MONTH(StefanNemanja[[#This Row],[Date]])</f>
        <v>3</v>
      </c>
    </row>
    <row r="82" spans="1:8" x14ac:dyDescent="0.3">
      <c r="A82" s="2">
        <v>45754</v>
      </c>
      <c r="B82" s="1" t="s">
        <v>162</v>
      </c>
      <c r="C82" s="1" t="s">
        <v>169</v>
      </c>
      <c r="D82" s="1" t="s">
        <v>77</v>
      </c>
      <c r="E82" s="1" t="str">
        <f>VLOOKUP(StefanNemanja[[#This Row],[Broker]],Table2[],2)</f>
        <v>A017</v>
      </c>
      <c r="F82">
        <v>2797</v>
      </c>
      <c r="G82">
        <v>4700</v>
      </c>
      <c r="H82" s="1">
        <f>MONTH(StefanNemanja[[#This Row],[Date]])</f>
        <v>4</v>
      </c>
    </row>
    <row r="83" spans="1:8" x14ac:dyDescent="0.3">
      <c r="A83" s="2">
        <v>45757</v>
      </c>
      <c r="B83" s="1" t="s">
        <v>162</v>
      </c>
      <c r="C83" s="1" t="s">
        <v>170</v>
      </c>
      <c r="D83" s="1" t="s">
        <v>77</v>
      </c>
      <c r="E83" s="1" t="str">
        <f>VLOOKUP(StefanNemanja[[#This Row],[Broker]],Table2[],2)</f>
        <v>A017</v>
      </c>
      <c r="F83">
        <v>1950</v>
      </c>
      <c r="G83">
        <v>3000</v>
      </c>
      <c r="H83" s="1">
        <f>MONTH(StefanNemanja[[#This Row],[Date]])</f>
        <v>4</v>
      </c>
    </row>
    <row r="84" spans="1:8" x14ac:dyDescent="0.3">
      <c r="A84" s="2">
        <v>45763</v>
      </c>
      <c r="B84" s="1" t="s">
        <v>162</v>
      </c>
      <c r="C84" s="1" t="s">
        <v>174</v>
      </c>
      <c r="D84" s="1" t="s">
        <v>77</v>
      </c>
      <c r="E84" s="1" t="str">
        <f>VLOOKUP(StefanNemanja[[#This Row],[Broker]],Table2[],2)</f>
        <v>A017</v>
      </c>
      <c r="F84">
        <v>2800</v>
      </c>
      <c r="G84">
        <v>4200</v>
      </c>
      <c r="H84" s="1">
        <f>MONTH(StefanNemanja[[#This Row],[Date]])</f>
        <v>4</v>
      </c>
    </row>
    <row r="85" spans="1:8" x14ac:dyDescent="0.3">
      <c r="A85" s="2">
        <v>45764</v>
      </c>
      <c r="B85" s="1" t="s">
        <v>183</v>
      </c>
      <c r="C85" s="1" t="s">
        <v>162</v>
      </c>
      <c r="D85" s="1" t="s">
        <v>77</v>
      </c>
      <c r="E85" s="1" t="str">
        <f>VLOOKUP(StefanNemanja[[#This Row],[Broker]],Table2[],2)</f>
        <v>A017</v>
      </c>
      <c r="F85">
        <v>730</v>
      </c>
      <c r="G85">
        <v>1050</v>
      </c>
      <c r="H85" s="1">
        <f>MONTH(StefanNemanja[[#This Row],[Date]])</f>
        <v>4</v>
      </c>
    </row>
    <row r="86" spans="1:8" x14ac:dyDescent="0.3">
      <c r="A86" s="2">
        <v>45768</v>
      </c>
      <c r="B86" s="1" t="s">
        <v>162</v>
      </c>
      <c r="C86" s="1" t="s">
        <v>169</v>
      </c>
      <c r="D86" s="1" t="s">
        <v>77</v>
      </c>
      <c r="E86" s="1" t="str">
        <f>VLOOKUP(StefanNemanja[[#This Row],[Broker]],Table2[],2)</f>
        <v>A017</v>
      </c>
      <c r="F86">
        <v>3000</v>
      </c>
      <c r="G86">
        <v>4700</v>
      </c>
      <c r="H86" s="1">
        <f>MONTH(StefanNemanja[[#This Row],[Date]])</f>
        <v>4</v>
      </c>
    </row>
    <row r="87" spans="1:8" x14ac:dyDescent="0.3">
      <c r="A87" s="2">
        <v>45775</v>
      </c>
      <c r="B87" s="1" t="s">
        <v>162</v>
      </c>
      <c r="C87" s="1" t="s">
        <v>174</v>
      </c>
      <c r="D87" s="1" t="s">
        <v>77</v>
      </c>
      <c r="E87" s="1" t="str">
        <f>VLOOKUP(StefanNemanja[[#This Row],[Broker]],Table2[],2)</f>
        <v>A017</v>
      </c>
      <c r="F87">
        <v>2820</v>
      </c>
      <c r="G87">
        <v>4300</v>
      </c>
      <c r="H87" s="1">
        <f>MONTH(StefanNemanja[[#This Row],[Date]])</f>
        <v>4</v>
      </c>
    </row>
    <row r="88" spans="1:8" x14ac:dyDescent="0.3">
      <c r="A88" s="2">
        <v>45779</v>
      </c>
      <c r="B88" s="1" t="s">
        <v>162</v>
      </c>
      <c r="C88" s="1" t="s">
        <v>178</v>
      </c>
      <c r="D88" s="1" t="s">
        <v>77</v>
      </c>
      <c r="E88" s="1" t="str">
        <f>VLOOKUP(StefanNemanja[[#This Row],[Broker]],Table2[],2)</f>
        <v>A017</v>
      </c>
      <c r="F88">
        <v>1520</v>
      </c>
      <c r="G88">
        <v>2400</v>
      </c>
      <c r="H88" s="1">
        <f>MONTH(StefanNemanja[[#This Row],[Date]])</f>
        <v>5</v>
      </c>
    </row>
    <row r="89" spans="1:8" x14ac:dyDescent="0.3">
      <c r="A89" s="2">
        <v>45786</v>
      </c>
      <c r="B89" s="1" t="s">
        <v>162</v>
      </c>
      <c r="C89" s="1" t="s">
        <v>169</v>
      </c>
      <c r="D89" s="1" t="s">
        <v>77</v>
      </c>
      <c r="E89" s="1" t="str">
        <f>VLOOKUP(StefanNemanja[[#This Row],[Broker]],Table2[],2)</f>
        <v>A017</v>
      </c>
      <c r="F89">
        <v>2820</v>
      </c>
      <c r="G89">
        <v>2450</v>
      </c>
      <c r="H89" s="1">
        <f>MONTH(StefanNemanja[[#This Row],[Date]])</f>
        <v>5</v>
      </c>
    </row>
    <row r="90" spans="1:8" x14ac:dyDescent="0.3">
      <c r="A90" s="2">
        <v>45790</v>
      </c>
      <c r="B90" s="1" t="s">
        <v>183</v>
      </c>
      <c r="C90" s="1" t="s">
        <v>166</v>
      </c>
      <c r="D90" s="1" t="s">
        <v>77</v>
      </c>
      <c r="E90" s="1" t="str">
        <f>VLOOKUP(StefanNemanja[[#This Row],[Broker]],Table2[],2)</f>
        <v>A017</v>
      </c>
      <c r="F90">
        <v>1750</v>
      </c>
      <c r="G90">
        <v>1200</v>
      </c>
      <c r="H90" s="1">
        <f>MONTH(StefanNemanja[[#This Row],[Date]])</f>
        <v>5</v>
      </c>
    </row>
    <row r="91" spans="1:8" x14ac:dyDescent="0.3">
      <c r="A91" s="2">
        <v>45790</v>
      </c>
      <c r="B91" s="1" t="s">
        <v>183</v>
      </c>
      <c r="C91" s="1" t="s">
        <v>186</v>
      </c>
      <c r="D91" s="1" t="s">
        <v>77</v>
      </c>
      <c r="E91" s="1" t="str">
        <f>VLOOKUP(StefanNemanja[[#This Row],[Broker]],Table2[],2)</f>
        <v>A017</v>
      </c>
      <c r="F91">
        <v>1750</v>
      </c>
      <c r="G91">
        <v>1500</v>
      </c>
      <c r="H91" s="1">
        <f>MONTH(StefanNemanja[[#This Row],[Date]])</f>
        <v>5</v>
      </c>
    </row>
    <row r="92" spans="1:8" x14ac:dyDescent="0.3">
      <c r="A92" s="2">
        <v>45706</v>
      </c>
      <c r="B92" s="1" t="s">
        <v>176</v>
      </c>
      <c r="C92" s="1" t="s">
        <v>181</v>
      </c>
      <c r="D92" s="1" t="s">
        <v>77</v>
      </c>
      <c r="E92" s="1" t="str">
        <f>VLOOKUP(StefanNemanja[[#This Row],[Broker]],Table2[],2)</f>
        <v>A017</v>
      </c>
      <c r="F92">
        <v>436</v>
      </c>
      <c r="G92">
        <v>1000</v>
      </c>
      <c r="H92" s="1">
        <f>MONTH(StefanNemanja[[#This Row],[Date]])</f>
        <v>2</v>
      </c>
    </row>
    <row r="93" spans="1:8" x14ac:dyDescent="0.3">
      <c r="A93" s="2">
        <v>45768</v>
      </c>
      <c r="B93" s="1" t="s">
        <v>166</v>
      </c>
      <c r="C93" s="1" t="s">
        <v>199</v>
      </c>
      <c r="D93" s="1" t="s">
        <v>77</v>
      </c>
      <c r="E93" s="1" t="str">
        <f>VLOOKUP(StefanNemanja[[#This Row],[Broker]],Table2[],2)</f>
        <v>A017</v>
      </c>
      <c r="F93">
        <v>680</v>
      </c>
      <c r="G93">
        <v>1025</v>
      </c>
      <c r="H93" s="1">
        <f>MONTH(StefanNemanja[[#This Row],[Date]])</f>
        <v>4</v>
      </c>
    </row>
    <row r="94" spans="1:8" x14ac:dyDescent="0.3">
      <c r="A94" s="2">
        <v>45772</v>
      </c>
      <c r="B94" s="1" t="s">
        <v>162</v>
      </c>
      <c r="C94" s="1" t="s">
        <v>176</v>
      </c>
      <c r="D94" s="1" t="s">
        <v>77</v>
      </c>
      <c r="E94" s="1" t="str">
        <f>VLOOKUP(StefanNemanja[[#This Row],[Broker]],Table2[],2)</f>
        <v>A017</v>
      </c>
      <c r="F94">
        <v>1920</v>
      </c>
      <c r="G94">
        <v>3200</v>
      </c>
      <c r="H94" s="1">
        <f>MONTH(StefanNemanja[[#This Row],[Date]])</f>
        <v>4</v>
      </c>
    </row>
    <row r="95" spans="1:8" x14ac:dyDescent="0.3">
      <c r="A95" s="2">
        <v>45791</v>
      </c>
      <c r="B95" s="1" t="s">
        <v>162</v>
      </c>
      <c r="C95" s="1" t="s">
        <v>169</v>
      </c>
      <c r="D95" s="1" t="s">
        <v>77</v>
      </c>
      <c r="E95" s="1" t="str">
        <f>VLOOKUP(StefanNemanja[[#This Row],[Broker]],Table2[],2)</f>
        <v>A017</v>
      </c>
      <c r="F95">
        <v>2814</v>
      </c>
      <c r="G95">
        <v>4200</v>
      </c>
      <c r="H95" s="1">
        <f>MONTH(StefanNemanja[[#This Row],[Date]])</f>
        <v>5</v>
      </c>
    </row>
    <row r="96" spans="1:8" x14ac:dyDescent="0.3">
      <c r="A96" s="2">
        <v>45730</v>
      </c>
      <c r="B96" s="1" t="s">
        <v>162</v>
      </c>
      <c r="C96" s="1" t="s">
        <v>169</v>
      </c>
      <c r="D96" s="1" t="s">
        <v>77</v>
      </c>
      <c r="E96" s="1" t="str">
        <f>VLOOKUP(StefanNemanja[[#This Row],[Broker]],Table2[],2)</f>
        <v>A017</v>
      </c>
      <c r="F96">
        <v>2785</v>
      </c>
      <c r="G96">
        <v>5000</v>
      </c>
      <c r="H96" s="1">
        <f>MONTH(StefanNemanja[[#This Row],[Date]])</f>
        <v>3</v>
      </c>
    </row>
    <row r="97" spans="1:8" x14ac:dyDescent="0.3">
      <c r="A97" s="2">
        <v>45733</v>
      </c>
      <c r="B97" s="1" t="s">
        <v>183</v>
      </c>
      <c r="C97" s="1" t="s">
        <v>162</v>
      </c>
      <c r="D97" s="1" t="s">
        <v>77</v>
      </c>
      <c r="E97" s="1" t="str">
        <f>VLOOKUP(StefanNemanja[[#This Row],[Broker]],Table2[],2)</f>
        <v>A017</v>
      </c>
      <c r="F97">
        <v>704</v>
      </c>
      <c r="G97">
        <v>1100</v>
      </c>
      <c r="H97" s="1">
        <f>MONTH(StefanNemanja[[#This Row],[Date]])</f>
        <v>3</v>
      </c>
    </row>
    <row r="98" spans="1:8" x14ac:dyDescent="0.3">
      <c r="A98" s="2">
        <v>45733</v>
      </c>
      <c r="B98" s="1" t="s">
        <v>183</v>
      </c>
      <c r="C98" s="1" t="s">
        <v>204</v>
      </c>
      <c r="D98" s="1" t="s">
        <v>77</v>
      </c>
      <c r="E98" s="1" t="str">
        <f>VLOOKUP(StefanNemanja[[#This Row],[Broker]],Table2[],2)</f>
        <v>A017</v>
      </c>
      <c r="F98">
        <v>530</v>
      </c>
      <c r="G98">
        <v>900</v>
      </c>
      <c r="H98" s="1">
        <f>MONTH(StefanNemanja[[#This Row],[Date]])</f>
        <v>3</v>
      </c>
    </row>
    <row r="99" spans="1:8" x14ac:dyDescent="0.3">
      <c r="A99" s="2">
        <v>45750</v>
      </c>
      <c r="B99" s="1" t="s">
        <v>177</v>
      </c>
      <c r="C99" s="1" t="s">
        <v>174</v>
      </c>
      <c r="D99" s="1" t="s">
        <v>77</v>
      </c>
      <c r="E99" s="1" t="str">
        <f>VLOOKUP(StefanNemanja[[#This Row],[Broker]],Table2[],2)</f>
        <v>A017</v>
      </c>
      <c r="F99">
        <v>300</v>
      </c>
      <c r="G99">
        <v>650</v>
      </c>
      <c r="H99" s="1">
        <f>MONTH(StefanNemanja[[#This Row],[Date]])</f>
        <v>4</v>
      </c>
    </row>
    <row r="100" spans="1:8" x14ac:dyDescent="0.3">
      <c r="A100" s="2">
        <v>45751</v>
      </c>
      <c r="B100" s="1" t="s">
        <v>170</v>
      </c>
      <c r="C100" s="1" t="s">
        <v>166</v>
      </c>
      <c r="D100" s="1" t="s">
        <v>77</v>
      </c>
      <c r="E100" s="1" t="str">
        <f>VLOOKUP(StefanNemanja[[#This Row],[Broker]],Table2[],2)</f>
        <v>A017</v>
      </c>
      <c r="F100">
        <v>1103</v>
      </c>
      <c r="G100">
        <v>1870</v>
      </c>
      <c r="H100" s="1">
        <f>MONTH(StefanNemanja[[#This Row],[Date]])</f>
        <v>4</v>
      </c>
    </row>
    <row r="101" spans="1:8" x14ac:dyDescent="0.3">
      <c r="A101" s="2">
        <v>45796</v>
      </c>
      <c r="B101" s="1" t="s">
        <v>162</v>
      </c>
      <c r="C101" s="1" t="s">
        <v>169</v>
      </c>
      <c r="D101" s="1" t="s">
        <v>77</v>
      </c>
      <c r="E101" s="1" t="str">
        <f>VLOOKUP(StefanNemanja[[#This Row],[Broker]],Table2[],2)</f>
        <v>A017</v>
      </c>
      <c r="F101">
        <v>2850</v>
      </c>
      <c r="G101">
        <v>4700</v>
      </c>
      <c r="H101" s="1">
        <f>MONTH(StefanNemanja[[#This Row],[Date]])</f>
        <v>5</v>
      </c>
    </row>
    <row r="102" spans="1:8" x14ac:dyDescent="0.3">
      <c r="A102" s="2">
        <v>45733</v>
      </c>
      <c r="B102" s="1" t="s">
        <v>162</v>
      </c>
      <c r="C102" s="1" t="s">
        <v>174</v>
      </c>
      <c r="D102" s="1" t="s">
        <v>77</v>
      </c>
      <c r="E102" s="1" t="str">
        <f>VLOOKUP(StefanNemanja[[#This Row],[Broker]],Table2[],2)</f>
        <v>A017</v>
      </c>
      <c r="F102">
        <v>2784</v>
      </c>
      <c r="G102">
        <v>4200</v>
      </c>
      <c r="H102" s="1">
        <f>MONTH(StefanNemanja[[#This Row],[Date]])</f>
        <v>3</v>
      </c>
    </row>
    <row r="103" spans="1:8" x14ac:dyDescent="0.3">
      <c r="A103" s="2">
        <v>45736</v>
      </c>
      <c r="B103" s="1" t="s">
        <v>202</v>
      </c>
      <c r="C103" s="1" t="s">
        <v>182</v>
      </c>
      <c r="D103" s="1" t="s">
        <v>77</v>
      </c>
      <c r="E103" s="1" t="str">
        <f>VLOOKUP(StefanNemanja[[#This Row],[Broker]],Table2[],2)</f>
        <v>A017</v>
      </c>
      <c r="F103">
        <v>1000</v>
      </c>
      <c r="G103">
        <v>1700</v>
      </c>
      <c r="H103" s="1">
        <f>MONTH(StefanNemanja[[#This Row],[Date]])</f>
        <v>3</v>
      </c>
    </row>
    <row r="104" spans="1:8" x14ac:dyDescent="0.3">
      <c r="A104" s="2">
        <v>45775</v>
      </c>
      <c r="B104" s="1" t="s">
        <v>183</v>
      </c>
      <c r="C104" s="1" t="s">
        <v>162</v>
      </c>
      <c r="D104" s="1" t="s">
        <v>77</v>
      </c>
      <c r="E104" s="1" t="str">
        <f>VLOOKUP(StefanNemanja[[#This Row],[Broker]],Table2[],2)</f>
        <v>A017</v>
      </c>
      <c r="F104">
        <v>800</v>
      </c>
      <c r="G104">
        <v>1000</v>
      </c>
      <c r="H104" s="1">
        <f>MONTH(StefanNemanja[[#This Row],[Date]])</f>
        <v>4</v>
      </c>
    </row>
    <row r="105" spans="1:8" x14ac:dyDescent="0.3">
      <c r="A105" s="2">
        <v>45777</v>
      </c>
      <c r="B105" s="1" t="s">
        <v>162</v>
      </c>
      <c r="C105" s="1" t="s">
        <v>169</v>
      </c>
      <c r="D105" s="1" t="s">
        <v>77</v>
      </c>
      <c r="E105" s="1" t="str">
        <f>VLOOKUP(StefanNemanja[[#This Row],[Broker]],Table2[],2)</f>
        <v>A017</v>
      </c>
      <c r="F105">
        <v>2900</v>
      </c>
      <c r="G105">
        <v>4400</v>
      </c>
      <c r="H105" s="1">
        <f>MONTH(StefanNemanja[[#This Row],[Date]])</f>
        <v>4</v>
      </c>
    </row>
    <row r="106" spans="1:8" x14ac:dyDescent="0.3">
      <c r="A106" s="2">
        <v>45779</v>
      </c>
      <c r="B106" s="1" t="s">
        <v>166</v>
      </c>
      <c r="C106" s="1" t="s">
        <v>182</v>
      </c>
      <c r="D106" s="1" t="s">
        <v>77</v>
      </c>
      <c r="E106" s="1" t="str">
        <f>VLOOKUP(StefanNemanja[[#This Row],[Broker]],Table2[],2)</f>
        <v>A017</v>
      </c>
      <c r="F106">
        <v>1600</v>
      </c>
      <c r="G106">
        <v>2500</v>
      </c>
      <c r="H106" s="1">
        <f>MONTH(StefanNemanja[[#This Row],[Date]])</f>
        <v>5</v>
      </c>
    </row>
    <row r="107" spans="1:8" x14ac:dyDescent="0.3">
      <c r="A107" s="2">
        <v>45791</v>
      </c>
      <c r="B107" s="1" t="s">
        <v>166</v>
      </c>
      <c r="C107" s="1" t="s">
        <v>187</v>
      </c>
      <c r="D107" s="1" t="s">
        <v>77</v>
      </c>
      <c r="E107" s="1" t="str">
        <f>VLOOKUP(StefanNemanja[[#This Row],[Broker]],Table2[],2)</f>
        <v>A017</v>
      </c>
      <c r="F107">
        <v>526</v>
      </c>
      <c r="G107">
        <v>1000</v>
      </c>
      <c r="H107" s="1">
        <f>MONTH(StefanNemanja[[#This Row],[Date]])</f>
        <v>5</v>
      </c>
    </row>
    <row r="108" spans="1:8" x14ac:dyDescent="0.3">
      <c r="A108" s="2">
        <v>45791</v>
      </c>
      <c r="B108" s="1" t="s">
        <v>170</v>
      </c>
      <c r="C108" s="1" t="s">
        <v>182</v>
      </c>
      <c r="D108" s="1" t="s">
        <v>77</v>
      </c>
      <c r="E108" s="1" t="str">
        <f>VLOOKUP(StefanNemanja[[#This Row],[Broker]],Table2[],2)</f>
        <v>A017</v>
      </c>
      <c r="F108">
        <v>300</v>
      </c>
      <c r="G108">
        <v>900</v>
      </c>
      <c r="H108" s="1">
        <f>MONTH(StefanNemanja[[#This Row],[Date]])</f>
        <v>5</v>
      </c>
    </row>
    <row r="109" spans="1:8" x14ac:dyDescent="0.3">
      <c r="A109" s="2">
        <v>45775</v>
      </c>
      <c r="B109" s="1" t="s">
        <v>183</v>
      </c>
      <c r="C109" s="1" t="s">
        <v>166</v>
      </c>
      <c r="D109" s="1" t="s">
        <v>269</v>
      </c>
      <c r="E109" s="1" t="str">
        <f>VLOOKUP(StefanNemanja[[#This Row],[Broker]],Table2[],2)</f>
        <v>A017</v>
      </c>
      <c r="F109">
        <v>2010</v>
      </c>
      <c r="G109">
        <v>3100</v>
      </c>
      <c r="H109" s="1">
        <f>MONTH(StefanNemanja[[#This Row],[Date]])</f>
        <v>4</v>
      </c>
    </row>
    <row r="110" spans="1:8" x14ac:dyDescent="0.3">
      <c r="A110" s="2">
        <v>45792</v>
      </c>
      <c r="B110" s="1" t="s">
        <v>163</v>
      </c>
      <c r="C110" s="1" t="s">
        <v>171</v>
      </c>
      <c r="D110" s="1" t="s">
        <v>146</v>
      </c>
      <c r="E110" s="1" t="str">
        <f>VLOOKUP(StefanNemanja[[#This Row],[Broker]],Table2[],2)</f>
        <v>A018</v>
      </c>
      <c r="F110">
        <v>470</v>
      </c>
      <c r="G110">
        <v>750</v>
      </c>
      <c r="H110" s="1">
        <f>MONTH(StefanNemanja[[#This Row],[Date]])</f>
        <v>5</v>
      </c>
    </row>
    <row r="111" spans="1:8" x14ac:dyDescent="0.3">
      <c r="A111" s="2">
        <v>45751</v>
      </c>
      <c r="B111" s="1" t="s">
        <v>174</v>
      </c>
      <c r="C111" s="1" t="s">
        <v>180</v>
      </c>
      <c r="D111" s="1" t="s">
        <v>211</v>
      </c>
      <c r="E111" s="1" t="str">
        <f>VLOOKUP(StefanNemanja[[#This Row],[Broker]],Table2[],2)</f>
        <v>A018</v>
      </c>
      <c r="F111">
        <v>1130</v>
      </c>
      <c r="G111">
        <v>2200</v>
      </c>
      <c r="H111" s="1">
        <f>MONTH(StefanNemanja[[#This Row],[Date]])</f>
        <v>4</v>
      </c>
    </row>
    <row r="112" spans="1:8" x14ac:dyDescent="0.3">
      <c r="A112" s="2">
        <v>45748</v>
      </c>
      <c r="B112" s="1" t="s">
        <v>180</v>
      </c>
      <c r="C112" s="1" t="s">
        <v>185</v>
      </c>
      <c r="D112" s="1" t="s">
        <v>211</v>
      </c>
      <c r="E112" s="1" t="str">
        <f>VLOOKUP(StefanNemanja[[#This Row],[Broker]],Table2[],2)</f>
        <v>A018</v>
      </c>
      <c r="F112">
        <v>740</v>
      </c>
      <c r="G112">
        <v>1000</v>
      </c>
      <c r="H112" s="1">
        <f>MONTH(StefanNemanja[[#This Row],[Date]])</f>
        <v>4</v>
      </c>
    </row>
    <row r="113" spans="1:8" x14ac:dyDescent="0.3">
      <c r="A113" s="2">
        <v>45719</v>
      </c>
      <c r="B113" s="1" t="s">
        <v>183</v>
      </c>
      <c r="C113" s="1" t="s">
        <v>162</v>
      </c>
      <c r="D113" s="1" t="s">
        <v>137</v>
      </c>
      <c r="E113" s="1" t="str">
        <f>VLOOKUP(StefanNemanja[[#This Row],[Broker]],Table2[],2)</f>
        <v>A019</v>
      </c>
      <c r="F113">
        <v>740</v>
      </c>
      <c r="G113">
        <v>1250</v>
      </c>
      <c r="H113" s="1">
        <f>MONTH(StefanNemanja[[#This Row],[Date]])</f>
        <v>3</v>
      </c>
    </row>
    <row r="114" spans="1:8" x14ac:dyDescent="0.3">
      <c r="A114" s="2">
        <v>45770</v>
      </c>
      <c r="B114" s="1" t="s">
        <v>169</v>
      </c>
      <c r="C114" s="1" t="s">
        <v>169</v>
      </c>
      <c r="D114" s="1" t="s">
        <v>137</v>
      </c>
      <c r="E114" s="1" t="str">
        <f>VLOOKUP(StefanNemanja[[#This Row],[Broker]],Table2[],2)</f>
        <v>A019</v>
      </c>
      <c r="F114">
        <v>400</v>
      </c>
      <c r="G114">
        <v>1000</v>
      </c>
      <c r="H114" s="1">
        <f>MONTH(StefanNemanja[[#This Row],[Date]])</f>
        <v>4</v>
      </c>
    </row>
    <row r="115" spans="1:8" x14ac:dyDescent="0.3">
      <c r="A115" s="2">
        <v>45730</v>
      </c>
      <c r="B115" s="1" t="s">
        <v>170</v>
      </c>
      <c r="C115" s="1" t="s">
        <v>195</v>
      </c>
      <c r="D115" s="1" t="s">
        <v>306</v>
      </c>
      <c r="E115" s="1" t="str">
        <f>VLOOKUP(StefanNemanja[[#This Row],[Broker]],Table2[],2)</f>
        <v>A019</v>
      </c>
      <c r="F115">
        <v>975</v>
      </c>
      <c r="G115">
        <v>1800</v>
      </c>
      <c r="H115" s="1">
        <f>MONTH(StefanNemanja[[#This Row],[Date]])</f>
        <v>3</v>
      </c>
    </row>
    <row r="116" spans="1:8" x14ac:dyDescent="0.3">
      <c r="A116" s="2">
        <v>45782</v>
      </c>
      <c r="B116" s="1" t="s">
        <v>193</v>
      </c>
      <c r="C116" s="1" t="s">
        <v>180</v>
      </c>
      <c r="D116" s="1" t="s">
        <v>355</v>
      </c>
      <c r="E116" s="1" t="str">
        <f>VLOOKUP(StefanNemanja[[#This Row],[Broker]],Table2[],2)</f>
        <v>A020</v>
      </c>
      <c r="F116">
        <v>1600</v>
      </c>
      <c r="G116">
        <v>3200</v>
      </c>
      <c r="H116" s="1">
        <f>MONTH(StefanNemanja[[#This Row],[Date]])</f>
        <v>5</v>
      </c>
    </row>
    <row r="117" spans="1:8" x14ac:dyDescent="0.3">
      <c r="A117" s="2">
        <v>45779</v>
      </c>
      <c r="B117" s="1" t="s">
        <v>198</v>
      </c>
      <c r="C117" s="1" t="s">
        <v>174</v>
      </c>
      <c r="D117" s="1" t="s">
        <v>355</v>
      </c>
      <c r="E117" s="1" t="str">
        <f>VLOOKUP(StefanNemanja[[#This Row],[Broker]],Table2[],2)</f>
        <v>A020</v>
      </c>
      <c r="F117">
        <v>2500</v>
      </c>
      <c r="G117">
        <v>3700</v>
      </c>
      <c r="H117" s="1">
        <f>MONTH(StefanNemanja[[#This Row],[Date]])</f>
        <v>5</v>
      </c>
    </row>
    <row r="118" spans="1:8" x14ac:dyDescent="0.3">
      <c r="A118" s="2">
        <v>45755</v>
      </c>
      <c r="B118" s="1" t="s">
        <v>195</v>
      </c>
      <c r="C118" s="1" t="s">
        <v>175</v>
      </c>
      <c r="D118" s="1" t="s">
        <v>355</v>
      </c>
      <c r="E118" s="1" t="str">
        <f>VLOOKUP(StefanNemanja[[#This Row],[Broker]],Table2[],2)</f>
        <v>A020</v>
      </c>
      <c r="F118">
        <v>760</v>
      </c>
      <c r="G118">
        <v>1200</v>
      </c>
      <c r="H118" s="1">
        <f>MONTH(StefanNemanja[[#This Row],[Date]])</f>
        <v>4</v>
      </c>
    </row>
    <row r="119" spans="1:8" x14ac:dyDescent="0.3">
      <c r="A119" s="2">
        <v>45782</v>
      </c>
      <c r="B119" s="1" t="s">
        <v>163</v>
      </c>
      <c r="C119" s="1" t="s">
        <v>163</v>
      </c>
      <c r="D119" s="1" t="s">
        <v>258</v>
      </c>
      <c r="E119" s="1" t="str">
        <f>VLOOKUP(StefanNemanja[[#This Row],[Broker]],Table2[],2)</f>
        <v>B001</v>
      </c>
      <c r="F119">
        <v>180</v>
      </c>
      <c r="G119">
        <v>800</v>
      </c>
      <c r="H119" s="1">
        <f>MONTH(StefanNemanja[[#This Row],[Date]])</f>
        <v>5</v>
      </c>
    </row>
    <row r="120" spans="1:8" x14ac:dyDescent="0.3">
      <c r="A120" s="2">
        <v>45671</v>
      </c>
      <c r="B120" s="1" t="s">
        <v>190</v>
      </c>
      <c r="C120" s="1" t="s">
        <v>170</v>
      </c>
      <c r="D120" s="1" t="s">
        <v>277</v>
      </c>
      <c r="E120" s="1" t="str">
        <f>VLOOKUP(StefanNemanja[[#This Row],[Broker]],Table2[],2)</f>
        <v>B002</v>
      </c>
      <c r="F120">
        <v>820</v>
      </c>
      <c r="G120">
        <v>950</v>
      </c>
      <c r="H120" s="1">
        <f>MONTH(StefanNemanja[[#This Row],[Date]])</f>
        <v>1</v>
      </c>
    </row>
    <row r="121" spans="1:8" x14ac:dyDescent="0.3">
      <c r="A121" s="2">
        <v>45754</v>
      </c>
      <c r="B121" s="1" t="s">
        <v>162</v>
      </c>
      <c r="C121" s="1" t="s">
        <v>197</v>
      </c>
      <c r="D121" s="1" t="s">
        <v>337</v>
      </c>
      <c r="E121" s="1" t="str">
        <f>VLOOKUP(StefanNemanja[[#This Row],[Broker]],Table2[],2)</f>
        <v>B003</v>
      </c>
      <c r="F121">
        <v>1588</v>
      </c>
      <c r="G121">
        <v>2650</v>
      </c>
      <c r="H121" s="1">
        <f>MONTH(StefanNemanja[[#This Row],[Date]])</f>
        <v>4</v>
      </c>
    </row>
    <row r="122" spans="1:8" x14ac:dyDescent="0.3">
      <c r="A122" s="2">
        <v>45783</v>
      </c>
      <c r="B122" s="1" t="s">
        <v>174</v>
      </c>
      <c r="C122" s="1" t="s">
        <v>182</v>
      </c>
      <c r="D122" s="1" t="s">
        <v>337</v>
      </c>
      <c r="E122" s="1" t="str">
        <f>VLOOKUP(StefanNemanja[[#This Row],[Broker]],Table2[],2)</f>
        <v>B003</v>
      </c>
      <c r="F122">
        <v>660</v>
      </c>
      <c r="G122">
        <v>950</v>
      </c>
      <c r="H122" s="1">
        <f>MONTH(StefanNemanja[[#This Row],[Date]])</f>
        <v>5</v>
      </c>
    </row>
    <row r="123" spans="1:8" x14ac:dyDescent="0.3">
      <c r="A123" s="2">
        <v>45715</v>
      </c>
      <c r="B123" s="1" t="s">
        <v>163</v>
      </c>
      <c r="C123" s="1" t="s">
        <v>194</v>
      </c>
      <c r="D123" s="1" t="s">
        <v>337</v>
      </c>
      <c r="E123" s="1" t="str">
        <f>VLOOKUP(StefanNemanja[[#This Row],[Broker]],Table2[],2)</f>
        <v>B003</v>
      </c>
      <c r="F123">
        <v>295</v>
      </c>
      <c r="G123">
        <v>500</v>
      </c>
      <c r="H123" s="1">
        <f>MONTH(StefanNemanja[[#This Row],[Date]])</f>
        <v>2</v>
      </c>
    </row>
    <row r="124" spans="1:8" x14ac:dyDescent="0.3">
      <c r="A124" s="2">
        <v>45744</v>
      </c>
      <c r="B124" s="1" t="s">
        <v>166</v>
      </c>
      <c r="C124" s="1" t="s">
        <v>163</v>
      </c>
      <c r="D124" s="1" t="s">
        <v>337</v>
      </c>
      <c r="E124" s="1" t="str">
        <f>VLOOKUP(StefanNemanja[[#This Row],[Broker]],Table2[],2)</f>
        <v>B003</v>
      </c>
      <c r="F124">
        <v>1350</v>
      </c>
      <c r="G124">
        <v>2000</v>
      </c>
      <c r="H124" s="1">
        <f>MONTH(StefanNemanja[[#This Row],[Date]])</f>
        <v>3</v>
      </c>
    </row>
    <row r="125" spans="1:8" x14ac:dyDescent="0.3">
      <c r="A125" s="2">
        <v>45737</v>
      </c>
      <c r="B125" s="1" t="s">
        <v>168</v>
      </c>
      <c r="C125" s="1" t="s">
        <v>198</v>
      </c>
      <c r="D125" s="1" t="s">
        <v>218</v>
      </c>
      <c r="E125" s="1" t="str">
        <f>VLOOKUP(StefanNemanja[[#This Row],[Broker]],Table2[],2)</f>
        <v>B004</v>
      </c>
      <c r="F125">
        <v>2460</v>
      </c>
      <c r="G125">
        <v>3400</v>
      </c>
      <c r="H125" s="1">
        <f>MONTH(StefanNemanja[[#This Row],[Date]])</f>
        <v>3</v>
      </c>
    </row>
    <row r="126" spans="1:8" x14ac:dyDescent="0.3">
      <c r="A126" s="2">
        <v>45659</v>
      </c>
      <c r="B126" s="1" t="s">
        <v>188</v>
      </c>
      <c r="C126" s="1" t="s">
        <v>163</v>
      </c>
      <c r="D126" s="1" t="s">
        <v>261</v>
      </c>
      <c r="E126" s="1" t="str">
        <f>VLOOKUP(StefanNemanja[[#This Row],[Broker]],Table2[],2)</f>
        <v>B005</v>
      </c>
      <c r="F126">
        <v>650</v>
      </c>
      <c r="G126">
        <v>1000</v>
      </c>
      <c r="H126" s="1">
        <f>MONTH(StefanNemanja[[#This Row],[Date]])</f>
        <v>1</v>
      </c>
    </row>
    <row r="127" spans="1:8" x14ac:dyDescent="0.3">
      <c r="A127" s="2">
        <v>45659</v>
      </c>
      <c r="B127" s="1" t="s">
        <v>193</v>
      </c>
      <c r="C127" s="1" t="s">
        <v>172</v>
      </c>
      <c r="D127" s="1" t="s">
        <v>261</v>
      </c>
      <c r="E127" s="1" t="str">
        <f>VLOOKUP(StefanNemanja[[#This Row],[Broker]],Table2[],2)</f>
        <v>B005</v>
      </c>
      <c r="F127">
        <v>430</v>
      </c>
      <c r="G127">
        <v>700</v>
      </c>
      <c r="H127" s="1">
        <f>MONTH(StefanNemanja[[#This Row],[Date]])</f>
        <v>1</v>
      </c>
    </row>
    <row r="128" spans="1:8" x14ac:dyDescent="0.3">
      <c r="A128" s="2">
        <v>45673</v>
      </c>
      <c r="B128" s="1" t="s">
        <v>169</v>
      </c>
      <c r="C128" s="1" t="s">
        <v>193</v>
      </c>
      <c r="D128" s="1" t="s">
        <v>261</v>
      </c>
      <c r="E128" s="1" t="str">
        <f>VLOOKUP(StefanNemanja[[#This Row],[Broker]],Table2[],2)</f>
        <v>B005</v>
      </c>
      <c r="F128">
        <v>1120</v>
      </c>
      <c r="G128">
        <v>1700</v>
      </c>
      <c r="H128" s="1">
        <f>MONTH(StefanNemanja[[#This Row],[Date]])</f>
        <v>1</v>
      </c>
    </row>
    <row r="129" spans="1:8" x14ac:dyDescent="0.3">
      <c r="A129" s="2">
        <v>45736</v>
      </c>
      <c r="B129" s="1" t="s">
        <v>194</v>
      </c>
      <c r="C129" s="1" t="s">
        <v>171</v>
      </c>
      <c r="D129" s="1" t="s">
        <v>261</v>
      </c>
      <c r="E129" s="1" t="str">
        <f>VLOOKUP(StefanNemanja[[#This Row],[Broker]],Table2[],2)</f>
        <v>B005</v>
      </c>
      <c r="F129">
        <v>580</v>
      </c>
      <c r="G129">
        <v>987</v>
      </c>
      <c r="H129" s="1">
        <f>MONTH(StefanNemanja[[#This Row],[Date]])</f>
        <v>3</v>
      </c>
    </row>
    <row r="130" spans="1:8" x14ac:dyDescent="0.3">
      <c r="A130" s="2">
        <v>45755</v>
      </c>
      <c r="B130" s="1" t="s">
        <v>180</v>
      </c>
      <c r="C130" s="1" t="s">
        <v>195</v>
      </c>
      <c r="D130" s="1" t="s">
        <v>261</v>
      </c>
      <c r="E130" s="1" t="str">
        <f>VLOOKUP(StefanNemanja[[#This Row],[Broker]],Table2[],2)</f>
        <v>B005</v>
      </c>
      <c r="F130">
        <v>500</v>
      </c>
      <c r="G130">
        <v>500</v>
      </c>
      <c r="H130" s="1">
        <f>MONTH(StefanNemanja[[#This Row],[Date]])</f>
        <v>4</v>
      </c>
    </row>
    <row r="131" spans="1:8" x14ac:dyDescent="0.3">
      <c r="A131" s="2">
        <v>45793</v>
      </c>
      <c r="B131" s="1" t="s">
        <v>162</v>
      </c>
      <c r="C131" s="1" t="s">
        <v>188</v>
      </c>
      <c r="D131" s="1" t="s">
        <v>261</v>
      </c>
      <c r="E131" s="1" t="str">
        <f>VLOOKUP(StefanNemanja[[#This Row],[Broker]],Table2[],2)</f>
        <v>B005</v>
      </c>
      <c r="F131">
        <v>2095</v>
      </c>
      <c r="G131">
        <v>3100</v>
      </c>
      <c r="H131" s="1">
        <f>MONTH(StefanNemanja[[#This Row],[Date]])</f>
        <v>5</v>
      </c>
    </row>
    <row r="132" spans="1:8" x14ac:dyDescent="0.3">
      <c r="A132" s="2">
        <v>45730</v>
      </c>
      <c r="B132" s="1" t="s">
        <v>197</v>
      </c>
      <c r="C132" s="1" t="s">
        <v>166</v>
      </c>
      <c r="D132" s="1" t="s">
        <v>261</v>
      </c>
      <c r="E132" s="1" t="str">
        <f>VLOOKUP(StefanNemanja[[#This Row],[Broker]],Table2[],2)</f>
        <v>B005</v>
      </c>
      <c r="F132">
        <v>1078</v>
      </c>
      <c r="G132">
        <v>1763</v>
      </c>
      <c r="H132" s="1">
        <f>MONTH(StefanNemanja[[#This Row],[Date]])</f>
        <v>3</v>
      </c>
    </row>
    <row r="133" spans="1:8" x14ac:dyDescent="0.3">
      <c r="A133" s="2">
        <v>45733</v>
      </c>
      <c r="B133" s="1" t="s">
        <v>166</v>
      </c>
      <c r="C133" s="1" t="s">
        <v>173</v>
      </c>
      <c r="D133" s="1" t="s">
        <v>261</v>
      </c>
      <c r="E133" s="1" t="str">
        <f>VLOOKUP(StefanNemanja[[#This Row],[Broker]],Table2[],2)</f>
        <v>B005</v>
      </c>
      <c r="F133">
        <v>1451</v>
      </c>
      <c r="G133">
        <v>2267</v>
      </c>
      <c r="H133" s="1">
        <f>MONTH(StefanNemanja[[#This Row],[Date]])</f>
        <v>3</v>
      </c>
    </row>
    <row r="134" spans="1:8" x14ac:dyDescent="0.3">
      <c r="A134" s="2">
        <v>45757</v>
      </c>
      <c r="B134" s="1" t="s">
        <v>195</v>
      </c>
      <c r="C134" s="1" t="s">
        <v>181</v>
      </c>
      <c r="D134" s="1" t="s">
        <v>261</v>
      </c>
      <c r="E134" s="1" t="str">
        <f>VLOOKUP(StefanNemanja[[#This Row],[Broker]],Table2[],2)</f>
        <v>B005</v>
      </c>
      <c r="F134">
        <v>690</v>
      </c>
      <c r="G134">
        <v>1100</v>
      </c>
      <c r="H134" s="1">
        <f>MONTH(StefanNemanja[[#This Row],[Date]])</f>
        <v>4</v>
      </c>
    </row>
    <row r="135" spans="1:8" x14ac:dyDescent="0.3">
      <c r="A135" s="2">
        <v>45777</v>
      </c>
      <c r="B135" s="1" t="s">
        <v>193</v>
      </c>
      <c r="C135" s="1" t="s">
        <v>199</v>
      </c>
      <c r="D135" s="1" t="s">
        <v>261</v>
      </c>
      <c r="E135" s="1" t="str">
        <f>VLOOKUP(StefanNemanja[[#This Row],[Broker]],Table2[],2)</f>
        <v>B005</v>
      </c>
      <c r="F135">
        <v>880</v>
      </c>
      <c r="G135">
        <v>1200</v>
      </c>
      <c r="H135" s="1">
        <f>MONTH(StefanNemanja[[#This Row],[Date]])</f>
        <v>4</v>
      </c>
    </row>
    <row r="136" spans="1:8" x14ac:dyDescent="0.3">
      <c r="A136" s="2">
        <v>45782</v>
      </c>
      <c r="B136" s="1" t="s">
        <v>187</v>
      </c>
      <c r="C136" s="1" t="s">
        <v>166</v>
      </c>
      <c r="D136" s="1" t="s">
        <v>242</v>
      </c>
      <c r="E136" s="1" t="str">
        <f>VLOOKUP(StefanNemanja[[#This Row],[Broker]],Table2[],2)</f>
        <v>B006</v>
      </c>
      <c r="F136">
        <v>1299</v>
      </c>
      <c r="G136">
        <v>1050</v>
      </c>
      <c r="H136" s="1">
        <f>MONTH(StefanNemanja[[#This Row],[Date]])</f>
        <v>5</v>
      </c>
    </row>
    <row r="137" spans="1:8" x14ac:dyDescent="0.3">
      <c r="A137" s="2">
        <v>45714</v>
      </c>
      <c r="B137" s="1" t="s">
        <v>166</v>
      </c>
      <c r="C137" s="1" t="s">
        <v>173</v>
      </c>
      <c r="D137" s="1" t="s">
        <v>242</v>
      </c>
      <c r="E137" s="1" t="str">
        <f>VLOOKUP(StefanNemanja[[#This Row],[Broker]],Table2[],2)</f>
        <v>B006</v>
      </c>
      <c r="F137">
        <v>1650</v>
      </c>
      <c r="G137">
        <v>2250</v>
      </c>
      <c r="H137" s="1">
        <f>MONTH(StefanNemanja[[#This Row],[Date]])</f>
        <v>2</v>
      </c>
    </row>
    <row r="138" spans="1:8" x14ac:dyDescent="0.3">
      <c r="A138" s="2">
        <v>45761</v>
      </c>
      <c r="B138" s="1" t="s">
        <v>180</v>
      </c>
      <c r="C138" s="1" t="s">
        <v>165</v>
      </c>
      <c r="D138" s="1" t="s">
        <v>314</v>
      </c>
      <c r="E138" s="1" t="str">
        <f>VLOOKUP(StefanNemanja[[#This Row],[Broker]],Table2[],2)</f>
        <v>B007</v>
      </c>
      <c r="F138">
        <v>1330</v>
      </c>
      <c r="G138">
        <v>1900</v>
      </c>
      <c r="H138" s="1">
        <f>MONTH(StefanNemanja[[#This Row],[Date]])</f>
        <v>4</v>
      </c>
    </row>
    <row r="139" spans="1:8" x14ac:dyDescent="0.3">
      <c r="A139" s="2">
        <v>45709</v>
      </c>
      <c r="B139" s="1" t="s">
        <v>171</v>
      </c>
      <c r="C139" s="1" t="s">
        <v>186</v>
      </c>
      <c r="D139" s="1" t="s">
        <v>282</v>
      </c>
      <c r="E139" s="1" t="str">
        <f>VLOOKUP(StefanNemanja[[#This Row],[Broker]],Table2[],2)</f>
        <v>B008</v>
      </c>
      <c r="F139">
        <v>950</v>
      </c>
      <c r="G139">
        <v>1800</v>
      </c>
      <c r="H139" s="1">
        <f>MONTH(StefanNemanja[[#This Row],[Date]])</f>
        <v>2</v>
      </c>
    </row>
    <row r="140" spans="1:8" x14ac:dyDescent="0.3">
      <c r="A140" s="2">
        <v>45674</v>
      </c>
      <c r="B140" s="1" t="s">
        <v>178</v>
      </c>
      <c r="C140" s="1" t="s">
        <v>168</v>
      </c>
      <c r="D140" s="1" t="s">
        <v>10</v>
      </c>
      <c r="E140" s="1" t="str">
        <f>VLOOKUP(StefanNemanja[[#This Row],[Broker]],Table2[],2)</f>
        <v>B009</v>
      </c>
      <c r="F140">
        <v>1400</v>
      </c>
      <c r="G140">
        <v>2400</v>
      </c>
      <c r="H140" s="1">
        <f>MONTH(StefanNemanja[[#This Row],[Date]])</f>
        <v>1</v>
      </c>
    </row>
    <row r="141" spans="1:8" x14ac:dyDescent="0.3">
      <c r="A141" s="2">
        <v>45686</v>
      </c>
      <c r="B141" s="1" t="s">
        <v>163</v>
      </c>
      <c r="C141" s="1" t="s">
        <v>169</v>
      </c>
      <c r="D141" s="1" t="s">
        <v>10</v>
      </c>
      <c r="E141" s="1" t="str">
        <f>VLOOKUP(StefanNemanja[[#This Row],[Broker]],Table2[],2)</f>
        <v>B009</v>
      </c>
      <c r="F141">
        <v>320</v>
      </c>
      <c r="G141">
        <v>1000</v>
      </c>
      <c r="H141" s="1">
        <f>MONTH(StefanNemanja[[#This Row],[Date]])</f>
        <v>1</v>
      </c>
    </row>
    <row r="142" spans="1:8" x14ac:dyDescent="0.3">
      <c r="A142" s="2">
        <v>45695</v>
      </c>
      <c r="B142" s="1" t="s">
        <v>162</v>
      </c>
      <c r="C142" s="1" t="s">
        <v>192</v>
      </c>
      <c r="D142" s="1" t="s">
        <v>10</v>
      </c>
      <c r="E142" s="1" t="str">
        <f>VLOOKUP(StefanNemanja[[#This Row],[Broker]],Table2[],2)</f>
        <v>B009</v>
      </c>
      <c r="F142">
        <v>225</v>
      </c>
      <c r="G142">
        <v>900</v>
      </c>
      <c r="H142" s="1">
        <f>MONTH(StefanNemanja[[#This Row],[Date]])</f>
        <v>2</v>
      </c>
    </row>
    <row r="143" spans="1:8" x14ac:dyDescent="0.3">
      <c r="A143" s="2">
        <v>45733</v>
      </c>
      <c r="B143" s="1" t="s">
        <v>178</v>
      </c>
      <c r="C143" s="1" t="s">
        <v>181</v>
      </c>
      <c r="D143" s="1" t="s">
        <v>10</v>
      </c>
      <c r="E143" s="1" t="str">
        <f>VLOOKUP(StefanNemanja[[#This Row],[Broker]],Table2[],2)</f>
        <v>B009</v>
      </c>
      <c r="F143">
        <v>290</v>
      </c>
      <c r="G143">
        <v>700</v>
      </c>
      <c r="H143" s="1">
        <f>MONTH(StefanNemanja[[#This Row],[Date]])</f>
        <v>3</v>
      </c>
    </row>
    <row r="144" spans="1:8" x14ac:dyDescent="0.3">
      <c r="A144" s="2">
        <v>45756</v>
      </c>
      <c r="B144" s="1" t="s">
        <v>178</v>
      </c>
      <c r="C144" s="1" t="s">
        <v>163</v>
      </c>
      <c r="D144" s="1" t="s">
        <v>10</v>
      </c>
      <c r="E144" s="1" t="str">
        <f>VLOOKUP(StefanNemanja[[#This Row],[Broker]],Table2[],2)</f>
        <v>B009</v>
      </c>
      <c r="F144">
        <v>1270</v>
      </c>
      <c r="G144">
        <v>2400</v>
      </c>
      <c r="H144" s="1">
        <f>MONTH(StefanNemanja[[#This Row],[Date]])</f>
        <v>4</v>
      </c>
    </row>
    <row r="145" spans="1:8" x14ac:dyDescent="0.3">
      <c r="A145" s="2">
        <v>45758</v>
      </c>
      <c r="B145" s="1" t="s">
        <v>178</v>
      </c>
      <c r="C145" s="1" t="s">
        <v>165</v>
      </c>
      <c r="D145" s="1" t="s">
        <v>10</v>
      </c>
      <c r="E145" s="1" t="str">
        <f>VLOOKUP(StefanNemanja[[#This Row],[Broker]],Table2[],2)</f>
        <v>B009</v>
      </c>
      <c r="F145">
        <v>1570</v>
      </c>
      <c r="G145">
        <v>3000</v>
      </c>
      <c r="H145" s="1">
        <f>MONTH(StefanNemanja[[#This Row],[Date]])</f>
        <v>4</v>
      </c>
    </row>
    <row r="146" spans="1:8" x14ac:dyDescent="0.3">
      <c r="A146" s="2">
        <v>45776</v>
      </c>
      <c r="B146" s="1" t="s">
        <v>178</v>
      </c>
      <c r="C146" s="1" t="s">
        <v>194</v>
      </c>
      <c r="D146" s="1" t="s">
        <v>10</v>
      </c>
      <c r="E146" s="1" t="str">
        <f>VLOOKUP(StefanNemanja[[#This Row],[Broker]],Table2[],2)</f>
        <v>B009</v>
      </c>
      <c r="F146">
        <v>1280</v>
      </c>
      <c r="G146">
        <v>2500</v>
      </c>
      <c r="H146" s="1">
        <f>MONTH(StefanNemanja[[#This Row],[Date]])</f>
        <v>4</v>
      </c>
    </row>
    <row r="147" spans="1:8" x14ac:dyDescent="0.3">
      <c r="A147" s="2">
        <v>45786</v>
      </c>
      <c r="B147" s="1" t="s">
        <v>178</v>
      </c>
      <c r="C147" s="1" t="s">
        <v>180</v>
      </c>
      <c r="D147" s="1" t="s">
        <v>10</v>
      </c>
      <c r="E147" s="1" t="str">
        <f>VLOOKUP(StefanNemanja[[#This Row],[Broker]],Table2[],2)</f>
        <v>B009</v>
      </c>
      <c r="F147">
        <v>1800</v>
      </c>
      <c r="G147">
        <v>3500</v>
      </c>
      <c r="H147" s="1">
        <f>MONTH(StefanNemanja[[#This Row],[Date]])</f>
        <v>5</v>
      </c>
    </row>
    <row r="148" spans="1:8" x14ac:dyDescent="0.3">
      <c r="A148" s="2">
        <v>45747</v>
      </c>
      <c r="B148" s="1" t="s">
        <v>178</v>
      </c>
      <c r="C148" s="1" t="s">
        <v>182</v>
      </c>
      <c r="D148" s="1" t="s">
        <v>10</v>
      </c>
      <c r="E148" s="1" t="str">
        <f>VLOOKUP(StefanNemanja[[#This Row],[Broker]],Table2[],2)</f>
        <v>B009</v>
      </c>
      <c r="F148">
        <v>936</v>
      </c>
      <c r="G148">
        <v>1600</v>
      </c>
      <c r="H148" s="1">
        <f>MONTH(StefanNemanja[[#This Row],[Date]])</f>
        <v>3</v>
      </c>
    </row>
    <row r="149" spans="1:8" x14ac:dyDescent="0.3">
      <c r="A149" s="2">
        <v>45790</v>
      </c>
      <c r="B149" s="1" t="s">
        <v>178</v>
      </c>
      <c r="C149" s="1" t="s">
        <v>208</v>
      </c>
      <c r="D149" s="1" t="s">
        <v>10</v>
      </c>
      <c r="E149" s="1" t="str">
        <f>VLOOKUP(StefanNemanja[[#This Row],[Broker]],Table2[],2)</f>
        <v>B009</v>
      </c>
      <c r="F149">
        <v>1292</v>
      </c>
      <c r="G149">
        <v>2600</v>
      </c>
      <c r="H149" s="1">
        <f>MONTH(StefanNemanja[[#This Row],[Date]])</f>
        <v>5</v>
      </c>
    </row>
    <row r="150" spans="1:8" x14ac:dyDescent="0.3">
      <c r="A150" s="2">
        <v>45709</v>
      </c>
      <c r="B150" s="1" t="s">
        <v>178</v>
      </c>
      <c r="C150" s="1" t="s">
        <v>174</v>
      </c>
      <c r="D150" s="1" t="s">
        <v>10</v>
      </c>
      <c r="E150" s="1" t="str">
        <f>VLOOKUP(StefanNemanja[[#This Row],[Broker]],Table2[],2)</f>
        <v>B009</v>
      </c>
      <c r="F150">
        <v>1520</v>
      </c>
      <c r="G150">
        <v>2600</v>
      </c>
      <c r="H150" s="1">
        <f>MONTH(StefanNemanja[[#This Row],[Date]])</f>
        <v>2</v>
      </c>
    </row>
    <row r="151" spans="1:8" x14ac:dyDescent="0.3">
      <c r="A151" s="2">
        <v>45680</v>
      </c>
      <c r="B151" s="1" t="s">
        <v>184</v>
      </c>
      <c r="C151" s="1" t="s">
        <v>190</v>
      </c>
      <c r="D151" s="1" t="s">
        <v>127</v>
      </c>
      <c r="E151" s="1" t="str">
        <f>VLOOKUP(StefanNemanja[[#This Row],[Broker]],Table2[],2)</f>
        <v>B010</v>
      </c>
      <c r="F151">
        <v>600</v>
      </c>
      <c r="G151">
        <v>800</v>
      </c>
      <c r="H151" s="1">
        <f>MONTH(StefanNemanja[[#This Row],[Date]])</f>
        <v>1</v>
      </c>
    </row>
    <row r="152" spans="1:8" x14ac:dyDescent="0.3">
      <c r="A152" s="2">
        <v>45698</v>
      </c>
      <c r="B152" s="1" t="s">
        <v>169</v>
      </c>
      <c r="C152" s="1" t="s">
        <v>191</v>
      </c>
      <c r="D152" s="1" t="s">
        <v>127</v>
      </c>
      <c r="E152" s="1" t="str">
        <f>VLOOKUP(StefanNemanja[[#This Row],[Broker]],Table2[],2)</f>
        <v>B010</v>
      </c>
      <c r="F152">
        <v>1700</v>
      </c>
      <c r="G152">
        <v>2950</v>
      </c>
      <c r="H152" s="1">
        <f>MONTH(StefanNemanja[[#This Row],[Date]])</f>
        <v>2</v>
      </c>
    </row>
    <row r="153" spans="1:8" x14ac:dyDescent="0.3">
      <c r="A153" s="2">
        <v>45716</v>
      </c>
      <c r="B153" s="1" t="s">
        <v>189</v>
      </c>
      <c r="C153" s="1" t="s">
        <v>173</v>
      </c>
      <c r="D153" s="1" t="s">
        <v>127</v>
      </c>
      <c r="E153" s="1" t="str">
        <f>VLOOKUP(StefanNemanja[[#This Row],[Broker]],Table2[],2)</f>
        <v>B010</v>
      </c>
      <c r="F153">
        <v>829</v>
      </c>
      <c r="G153">
        <v>1250</v>
      </c>
      <c r="H153" s="1">
        <f>MONTH(StefanNemanja[[#This Row],[Date]])</f>
        <v>2</v>
      </c>
    </row>
    <row r="154" spans="1:8" x14ac:dyDescent="0.3">
      <c r="A154" s="2">
        <v>45712</v>
      </c>
      <c r="B154" s="1" t="s">
        <v>163</v>
      </c>
      <c r="C154" s="1" t="s">
        <v>190</v>
      </c>
      <c r="D154" s="1" t="s">
        <v>127</v>
      </c>
      <c r="E154" s="1" t="str">
        <f>VLOOKUP(StefanNemanja[[#This Row],[Broker]],Table2[],2)</f>
        <v>B010</v>
      </c>
      <c r="F154">
        <v>690</v>
      </c>
      <c r="G154">
        <v>1100</v>
      </c>
      <c r="H154" s="1">
        <f>MONTH(StefanNemanja[[#This Row],[Date]])</f>
        <v>2</v>
      </c>
    </row>
    <row r="155" spans="1:8" x14ac:dyDescent="0.3">
      <c r="A155" s="2">
        <v>45793</v>
      </c>
      <c r="B155" s="1" t="s">
        <v>184</v>
      </c>
      <c r="C155" s="1" t="s">
        <v>176</v>
      </c>
      <c r="D155" s="1" t="s">
        <v>127</v>
      </c>
      <c r="E155" s="1" t="str">
        <f>VLOOKUP(StefanNemanja[[#This Row],[Broker]],Table2[],2)</f>
        <v>B010</v>
      </c>
      <c r="F155">
        <v>925</v>
      </c>
      <c r="G155">
        <v>1500</v>
      </c>
      <c r="H155" s="1">
        <f>MONTH(StefanNemanja[[#This Row],[Date]])</f>
        <v>5</v>
      </c>
    </row>
    <row r="156" spans="1:8" x14ac:dyDescent="0.3">
      <c r="A156" s="2">
        <v>45797</v>
      </c>
      <c r="B156" s="1" t="s">
        <v>163</v>
      </c>
      <c r="C156" s="1" t="s">
        <v>190</v>
      </c>
      <c r="D156" s="1" t="s">
        <v>127</v>
      </c>
      <c r="E156" s="1" t="str">
        <f>VLOOKUP(StefanNemanja[[#This Row],[Broker]],Table2[],2)</f>
        <v>B010</v>
      </c>
      <c r="F156">
        <v>640</v>
      </c>
      <c r="G156">
        <v>1000</v>
      </c>
      <c r="H156" s="1">
        <f>MONTH(StefanNemanja[[#This Row],[Date]])</f>
        <v>5</v>
      </c>
    </row>
    <row r="157" spans="1:8" x14ac:dyDescent="0.3">
      <c r="A157" s="2">
        <v>45702</v>
      </c>
      <c r="B157" s="1" t="s">
        <v>181</v>
      </c>
      <c r="C157" s="1" t="s">
        <v>173</v>
      </c>
      <c r="D157" s="1" t="s">
        <v>131</v>
      </c>
      <c r="E157" s="1" t="str">
        <f>VLOOKUP(StefanNemanja[[#This Row],[Broker]],Table2[],2)</f>
        <v>B011</v>
      </c>
      <c r="F157">
        <v>1180</v>
      </c>
      <c r="G157">
        <v>1700</v>
      </c>
      <c r="H157" s="1">
        <f>MONTH(StefanNemanja[[#This Row],[Date]])</f>
        <v>2</v>
      </c>
    </row>
    <row r="158" spans="1:8" x14ac:dyDescent="0.3">
      <c r="A158" s="2">
        <v>45762</v>
      </c>
      <c r="B158" s="1" t="s">
        <v>169</v>
      </c>
      <c r="C158" s="1" t="s">
        <v>204</v>
      </c>
      <c r="D158" s="1" t="s">
        <v>131</v>
      </c>
      <c r="E158" s="1" t="str">
        <f>VLOOKUP(StefanNemanja[[#This Row],[Broker]],Table2[],2)</f>
        <v>B011</v>
      </c>
      <c r="F158">
        <v>2800</v>
      </c>
      <c r="G158">
        <v>4200</v>
      </c>
      <c r="H158" s="1">
        <f>MONTH(StefanNemanja[[#This Row],[Date]])</f>
        <v>4</v>
      </c>
    </row>
    <row r="159" spans="1:8" x14ac:dyDescent="0.3">
      <c r="A159" s="2">
        <v>45728</v>
      </c>
      <c r="B159" s="1" t="s">
        <v>193</v>
      </c>
      <c r="C159" s="1" t="s">
        <v>174</v>
      </c>
      <c r="D159" s="1" t="s">
        <v>305</v>
      </c>
      <c r="E159" s="1" t="str">
        <f>VLOOKUP(StefanNemanja[[#This Row],[Broker]],Table2[],2)</f>
        <v>B012</v>
      </c>
      <c r="F159">
        <v>1351</v>
      </c>
      <c r="G159">
        <v>2150</v>
      </c>
      <c r="H159" s="1">
        <f>MONTH(StefanNemanja[[#This Row],[Date]])</f>
        <v>3</v>
      </c>
    </row>
    <row r="160" spans="1:8" x14ac:dyDescent="0.3">
      <c r="A160" s="2">
        <v>45701</v>
      </c>
      <c r="B160" s="1" t="s">
        <v>162</v>
      </c>
      <c r="C160" s="1" t="s">
        <v>163</v>
      </c>
      <c r="D160" s="1" t="s">
        <v>270</v>
      </c>
      <c r="E160" s="1" t="str">
        <f>VLOOKUP(StefanNemanja[[#This Row],[Broker]],Table2[],2)</f>
        <v>B013</v>
      </c>
      <c r="F160">
        <v>2670</v>
      </c>
      <c r="G160">
        <v>4500</v>
      </c>
      <c r="H160" s="1">
        <f>MONTH(StefanNemanja[[#This Row],[Date]])</f>
        <v>2</v>
      </c>
    </row>
    <row r="161" spans="1:8" x14ac:dyDescent="0.3">
      <c r="A161" s="2">
        <v>45702</v>
      </c>
      <c r="B161" s="1" t="s">
        <v>182</v>
      </c>
      <c r="C161" s="1" t="s">
        <v>162</v>
      </c>
      <c r="D161" s="1" t="s">
        <v>270</v>
      </c>
      <c r="E161" s="1" t="str">
        <f>VLOOKUP(StefanNemanja[[#This Row],[Broker]],Table2[],2)</f>
        <v>B013</v>
      </c>
      <c r="F161">
        <v>2140</v>
      </c>
      <c r="G161">
        <v>3300</v>
      </c>
      <c r="H161" s="1">
        <f>MONTH(StefanNemanja[[#This Row],[Date]])</f>
        <v>2</v>
      </c>
    </row>
    <row r="162" spans="1:8" x14ac:dyDescent="0.3">
      <c r="A162" s="2">
        <v>45737</v>
      </c>
      <c r="B162" s="1" t="s">
        <v>173</v>
      </c>
      <c r="C162" s="1" t="s">
        <v>170</v>
      </c>
      <c r="D162" s="1" t="s">
        <v>270</v>
      </c>
      <c r="E162" s="1" t="str">
        <f>VLOOKUP(StefanNemanja[[#This Row],[Broker]],Table2[],2)</f>
        <v>B013</v>
      </c>
      <c r="F162">
        <v>988</v>
      </c>
      <c r="G162">
        <v>1300</v>
      </c>
      <c r="H162" s="1">
        <f>MONTH(StefanNemanja[[#This Row],[Date]])</f>
        <v>3</v>
      </c>
    </row>
    <row r="163" spans="1:8" x14ac:dyDescent="0.3">
      <c r="A163" s="2">
        <v>45751</v>
      </c>
      <c r="B163" s="1" t="s">
        <v>166</v>
      </c>
      <c r="C163" s="1" t="s">
        <v>173</v>
      </c>
      <c r="D163" s="1" t="s">
        <v>270</v>
      </c>
      <c r="E163" s="1" t="str">
        <f>VLOOKUP(StefanNemanja[[#This Row],[Broker]],Table2[],2)</f>
        <v>B013</v>
      </c>
      <c r="F163">
        <v>1305</v>
      </c>
      <c r="G163">
        <v>2200</v>
      </c>
      <c r="H163" s="1">
        <f>MONTH(StefanNemanja[[#This Row],[Date]])</f>
        <v>4</v>
      </c>
    </row>
    <row r="164" spans="1:8" x14ac:dyDescent="0.3">
      <c r="A164" s="2">
        <v>45755</v>
      </c>
      <c r="B164" s="1" t="s">
        <v>169</v>
      </c>
      <c r="C164" s="1" t="s">
        <v>184</v>
      </c>
      <c r="D164" s="1" t="s">
        <v>270</v>
      </c>
      <c r="E164" s="1" t="str">
        <f>VLOOKUP(StefanNemanja[[#This Row],[Broker]],Table2[],2)</f>
        <v>B013</v>
      </c>
      <c r="F164">
        <v>900</v>
      </c>
      <c r="G164">
        <v>1700</v>
      </c>
      <c r="H164" s="1">
        <f>MONTH(StefanNemanja[[#This Row],[Date]])</f>
        <v>4</v>
      </c>
    </row>
    <row r="165" spans="1:8" x14ac:dyDescent="0.3">
      <c r="A165" s="2">
        <v>45761</v>
      </c>
      <c r="B165" s="1" t="s">
        <v>173</v>
      </c>
      <c r="C165" s="1" t="s">
        <v>195</v>
      </c>
      <c r="D165" s="1" t="s">
        <v>270</v>
      </c>
      <c r="E165" s="1" t="str">
        <f>VLOOKUP(StefanNemanja[[#This Row],[Broker]],Table2[],2)</f>
        <v>B013</v>
      </c>
      <c r="F165">
        <v>330</v>
      </c>
      <c r="G165">
        <v>700</v>
      </c>
      <c r="H165" s="1">
        <f>MONTH(StefanNemanja[[#This Row],[Date]])</f>
        <v>4</v>
      </c>
    </row>
    <row r="166" spans="1:8" x14ac:dyDescent="0.3">
      <c r="A166" s="2">
        <v>45762</v>
      </c>
      <c r="B166" s="1" t="s">
        <v>171</v>
      </c>
      <c r="C166" s="1" t="s">
        <v>172</v>
      </c>
      <c r="D166" s="1" t="s">
        <v>270</v>
      </c>
      <c r="E166" s="1" t="str">
        <f>VLOOKUP(StefanNemanja[[#This Row],[Broker]],Table2[],2)</f>
        <v>B013</v>
      </c>
      <c r="F166">
        <v>460</v>
      </c>
      <c r="G166">
        <v>800</v>
      </c>
      <c r="H166" s="1">
        <f>MONTH(StefanNemanja[[#This Row],[Date]])</f>
        <v>4</v>
      </c>
    </row>
    <row r="167" spans="1:8" x14ac:dyDescent="0.3">
      <c r="A167" s="2">
        <v>45768</v>
      </c>
      <c r="B167" s="1" t="s">
        <v>164</v>
      </c>
      <c r="C167" s="1" t="s">
        <v>164</v>
      </c>
      <c r="D167" s="1" t="s">
        <v>270</v>
      </c>
      <c r="E167" s="1" t="str">
        <f>VLOOKUP(StefanNemanja[[#This Row],[Broker]],Table2[],2)</f>
        <v>B013</v>
      </c>
      <c r="F167">
        <v>1420</v>
      </c>
      <c r="G167">
        <v>3000</v>
      </c>
      <c r="H167" s="1">
        <f>MONTH(StefanNemanja[[#This Row],[Date]])</f>
        <v>4</v>
      </c>
    </row>
    <row r="168" spans="1:8" x14ac:dyDescent="0.3">
      <c r="A168" s="2">
        <v>45776</v>
      </c>
      <c r="B168" s="1" t="s">
        <v>194</v>
      </c>
      <c r="C168" s="1" t="s">
        <v>195</v>
      </c>
      <c r="D168" s="1" t="s">
        <v>270</v>
      </c>
      <c r="E168" s="1" t="str">
        <f>VLOOKUP(StefanNemanja[[#This Row],[Broker]],Table2[],2)</f>
        <v>B013</v>
      </c>
      <c r="F168">
        <v>634</v>
      </c>
      <c r="G168">
        <v>1025</v>
      </c>
      <c r="H168" s="1">
        <f>MONTH(StefanNemanja[[#This Row],[Date]])</f>
        <v>4</v>
      </c>
    </row>
    <row r="169" spans="1:8" x14ac:dyDescent="0.3">
      <c r="A169" s="2">
        <v>45782</v>
      </c>
      <c r="B169" s="1" t="s">
        <v>169</v>
      </c>
      <c r="C169" s="1" t="s">
        <v>181</v>
      </c>
      <c r="D169" s="1" t="s">
        <v>270</v>
      </c>
      <c r="E169" s="1" t="str">
        <f>VLOOKUP(StefanNemanja[[#This Row],[Broker]],Table2[],2)</f>
        <v>B013</v>
      </c>
      <c r="F169">
        <v>1290</v>
      </c>
      <c r="G169">
        <v>2000</v>
      </c>
      <c r="H169" s="1">
        <f>MONTH(StefanNemanja[[#This Row],[Date]])</f>
        <v>5</v>
      </c>
    </row>
    <row r="170" spans="1:8" x14ac:dyDescent="0.3">
      <c r="A170" s="2">
        <v>45742</v>
      </c>
      <c r="B170" s="1" t="s">
        <v>173</v>
      </c>
      <c r="C170" s="1" t="s">
        <v>194</v>
      </c>
      <c r="D170" s="1" t="s">
        <v>270</v>
      </c>
      <c r="E170" s="1" t="str">
        <f>VLOOKUP(StefanNemanja[[#This Row],[Broker]],Table2[],2)</f>
        <v>B013</v>
      </c>
      <c r="F170">
        <v>498</v>
      </c>
      <c r="G170">
        <v>900</v>
      </c>
      <c r="H170" s="1">
        <f>MONTH(StefanNemanja[[#This Row],[Date]])</f>
        <v>3</v>
      </c>
    </row>
    <row r="171" spans="1:8" x14ac:dyDescent="0.3">
      <c r="A171" s="2">
        <v>45756</v>
      </c>
      <c r="B171" s="1" t="s">
        <v>174</v>
      </c>
      <c r="C171" s="1" t="s">
        <v>170</v>
      </c>
      <c r="D171" s="1" t="s">
        <v>270</v>
      </c>
      <c r="E171" s="1" t="str">
        <f>VLOOKUP(StefanNemanja[[#This Row],[Broker]],Table2[],2)</f>
        <v>B013</v>
      </c>
      <c r="F171">
        <v>847</v>
      </c>
      <c r="G171">
        <v>1400</v>
      </c>
      <c r="H171" s="1">
        <f>MONTH(StefanNemanja[[#This Row],[Date]])</f>
        <v>4</v>
      </c>
    </row>
    <row r="172" spans="1:8" x14ac:dyDescent="0.3">
      <c r="A172" s="2">
        <v>45761</v>
      </c>
      <c r="B172" s="1" t="s">
        <v>166</v>
      </c>
      <c r="C172" s="1" t="s">
        <v>166</v>
      </c>
      <c r="D172" s="1" t="s">
        <v>270</v>
      </c>
      <c r="E172" s="1" t="str">
        <f>VLOOKUP(StefanNemanja[[#This Row],[Broker]],Table2[],2)</f>
        <v>B013</v>
      </c>
      <c r="F172">
        <v>470</v>
      </c>
      <c r="G172">
        <v>800</v>
      </c>
      <c r="H172" s="1">
        <f>MONTH(StefanNemanja[[#This Row],[Date]])</f>
        <v>4</v>
      </c>
    </row>
    <row r="173" spans="1:8" x14ac:dyDescent="0.3">
      <c r="A173" s="2">
        <v>45772</v>
      </c>
      <c r="B173" s="1" t="s">
        <v>170</v>
      </c>
      <c r="C173" s="1" t="s">
        <v>196</v>
      </c>
      <c r="D173" s="1" t="s">
        <v>270</v>
      </c>
      <c r="E173" s="1" t="str">
        <f>VLOOKUP(StefanNemanja[[#This Row],[Broker]],Table2[],2)</f>
        <v>B013</v>
      </c>
      <c r="F173">
        <v>1270</v>
      </c>
      <c r="G173">
        <v>2600</v>
      </c>
      <c r="H173" s="1">
        <f>MONTH(StefanNemanja[[#This Row],[Date]])</f>
        <v>4</v>
      </c>
    </row>
    <row r="174" spans="1:8" x14ac:dyDescent="0.3">
      <c r="A174" s="2">
        <v>45789</v>
      </c>
      <c r="B174" s="1" t="s">
        <v>182</v>
      </c>
      <c r="C174" s="1" t="s">
        <v>176</v>
      </c>
      <c r="D174" s="1" t="s">
        <v>270</v>
      </c>
      <c r="E174" s="1" t="str">
        <f>VLOOKUP(StefanNemanja[[#This Row],[Broker]],Table2[],2)</f>
        <v>B013</v>
      </c>
      <c r="F174">
        <v>700</v>
      </c>
      <c r="G174">
        <v>1350</v>
      </c>
      <c r="H174" s="1">
        <f>MONTH(StefanNemanja[[#This Row],[Date]])</f>
        <v>5</v>
      </c>
    </row>
    <row r="175" spans="1:8" x14ac:dyDescent="0.3">
      <c r="A175" s="2">
        <v>45757</v>
      </c>
      <c r="B175" s="1" t="s">
        <v>180</v>
      </c>
      <c r="C175" s="1" t="s">
        <v>173</v>
      </c>
      <c r="D175" s="1" t="s">
        <v>270</v>
      </c>
      <c r="E175" s="1" t="str">
        <f>VLOOKUP(StefanNemanja[[#This Row],[Broker]],Table2[],2)</f>
        <v>B013</v>
      </c>
      <c r="F175">
        <v>763</v>
      </c>
      <c r="G175">
        <v>900</v>
      </c>
      <c r="H175" s="1">
        <f>MONTH(StefanNemanja[[#This Row],[Date]])</f>
        <v>4</v>
      </c>
    </row>
    <row r="176" spans="1:8" x14ac:dyDescent="0.3">
      <c r="A176" s="2">
        <v>45777</v>
      </c>
      <c r="B176" s="1" t="s">
        <v>166</v>
      </c>
      <c r="C176" s="1" t="s">
        <v>198</v>
      </c>
      <c r="D176" s="1" t="s">
        <v>270</v>
      </c>
      <c r="E176" s="1" t="str">
        <f>VLOOKUP(StefanNemanja[[#This Row],[Broker]],Table2[],2)</f>
        <v>B013</v>
      </c>
      <c r="F176">
        <v>1429</v>
      </c>
      <c r="G176">
        <v>2200</v>
      </c>
      <c r="H176" s="1">
        <f>MONTH(StefanNemanja[[#This Row],[Date]])</f>
        <v>4</v>
      </c>
    </row>
    <row r="177" spans="1:8" x14ac:dyDescent="0.3">
      <c r="A177" s="2">
        <v>45784</v>
      </c>
      <c r="B177" s="1" t="s">
        <v>195</v>
      </c>
      <c r="C177" s="1" t="s">
        <v>201</v>
      </c>
      <c r="D177" s="1" t="s">
        <v>270</v>
      </c>
      <c r="E177" s="1" t="str">
        <f>VLOOKUP(StefanNemanja[[#This Row],[Broker]],Table2[],2)</f>
        <v>B013</v>
      </c>
      <c r="F177">
        <v>1082</v>
      </c>
      <c r="G177">
        <v>2000</v>
      </c>
      <c r="H177" s="1">
        <f>MONTH(StefanNemanja[[#This Row],[Date]])</f>
        <v>5</v>
      </c>
    </row>
    <row r="178" spans="1:8" x14ac:dyDescent="0.3">
      <c r="A178" s="2">
        <v>45713</v>
      </c>
      <c r="B178" s="1" t="s">
        <v>173</v>
      </c>
      <c r="C178" s="1" t="s">
        <v>172</v>
      </c>
      <c r="D178" s="1" t="s">
        <v>270</v>
      </c>
      <c r="E178" s="1" t="str">
        <f>VLOOKUP(StefanNemanja[[#This Row],[Broker]],Table2[],2)</f>
        <v>B013</v>
      </c>
      <c r="F178">
        <v>900</v>
      </c>
      <c r="G178">
        <v>1500</v>
      </c>
      <c r="H178" s="1">
        <f>MONTH(StefanNemanja[[#This Row],[Date]])</f>
        <v>2</v>
      </c>
    </row>
    <row r="179" spans="1:8" x14ac:dyDescent="0.3">
      <c r="A179" s="2">
        <v>45762</v>
      </c>
      <c r="B179" s="1" t="s">
        <v>182</v>
      </c>
      <c r="C179" s="1" t="s">
        <v>173</v>
      </c>
      <c r="D179" s="1" t="s">
        <v>270</v>
      </c>
      <c r="E179" s="1" t="str">
        <f>VLOOKUP(StefanNemanja[[#This Row],[Broker]],Table2[],2)</f>
        <v>B013</v>
      </c>
      <c r="F179">
        <v>900</v>
      </c>
      <c r="G179">
        <v>1500</v>
      </c>
      <c r="H179" s="1">
        <f>MONTH(StefanNemanja[[#This Row],[Date]])</f>
        <v>4</v>
      </c>
    </row>
    <row r="180" spans="1:8" x14ac:dyDescent="0.3">
      <c r="A180" s="2">
        <v>45765</v>
      </c>
      <c r="B180" s="1" t="s">
        <v>182</v>
      </c>
      <c r="C180" s="1" t="s">
        <v>182</v>
      </c>
      <c r="D180" s="1" t="s">
        <v>270</v>
      </c>
      <c r="E180" s="1" t="str">
        <f>VLOOKUP(StefanNemanja[[#This Row],[Broker]],Table2[],2)</f>
        <v>B013</v>
      </c>
      <c r="F180">
        <v>270</v>
      </c>
      <c r="G180">
        <v>1000</v>
      </c>
      <c r="H180" s="1">
        <f>MONTH(StefanNemanja[[#This Row],[Date]])</f>
        <v>4</v>
      </c>
    </row>
    <row r="181" spans="1:8" x14ac:dyDescent="0.3">
      <c r="A181" s="2">
        <v>45779</v>
      </c>
      <c r="B181" s="1" t="s">
        <v>170</v>
      </c>
      <c r="C181" s="1" t="s">
        <v>162</v>
      </c>
      <c r="D181" s="1" t="s">
        <v>270</v>
      </c>
      <c r="E181" s="1" t="str">
        <f>VLOOKUP(StefanNemanja[[#This Row],[Broker]],Table2[],2)</f>
        <v>B013</v>
      </c>
      <c r="F181">
        <v>2010</v>
      </c>
      <c r="G181">
        <v>3000</v>
      </c>
      <c r="H181" s="1">
        <f>MONTH(StefanNemanja[[#This Row],[Date]])</f>
        <v>5</v>
      </c>
    </row>
    <row r="182" spans="1:8" x14ac:dyDescent="0.3">
      <c r="A182" s="2">
        <v>45768</v>
      </c>
      <c r="B182" s="1" t="s">
        <v>166</v>
      </c>
      <c r="C182" s="1" t="s">
        <v>173</v>
      </c>
      <c r="D182" s="1" t="s">
        <v>270</v>
      </c>
      <c r="E182" s="1" t="str">
        <f>VLOOKUP(StefanNemanja[[#This Row],[Broker]],Table2[],2)</f>
        <v>B013</v>
      </c>
      <c r="F182">
        <v>1250</v>
      </c>
      <c r="G182">
        <v>2350</v>
      </c>
      <c r="H182" s="1">
        <f>MONTH(StefanNemanja[[#This Row],[Date]])</f>
        <v>4</v>
      </c>
    </row>
    <row r="183" spans="1:8" x14ac:dyDescent="0.3">
      <c r="A183" s="2">
        <v>45793</v>
      </c>
      <c r="B183" s="1" t="s">
        <v>182</v>
      </c>
      <c r="C183" s="1" t="s">
        <v>204</v>
      </c>
      <c r="D183" s="1" t="s">
        <v>270</v>
      </c>
      <c r="E183" s="1" t="str">
        <f>VLOOKUP(StefanNemanja[[#This Row],[Broker]],Table2[],2)</f>
        <v>B013</v>
      </c>
      <c r="F183">
        <v>2300</v>
      </c>
      <c r="G183">
        <v>4000</v>
      </c>
      <c r="H183" s="1">
        <f>MONTH(StefanNemanja[[#This Row],[Date]])</f>
        <v>5</v>
      </c>
    </row>
    <row r="184" spans="1:8" x14ac:dyDescent="0.3">
      <c r="A184" s="2">
        <v>45793</v>
      </c>
      <c r="B184" s="1" t="s">
        <v>163</v>
      </c>
      <c r="C184" s="1" t="s">
        <v>177</v>
      </c>
      <c r="D184" s="1" t="s">
        <v>270</v>
      </c>
      <c r="E184" s="1" t="str">
        <f>VLOOKUP(StefanNemanja[[#This Row],[Broker]],Table2[],2)</f>
        <v>B013</v>
      </c>
      <c r="F184">
        <v>600</v>
      </c>
      <c r="G184">
        <v>1400</v>
      </c>
      <c r="H184" s="1">
        <f>MONTH(StefanNemanja[[#This Row],[Date]])</f>
        <v>5</v>
      </c>
    </row>
    <row r="185" spans="1:8" x14ac:dyDescent="0.3">
      <c r="A185" s="2">
        <v>45701</v>
      </c>
      <c r="B185" s="1" t="s">
        <v>181</v>
      </c>
      <c r="C185" s="1" t="s">
        <v>181</v>
      </c>
      <c r="D185" s="1" t="s">
        <v>66</v>
      </c>
      <c r="E185" s="1" t="str">
        <f>VLOOKUP(StefanNemanja[[#This Row],[Broker]],Table2[],2)</f>
        <v>B014</v>
      </c>
      <c r="F185">
        <v>240</v>
      </c>
      <c r="G185">
        <v>800</v>
      </c>
      <c r="H185" s="1">
        <f>MONTH(StefanNemanja[[#This Row],[Date]])</f>
        <v>2</v>
      </c>
    </row>
    <row r="186" spans="1:8" x14ac:dyDescent="0.3">
      <c r="A186" s="2">
        <v>45702</v>
      </c>
      <c r="B186" s="1" t="s">
        <v>189</v>
      </c>
      <c r="C186" s="1" t="s">
        <v>173</v>
      </c>
      <c r="D186" s="1" t="s">
        <v>66</v>
      </c>
      <c r="E186" s="1" t="str">
        <f>VLOOKUP(StefanNemanja[[#This Row],[Broker]],Table2[],2)</f>
        <v>B014</v>
      </c>
      <c r="F186">
        <v>988</v>
      </c>
      <c r="G186">
        <v>1800</v>
      </c>
      <c r="H186" s="1">
        <f>MONTH(StefanNemanja[[#This Row],[Date]])</f>
        <v>2</v>
      </c>
    </row>
    <row r="187" spans="1:8" x14ac:dyDescent="0.3">
      <c r="A187" s="2">
        <v>45713</v>
      </c>
      <c r="B187" s="1" t="s">
        <v>181</v>
      </c>
      <c r="C187" s="1" t="s">
        <v>202</v>
      </c>
      <c r="D187" s="1" t="s">
        <v>66</v>
      </c>
      <c r="E187" s="1" t="str">
        <f>VLOOKUP(StefanNemanja[[#This Row],[Broker]],Table2[],2)</f>
        <v>B014</v>
      </c>
      <c r="F187">
        <v>1630</v>
      </c>
      <c r="G187">
        <v>2999</v>
      </c>
      <c r="H187" s="1">
        <f>MONTH(StefanNemanja[[#This Row],[Date]])</f>
        <v>2</v>
      </c>
    </row>
    <row r="188" spans="1:8" x14ac:dyDescent="0.3">
      <c r="A188" s="2">
        <v>45728</v>
      </c>
      <c r="B188" s="1" t="s">
        <v>204</v>
      </c>
      <c r="C188" s="1" t="s">
        <v>198</v>
      </c>
      <c r="D188" s="1" t="s">
        <v>66</v>
      </c>
      <c r="E188" s="1" t="str">
        <f>VLOOKUP(StefanNemanja[[#This Row],[Broker]],Table2[],2)</f>
        <v>B014</v>
      </c>
      <c r="F188">
        <v>1160</v>
      </c>
      <c r="G188">
        <v>1900</v>
      </c>
      <c r="H188" s="1">
        <f>MONTH(StefanNemanja[[#This Row],[Date]])</f>
        <v>3</v>
      </c>
    </row>
    <row r="189" spans="1:8" x14ac:dyDescent="0.3">
      <c r="A189" s="2">
        <v>45784</v>
      </c>
      <c r="B189" s="1" t="s">
        <v>179</v>
      </c>
      <c r="C189" s="1" t="s">
        <v>182</v>
      </c>
      <c r="D189" s="1" t="s">
        <v>66</v>
      </c>
      <c r="E189" s="1" t="str">
        <f>VLOOKUP(StefanNemanja[[#This Row],[Broker]],Table2[],2)</f>
        <v>B014</v>
      </c>
      <c r="F189">
        <v>900</v>
      </c>
      <c r="G189">
        <v>1200</v>
      </c>
      <c r="H189" s="1">
        <f>MONTH(StefanNemanja[[#This Row],[Date]])</f>
        <v>5</v>
      </c>
    </row>
    <row r="190" spans="1:8" x14ac:dyDescent="0.3">
      <c r="A190" s="2">
        <v>45785</v>
      </c>
      <c r="B190" s="1" t="s">
        <v>189</v>
      </c>
      <c r="C190" s="1" t="s">
        <v>167</v>
      </c>
      <c r="D190" s="1" t="s">
        <v>66</v>
      </c>
      <c r="E190" s="1" t="str">
        <f>VLOOKUP(StefanNemanja[[#This Row],[Broker]],Table2[],2)</f>
        <v>B014</v>
      </c>
      <c r="F190">
        <v>2670</v>
      </c>
      <c r="G190">
        <v>4600</v>
      </c>
      <c r="H190" s="1">
        <f>MONTH(StefanNemanja[[#This Row],[Date]])</f>
        <v>5</v>
      </c>
    </row>
    <row r="191" spans="1:8" x14ac:dyDescent="0.3">
      <c r="A191" s="2">
        <v>45729</v>
      </c>
      <c r="B191" s="1" t="s">
        <v>193</v>
      </c>
      <c r="C191" s="1" t="s">
        <v>170</v>
      </c>
      <c r="D191" s="1" t="s">
        <v>66</v>
      </c>
      <c r="E191" s="1" t="str">
        <f>VLOOKUP(StefanNemanja[[#This Row],[Broker]],Table2[],2)</f>
        <v>B014</v>
      </c>
      <c r="F191">
        <v>260</v>
      </c>
      <c r="G191">
        <v>600</v>
      </c>
      <c r="H191" s="1">
        <f>MONTH(StefanNemanja[[#This Row],[Date]])</f>
        <v>3</v>
      </c>
    </row>
    <row r="192" spans="1:8" x14ac:dyDescent="0.3">
      <c r="A192" s="2">
        <v>45748</v>
      </c>
      <c r="B192" s="1" t="s">
        <v>182</v>
      </c>
      <c r="C192" s="1" t="s">
        <v>166</v>
      </c>
      <c r="D192" s="1" t="s">
        <v>66</v>
      </c>
      <c r="E192" s="1" t="str">
        <f>VLOOKUP(StefanNemanja[[#This Row],[Broker]],Table2[],2)</f>
        <v>B014</v>
      </c>
      <c r="F192">
        <v>1200</v>
      </c>
      <c r="G192">
        <v>2000</v>
      </c>
      <c r="H192" s="1">
        <f>MONTH(StefanNemanja[[#This Row],[Date]])</f>
        <v>4</v>
      </c>
    </row>
    <row r="193" spans="1:8" x14ac:dyDescent="0.3">
      <c r="A193" s="2">
        <v>45765</v>
      </c>
      <c r="B193" s="1" t="s">
        <v>164</v>
      </c>
      <c r="C193" s="1" t="s">
        <v>163</v>
      </c>
      <c r="D193" s="1" t="s">
        <v>66</v>
      </c>
      <c r="E193" s="1" t="str">
        <f>VLOOKUP(StefanNemanja[[#This Row],[Broker]],Table2[],2)</f>
        <v>B014</v>
      </c>
      <c r="F193">
        <v>2132</v>
      </c>
      <c r="G193">
        <v>3300</v>
      </c>
      <c r="H193" s="1">
        <f>MONTH(StefanNemanja[[#This Row],[Date]])</f>
        <v>4</v>
      </c>
    </row>
    <row r="194" spans="1:8" x14ac:dyDescent="0.3">
      <c r="A194" s="2">
        <v>45793</v>
      </c>
      <c r="B194" s="1" t="s">
        <v>162</v>
      </c>
      <c r="C194" s="1" t="s">
        <v>181</v>
      </c>
      <c r="D194" s="1" t="s">
        <v>66</v>
      </c>
      <c r="E194" s="1" t="str">
        <f>VLOOKUP(StefanNemanja[[#This Row],[Broker]],Table2[],2)</f>
        <v>B014</v>
      </c>
      <c r="F194">
        <v>1612</v>
      </c>
      <c r="G194">
        <v>2600</v>
      </c>
      <c r="H194" s="1">
        <f>MONTH(StefanNemanja[[#This Row],[Date]])</f>
        <v>5</v>
      </c>
    </row>
    <row r="195" spans="1:8" x14ac:dyDescent="0.3">
      <c r="A195" s="2">
        <v>45660</v>
      </c>
      <c r="B195" s="1" t="s">
        <v>170</v>
      </c>
      <c r="C195" s="1" t="s">
        <v>169</v>
      </c>
      <c r="D195" s="1" t="s">
        <v>66</v>
      </c>
      <c r="E195" s="1" t="str">
        <f>VLOOKUP(StefanNemanja[[#This Row],[Broker]],Table2[],2)</f>
        <v>B014</v>
      </c>
      <c r="F195">
        <v>79</v>
      </c>
      <c r="G195">
        <v>150</v>
      </c>
      <c r="H195" s="1">
        <f>MONTH(StefanNemanja[[#This Row],[Date]])</f>
        <v>1</v>
      </c>
    </row>
    <row r="196" spans="1:8" x14ac:dyDescent="0.3">
      <c r="A196" s="2">
        <v>45702</v>
      </c>
      <c r="B196" s="1" t="s">
        <v>183</v>
      </c>
      <c r="C196" s="1" t="s">
        <v>171</v>
      </c>
      <c r="D196" s="1" t="s">
        <v>66</v>
      </c>
      <c r="E196" s="1" t="str">
        <f>VLOOKUP(StefanNemanja[[#This Row],[Broker]],Table2[],2)</f>
        <v>B014</v>
      </c>
      <c r="F196">
        <v>1650</v>
      </c>
      <c r="G196">
        <v>2500</v>
      </c>
      <c r="H196" s="1">
        <f>MONTH(StefanNemanja[[#This Row],[Date]])</f>
        <v>2</v>
      </c>
    </row>
    <row r="197" spans="1:8" x14ac:dyDescent="0.3">
      <c r="A197" s="2">
        <v>45706</v>
      </c>
      <c r="B197" s="1" t="s">
        <v>182</v>
      </c>
      <c r="C197" s="1" t="s">
        <v>169</v>
      </c>
      <c r="D197" s="1" t="s">
        <v>66</v>
      </c>
      <c r="E197" s="1" t="str">
        <f>VLOOKUP(StefanNemanja[[#This Row],[Broker]],Table2[],2)</f>
        <v>B014</v>
      </c>
      <c r="F197">
        <v>735</v>
      </c>
      <c r="G197">
        <v>1400</v>
      </c>
      <c r="H197" s="1">
        <f>MONTH(StefanNemanja[[#This Row],[Date]])</f>
        <v>2</v>
      </c>
    </row>
    <row r="198" spans="1:8" x14ac:dyDescent="0.3">
      <c r="A198" s="2">
        <v>45719</v>
      </c>
      <c r="B198" s="1" t="s">
        <v>181</v>
      </c>
      <c r="C198" s="1" t="s">
        <v>169</v>
      </c>
      <c r="D198" s="1" t="s">
        <v>66</v>
      </c>
      <c r="E198" s="1" t="str">
        <f>VLOOKUP(StefanNemanja[[#This Row],[Broker]],Table2[],2)</f>
        <v>B014</v>
      </c>
      <c r="F198">
        <v>1072</v>
      </c>
      <c r="G198">
        <v>2000</v>
      </c>
      <c r="H198" s="1">
        <f>MONTH(StefanNemanja[[#This Row],[Date]])</f>
        <v>3</v>
      </c>
    </row>
    <row r="199" spans="1:8" x14ac:dyDescent="0.3">
      <c r="A199" s="2">
        <v>45779</v>
      </c>
      <c r="B199" s="1" t="s">
        <v>169</v>
      </c>
      <c r="C199" s="1" t="s">
        <v>166</v>
      </c>
      <c r="D199" s="1" t="s">
        <v>66</v>
      </c>
      <c r="E199" s="1" t="str">
        <f>VLOOKUP(StefanNemanja[[#This Row],[Broker]],Table2[],2)</f>
        <v>B014</v>
      </c>
      <c r="F199">
        <v>1709</v>
      </c>
      <c r="G199">
        <v>2500</v>
      </c>
      <c r="H199" s="1">
        <f>MONTH(StefanNemanja[[#This Row],[Date]])</f>
        <v>5</v>
      </c>
    </row>
    <row r="200" spans="1:8" x14ac:dyDescent="0.3">
      <c r="A200" s="2">
        <v>45793</v>
      </c>
      <c r="B200" s="1" t="s">
        <v>170</v>
      </c>
      <c r="C200" s="1" t="s">
        <v>162</v>
      </c>
      <c r="D200" s="1" t="s">
        <v>66</v>
      </c>
      <c r="E200" s="1" t="str">
        <f>VLOOKUP(StefanNemanja[[#This Row],[Broker]],Table2[],2)</f>
        <v>B014</v>
      </c>
      <c r="F200">
        <v>2050</v>
      </c>
      <c r="G200">
        <v>3100</v>
      </c>
      <c r="H200" s="1">
        <f>MONTH(StefanNemanja[[#This Row],[Date]])</f>
        <v>5</v>
      </c>
    </row>
    <row r="201" spans="1:8" x14ac:dyDescent="0.3">
      <c r="A201" s="2">
        <v>45702</v>
      </c>
      <c r="B201" s="1" t="s">
        <v>169</v>
      </c>
      <c r="C201" s="1" t="s">
        <v>166</v>
      </c>
      <c r="D201" s="1" t="s">
        <v>66</v>
      </c>
      <c r="E201" s="1" t="str">
        <f>VLOOKUP(StefanNemanja[[#This Row],[Broker]],Table2[],2)</f>
        <v>B014</v>
      </c>
      <c r="F201">
        <v>1560</v>
      </c>
      <c r="G201">
        <v>2800</v>
      </c>
      <c r="H201" s="1">
        <f>MONTH(StefanNemanja[[#This Row],[Date]])</f>
        <v>2</v>
      </c>
    </row>
    <row r="202" spans="1:8" x14ac:dyDescent="0.3">
      <c r="A202" s="2">
        <v>45712</v>
      </c>
      <c r="B202" s="1" t="s">
        <v>186</v>
      </c>
      <c r="C202" s="1" t="s">
        <v>180</v>
      </c>
      <c r="D202" s="1" t="s">
        <v>66</v>
      </c>
      <c r="E202" s="1" t="str">
        <f>VLOOKUP(StefanNemanja[[#This Row],[Broker]],Table2[],2)</f>
        <v>B014</v>
      </c>
      <c r="F202">
        <v>1520</v>
      </c>
      <c r="G202">
        <v>3000</v>
      </c>
      <c r="H202" s="1">
        <f>MONTH(StefanNemanja[[#This Row],[Date]])</f>
        <v>2</v>
      </c>
    </row>
    <row r="203" spans="1:8" x14ac:dyDescent="0.3">
      <c r="A203" s="2">
        <v>45724</v>
      </c>
      <c r="B203" s="1" t="s">
        <v>182</v>
      </c>
      <c r="C203" s="1" t="s">
        <v>162</v>
      </c>
      <c r="D203" s="1" t="s">
        <v>66</v>
      </c>
      <c r="E203" s="1" t="str">
        <f>VLOOKUP(StefanNemanja[[#This Row],[Broker]],Table2[],2)</f>
        <v>B014</v>
      </c>
      <c r="F203">
        <v>2290</v>
      </c>
      <c r="G203">
        <v>3700</v>
      </c>
      <c r="H203" s="1">
        <f>MONTH(StefanNemanja[[#This Row],[Date]])</f>
        <v>3</v>
      </c>
    </row>
    <row r="204" spans="1:8" x14ac:dyDescent="0.3">
      <c r="A204" s="2">
        <v>45741</v>
      </c>
      <c r="B204" s="1" t="s">
        <v>180</v>
      </c>
      <c r="C204" s="1" t="s">
        <v>166</v>
      </c>
      <c r="D204" s="1" t="s">
        <v>66</v>
      </c>
      <c r="E204" s="1" t="str">
        <f>VLOOKUP(StefanNemanja[[#This Row],[Broker]],Table2[],2)</f>
        <v>B014</v>
      </c>
      <c r="F204">
        <v>1310</v>
      </c>
      <c r="G204">
        <v>2000</v>
      </c>
      <c r="H204" s="1">
        <f>MONTH(StefanNemanja[[#This Row],[Date]])</f>
        <v>3</v>
      </c>
    </row>
    <row r="205" spans="1:8" x14ac:dyDescent="0.3">
      <c r="A205" s="2">
        <v>45743</v>
      </c>
      <c r="B205" s="1" t="s">
        <v>166</v>
      </c>
      <c r="C205" s="1" t="s">
        <v>166</v>
      </c>
      <c r="D205" s="1" t="s">
        <v>66</v>
      </c>
      <c r="E205" s="1" t="str">
        <f>VLOOKUP(StefanNemanja[[#This Row],[Broker]],Table2[],2)</f>
        <v>B014</v>
      </c>
      <c r="F205">
        <v>260</v>
      </c>
      <c r="G205">
        <v>700</v>
      </c>
      <c r="H205" s="1">
        <f>MONTH(StefanNemanja[[#This Row],[Date]])</f>
        <v>3</v>
      </c>
    </row>
    <row r="206" spans="1:8" x14ac:dyDescent="0.3">
      <c r="A206" s="2">
        <v>45762</v>
      </c>
      <c r="B206" s="1" t="s">
        <v>170</v>
      </c>
      <c r="C206" s="1" t="s">
        <v>178</v>
      </c>
      <c r="D206" s="1" t="s">
        <v>66</v>
      </c>
      <c r="E206" s="1" t="str">
        <f>VLOOKUP(StefanNemanja[[#This Row],[Broker]],Table2[],2)</f>
        <v>B014</v>
      </c>
      <c r="F206">
        <v>490</v>
      </c>
      <c r="G206">
        <v>1000</v>
      </c>
      <c r="H206" s="1">
        <f>MONTH(StefanNemanja[[#This Row],[Date]])</f>
        <v>4</v>
      </c>
    </row>
    <row r="207" spans="1:8" x14ac:dyDescent="0.3">
      <c r="A207" s="2">
        <v>45772</v>
      </c>
      <c r="B207" s="1" t="s">
        <v>194</v>
      </c>
      <c r="C207" s="1" t="s">
        <v>176</v>
      </c>
      <c r="D207" s="1" t="s">
        <v>66</v>
      </c>
      <c r="E207" s="1" t="str">
        <f>VLOOKUP(StefanNemanja[[#This Row],[Broker]],Table2[],2)</f>
        <v>B014</v>
      </c>
      <c r="F207">
        <v>1330</v>
      </c>
      <c r="G207">
        <v>1990</v>
      </c>
      <c r="H207" s="1">
        <f>MONTH(StefanNemanja[[#This Row],[Date]])</f>
        <v>4</v>
      </c>
    </row>
    <row r="208" spans="1:8" x14ac:dyDescent="0.3">
      <c r="A208" s="2">
        <v>45779</v>
      </c>
      <c r="B208" s="1" t="s">
        <v>166</v>
      </c>
      <c r="C208" s="1" t="s">
        <v>162</v>
      </c>
      <c r="D208" s="1" t="s">
        <v>264</v>
      </c>
      <c r="E208" s="1" t="str">
        <f>VLOOKUP(StefanNemanja[[#This Row],[Broker]],Table2[],2)</f>
        <v>B015</v>
      </c>
      <c r="F208">
        <v>1505</v>
      </c>
      <c r="G208">
        <v>2375</v>
      </c>
      <c r="H208" s="1">
        <f>MONTH(StefanNemanja[[#This Row],[Date]])</f>
        <v>5</v>
      </c>
    </row>
    <row r="209" spans="1:8" x14ac:dyDescent="0.3">
      <c r="A209" s="2">
        <v>45736</v>
      </c>
      <c r="B209" s="1" t="s">
        <v>184</v>
      </c>
      <c r="C209" s="1" t="s">
        <v>188</v>
      </c>
      <c r="D209" s="1" t="s">
        <v>83</v>
      </c>
      <c r="E209" s="1" t="str">
        <f>VLOOKUP(StefanNemanja[[#This Row],[Broker]],Table2[],2)</f>
        <v>B016</v>
      </c>
      <c r="F209">
        <v>105</v>
      </c>
      <c r="G209">
        <v>550</v>
      </c>
      <c r="H209" s="1">
        <f>MONTH(StefanNemanja[[#This Row],[Date]])</f>
        <v>3</v>
      </c>
    </row>
    <row r="210" spans="1:8" x14ac:dyDescent="0.3">
      <c r="A210" s="2">
        <v>45763</v>
      </c>
      <c r="B210" s="1" t="s">
        <v>173</v>
      </c>
      <c r="C210" s="1" t="s">
        <v>170</v>
      </c>
      <c r="D210" s="1" t="s">
        <v>98</v>
      </c>
      <c r="E210" s="1" t="str">
        <f>VLOOKUP(StefanNemanja[[#This Row],[Broker]],Table2[],2)</f>
        <v>B016</v>
      </c>
      <c r="F210">
        <v>840</v>
      </c>
      <c r="G210">
        <v>1200</v>
      </c>
      <c r="H210" s="1">
        <f>MONTH(StefanNemanja[[#This Row],[Date]])</f>
        <v>4</v>
      </c>
    </row>
    <row r="211" spans="1:8" x14ac:dyDescent="0.3">
      <c r="A211" s="2">
        <v>45735</v>
      </c>
      <c r="B211" s="1" t="s">
        <v>173</v>
      </c>
      <c r="C211" s="1" t="s">
        <v>163</v>
      </c>
      <c r="D211" s="1" t="s">
        <v>98</v>
      </c>
      <c r="E211" s="1" t="str">
        <f>VLOOKUP(StefanNemanja[[#This Row],[Broker]],Table2[],2)</f>
        <v>B016</v>
      </c>
      <c r="F211">
        <v>560</v>
      </c>
      <c r="G211">
        <v>1000</v>
      </c>
      <c r="H211" s="1">
        <f>MONTH(StefanNemanja[[#This Row],[Date]])</f>
        <v>3</v>
      </c>
    </row>
    <row r="212" spans="1:8" x14ac:dyDescent="0.3">
      <c r="A212" s="2">
        <v>45750</v>
      </c>
      <c r="B212" s="1" t="s">
        <v>173</v>
      </c>
      <c r="C212" s="1" t="s">
        <v>170</v>
      </c>
      <c r="D212" s="1" t="s">
        <v>98</v>
      </c>
      <c r="E212" s="1" t="str">
        <f>VLOOKUP(StefanNemanja[[#This Row],[Broker]],Table2[],2)</f>
        <v>B016</v>
      </c>
      <c r="F212">
        <v>760</v>
      </c>
      <c r="G212">
        <v>1200</v>
      </c>
      <c r="H212" s="1">
        <f>MONTH(StefanNemanja[[#This Row],[Date]])</f>
        <v>4</v>
      </c>
    </row>
    <row r="213" spans="1:8" x14ac:dyDescent="0.3">
      <c r="A213" s="2">
        <v>45761</v>
      </c>
      <c r="B213" s="1" t="s">
        <v>173</v>
      </c>
      <c r="C213" s="1" t="s">
        <v>195</v>
      </c>
      <c r="D213" s="1" t="s">
        <v>83</v>
      </c>
      <c r="E213" s="1" t="str">
        <f>VLOOKUP(StefanNemanja[[#This Row],[Broker]],Table2[],2)</f>
        <v>B016</v>
      </c>
      <c r="F213">
        <v>450</v>
      </c>
      <c r="G213">
        <v>800</v>
      </c>
      <c r="H213" s="1">
        <f>MONTH(StefanNemanja[[#This Row],[Date]])</f>
        <v>4</v>
      </c>
    </row>
    <row r="214" spans="1:8" x14ac:dyDescent="0.3">
      <c r="A214" s="2">
        <v>45785</v>
      </c>
      <c r="B214" s="1" t="s">
        <v>184</v>
      </c>
      <c r="C214" s="1" t="s">
        <v>190</v>
      </c>
      <c r="D214" s="1" t="s">
        <v>98</v>
      </c>
      <c r="E214" s="1" t="str">
        <f>VLOOKUP(StefanNemanja[[#This Row],[Broker]],Table2[],2)</f>
        <v>B016</v>
      </c>
      <c r="F214">
        <v>530</v>
      </c>
      <c r="G214">
        <v>1000</v>
      </c>
      <c r="H214" s="1">
        <f>MONTH(StefanNemanja[[#This Row],[Date]])</f>
        <v>5</v>
      </c>
    </row>
    <row r="215" spans="1:8" x14ac:dyDescent="0.3">
      <c r="A215" s="2">
        <v>45786</v>
      </c>
      <c r="B215" s="1" t="s">
        <v>173</v>
      </c>
      <c r="C215" s="1" t="s">
        <v>201</v>
      </c>
      <c r="D215" s="1" t="s">
        <v>112</v>
      </c>
      <c r="E215" s="1" t="str">
        <f>VLOOKUP(StefanNemanja[[#This Row],[Broker]],Table2[],2)</f>
        <v>B017</v>
      </c>
      <c r="F215">
        <v>890</v>
      </c>
      <c r="G215">
        <v>1850</v>
      </c>
      <c r="H215" s="1">
        <f>MONTH(StefanNemanja[[#This Row],[Date]])</f>
        <v>5</v>
      </c>
    </row>
    <row r="216" spans="1:8" x14ac:dyDescent="0.3">
      <c r="A216" s="2">
        <v>45737</v>
      </c>
      <c r="B216" s="1" t="s">
        <v>185</v>
      </c>
      <c r="C216" s="1" t="s">
        <v>196</v>
      </c>
      <c r="D216" s="1" t="s">
        <v>144</v>
      </c>
      <c r="E216" s="1" t="str">
        <f>VLOOKUP(StefanNemanja[[#This Row],[Broker]],Table2[],2)</f>
        <v>B018</v>
      </c>
      <c r="F216">
        <v>1160</v>
      </c>
      <c r="G216">
        <v>2000</v>
      </c>
      <c r="H216" s="1">
        <f>MONTH(StefanNemanja[[#This Row],[Date]])</f>
        <v>3</v>
      </c>
    </row>
    <row r="217" spans="1:8" x14ac:dyDescent="0.3">
      <c r="A217" s="2">
        <v>45688</v>
      </c>
      <c r="B217" s="1" t="s">
        <v>170</v>
      </c>
      <c r="C217" s="1" t="s">
        <v>198</v>
      </c>
      <c r="D217" s="1" t="s">
        <v>9</v>
      </c>
      <c r="E217" s="1" t="str">
        <f>VLOOKUP(StefanNemanja[[#This Row],[Broker]],Table2[],2)</f>
        <v>B019</v>
      </c>
      <c r="F217">
        <v>1780</v>
      </c>
      <c r="G217">
        <v>2700</v>
      </c>
      <c r="H217" s="1">
        <f>MONTH(StefanNemanja[[#This Row],[Date]])</f>
        <v>1</v>
      </c>
    </row>
    <row r="218" spans="1:8" x14ac:dyDescent="0.3">
      <c r="A218" s="2">
        <v>45778</v>
      </c>
      <c r="B218" s="1" t="s">
        <v>166</v>
      </c>
      <c r="C218" s="1" t="s">
        <v>166</v>
      </c>
      <c r="D218" s="1" t="s">
        <v>9</v>
      </c>
      <c r="E218" s="1" t="str">
        <f>VLOOKUP(StefanNemanja[[#This Row],[Broker]],Table2[],2)</f>
        <v>B019</v>
      </c>
      <c r="F218">
        <v>420</v>
      </c>
      <c r="G218">
        <v>700</v>
      </c>
      <c r="H218" s="1">
        <f>MONTH(StefanNemanja[[#This Row],[Date]])</f>
        <v>5</v>
      </c>
    </row>
    <row r="219" spans="1:8" x14ac:dyDescent="0.3">
      <c r="A219" s="2">
        <v>45737</v>
      </c>
      <c r="B219" s="1" t="s">
        <v>188</v>
      </c>
      <c r="C219" s="1" t="s">
        <v>162</v>
      </c>
      <c r="D219" s="1" t="s">
        <v>9</v>
      </c>
      <c r="E219" s="1" t="str">
        <f>VLOOKUP(StefanNemanja[[#This Row],[Broker]],Table2[],2)</f>
        <v>B019</v>
      </c>
      <c r="F219">
        <v>2447</v>
      </c>
      <c r="G219">
        <v>3800</v>
      </c>
      <c r="H219" s="1">
        <f>MONTH(StefanNemanja[[#This Row],[Date]])</f>
        <v>3</v>
      </c>
    </row>
    <row r="220" spans="1:8" x14ac:dyDescent="0.3">
      <c r="A220" s="2">
        <v>45749</v>
      </c>
      <c r="B220" s="1" t="s">
        <v>185</v>
      </c>
      <c r="C220" s="1" t="s">
        <v>188</v>
      </c>
      <c r="D220" s="1" t="s">
        <v>9</v>
      </c>
      <c r="E220" s="1" t="str">
        <f>VLOOKUP(StefanNemanja[[#This Row],[Broker]],Table2[],2)</f>
        <v>B019</v>
      </c>
      <c r="F220">
        <v>473</v>
      </c>
      <c r="G220">
        <v>600</v>
      </c>
      <c r="H220" s="1">
        <f>MONTH(StefanNemanja[[#This Row],[Date]])</f>
        <v>4</v>
      </c>
    </row>
    <row r="221" spans="1:8" x14ac:dyDescent="0.3">
      <c r="A221" s="2">
        <v>45792</v>
      </c>
      <c r="B221" s="1" t="s">
        <v>169</v>
      </c>
      <c r="C221" s="1" t="s">
        <v>180</v>
      </c>
      <c r="D221" s="1" t="s">
        <v>9</v>
      </c>
      <c r="E221" s="1" t="str">
        <f>VLOOKUP(StefanNemanja[[#This Row],[Broker]],Table2[],2)</f>
        <v>B019</v>
      </c>
      <c r="F221">
        <v>1360</v>
      </c>
      <c r="G221">
        <v>2750</v>
      </c>
      <c r="H221" s="1">
        <f>MONTH(StefanNemanja[[#This Row],[Date]])</f>
        <v>5</v>
      </c>
    </row>
    <row r="222" spans="1:8" x14ac:dyDescent="0.3">
      <c r="A222" s="2">
        <v>45713</v>
      </c>
      <c r="B222" s="1" t="s">
        <v>173</v>
      </c>
      <c r="C222" s="1" t="s">
        <v>163</v>
      </c>
      <c r="D222" s="1" t="s">
        <v>9</v>
      </c>
      <c r="E222" s="1" t="str">
        <f>VLOOKUP(StefanNemanja[[#This Row],[Broker]],Table2[],2)</f>
        <v>B019</v>
      </c>
      <c r="F222">
        <v>547</v>
      </c>
      <c r="G222">
        <v>800</v>
      </c>
      <c r="H222" s="1">
        <f>MONTH(StefanNemanja[[#This Row],[Date]])</f>
        <v>2</v>
      </c>
    </row>
    <row r="223" spans="1:8" x14ac:dyDescent="0.3">
      <c r="A223" s="2">
        <v>45741</v>
      </c>
      <c r="B223" s="1" t="s">
        <v>195</v>
      </c>
      <c r="C223" s="1" t="s">
        <v>171</v>
      </c>
      <c r="D223" s="1" t="s">
        <v>9</v>
      </c>
      <c r="E223" s="1" t="str">
        <f>VLOOKUP(StefanNemanja[[#This Row],[Broker]],Table2[],2)</f>
        <v>B019</v>
      </c>
      <c r="F223">
        <v>775</v>
      </c>
      <c r="G223">
        <v>1200</v>
      </c>
      <c r="H223" s="1">
        <f>MONTH(StefanNemanja[[#This Row],[Date]])</f>
        <v>3</v>
      </c>
    </row>
    <row r="224" spans="1:8" x14ac:dyDescent="0.3">
      <c r="A224" s="2">
        <v>45728</v>
      </c>
      <c r="B224" s="1" t="s">
        <v>170</v>
      </c>
      <c r="C224" s="1" t="s">
        <v>173</v>
      </c>
      <c r="D224" s="1" t="s">
        <v>9</v>
      </c>
      <c r="E224" s="1" t="str">
        <f>VLOOKUP(StefanNemanja[[#This Row],[Broker]],Table2[],2)</f>
        <v>B019</v>
      </c>
      <c r="F224">
        <v>800</v>
      </c>
      <c r="G224">
        <v>1500</v>
      </c>
      <c r="H224" s="1">
        <f>MONTH(StefanNemanja[[#This Row],[Date]])</f>
        <v>3</v>
      </c>
    </row>
    <row r="225" spans="1:8" x14ac:dyDescent="0.3">
      <c r="A225" s="2">
        <v>45778</v>
      </c>
      <c r="B225" s="1" t="s">
        <v>183</v>
      </c>
      <c r="C225" s="1" t="s">
        <v>169</v>
      </c>
      <c r="D225" s="1" t="s">
        <v>9</v>
      </c>
      <c r="E225" s="1" t="str">
        <f>VLOOKUP(StefanNemanja[[#This Row],[Broker]],Table2[],2)</f>
        <v>B019</v>
      </c>
      <c r="F225">
        <v>2116</v>
      </c>
      <c r="G225">
        <v>3300</v>
      </c>
      <c r="H225" s="1">
        <f>MONTH(StefanNemanja[[#This Row],[Date]])</f>
        <v>5</v>
      </c>
    </row>
    <row r="226" spans="1:8" x14ac:dyDescent="0.3">
      <c r="A226" s="2">
        <v>45791</v>
      </c>
      <c r="B226" s="1" t="s">
        <v>170</v>
      </c>
      <c r="C226" s="1" t="s">
        <v>181</v>
      </c>
      <c r="D226" s="1" t="s">
        <v>9</v>
      </c>
      <c r="E226" s="1" t="str">
        <f>VLOOKUP(StefanNemanja[[#This Row],[Broker]],Table2[],2)</f>
        <v>B019</v>
      </c>
      <c r="F226">
        <v>305</v>
      </c>
      <c r="G226">
        <v>800</v>
      </c>
      <c r="H226" s="1">
        <f>MONTH(StefanNemanja[[#This Row],[Date]])</f>
        <v>5</v>
      </c>
    </row>
    <row r="227" spans="1:8" x14ac:dyDescent="0.3">
      <c r="A227" s="2">
        <v>45796</v>
      </c>
      <c r="B227" s="1" t="s">
        <v>180</v>
      </c>
      <c r="C227" s="1" t="s">
        <v>173</v>
      </c>
      <c r="D227" s="1" t="s">
        <v>9</v>
      </c>
      <c r="E227" s="1" t="str">
        <f>VLOOKUP(StefanNemanja[[#This Row],[Broker]],Table2[],2)</f>
        <v>B019</v>
      </c>
      <c r="F227">
        <v>815</v>
      </c>
      <c r="G227">
        <v>1300</v>
      </c>
      <c r="H227" s="1">
        <f>MONTH(StefanNemanja[[#This Row],[Date]])</f>
        <v>5</v>
      </c>
    </row>
    <row r="228" spans="1:8" x14ac:dyDescent="0.3">
      <c r="A228" s="2">
        <v>45764</v>
      </c>
      <c r="B228" s="1" t="s">
        <v>204</v>
      </c>
      <c r="C228" s="1" t="s">
        <v>166</v>
      </c>
      <c r="D228" s="1" t="s">
        <v>9</v>
      </c>
      <c r="E228" s="1" t="str">
        <f>VLOOKUP(StefanNemanja[[#This Row],[Broker]],Table2[],2)</f>
        <v>B019</v>
      </c>
      <c r="F228">
        <v>2320</v>
      </c>
      <c r="G228">
        <v>3000</v>
      </c>
      <c r="H228" s="1">
        <f>MONTH(StefanNemanja[[#This Row],[Date]])</f>
        <v>4</v>
      </c>
    </row>
    <row r="229" spans="1:8" x14ac:dyDescent="0.3">
      <c r="A229" s="2">
        <v>45768</v>
      </c>
      <c r="B229" s="1" t="s">
        <v>164</v>
      </c>
      <c r="C229" s="1" t="s">
        <v>188</v>
      </c>
      <c r="D229" s="1" t="s">
        <v>9</v>
      </c>
      <c r="E229" s="1" t="str">
        <f>VLOOKUP(StefanNemanja[[#This Row],[Broker]],Table2[],2)</f>
        <v>B019</v>
      </c>
      <c r="F229">
        <v>1700</v>
      </c>
      <c r="G229">
        <v>2700</v>
      </c>
      <c r="H229" s="1">
        <f>MONTH(StefanNemanja[[#This Row],[Date]])</f>
        <v>4</v>
      </c>
    </row>
    <row r="230" spans="1:8" x14ac:dyDescent="0.3">
      <c r="A230" s="2">
        <v>45758</v>
      </c>
      <c r="B230" s="1" t="s">
        <v>162</v>
      </c>
      <c r="C230" s="1" t="s">
        <v>195</v>
      </c>
      <c r="D230" s="1" t="s">
        <v>250</v>
      </c>
      <c r="E230" s="1" t="str">
        <f>VLOOKUP(StefanNemanja[[#This Row],[Broker]],Table2[],2)</f>
        <v>B020</v>
      </c>
      <c r="F230">
        <v>2390</v>
      </c>
      <c r="G230">
        <v>3700</v>
      </c>
      <c r="H230" s="1">
        <f>MONTH(StefanNemanja[[#This Row],[Date]])</f>
        <v>4</v>
      </c>
    </row>
    <row r="231" spans="1:8" x14ac:dyDescent="0.3">
      <c r="A231" s="2">
        <v>45772</v>
      </c>
      <c r="B231" s="1" t="s">
        <v>188</v>
      </c>
      <c r="C231" s="1" t="s">
        <v>183</v>
      </c>
      <c r="D231" s="1" t="s">
        <v>84</v>
      </c>
      <c r="E231" s="1" t="str">
        <f>VLOOKUP(StefanNemanja[[#This Row],[Broker]],Table2[],2)</f>
        <v>C001</v>
      </c>
      <c r="F231">
        <v>1605</v>
      </c>
      <c r="G231">
        <v>2900</v>
      </c>
      <c r="H231" s="1">
        <f>MONTH(StefanNemanja[[#This Row],[Date]])</f>
        <v>4</v>
      </c>
    </row>
    <row r="232" spans="1:8" x14ac:dyDescent="0.3">
      <c r="A232" s="2">
        <v>45684</v>
      </c>
      <c r="B232" s="1" t="s">
        <v>162</v>
      </c>
      <c r="C232" s="1" t="s">
        <v>187</v>
      </c>
      <c r="D232" s="1" t="s">
        <v>60</v>
      </c>
      <c r="E232" s="1" t="str">
        <f>VLOOKUP(StefanNemanja[[#This Row],[Broker]],Table2[],2)</f>
        <v>C002</v>
      </c>
      <c r="F232">
        <v>1378</v>
      </c>
      <c r="G232">
        <v>2300</v>
      </c>
      <c r="H232" s="1">
        <f>MONTH(StefanNemanja[[#This Row],[Date]])</f>
        <v>1</v>
      </c>
    </row>
    <row r="233" spans="1:8" x14ac:dyDescent="0.3">
      <c r="A233" s="2">
        <v>45763</v>
      </c>
      <c r="B233" s="1" t="s">
        <v>170</v>
      </c>
      <c r="C233" s="1" t="s">
        <v>169</v>
      </c>
      <c r="D233" s="1" t="s">
        <v>60</v>
      </c>
      <c r="E233" s="1" t="str">
        <f>VLOOKUP(StefanNemanja[[#This Row],[Broker]],Table2[],2)</f>
        <v>C002</v>
      </c>
      <c r="F233">
        <v>820</v>
      </c>
      <c r="G233">
        <v>2000</v>
      </c>
      <c r="H233" s="1">
        <f>MONTH(StefanNemanja[[#This Row],[Date]])</f>
        <v>4</v>
      </c>
    </row>
    <row r="234" spans="1:8" x14ac:dyDescent="0.3">
      <c r="A234" s="2">
        <v>45755</v>
      </c>
      <c r="B234" s="1" t="s">
        <v>195</v>
      </c>
      <c r="C234" s="1" t="s">
        <v>194</v>
      </c>
      <c r="D234" s="1" t="s">
        <v>60</v>
      </c>
      <c r="E234" s="1" t="str">
        <f>VLOOKUP(StefanNemanja[[#This Row],[Broker]],Table2[],2)</f>
        <v>C002</v>
      </c>
      <c r="F234">
        <v>660</v>
      </c>
      <c r="G234">
        <v>1250</v>
      </c>
      <c r="H234" s="1">
        <f>MONTH(StefanNemanja[[#This Row],[Date]])</f>
        <v>4</v>
      </c>
    </row>
    <row r="235" spans="1:8" x14ac:dyDescent="0.3">
      <c r="A235" s="2">
        <v>45789</v>
      </c>
      <c r="B235" s="1" t="s">
        <v>165</v>
      </c>
      <c r="C235" s="1" t="s">
        <v>163</v>
      </c>
      <c r="D235" s="1" t="s">
        <v>299</v>
      </c>
      <c r="E235" s="1" t="str">
        <f>VLOOKUP(StefanNemanja[[#This Row],[Broker]],Table2[],2)</f>
        <v>C003</v>
      </c>
      <c r="F235">
        <v>320</v>
      </c>
      <c r="G235">
        <v>550</v>
      </c>
      <c r="H235" s="1">
        <f>MONTH(StefanNemanja[[#This Row],[Date]])</f>
        <v>5</v>
      </c>
    </row>
    <row r="236" spans="1:8" x14ac:dyDescent="0.3">
      <c r="A236" s="2">
        <v>45744</v>
      </c>
      <c r="B236" s="1" t="s">
        <v>163</v>
      </c>
      <c r="C236" s="1" t="s">
        <v>173</v>
      </c>
      <c r="D236" s="1" t="s">
        <v>358</v>
      </c>
      <c r="E236" s="1" t="str">
        <f>VLOOKUP(StefanNemanja[[#This Row],[Broker]],Table2[],2)</f>
        <v>C004</v>
      </c>
      <c r="F236">
        <v>555</v>
      </c>
      <c r="G236">
        <v>1000</v>
      </c>
      <c r="H236" s="1">
        <f>MONTH(StefanNemanja[[#This Row],[Date]])</f>
        <v>3</v>
      </c>
    </row>
    <row r="237" spans="1:8" x14ac:dyDescent="0.3">
      <c r="A237" s="2">
        <v>45785</v>
      </c>
      <c r="B237" s="1" t="s">
        <v>166</v>
      </c>
      <c r="C237" s="1" t="s">
        <v>166</v>
      </c>
      <c r="D237" s="1" t="s">
        <v>358</v>
      </c>
      <c r="E237" s="1" t="str">
        <f>VLOOKUP(StefanNemanja[[#This Row],[Broker]],Table2[],2)</f>
        <v>C004</v>
      </c>
      <c r="F237">
        <v>195</v>
      </c>
      <c r="G237">
        <v>600</v>
      </c>
      <c r="H237" s="1">
        <f>MONTH(StefanNemanja[[#This Row],[Date]])</f>
        <v>5</v>
      </c>
    </row>
    <row r="238" spans="1:8" x14ac:dyDescent="0.3">
      <c r="A238" s="2">
        <v>45780</v>
      </c>
      <c r="B238" s="1" t="s">
        <v>163</v>
      </c>
      <c r="C238" s="1" t="s">
        <v>184</v>
      </c>
      <c r="D238" s="1" t="s">
        <v>45</v>
      </c>
      <c r="E238" s="1" t="str">
        <f>VLOOKUP(StefanNemanja[[#This Row],[Broker]],Table2[],2)</f>
        <v>C005</v>
      </c>
      <c r="F238">
        <v>837</v>
      </c>
      <c r="G238">
        <v>1300</v>
      </c>
      <c r="H238" s="1">
        <f>MONTH(StefanNemanja[[#This Row],[Date]])</f>
        <v>5</v>
      </c>
    </row>
    <row r="239" spans="1:8" x14ac:dyDescent="0.3">
      <c r="A239" s="2">
        <v>45737</v>
      </c>
      <c r="B239" s="1" t="s">
        <v>184</v>
      </c>
      <c r="C239" s="1" t="s">
        <v>180</v>
      </c>
      <c r="D239" s="1" t="s">
        <v>286</v>
      </c>
      <c r="E239" s="1" t="str">
        <f>VLOOKUP(StefanNemanja[[#This Row],[Broker]],Table2[],2)</f>
        <v>C006</v>
      </c>
      <c r="F239">
        <v>950</v>
      </c>
      <c r="G239">
        <v>1450</v>
      </c>
      <c r="H239" s="1">
        <f>MONTH(StefanNemanja[[#This Row],[Date]])</f>
        <v>3</v>
      </c>
    </row>
    <row r="240" spans="1:8" x14ac:dyDescent="0.3">
      <c r="A240" s="2">
        <v>45659</v>
      </c>
      <c r="B240" s="1" t="s">
        <v>166</v>
      </c>
      <c r="C240" s="1" t="s">
        <v>184</v>
      </c>
      <c r="D240" s="1" t="s">
        <v>71</v>
      </c>
      <c r="E240" s="1" t="str">
        <f>VLOOKUP(StefanNemanja[[#This Row],[Broker]],Table2[],2)</f>
        <v>C007</v>
      </c>
      <c r="F240">
        <v>500</v>
      </c>
      <c r="G240">
        <v>900</v>
      </c>
      <c r="H240" s="1">
        <f>MONTH(StefanNemanja[[#This Row],[Date]])</f>
        <v>1</v>
      </c>
    </row>
    <row r="241" spans="1:8" x14ac:dyDescent="0.3">
      <c r="A241" s="2">
        <v>45663</v>
      </c>
      <c r="B241" s="1" t="s">
        <v>165</v>
      </c>
      <c r="C241" s="1" t="s">
        <v>204</v>
      </c>
      <c r="D241" s="1" t="s">
        <v>25</v>
      </c>
      <c r="E241" s="1" t="str">
        <f>VLOOKUP(StefanNemanja[[#This Row],[Broker]],Table2[],2)</f>
        <v>C008</v>
      </c>
      <c r="F241">
        <v>3150</v>
      </c>
      <c r="G241">
        <v>5000</v>
      </c>
      <c r="H241" s="1">
        <f>MONTH(StefanNemanja[[#This Row],[Date]])</f>
        <v>1</v>
      </c>
    </row>
    <row r="242" spans="1:8" x14ac:dyDescent="0.3">
      <c r="A242" s="2">
        <v>45702</v>
      </c>
      <c r="B242" s="1" t="s">
        <v>166</v>
      </c>
      <c r="C242" s="1" t="s">
        <v>174</v>
      </c>
      <c r="D242" s="1" t="s">
        <v>25</v>
      </c>
      <c r="E242" s="1" t="str">
        <f>VLOOKUP(StefanNemanja[[#This Row],[Broker]],Table2[],2)</f>
        <v>C008</v>
      </c>
      <c r="F242">
        <v>1600</v>
      </c>
      <c r="G242">
        <v>2500</v>
      </c>
      <c r="H242" s="1">
        <f>MONTH(StefanNemanja[[#This Row],[Date]])</f>
        <v>2</v>
      </c>
    </row>
    <row r="243" spans="1:8" x14ac:dyDescent="0.3">
      <c r="A243" s="2">
        <v>45721</v>
      </c>
      <c r="B243" s="1" t="s">
        <v>162</v>
      </c>
      <c r="C243" s="1" t="s">
        <v>192</v>
      </c>
      <c r="D243" s="1" t="s">
        <v>25</v>
      </c>
      <c r="E243" s="1" t="str">
        <f>VLOOKUP(StefanNemanja[[#This Row],[Broker]],Table2[],2)</f>
        <v>C008</v>
      </c>
      <c r="F243">
        <v>1650</v>
      </c>
      <c r="G243">
        <v>2700</v>
      </c>
      <c r="H243" s="1">
        <f>MONTH(StefanNemanja[[#This Row],[Date]])</f>
        <v>3</v>
      </c>
    </row>
    <row r="244" spans="1:8" x14ac:dyDescent="0.3">
      <c r="A244" s="2">
        <v>45758</v>
      </c>
      <c r="B244" s="1" t="s">
        <v>168</v>
      </c>
      <c r="C244" s="1" t="s">
        <v>166</v>
      </c>
      <c r="D244" s="1" t="s">
        <v>25</v>
      </c>
      <c r="E244" s="1" t="str">
        <f>VLOOKUP(StefanNemanja[[#This Row],[Broker]],Table2[],2)</f>
        <v>C008</v>
      </c>
      <c r="F244">
        <v>1425</v>
      </c>
      <c r="G244">
        <v>2300</v>
      </c>
      <c r="H244" s="1">
        <f>MONTH(StefanNemanja[[#This Row],[Date]])</f>
        <v>4</v>
      </c>
    </row>
    <row r="245" spans="1:8" x14ac:dyDescent="0.3">
      <c r="A245" s="2">
        <v>45763</v>
      </c>
      <c r="B245" s="1" t="s">
        <v>188</v>
      </c>
      <c r="C245" s="1" t="s">
        <v>197</v>
      </c>
      <c r="D245" s="1" t="s">
        <v>25</v>
      </c>
      <c r="E245" s="1" t="str">
        <f>VLOOKUP(StefanNemanja[[#This Row],[Broker]],Table2[],2)</f>
        <v>C008</v>
      </c>
      <c r="F245">
        <v>920</v>
      </c>
      <c r="G245">
        <v>2000</v>
      </c>
      <c r="H245" s="1">
        <f>MONTH(StefanNemanja[[#This Row],[Date]])</f>
        <v>4</v>
      </c>
    </row>
    <row r="246" spans="1:8" x14ac:dyDescent="0.3">
      <c r="A246" s="2">
        <v>45709</v>
      </c>
      <c r="B246" s="1" t="s">
        <v>164</v>
      </c>
      <c r="C246" s="1" t="s">
        <v>185</v>
      </c>
      <c r="D246" s="1" t="s">
        <v>25</v>
      </c>
      <c r="E246" s="1" t="str">
        <f>VLOOKUP(StefanNemanja[[#This Row],[Broker]],Table2[],2)</f>
        <v>C008</v>
      </c>
      <c r="F246">
        <v>1549</v>
      </c>
      <c r="G246">
        <v>2200</v>
      </c>
      <c r="H246" s="1">
        <f>MONTH(StefanNemanja[[#This Row],[Date]])</f>
        <v>2</v>
      </c>
    </row>
    <row r="247" spans="1:8" x14ac:dyDescent="0.3">
      <c r="A247" s="2">
        <v>45716</v>
      </c>
      <c r="B247" s="1" t="s">
        <v>166</v>
      </c>
      <c r="C247" s="1" t="s">
        <v>180</v>
      </c>
      <c r="D247" s="1" t="s">
        <v>25</v>
      </c>
      <c r="E247" s="1" t="str">
        <f>VLOOKUP(StefanNemanja[[#This Row],[Broker]],Table2[],2)</f>
        <v>C008</v>
      </c>
      <c r="F247">
        <v>1005</v>
      </c>
      <c r="G247">
        <v>1800</v>
      </c>
      <c r="H247" s="1">
        <f>MONTH(StefanNemanja[[#This Row],[Date]])</f>
        <v>2</v>
      </c>
    </row>
    <row r="248" spans="1:8" x14ac:dyDescent="0.3">
      <c r="A248" s="2">
        <v>45764</v>
      </c>
      <c r="B248" s="1" t="s">
        <v>162</v>
      </c>
      <c r="C248" s="1" t="s">
        <v>195</v>
      </c>
      <c r="D248" s="1" t="s">
        <v>25</v>
      </c>
      <c r="E248" s="1" t="str">
        <f>VLOOKUP(StefanNemanja[[#This Row],[Broker]],Table2[],2)</f>
        <v>C008</v>
      </c>
      <c r="F248">
        <v>2140</v>
      </c>
      <c r="G248">
        <v>3100</v>
      </c>
      <c r="H248" s="1">
        <f>MONTH(StefanNemanja[[#This Row],[Date]])</f>
        <v>4</v>
      </c>
    </row>
    <row r="249" spans="1:8" x14ac:dyDescent="0.3">
      <c r="A249" s="2">
        <v>45790</v>
      </c>
      <c r="B249" s="1" t="s">
        <v>162</v>
      </c>
      <c r="C249" s="1" t="s">
        <v>164</v>
      </c>
      <c r="D249" s="1" t="s">
        <v>25</v>
      </c>
      <c r="E249" s="1" t="str">
        <f>VLOOKUP(StefanNemanja[[#This Row],[Broker]],Table2[],2)</f>
        <v>C008</v>
      </c>
      <c r="F249">
        <v>340</v>
      </c>
      <c r="G249">
        <v>900</v>
      </c>
      <c r="H249" s="1">
        <f>MONTH(StefanNemanja[[#This Row],[Date]])</f>
        <v>5</v>
      </c>
    </row>
    <row r="250" spans="1:8" x14ac:dyDescent="0.3">
      <c r="A250" s="2">
        <v>45663</v>
      </c>
      <c r="B250" s="1" t="s">
        <v>170</v>
      </c>
      <c r="C250" s="1" t="s">
        <v>162</v>
      </c>
      <c r="D250" s="1" t="s">
        <v>25</v>
      </c>
      <c r="E250" s="1" t="str">
        <f>VLOOKUP(StefanNemanja[[#This Row],[Broker]],Table2[],2)</f>
        <v>C008</v>
      </c>
      <c r="F250">
        <v>2350</v>
      </c>
      <c r="G250">
        <v>3500</v>
      </c>
      <c r="H250" s="1">
        <f>MONTH(StefanNemanja[[#This Row],[Date]])</f>
        <v>1</v>
      </c>
    </row>
    <row r="251" spans="1:8" x14ac:dyDescent="0.3">
      <c r="A251" s="2">
        <v>45694</v>
      </c>
      <c r="B251" s="1" t="s">
        <v>162</v>
      </c>
      <c r="C251" s="1" t="s">
        <v>176</v>
      </c>
      <c r="D251" s="1" t="s">
        <v>25</v>
      </c>
      <c r="E251" s="1" t="str">
        <f>VLOOKUP(StefanNemanja[[#This Row],[Broker]],Table2[],2)</f>
        <v>C008</v>
      </c>
      <c r="F251">
        <v>2476</v>
      </c>
      <c r="G251">
        <v>4000</v>
      </c>
      <c r="H251" s="1">
        <f>MONTH(StefanNemanja[[#This Row],[Date]])</f>
        <v>2</v>
      </c>
    </row>
    <row r="252" spans="1:8" x14ac:dyDescent="0.3">
      <c r="A252" s="2">
        <v>45765</v>
      </c>
      <c r="B252" s="1" t="s">
        <v>162</v>
      </c>
      <c r="C252" s="1" t="s">
        <v>182</v>
      </c>
      <c r="D252" s="1" t="s">
        <v>25</v>
      </c>
      <c r="E252" s="1" t="str">
        <f>VLOOKUP(StefanNemanja[[#This Row],[Broker]],Table2[],2)</f>
        <v>C008</v>
      </c>
      <c r="F252">
        <v>2296</v>
      </c>
      <c r="G252">
        <v>3500</v>
      </c>
      <c r="H252" s="1">
        <f>MONTH(StefanNemanja[[#This Row],[Date]])</f>
        <v>4</v>
      </c>
    </row>
    <row r="253" spans="1:8" x14ac:dyDescent="0.3">
      <c r="A253" s="2">
        <v>45768</v>
      </c>
      <c r="B253" s="1" t="s">
        <v>186</v>
      </c>
      <c r="C253" s="1" t="s">
        <v>166</v>
      </c>
      <c r="D253" s="1" t="s">
        <v>25</v>
      </c>
      <c r="E253" s="1" t="str">
        <f>VLOOKUP(StefanNemanja[[#This Row],[Broker]],Table2[],2)</f>
        <v>C008</v>
      </c>
      <c r="F253">
        <v>640</v>
      </c>
      <c r="G253">
        <v>900</v>
      </c>
      <c r="H253" s="1">
        <f>MONTH(StefanNemanja[[#This Row],[Date]])</f>
        <v>4</v>
      </c>
    </row>
    <row r="254" spans="1:8" x14ac:dyDescent="0.3">
      <c r="A254" s="2">
        <v>45730</v>
      </c>
      <c r="B254" s="1" t="s">
        <v>192</v>
      </c>
      <c r="C254" s="1" t="s">
        <v>165</v>
      </c>
      <c r="D254" s="1" t="s">
        <v>25</v>
      </c>
      <c r="E254" s="1" t="str">
        <f>VLOOKUP(StefanNemanja[[#This Row],[Broker]],Table2[],2)</f>
        <v>C008</v>
      </c>
      <c r="F254">
        <v>1500</v>
      </c>
      <c r="G254">
        <v>2700</v>
      </c>
      <c r="H254" s="1">
        <f>MONTH(StefanNemanja[[#This Row],[Date]])</f>
        <v>3</v>
      </c>
    </row>
    <row r="255" spans="1:8" x14ac:dyDescent="0.3">
      <c r="A255" s="2">
        <v>45726</v>
      </c>
      <c r="B255" s="1" t="s">
        <v>180</v>
      </c>
      <c r="C255" s="1" t="s">
        <v>170</v>
      </c>
      <c r="D255" s="1" t="s">
        <v>25</v>
      </c>
      <c r="E255" s="1" t="str">
        <f>VLOOKUP(StefanNemanja[[#This Row],[Broker]],Table2[],2)</f>
        <v>C008</v>
      </c>
      <c r="F255">
        <v>1200</v>
      </c>
      <c r="G255">
        <v>1600</v>
      </c>
      <c r="H255" s="1">
        <f>MONTH(StefanNemanja[[#This Row],[Date]])</f>
        <v>3</v>
      </c>
    </row>
    <row r="256" spans="1:8" x14ac:dyDescent="0.3">
      <c r="A256" s="2">
        <v>45735</v>
      </c>
      <c r="B256" s="1" t="s">
        <v>197</v>
      </c>
      <c r="C256" s="1" t="s">
        <v>162</v>
      </c>
      <c r="D256" s="1" t="s">
        <v>25</v>
      </c>
      <c r="E256" s="1" t="str">
        <f>VLOOKUP(StefanNemanja[[#This Row],[Broker]],Table2[],2)</f>
        <v>C008</v>
      </c>
      <c r="F256">
        <v>1800</v>
      </c>
      <c r="G256">
        <v>3000</v>
      </c>
      <c r="H256" s="1">
        <f>MONTH(StefanNemanja[[#This Row],[Date]])</f>
        <v>3</v>
      </c>
    </row>
    <row r="257" spans="1:8" x14ac:dyDescent="0.3">
      <c r="A257" s="2">
        <v>45757</v>
      </c>
      <c r="B257" s="1" t="s">
        <v>173</v>
      </c>
      <c r="C257" s="1" t="s">
        <v>171</v>
      </c>
      <c r="D257" s="1" t="s">
        <v>25</v>
      </c>
      <c r="E257" s="1" t="str">
        <f>VLOOKUP(StefanNemanja[[#This Row],[Broker]],Table2[],2)</f>
        <v>C008</v>
      </c>
      <c r="F257">
        <v>550</v>
      </c>
      <c r="G257">
        <v>1000</v>
      </c>
      <c r="H257" s="1">
        <f>MONTH(StefanNemanja[[#This Row],[Date]])</f>
        <v>4</v>
      </c>
    </row>
    <row r="258" spans="1:8" x14ac:dyDescent="0.3">
      <c r="A258" s="2">
        <v>45757</v>
      </c>
      <c r="B258" s="1" t="s">
        <v>166</v>
      </c>
      <c r="C258" s="1" t="s">
        <v>172</v>
      </c>
      <c r="D258" s="1" t="s">
        <v>25</v>
      </c>
      <c r="E258" s="1" t="str">
        <f>VLOOKUP(StefanNemanja[[#This Row],[Broker]],Table2[],2)</f>
        <v>C008</v>
      </c>
      <c r="F258">
        <v>980</v>
      </c>
      <c r="G258">
        <v>1500</v>
      </c>
      <c r="H258" s="1">
        <f>MONTH(StefanNemanja[[#This Row],[Date]])</f>
        <v>4</v>
      </c>
    </row>
    <row r="259" spans="1:8" x14ac:dyDescent="0.3">
      <c r="A259" s="2">
        <v>45764</v>
      </c>
      <c r="B259" s="1" t="s">
        <v>166</v>
      </c>
      <c r="C259" s="1" t="s">
        <v>165</v>
      </c>
      <c r="D259" s="1" t="s">
        <v>25</v>
      </c>
      <c r="E259" s="1" t="str">
        <f>VLOOKUP(StefanNemanja[[#This Row],[Broker]],Table2[],2)</f>
        <v>C008</v>
      </c>
      <c r="F259">
        <v>2110</v>
      </c>
      <c r="G259">
        <v>3300</v>
      </c>
      <c r="H259" s="1">
        <f>MONTH(StefanNemanja[[#This Row],[Date]])</f>
        <v>4</v>
      </c>
    </row>
    <row r="260" spans="1:8" x14ac:dyDescent="0.3">
      <c r="A260" s="2">
        <v>45761</v>
      </c>
      <c r="B260" s="1" t="s">
        <v>198</v>
      </c>
      <c r="C260" s="1" t="s">
        <v>170</v>
      </c>
      <c r="D260" s="1" t="s">
        <v>25</v>
      </c>
      <c r="E260" s="1" t="str">
        <f>VLOOKUP(StefanNemanja[[#This Row],[Broker]],Table2[],2)</f>
        <v>C008</v>
      </c>
      <c r="F260">
        <v>1705</v>
      </c>
      <c r="G260">
        <v>2700</v>
      </c>
      <c r="H260" s="1">
        <f>MONTH(StefanNemanja[[#This Row],[Date]])</f>
        <v>4</v>
      </c>
    </row>
    <row r="261" spans="1:8" x14ac:dyDescent="0.3">
      <c r="A261" s="2">
        <v>45750</v>
      </c>
      <c r="B261" s="1" t="s">
        <v>166</v>
      </c>
      <c r="C261" s="1" t="s">
        <v>181</v>
      </c>
      <c r="D261" s="1" t="s">
        <v>309</v>
      </c>
      <c r="E261" s="1" t="str">
        <f>VLOOKUP(StefanNemanja[[#This Row],[Broker]],Table2[],2)</f>
        <v>C009</v>
      </c>
      <c r="F261">
        <v>560</v>
      </c>
      <c r="G261">
        <v>1100</v>
      </c>
      <c r="H261" s="1">
        <f>MONTH(StefanNemanja[[#This Row],[Date]])</f>
        <v>4</v>
      </c>
    </row>
    <row r="262" spans="1:8" x14ac:dyDescent="0.3">
      <c r="A262" s="2">
        <v>45789</v>
      </c>
      <c r="B262" s="1" t="s">
        <v>166</v>
      </c>
      <c r="C262" s="1" t="s">
        <v>178</v>
      </c>
      <c r="D262" s="1" t="s">
        <v>238</v>
      </c>
      <c r="E262" s="1" t="str">
        <f>VLOOKUP(StefanNemanja[[#This Row],[Broker]],Table2[],2)</f>
        <v>C010</v>
      </c>
      <c r="F262">
        <v>660</v>
      </c>
      <c r="G262">
        <v>1050</v>
      </c>
      <c r="H262" s="1">
        <f>MONTH(StefanNemanja[[#This Row],[Date]])</f>
        <v>5</v>
      </c>
    </row>
    <row r="263" spans="1:8" x14ac:dyDescent="0.3">
      <c r="A263" s="2">
        <v>45740</v>
      </c>
      <c r="B263" s="1" t="s">
        <v>166</v>
      </c>
      <c r="C263" s="1" t="s">
        <v>171</v>
      </c>
      <c r="D263" s="1" t="s">
        <v>288</v>
      </c>
      <c r="E263" s="1" t="str">
        <f>VLOOKUP(StefanNemanja[[#This Row],[Broker]],Table2[],2)</f>
        <v>C011</v>
      </c>
      <c r="F263">
        <v>1750</v>
      </c>
      <c r="G263">
        <v>2700</v>
      </c>
      <c r="H263" s="1">
        <f>MONTH(StefanNemanja[[#This Row],[Date]])</f>
        <v>3</v>
      </c>
    </row>
    <row r="264" spans="1:8" x14ac:dyDescent="0.3">
      <c r="A264" s="2">
        <v>45783</v>
      </c>
      <c r="B264" s="1" t="s">
        <v>173</v>
      </c>
      <c r="C264" s="1" t="s">
        <v>170</v>
      </c>
      <c r="D264" s="1" t="s">
        <v>267</v>
      </c>
      <c r="E264" s="1" t="str">
        <f>VLOOKUP(StefanNemanja[[#This Row],[Broker]],Table2[],2)</f>
        <v>C012</v>
      </c>
      <c r="F264">
        <v>1000</v>
      </c>
      <c r="G264">
        <v>1410</v>
      </c>
      <c r="H264" s="1">
        <f>MONTH(StefanNemanja[[#This Row],[Date]])</f>
        <v>5</v>
      </c>
    </row>
    <row r="265" spans="1:8" x14ac:dyDescent="0.3">
      <c r="A265" s="2">
        <v>45775</v>
      </c>
      <c r="B265" s="1" t="s">
        <v>162</v>
      </c>
      <c r="C265" s="1" t="s">
        <v>162</v>
      </c>
      <c r="D265" s="1" t="s">
        <v>236</v>
      </c>
      <c r="E265" s="1" t="str">
        <f>VLOOKUP(StefanNemanja[[#This Row],[Broker]],Table2[],2)</f>
        <v>C013</v>
      </c>
      <c r="F265">
        <v>185</v>
      </c>
      <c r="G265">
        <v>400</v>
      </c>
      <c r="H265" s="1">
        <f>MONTH(StefanNemanja[[#This Row],[Date]])</f>
        <v>4</v>
      </c>
    </row>
    <row r="266" spans="1:8" x14ac:dyDescent="0.3">
      <c r="A266" s="2">
        <v>45782</v>
      </c>
      <c r="B266" s="1" t="s">
        <v>172</v>
      </c>
      <c r="C266" s="1" t="s">
        <v>181</v>
      </c>
      <c r="D266" s="1" t="s">
        <v>236</v>
      </c>
      <c r="E266" s="1" t="str">
        <f>VLOOKUP(StefanNemanja[[#This Row],[Broker]],Table2[],2)</f>
        <v>C013</v>
      </c>
      <c r="F266">
        <v>704</v>
      </c>
      <c r="G266">
        <v>1400</v>
      </c>
      <c r="H266" s="1">
        <f>MONTH(StefanNemanja[[#This Row],[Date]])</f>
        <v>5</v>
      </c>
    </row>
    <row r="267" spans="1:8" x14ac:dyDescent="0.3">
      <c r="A267" s="2">
        <v>45708</v>
      </c>
      <c r="B267" s="1" t="s">
        <v>170</v>
      </c>
      <c r="C267" s="1" t="s">
        <v>193</v>
      </c>
      <c r="D267" s="1" t="s">
        <v>236</v>
      </c>
      <c r="E267" s="1" t="str">
        <f>VLOOKUP(StefanNemanja[[#This Row],[Broker]],Table2[],2)</f>
        <v>C013</v>
      </c>
      <c r="F267">
        <v>330</v>
      </c>
      <c r="G267">
        <v>800</v>
      </c>
      <c r="H267" s="1">
        <f>MONTH(StefanNemanja[[#This Row],[Date]])</f>
        <v>2</v>
      </c>
    </row>
    <row r="268" spans="1:8" x14ac:dyDescent="0.3">
      <c r="A268" s="2">
        <v>45747</v>
      </c>
      <c r="B268" s="1" t="s">
        <v>181</v>
      </c>
      <c r="C268" s="1" t="s">
        <v>192</v>
      </c>
      <c r="D268" s="1" t="s">
        <v>236</v>
      </c>
      <c r="E268" s="1" t="str">
        <f>VLOOKUP(StefanNemanja[[#This Row],[Broker]],Table2[],2)</f>
        <v>C013</v>
      </c>
      <c r="F268">
        <v>235</v>
      </c>
      <c r="G268">
        <v>850</v>
      </c>
      <c r="H268" s="1">
        <f>MONTH(StefanNemanja[[#This Row],[Date]])</f>
        <v>3</v>
      </c>
    </row>
    <row r="269" spans="1:8" x14ac:dyDescent="0.3">
      <c r="A269" s="2">
        <v>45786</v>
      </c>
      <c r="B269" s="1" t="s">
        <v>162</v>
      </c>
      <c r="C269" s="1" t="s">
        <v>176</v>
      </c>
      <c r="D269" s="1" t="s">
        <v>236</v>
      </c>
      <c r="E269" s="1" t="str">
        <f>VLOOKUP(StefanNemanja[[#This Row],[Broker]],Table2[],2)</f>
        <v>C013</v>
      </c>
      <c r="F269">
        <v>1978</v>
      </c>
      <c r="G269">
        <v>3000</v>
      </c>
      <c r="H269" s="1">
        <f>MONTH(StefanNemanja[[#This Row],[Date]])</f>
        <v>5</v>
      </c>
    </row>
    <row r="270" spans="1:8" x14ac:dyDescent="0.3">
      <c r="A270" s="2">
        <v>45743</v>
      </c>
      <c r="B270" s="1" t="s">
        <v>184</v>
      </c>
      <c r="C270" s="1" t="s">
        <v>166</v>
      </c>
      <c r="D270" s="1" t="s">
        <v>307</v>
      </c>
      <c r="E270" s="1" t="str">
        <f>VLOOKUP(StefanNemanja[[#This Row],[Broker]],Table2[],2)</f>
        <v>C014</v>
      </c>
      <c r="F270">
        <v>680</v>
      </c>
      <c r="G270">
        <v>1180</v>
      </c>
      <c r="H270" s="1">
        <f>MONTH(StefanNemanja[[#This Row],[Date]])</f>
        <v>3</v>
      </c>
    </row>
    <row r="271" spans="1:8" x14ac:dyDescent="0.3">
      <c r="A271" s="2">
        <v>45796</v>
      </c>
      <c r="B271" s="1" t="s">
        <v>180</v>
      </c>
      <c r="C271" s="1" t="s">
        <v>181</v>
      </c>
      <c r="D271" s="1" t="s">
        <v>328</v>
      </c>
      <c r="E271" s="1" t="str">
        <f>VLOOKUP(StefanNemanja[[#This Row],[Broker]],Table2[],2)</f>
        <v>C015</v>
      </c>
      <c r="F271">
        <v>975</v>
      </c>
      <c r="G271">
        <v>1350</v>
      </c>
      <c r="H271" s="1">
        <f>MONTH(StefanNemanja[[#This Row],[Date]])</f>
        <v>5</v>
      </c>
    </row>
    <row r="272" spans="1:8" x14ac:dyDescent="0.3">
      <c r="A272" s="2">
        <v>45783</v>
      </c>
      <c r="B272" s="1" t="s">
        <v>169</v>
      </c>
      <c r="C272" s="1" t="s">
        <v>187</v>
      </c>
      <c r="D272" s="1" t="s">
        <v>324</v>
      </c>
      <c r="E272" s="1" t="str">
        <f>VLOOKUP(StefanNemanja[[#This Row],[Broker]],Table2[],2)</f>
        <v>C016</v>
      </c>
      <c r="F272">
        <v>1310</v>
      </c>
      <c r="G272">
        <v>2050</v>
      </c>
      <c r="H272" s="1">
        <f>MONTH(StefanNemanja[[#This Row],[Date]])</f>
        <v>5</v>
      </c>
    </row>
    <row r="273" spans="1:8" x14ac:dyDescent="0.3">
      <c r="A273" s="2">
        <v>45667</v>
      </c>
      <c r="B273" s="1" t="s">
        <v>186</v>
      </c>
      <c r="C273" s="1" t="s">
        <v>183</v>
      </c>
      <c r="D273" s="1" t="s">
        <v>260</v>
      </c>
      <c r="E273" s="1" t="str">
        <f>VLOOKUP(StefanNemanja[[#This Row],[Broker]],Table2[],2)</f>
        <v>C017</v>
      </c>
      <c r="F273">
        <v>990</v>
      </c>
      <c r="G273">
        <v>1600</v>
      </c>
      <c r="H273" s="1">
        <f>MONTH(StefanNemanja[[#This Row],[Date]])</f>
        <v>1</v>
      </c>
    </row>
    <row r="274" spans="1:8" x14ac:dyDescent="0.3">
      <c r="A274" s="2">
        <v>45679</v>
      </c>
      <c r="B274" s="1" t="s">
        <v>163</v>
      </c>
      <c r="C274" s="1" t="s">
        <v>205</v>
      </c>
      <c r="D274" s="1" t="s">
        <v>260</v>
      </c>
      <c r="E274" s="1" t="str">
        <f>VLOOKUP(StefanNemanja[[#This Row],[Broker]],Table2[],2)</f>
        <v>C017</v>
      </c>
      <c r="F274">
        <v>570</v>
      </c>
      <c r="G274">
        <v>1000</v>
      </c>
      <c r="H274" s="1">
        <f>MONTH(StefanNemanja[[#This Row],[Date]])</f>
        <v>1</v>
      </c>
    </row>
    <row r="275" spans="1:8" x14ac:dyDescent="0.3">
      <c r="A275" s="2">
        <v>45786</v>
      </c>
      <c r="B275" s="1" t="s">
        <v>166</v>
      </c>
      <c r="C275" s="1" t="s">
        <v>169</v>
      </c>
      <c r="D275" s="1" t="s">
        <v>260</v>
      </c>
      <c r="E275" s="1" t="str">
        <f>VLOOKUP(StefanNemanja[[#This Row],[Broker]],Table2[],2)</f>
        <v>C017</v>
      </c>
      <c r="F275">
        <v>1685</v>
      </c>
      <c r="G275">
        <v>2900</v>
      </c>
      <c r="H275" s="1">
        <f>MONTH(StefanNemanja[[#This Row],[Date]])</f>
        <v>5</v>
      </c>
    </row>
    <row r="276" spans="1:8" x14ac:dyDescent="0.3">
      <c r="A276" s="2">
        <v>45706</v>
      </c>
      <c r="B276" s="1" t="s">
        <v>162</v>
      </c>
      <c r="C276" s="1" t="s">
        <v>204</v>
      </c>
      <c r="D276" s="1" t="s">
        <v>132</v>
      </c>
      <c r="E276" s="1" t="str">
        <f>VLOOKUP(StefanNemanja[[#This Row],[Broker]],Table2[],2)</f>
        <v>C018</v>
      </c>
      <c r="F276">
        <v>1015</v>
      </c>
      <c r="G276">
        <v>2800</v>
      </c>
      <c r="H276" s="1">
        <f>MONTH(StefanNemanja[[#This Row],[Date]])</f>
        <v>2</v>
      </c>
    </row>
    <row r="277" spans="1:8" x14ac:dyDescent="0.3">
      <c r="A277" s="2">
        <v>45722</v>
      </c>
      <c r="B277" s="1" t="s">
        <v>190</v>
      </c>
      <c r="C277" s="1" t="s">
        <v>180</v>
      </c>
      <c r="D277" s="1" t="s">
        <v>340</v>
      </c>
      <c r="E277" s="1" t="str">
        <f>VLOOKUP(StefanNemanja[[#This Row],[Broker]],Table2[],2)</f>
        <v>C019</v>
      </c>
      <c r="F277">
        <v>604</v>
      </c>
      <c r="G277">
        <v>900</v>
      </c>
      <c r="H277" s="1">
        <f>MONTH(StefanNemanja[[#This Row],[Date]])</f>
        <v>3</v>
      </c>
    </row>
    <row r="278" spans="1:8" x14ac:dyDescent="0.3">
      <c r="A278" s="2">
        <v>45741</v>
      </c>
      <c r="B278" s="1" t="s">
        <v>162</v>
      </c>
      <c r="C278" s="1" t="s">
        <v>162</v>
      </c>
      <c r="D278" s="1" t="s">
        <v>145</v>
      </c>
      <c r="E278" s="1" t="str">
        <f>VLOOKUP(StefanNemanja[[#This Row],[Broker]],Table2[],2)</f>
        <v>C020</v>
      </c>
      <c r="F278">
        <v>120</v>
      </c>
      <c r="G278">
        <v>600</v>
      </c>
      <c r="H278" s="1">
        <f>MONTH(StefanNemanja[[#This Row],[Date]])</f>
        <v>3</v>
      </c>
    </row>
    <row r="279" spans="1:8" x14ac:dyDescent="0.3">
      <c r="A279" s="2">
        <v>45737</v>
      </c>
      <c r="B279" s="1" t="s">
        <v>166</v>
      </c>
      <c r="C279" s="1" t="s">
        <v>163</v>
      </c>
      <c r="D279" s="1" t="s">
        <v>330</v>
      </c>
      <c r="E279" s="1" t="str">
        <f>VLOOKUP(StefanNemanja[[#This Row],[Broker]],Table2[],2)</f>
        <v>D001</v>
      </c>
      <c r="F279">
        <v>1550</v>
      </c>
      <c r="G279">
        <v>2350</v>
      </c>
      <c r="H279" s="1">
        <f>MONTH(StefanNemanja[[#This Row],[Date]])</f>
        <v>3</v>
      </c>
    </row>
    <row r="280" spans="1:8" x14ac:dyDescent="0.3">
      <c r="A280" s="2">
        <v>45762</v>
      </c>
      <c r="B280" s="1" t="s">
        <v>170</v>
      </c>
      <c r="C280" s="1" t="s">
        <v>166</v>
      </c>
      <c r="D280" s="1" t="s">
        <v>330</v>
      </c>
      <c r="E280" s="1" t="str">
        <f>VLOOKUP(StefanNemanja[[#This Row],[Broker]],Table2[],2)</f>
        <v>D001</v>
      </c>
      <c r="F280">
        <v>1150</v>
      </c>
      <c r="G280">
        <v>1900</v>
      </c>
      <c r="H280" s="1">
        <f>MONTH(StefanNemanja[[#This Row],[Date]])</f>
        <v>4</v>
      </c>
    </row>
    <row r="281" spans="1:8" x14ac:dyDescent="0.3">
      <c r="A281" s="2">
        <v>45791</v>
      </c>
      <c r="B281" s="1" t="s">
        <v>195</v>
      </c>
      <c r="C281" s="1" t="s">
        <v>170</v>
      </c>
      <c r="D281" s="1" t="s">
        <v>330</v>
      </c>
      <c r="E281" s="1" t="str">
        <f>VLOOKUP(StefanNemanja[[#This Row],[Broker]],Table2[],2)</f>
        <v>D001</v>
      </c>
      <c r="F281">
        <v>654</v>
      </c>
      <c r="G281">
        <v>1100</v>
      </c>
      <c r="H281" s="1">
        <f>MONTH(StefanNemanja[[#This Row],[Date]])</f>
        <v>5</v>
      </c>
    </row>
    <row r="282" spans="1:8" x14ac:dyDescent="0.3">
      <c r="A282" s="2">
        <v>45663</v>
      </c>
      <c r="B282" s="1" t="s">
        <v>174</v>
      </c>
      <c r="C282" s="1" t="s">
        <v>166</v>
      </c>
      <c r="D282" s="1" t="s">
        <v>89</v>
      </c>
      <c r="E282" s="1" t="str">
        <f>VLOOKUP(StefanNemanja[[#This Row],[Broker]],Table2[],2)</f>
        <v>D002</v>
      </c>
      <c r="F282">
        <v>1750</v>
      </c>
      <c r="G282">
        <v>2800</v>
      </c>
      <c r="H282" s="1">
        <f>MONTH(StefanNemanja[[#This Row],[Date]])</f>
        <v>1</v>
      </c>
    </row>
    <row r="283" spans="1:8" x14ac:dyDescent="0.3">
      <c r="A283" s="2">
        <v>45707</v>
      </c>
      <c r="B283" s="1" t="s">
        <v>165</v>
      </c>
      <c r="C283" s="1" t="s">
        <v>173</v>
      </c>
      <c r="D283" s="1" t="s">
        <v>89</v>
      </c>
      <c r="E283" s="1" t="str">
        <f>VLOOKUP(StefanNemanja[[#This Row],[Broker]],Table2[],2)</f>
        <v>D002</v>
      </c>
      <c r="F283">
        <v>740</v>
      </c>
      <c r="G283">
        <v>1450</v>
      </c>
      <c r="H283" s="1">
        <f>MONTH(StefanNemanja[[#This Row],[Date]])</f>
        <v>2</v>
      </c>
    </row>
    <row r="284" spans="1:8" x14ac:dyDescent="0.3">
      <c r="A284" s="2">
        <v>45726</v>
      </c>
      <c r="B284" s="1" t="s">
        <v>198</v>
      </c>
      <c r="C284" s="1" t="s">
        <v>167</v>
      </c>
      <c r="D284" s="1" t="s">
        <v>89</v>
      </c>
      <c r="E284" s="1" t="str">
        <f>VLOOKUP(StefanNemanja[[#This Row],[Broker]],Table2[],2)</f>
        <v>D002</v>
      </c>
      <c r="F284">
        <v>1220</v>
      </c>
      <c r="G284">
        <v>3050</v>
      </c>
      <c r="H284" s="1">
        <f>MONTH(StefanNemanja[[#This Row],[Date]])</f>
        <v>3</v>
      </c>
    </row>
    <row r="285" spans="1:8" x14ac:dyDescent="0.3">
      <c r="A285" s="2">
        <v>45726</v>
      </c>
      <c r="B285" s="1" t="s">
        <v>184</v>
      </c>
      <c r="C285" s="1" t="s">
        <v>174</v>
      </c>
      <c r="D285" s="1" t="s">
        <v>89</v>
      </c>
      <c r="E285" s="1" t="str">
        <f>VLOOKUP(StefanNemanja[[#This Row],[Broker]],Table2[],2)</f>
        <v>D002</v>
      </c>
      <c r="F285">
        <v>870</v>
      </c>
      <c r="G285">
        <v>1500</v>
      </c>
      <c r="H285" s="1">
        <f>MONTH(StefanNemanja[[#This Row],[Date]])</f>
        <v>3</v>
      </c>
    </row>
    <row r="286" spans="1:8" x14ac:dyDescent="0.3">
      <c r="A286" s="2">
        <v>45740</v>
      </c>
      <c r="B286" s="1" t="s">
        <v>165</v>
      </c>
      <c r="C286" s="1" t="s">
        <v>173</v>
      </c>
      <c r="D286" s="1" t="s">
        <v>89</v>
      </c>
      <c r="E286" s="1" t="str">
        <f>VLOOKUP(StefanNemanja[[#This Row],[Broker]],Table2[],2)</f>
        <v>D002</v>
      </c>
      <c r="F286">
        <v>790</v>
      </c>
      <c r="G286">
        <v>1450</v>
      </c>
      <c r="H286" s="1">
        <f>MONTH(StefanNemanja[[#This Row],[Date]])</f>
        <v>3</v>
      </c>
    </row>
    <row r="287" spans="1:8" x14ac:dyDescent="0.3">
      <c r="A287" s="2">
        <v>45751</v>
      </c>
      <c r="B287" s="1" t="s">
        <v>174</v>
      </c>
      <c r="C287" s="1" t="s">
        <v>166</v>
      </c>
      <c r="D287" s="1" t="s">
        <v>89</v>
      </c>
      <c r="E287" s="1" t="str">
        <f>VLOOKUP(StefanNemanja[[#This Row],[Broker]],Table2[],2)</f>
        <v>D002</v>
      </c>
      <c r="F287">
        <v>1730</v>
      </c>
      <c r="G287">
        <v>3100</v>
      </c>
      <c r="H287" s="1">
        <f>MONTH(StefanNemanja[[#This Row],[Date]])</f>
        <v>4</v>
      </c>
    </row>
    <row r="288" spans="1:8" x14ac:dyDescent="0.3">
      <c r="A288" s="2">
        <v>45779</v>
      </c>
      <c r="B288" s="1" t="s">
        <v>165</v>
      </c>
      <c r="C288" s="1" t="s">
        <v>173</v>
      </c>
      <c r="D288" s="1" t="s">
        <v>89</v>
      </c>
      <c r="E288" s="1" t="str">
        <f>VLOOKUP(StefanNemanja[[#This Row],[Broker]],Table2[],2)</f>
        <v>D002</v>
      </c>
      <c r="F288">
        <v>750</v>
      </c>
      <c r="G288">
        <v>1450</v>
      </c>
      <c r="H288" s="1">
        <f>MONTH(StefanNemanja[[#This Row],[Date]])</f>
        <v>5</v>
      </c>
    </row>
    <row r="289" spans="1:8" x14ac:dyDescent="0.3">
      <c r="A289" s="2">
        <v>45796</v>
      </c>
      <c r="B289" s="1" t="s">
        <v>198</v>
      </c>
      <c r="C289" s="1" t="s">
        <v>167</v>
      </c>
      <c r="D289" s="1" t="s">
        <v>89</v>
      </c>
      <c r="E289" s="1" t="str">
        <f>VLOOKUP(StefanNemanja[[#This Row],[Broker]],Table2[],2)</f>
        <v>D002</v>
      </c>
      <c r="F289">
        <v>1200</v>
      </c>
      <c r="G289">
        <v>3000</v>
      </c>
      <c r="H289" s="1">
        <f>MONTH(StefanNemanja[[#This Row],[Date]])</f>
        <v>5</v>
      </c>
    </row>
    <row r="290" spans="1:8" x14ac:dyDescent="0.3">
      <c r="A290" s="2">
        <v>45765</v>
      </c>
      <c r="B290" s="1" t="s">
        <v>167</v>
      </c>
      <c r="C290" s="1" t="s">
        <v>166</v>
      </c>
      <c r="D290" s="1" t="s">
        <v>89</v>
      </c>
      <c r="E290" s="1" t="str">
        <f>VLOOKUP(StefanNemanja[[#This Row],[Broker]],Table2[],2)</f>
        <v>D002</v>
      </c>
      <c r="F290">
        <v>2340</v>
      </c>
      <c r="G290">
        <v>3500</v>
      </c>
      <c r="H290" s="1">
        <f>MONTH(StefanNemanja[[#This Row],[Date]])</f>
        <v>4</v>
      </c>
    </row>
    <row r="291" spans="1:8" x14ac:dyDescent="0.3">
      <c r="A291" s="2">
        <v>45770</v>
      </c>
      <c r="B291" s="1" t="s">
        <v>167</v>
      </c>
      <c r="C291" s="1" t="s">
        <v>164</v>
      </c>
      <c r="D291" s="1" t="s">
        <v>89</v>
      </c>
      <c r="E291" s="1" t="str">
        <f>VLOOKUP(StefanNemanja[[#This Row],[Broker]],Table2[],2)</f>
        <v>D002</v>
      </c>
      <c r="F291">
        <v>1590</v>
      </c>
      <c r="G291">
        <v>2400</v>
      </c>
      <c r="H291" s="1">
        <f>MONTH(StefanNemanja[[#This Row],[Date]])</f>
        <v>4</v>
      </c>
    </row>
    <row r="292" spans="1:8" x14ac:dyDescent="0.3">
      <c r="A292" s="2">
        <v>45712</v>
      </c>
      <c r="B292" s="1" t="s">
        <v>165</v>
      </c>
      <c r="C292" s="1" t="s">
        <v>173</v>
      </c>
      <c r="D292" s="1" t="s">
        <v>89</v>
      </c>
      <c r="E292" s="1" t="str">
        <f>VLOOKUP(StefanNemanja[[#This Row],[Broker]],Table2[],2)</f>
        <v>D002</v>
      </c>
      <c r="F292">
        <v>763</v>
      </c>
      <c r="G292">
        <v>1450</v>
      </c>
      <c r="H292" s="1">
        <f>MONTH(StefanNemanja[[#This Row],[Date]])</f>
        <v>2</v>
      </c>
    </row>
    <row r="293" spans="1:8" x14ac:dyDescent="0.3">
      <c r="A293" s="2">
        <v>45755</v>
      </c>
      <c r="B293" s="1" t="s">
        <v>165</v>
      </c>
      <c r="C293" s="1" t="s">
        <v>184</v>
      </c>
      <c r="D293" s="1" t="s">
        <v>89</v>
      </c>
      <c r="E293" s="1" t="str">
        <f>VLOOKUP(StefanNemanja[[#This Row],[Broker]],Table2[],2)</f>
        <v>D002</v>
      </c>
      <c r="F293">
        <v>1123</v>
      </c>
      <c r="G293">
        <v>1700</v>
      </c>
      <c r="H293" s="1">
        <f>MONTH(StefanNemanja[[#This Row],[Date]])</f>
        <v>4</v>
      </c>
    </row>
    <row r="294" spans="1:8" x14ac:dyDescent="0.3">
      <c r="A294" s="2">
        <v>45757</v>
      </c>
      <c r="B294" s="1" t="s">
        <v>165</v>
      </c>
      <c r="C294" s="1" t="s">
        <v>173</v>
      </c>
      <c r="D294" s="1" t="s">
        <v>89</v>
      </c>
      <c r="E294" s="1" t="str">
        <f>VLOOKUP(StefanNemanja[[#This Row],[Broker]],Table2[],2)</f>
        <v>D002</v>
      </c>
      <c r="F294">
        <v>855</v>
      </c>
      <c r="G294">
        <v>1550</v>
      </c>
      <c r="H294" s="1">
        <f>MONTH(StefanNemanja[[#This Row],[Date]])</f>
        <v>4</v>
      </c>
    </row>
    <row r="295" spans="1:8" x14ac:dyDescent="0.3">
      <c r="A295" s="2">
        <v>45720</v>
      </c>
      <c r="B295" s="1" t="s">
        <v>165</v>
      </c>
      <c r="C295" s="1" t="s">
        <v>173</v>
      </c>
      <c r="D295" s="1" t="s">
        <v>89</v>
      </c>
      <c r="E295" s="1" t="str">
        <f>VLOOKUP(StefanNemanja[[#This Row],[Broker]],Table2[],2)</f>
        <v>D002</v>
      </c>
      <c r="F295">
        <v>740</v>
      </c>
      <c r="G295">
        <v>1450</v>
      </c>
      <c r="H295" s="1">
        <f>MONTH(StefanNemanja[[#This Row],[Date]])</f>
        <v>3</v>
      </c>
    </row>
    <row r="296" spans="1:8" x14ac:dyDescent="0.3">
      <c r="A296" s="2">
        <v>45734</v>
      </c>
      <c r="B296" s="1" t="s">
        <v>165</v>
      </c>
      <c r="C296" s="1" t="s">
        <v>173</v>
      </c>
      <c r="D296" s="1" t="s">
        <v>89</v>
      </c>
      <c r="E296" s="1" t="str">
        <f>VLOOKUP(StefanNemanja[[#This Row],[Broker]],Table2[],2)</f>
        <v>D002</v>
      </c>
      <c r="F296">
        <v>740</v>
      </c>
      <c r="G296">
        <v>1450</v>
      </c>
      <c r="H296" s="1">
        <f>MONTH(StefanNemanja[[#This Row],[Date]])</f>
        <v>3</v>
      </c>
    </row>
    <row r="297" spans="1:8" x14ac:dyDescent="0.3">
      <c r="A297" s="2">
        <v>45755</v>
      </c>
      <c r="B297" s="1" t="s">
        <v>165</v>
      </c>
      <c r="C297" s="1" t="s">
        <v>173</v>
      </c>
      <c r="D297" s="1" t="s">
        <v>89</v>
      </c>
      <c r="E297" s="1" t="str">
        <f>VLOOKUP(StefanNemanja[[#This Row],[Broker]],Table2[],2)</f>
        <v>D002</v>
      </c>
      <c r="F297">
        <v>740</v>
      </c>
      <c r="G297">
        <v>1450</v>
      </c>
      <c r="H297" s="1">
        <f>MONTH(StefanNemanja[[#This Row],[Date]])</f>
        <v>4</v>
      </c>
    </row>
    <row r="298" spans="1:8" x14ac:dyDescent="0.3">
      <c r="A298" s="2">
        <v>45758</v>
      </c>
      <c r="B298" s="1" t="s">
        <v>165</v>
      </c>
      <c r="C298" s="1" t="s">
        <v>173</v>
      </c>
      <c r="D298" s="1" t="s">
        <v>89</v>
      </c>
      <c r="E298" s="1" t="str">
        <f>VLOOKUP(StefanNemanja[[#This Row],[Broker]],Table2[],2)</f>
        <v>D002</v>
      </c>
      <c r="F298">
        <v>740</v>
      </c>
      <c r="G298">
        <v>1450</v>
      </c>
      <c r="H298" s="1">
        <f>MONTH(StefanNemanja[[#This Row],[Date]])</f>
        <v>4</v>
      </c>
    </row>
    <row r="299" spans="1:8" x14ac:dyDescent="0.3">
      <c r="A299" s="2">
        <v>45769</v>
      </c>
      <c r="B299" s="1" t="s">
        <v>165</v>
      </c>
      <c r="C299" s="1" t="s">
        <v>173</v>
      </c>
      <c r="D299" s="1" t="s">
        <v>89</v>
      </c>
      <c r="E299" s="1" t="str">
        <f>VLOOKUP(StefanNemanja[[#This Row],[Broker]],Table2[],2)</f>
        <v>D002</v>
      </c>
      <c r="F299">
        <v>750</v>
      </c>
      <c r="G299">
        <v>1450</v>
      </c>
      <c r="H299" s="1">
        <f>MONTH(StefanNemanja[[#This Row],[Date]])</f>
        <v>4</v>
      </c>
    </row>
    <row r="300" spans="1:8" x14ac:dyDescent="0.3">
      <c r="A300" s="2">
        <v>45764</v>
      </c>
      <c r="B300" s="1" t="s">
        <v>166</v>
      </c>
      <c r="C300" s="1" t="s">
        <v>164</v>
      </c>
      <c r="D300" s="1" t="s">
        <v>89</v>
      </c>
      <c r="E300" s="1" t="str">
        <f>VLOOKUP(StefanNemanja[[#This Row],[Broker]],Table2[],2)</f>
        <v>D002</v>
      </c>
      <c r="F300">
        <v>1400</v>
      </c>
      <c r="G300">
        <v>2300</v>
      </c>
      <c r="H300" s="1">
        <f>MONTH(StefanNemanja[[#This Row],[Date]])</f>
        <v>4</v>
      </c>
    </row>
    <row r="301" spans="1:8" x14ac:dyDescent="0.3">
      <c r="A301" s="2">
        <v>45793</v>
      </c>
      <c r="B301" s="1" t="s">
        <v>179</v>
      </c>
      <c r="C301" s="1" t="s">
        <v>166</v>
      </c>
      <c r="D301" s="1" t="s">
        <v>160</v>
      </c>
      <c r="E301" s="1" t="str">
        <f>VLOOKUP(StefanNemanja[[#This Row],[Broker]],Table2[],2)</f>
        <v>D003</v>
      </c>
      <c r="F301">
        <v>1640</v>
      </c>
      <c r="G301">
        <v>2000</v>
      </c>
      <c r="H301" s="1">
        <f>MONTH(StefanNemanja[[#This Row],[Date]])</f>
        <v>5</v>
      </c>
    </row>
    <row r="302" spans="1:8" x14ac:dyDescent="0.3">
      <c r="A302" s="2">
        <v>45769</v>
      </c>
      <c r="B302" s="1" t="s">
        <v>190</v>
      </c>
      <c r="C302" s="1" t="s">
        <v>162</v>
      </c>
      <c r="D302" s="1" t="s">
        <v>335</v>
      </c>
      <c r="E302" s="1" t="str">
        <f>VLOOKUP(StefanNemanja[[#This Row],[Broker]],Table2[],2)</f>
        <v>D004</v>
      </c>
      <c r="F302">
        <v>2597</v>
      </c>
      <c r="G302">
        <v>3800</v>
      </c>
      <c r="H302" s="1">
        <f>MONTH(StefanNemanja[[#This Row],[Date]])</f>
        <v>4</v>
      </c>
    </row>
    <row r="303" spans="1:8" x14ac:dyDescent="0.3">
      <c r="A303" s="2">
        <v>45729</v>
      </c>
      <c r="B303" s="1" t="s">
        <v>190</v>
      </c>
      <c r="C303" s="1" t="s">
        <v>166</v>
      </c>
      <c r="D303" s="1" t="s">
        <v>343</v>
      </c>
      <c r="E303" s="1" t="str">
        <f>VLOOKUP(StefanNemanja[[#This Row],[Broker]],Table2[],2)</f>
        <v>D004</v>
      </c>
      <c r="F303">
        <v>1030</v>
      </c>
      <c r="G303">
        <v>1600</v>
      </c>
      <c r="H303" s="1">
        <f>MONTH(StefanNemanja[[#This Row],[Date]])</f>
        <v>3</v>
      </c>
    </row>
    <row r="304" spans="1:8" x14ac:dyDescent="0.3">
      <c r="A304" s="2">
        <v>45797</v>
      </c>
      <c r="B304" s="1" t="s">
        <v>192</v>
      </c>
      <c r="C304" s="1" t="s">
        <v>166</v>
      </c>
      <c r="D304" s="1" t="s">
        <v>334</v>
      </c>
      <c r="E304" s="1" t="str">
        <f>VLOOKUP(StefanNemanja[[#This Row],[Broker]],Table2[],2)</f>
        <v>D005</v>
      </c>
      <c r="F304">
        <v>431</v>
      </c>
      <c r="G304">
        <v>700</v>
      </c>
      <c r="H304" s="1">
        <f>MONTH(StefanNemanja[[#This Row],[Date]])</f>
        <v>5</v>
      </c>
    </row>
    <row r="305" spans="1:8" x14ac:dyDescent="0.3">
      <c r="A305" s="2">
        <v>45762</v>
      </c>
      <c r="B305" s="1" t="s">
        <v>184</v>
      </c>
      <c r="C305" s="1" t="s">
        <v>194</v>
      </c>
      <c r="D305" s="1" t="s">
        <v>252</v>
      </c>
      <c r="E305" s="1" t="str">
        <f>VLOOKUP(StefanNemanja[[#This Row],[Broker]],Table2[],2)</f>
        <v>D006</v>
      </c>
      <c r="F305">
        <v>680</v>
      </c>
      <c r="G305">
        <v>1100</v>
      </c>
      <c r="H305" s="1">
        <f>MONTH(StefanNemanja[[#This Row],[Date]])</f>
        <v>4</v>
      </c>
    </row>
    <row r="306" spans="1:8" x14ac:dyDescent="0.3">
      <c r="A306" s="2">
        <v>45785</v>
      </c>
      <c r="B306" s="1" t="s">
        <v>185</v>
      </c>
      <c r="C306" s="1" t="s">
        <v>184</v>
      </c>
      <c r="D306" s="1" t="s">
        <v>243</v>
      </c>
      <c r="E306" s="1" t="str">
        <f>VLOOKUP(StefanNemanja[[#This Row],[Broker]],Table2[],2)</f>
        <v>D007</v>
      </c>
      <c r="F306">
        <v>413</v>
      </c>
      <c r="G306">
        <v>700</v>
      </c>
      <c r="H306" s="1">
        <f>MONTH(StefanNemanja[[#This Row],[Date]])</f>
        <v>5</v>
      </c>
    </row>
    <row r="307" spans="1:8" x14ac:dyDescent="0.3">
      <c r="A307" s="2">
        <v>45754</v>
      </c>
      <c r="B307" s="1" t="s">
        <v>171</v>
      </c>
      <c r="C307" s="1" t="s">
        <v>190</v>
      </c>
      <c r="D307" s="1" t="s">
        <v>222</v>
      </c>
      <c r="E307" s="1" t="str">
        <f>VLOOKUP(StefanNemanja[[#This Row],[Broker]],Table2[],2)</f>
        <v>D008</v>
      </c>
      <c r="F307">
        <v>590</v>
      </c>
      <c r="G307">
        <v>1100</v>
      </c>
      <c r="H307" s="1">
        <f>MONTH(StefanNemanja[[#This Row],[Date]])</f>
        <v>4</v>
      </c>
    </row>
    <row r="308" spans="1:8" x14ac:dyDescent="0.3">
      <c r="A308" s="2">
        <v>45769</v>
      </c>
      <c r="B308" s="1" t="s">
        <v>184</v>
      </c>
      <c r="C308" s="1" t="s">
        <v>171</v>
      </c>
      <c r="D308" s="1" t="s">
        <v>318</v>
      </c>
      <c r="E308" s="1" t="str">
        <f>VLOOKUP(StefanNemanja[[#This Row],[Broker]],Table2[],2)</f>
        <v>D009</v>
      </c>
      <c r="F308">
        <v>601</v>
      </c>
      <c r="G308">
        <v>1000</v>
      </c>
      <c r="H308" s="1">
        <f>MONTH(StefanNemanja[[#This Row],[Date]])</f>
        <v>4</v>
      </c>
    </row>
    <row r="309" spans="1:8" x14ac:dyDescent="0.3">
      <c r="A309" s="2">
        <v>45716</v>
      </c>
      <c r="B309" s="1" t="s">
        <v>164</v>
      </c>
      <c r="C309" s="1" t="s">
        <v>166</v>
      </c>
      <c r="D309" s="1" t="s">
        <v>283</v>
      </c>
      <c r="E309" s="1" t="str">
        <f>VLOOKUP(StefanNemanja[[#This Row],[Broker]],Table2[],2)</f>
        <v>D010</v>
      </c>
      <c r="F309">
        <v>990</v>
      </c>
      <c r="G309">
        <v>2300</v>
      </c>
      <c r="H309" s="1">
        <f>MONTH(StefanNemanja[[#This Row],[Date]])</f>
        <v>2</v>
      </c>
    </row>
    <row r="310" spans="1:8" x14ac:dyDescent="0.3">
      <c r="A310" s="2">
        <v>45727</v>
      </c>
      <c r="B310" s="1" t="s">
        <v>170</v>
      </c>
      <c r="C310" s="1" t="s">
        <v>192</v>
      </c>
      <c r="D310" s="1" t="s">
        <v>283</v>
      </c>
      <c r="E310" s="1" t="str">
        <f>VLOOKUP(StefanNemanja[[#This Row],[Broker]],Table2[],2)</f>
        <v>D010</v>
      </c>
      <c r="F310">
        <v>510</v>
      </c>
      <c r="G310">
        <v>1000</v>
      </c>
      <c r="H310" s="1">
        <f>MONTH(StefanNemanja[[#This Row],[Date]])</f>
        <v>3</v>
      </c>
    </row>
    <row r="311" spans="1:8" x14ac:dyDescent="0.3">
      <c r="A311" s="2">
        <v>45797</v>
      </c>
      <c r="B311" s="1" t="s">
        <v>176</v>
      </c>
      <c r="C311" s="1" t="s">
        <v>169</v>
      </c>
      <c r="D311" s="1" t="s">
        <v>18</v>
      </c>
      <c r="E311" s="1" t="str">
        <f>VLOOKUP(StefanNemanja[[#This Row],[Broker]],Table2[],2)</f>
        <v>D011</v>
      </c>
      <c r="F311">
        <v>1270</v>
      </c>
      <c r="G311">
        <v>2300</v>
      </c>
      <c r="H311" s="1">
        <f>MONTH(StefanNemanja[[#This Row],[Date]])</f>
        <v>5</v>
      </c>
    </row>
    <row r="312" spans="1:8" x14ac:dyDescent="0.3">
      <c r="A312" s="2">
        <v>45783</v>
      </c>
      <c r="B312" s="1" t="s">
        <v>184</v>
      </c>
      <c r="C312" s="1" t="s">
        <v>166</v>
      </c>
      <c r="D312" s="1" t="s">
        <v>18</v>
      </c>
      <c r="E312" s="1" t="str">
        <f>VLOOKUP(StefanNemanja[[#This Row],[Broker]],Table2[],2)</f>
        <v>D011</v>
      </c>
      <c r="F312">
        <v>620</v>
      </c>
      <c r="G312">
        <v>1000</v>
      </c>
      <c r="H312" s="1">
        <f>MONTH(StefanNemanja[[#This Row],[Date]])</f>
        <v>5</v>
      </c>
    </row>
    <row r="313" spans="1:8" x14ac:dyDescent="0.3">
      <c r="A313" s="2">
        <v>45747</v>
      </c>
      <c r="B313" s="1" t="s">
        <v>185</v>
      </c>
      <c r="C313" s="1" t="s">
        <v>181</v>
      </c>
      <c r="D313" s="1" t="s">
        <v>18</v>
      </c>
      <c r="E313" s="1" t="str">
        <f>VLOOKUP(StefanNemanja[[#This Row],[Broker]],Table2[],2)</f>
        <v>D011</v>
      </c>
      <c r="F313">
        <v>735</v>
      </c>
      <c r="G313">
        <v>1200</v>
      </c>
      <c r="H313" s="1">
        <f>MONTH(StefanNemanja[[#This Row],[Date]])</f>
        <v>3</v>
      </c>
    </row>
    <row r="314" spans="1:8" x14ac:dyDescent="0.3">
      <c r="A314" s="2">
        <v>45750</v>
      </c>
      <c r="B314" s="1" t="s">
        <v>170</v>
      </c>
      <c r="C314" s="1" t="s">
        <v>171</v>
      </c>
      <c r="D314" s="1" t="s">
        <v>18</v>
      </c>
      <c r="E314" s="1" t="str">
        <f>VLOOKUP(StefanNemanja[[#This Row],[Broker]],Table2[],2)</f>
        <v>D011</v>
      </c>
      <c r="F314">
        <v>356</v>
      </c>
      <c r="G314">
        <v>800</v>
      </c>
      <c r="H314" s="1">
        <f>MONTH(StefanNemanja[[#This Row],[Date]])</f>
        <v>4</v>
      </c>
    </row>
    <row r="315" spans="1:8" x14ac:dyDescent="0.3">
      <c r="A315" s="2">
        <v>45691</v>
      </c>
      <c r="B315" s="1" t="s">
        <v>170</v>
      </c>
      <c r="C315" s="1" t="s">
        <v>195</v>
      </c>
      <c r="D315" s="1" t="s">
        <v>42</v>
      </c>
      <c r="E315" s="1" t="str">
        <f>VLOOKUP(StefanNemanja[[#This Row],[Broker]],Table2[],2)</f>
        <v>D012</v>
      </c>
      <c r="F315">
        <v>720</v>
      </c>
      <c r="G315">
        <v>1700</v>
      </c>
      <c r="H315" s="1">
        <f>MONTH(StefanNemanja[[#This Row],[Date]])</f>
        <v>2</v>
      </c>
    </row>
    <row r="316" spans="1:8" x14ac:dyDescent="0.3">
      <c r="A316" s="2">
        <v>45723</v>
      </c>
      <c r="B316" s="1" t="s">
        <v>169</v>
      </c>
      <c r="C316" s="1" t="s">
        <v>176</v>
      </c>
      <c r="D316" s="1" t="s">
        <v>42</v>
      </c>
      <c r="E316" s="1" t="str">
        <f>VLOOKUP(StefanNemanja[[#This Row],[Broker]],Table2[],2)</f>
        <v>D012</v>
      </c>
      <c r="F316">
        <v>1400</v>
      </c>
      <c r="G316">
        <v>2150</v>
      </c>
      <c r="H316" s="1">
        <f>MONTH(StefanNemanja[[#This Row],[Date]])</f>
        <v>3</v>
      </c>
    </row>
    <row r="317" spans="1:8" x14ac:dyDescent="0.3">
      <c r="A317" s="2">
        <v>45755</v>
      </c>
      <c r="B317" s="1" t="s">
        <v>174</v>
      </c>
      <c r="C317" s="1" t="s">
        <v>185</v>
      </c>
      <c r="D317" s="1" t="s">
        <v>42</v>
      </c>
      <c r="E317" s="1" t="str">
        <f>VLOOKUP(StefanNemanja[[#This Row],[Broker]],Table2[],2)</f>
        <v>D012</v>
      </c>
      <c r="F317">
        <v>1090</v>
      </c>
      <c r="G317">
        <v>1850</v>
      </c>
      <c r="H317" s="1">
        <f>MONTH(StefanNemanja[[#This Row],[Date]])</f>
        <v>4</v>
      </c>
    </row>
    <row r="318" spans="1:8" x14ac:dyDescent="0.3">
      <c r="A318" s="2">
        <v>45790</v>
      </c>
      <c r="B318" s="1" t="s">
        <v>162</v>
      </c>
      <c r="C318" s="1" t="s">
        <v>162</v>
      </c>
      <c r="D318" s="1" t="s">
        <v>42</v>
      </c>
      <c r="E318" s="1" t="str">
        <f>VLOOKUP(StefanNemanja[[#This Row],[Broker]],Table2[],2)</f>
        <v>D012</v>
      </c>
      <c r="F318">
        <v>90</v>
      </c>
      <c r="G318">
        <v>400</v>
      </c>
      <c r="H318" s="1">
        <f>MONTH(StefanNemanja[[#This Row],[Date]])</f>
        <v>5</v>
      </c>
    </row>
    <row r="319" spans="1:8" x14ac:dyDescent="0.3">
      <c r="A319" s="2">
        <v>45700</v>
      </c>
      <c r="B319" s="1" t="s">
        <v>174</v>
      </c>
      <c r="C319" s="1" t="s">
        <v>184</v>
      </c>
      <c r="D319" s="1" t="s">
        <v>42</v>
      </c>
      <c r="E319" s="1" t="str">
        <f>VLOOKUP(StefanNemanja[[#This Row],[Broker]],Table2[],2)</f>
        <v>D012</v>
      </c>
      <c r="F319">
        <v>701</v>
      </c>
      <c r="G319">
        <v>1200</v>
      </c>
      <c r="H319" s="1">
        <f>MONTH(StefanNemanja[[#This Row],[Date]])</f>
        <v>2</v>
      </c>
    </row>
    <row r="320" spans="1:8" x14ac:dyDescent="0.3">
      <c r="A320" s="2">
        <v>45756</v>
      </c>
      <c r="B320" s="1" t="s">
        <v>170</v>
      </c>
      <c r="C320" s="1" t="s">
        <v>166</v>
      </c>
      <c r="D320" s="1" t="s">
        <v>42</v>
      </c>
      <c r="E320" s="1" t="str">
        <f>VLOOKUP(StefanNemanja[[#This Row],[Broker]],Table2[],2)</f>
        <v>D012</v>
      </c>
      <c r="F320">
        <v>910</v>
      </c>
      <c r="G320">
        <v>1900</v>
      </c>
      <c r="H320" s="1">
        <f>MONTH(StefanNemanja[[#This Row],[Date]])</f>
        <v>4</v>
      </c>
    </row>
    <row r="321" spans="1:8" x14ac:dyDescent="0.3">
      <c r="A321" s="2">
        <v>45730</v>
      </c>
      <c r="B321" s="1" t="s">
        <v>171</v>
      </c>
      <c r="C321" s="1" t="s">
        <v>162</v>
      </c>
      <c r="D321" s="1" t="s">
        <v>215</v>
      </c>
      <c r="E321" s="1" t="str">
        <f>VLOOKUP(StefanNemanja[[#This Row],[Broker]],Table2[],2)</f>
        <v>D013</v>
      </c>
      <c r="F321">
        <v>2402</v>
      </c>
      <c r="G321">
        <v>3555</v>
      </c>
      <c r="H321" s="1">
        <f>MONTH(StefanNemanja[[#This Row],[Date]])</f>
        <v>3</v>
      </c>
    </row>
    <row r="322" spans="1:8" x14ac:dyDescent="0.3">
      <c r="A322" s="2">
        <v>45698</v>
      </c>
      <c r="B322" s="1" t="s">
        <v>168</v>
      </c>
      <c r="C322" s="1" t="s">
        <v>169</v>
      </c>
      <c r="D322" s="1" t="s">
        <v>13</v>
      </c>
      <c r="E322" s="1" t="str">
        <f>VLOOKUP(StefanNemanja[[#This Row],[Broker]],Table2[],2)</f>
        <v>D014</v>
      </c>
      <c r="F322">
        <v>390</v>
      </c>
      <c r="G322">
        <v>975</v>
      </c>
      <c r="H322" s="1">
        <f>MONTH(StefanNemanja[[#This Row],[Date]])</f>
        <v>2</v>
      </c>
    </row>
    <row r="323" spans="1:8" x14ac:dyDescent="0.3">
      <c r="A323" s="2">
        <v>45748</v>
      </c>
      <c r="B323" s="1" t="s">
        <v>174</v>
      </c>
      <c r="C323" s="1" t="s">
        <v>166</v>
      </c>
      <c r="D323" s="1" t="s">
        <v>13</v>
      </c>
      <c r="E323" s="1" t="str">
        <f>VLOOKUP(StefanNemanja[[#This Row],[Broker]],Table2[],2)</f>
        <v>D014</v>
      </c>
      <c r="F323">
        <v>1540</v>
      </c>
      <c r="G323">
        <v>2300</v>
      </c>
      <c r="H323" s="1">
        <f>MONTH(StefanNemanja[[#This Row],[Date]])</f>
        <v>4</v>
      </c>
    </row>
    <row r="324" spans="1:8" x14ac:dyDescent="0.3">
      <c r="A324" s="2">
        <v>45742</v>
      </c>
      <c r="B324" s="1" t="s">
        <v>163</v>
      </c>
      <c r="C324" s="1" t="s">
        <v>184</v>
      </c>
      <c r="D324" s="1" t="s">
        <v>13</v>
      </c>
      <c r="E324" s="1" t="str">
        <f>VLOOKUP(StefanNemanja[[#This Row],[Broker]],Table2[],2)</f>
        <v>D014</v>
      </c>
      <c r="F324">
        <v>860</v>
      </c>
      <c r="G324">
        <v>1400</v>
      </c>
      <c r="H324" s="1">
        <f>MONTH(StefanNemanja[[#This Row],[Date]])</f>
        <v>3</v>
      </c>
    </row>
    <row r="325" spans="1:8" x14ac:dyDescent="0.3">
      <c r="A325" s="2">
        <v>45744</v>
      </c>
      <c r="B325" s="1" t="s">
        <v>163</v>
      </c>
      <c r="C325" s="1" t="s">
        <v>180</v>
      </c>
      <c r="D325" s="1" t="s">
        <v>13</v>
      </c>
      <c r="E325" s="1" t="str">
        <f>VLOOKUP(StefanNemanja[[#This Row],[Broker]],Table2[],2)</f>
        <v>D014</v>
      </c>
      <c r="F325">
        <v>1065</v>
      </c>
      <c r="G325">
        <v>2300</v>
      </c>
      <c r="H325" s="1">
        <f>MONTH(StefanNemanja[[#This Row],[Date]])</f>
        <v>3</v>
      </c>
    </row>
    <row r="326" spans="1:8" x14ac:dyDescent="0.3">
      <c r="A326" s="2">
        <v>45764</v>
      </c>
      <c r="B326" s="1" t="s">
        <v>194</v>
      </c>
      <c r="C326" s="1" t="s">
        <v>166</v>
      </c>
      <c r="D326" s="1" t="s">
        <v>13</v>
      </c>
      <c r="E326" s="1" t="str">
        <f>VLOOKUP(StefanNemanja[[#This Row],[Broker]],Table2[],2)</f>
        <v>D014</v>
      </c>
      <c r="F326">
        <v>1570</v>
      </c>
      <c r="G326">
        <v>2400</v>
      </c>
      <c r="H326" s="1">
        <f>MONTH(StefanNemanja[[#This Row],[Date]])</f>
        <v>4</v>
      </c>
    </row>
    <row r="327" spans="1:8" x14ac:dyDescent="0.3">
      <c r="A327" s="2">
        <v>45775</v>
      </c>
      <c r="B327" s="1" t="s">
        <v>194</v>
      </c>
      <c r="C327" s="1" t="s">
        <v>166</v>
      </c>
      <c r="D327" s="1" t="s">
        <v>13</v>
      </c>
      <c r="E327" s="1" t="str">
        <f>VLOOKUP(StefanNemanja[[#This Row],[Broker]],Table2[],2)</f>
        <v>D014</v>
      </c>
      <c r="F327">
        <v>1335</v>
      </c>
      <c r="G327">
        <v>2300</v>
      </c>
      <c r="H327" s="1">
        <f>MONTH(StefanNemanja[[#This Row],[Date]])</f>
        <v>4</v>
      </c>
    </row>
    <row r="328" spans="1:8" x14ac:dyDescent="0.3">
      <c r="A328" s="2">
        <v>45756</v>
      </c>
      <c r="B328" s="1" t="s">
        <v>163</v>
      </c>
      <c r="C328" s="1" t="s">
        <v>175</v>
      </c>
      <c r="D328" s="1" t="s">
        <v>13</v>
      </c>
      <c r="E328" s="1" t="str">
        <f>VLOOKUP(StefanNemanja[[#This Row],[Broker]],Table2[],2)</f>
        <v>D014</v>
      </c>
      <c r="F328">
        <v>700</v>
      </c>
      <c r="G328">
        <v>1200</v>
      </c>
      <c r="H328" s="1">
        <f>MONTH(StefanNemanja[[#This Row],[Date]])</f>
        <v>4</v>
      </c>
    </row>
    <row r="329" spans="1:8" x14ac:dyDescent="0.3">
      <c r="A329" s="2">
        <v>45796</v>
      </c>
      <c r="B329" s="1" t="s">
        <v>163</v>
      </c>
      <c r="C329" s="1" t="s">
        <v>180</v>
      </c>
      <c r="D329" s="1" t="s">
        <v>13</v>
      </c>
      <c r="E329" s="1" t="str">
        <f>VLOOKUP(StefanNemanja[[#This Row],[Broker]],Table2[],2)</f>
        <v>D014</v>
      </c>
      <c r="F329">
        <v>1000</v>
      </c>
      <c r="G329">
        <v>2400</v>
      </c>
      <c r="H329" s="1">
        <f>MONTH(StefanNemanja[[#This Row],[Date]])</f>
        <v>5</v>
      </c>
    </row>
    <row r="330" spans="1:8" x14ac:dyDescent="0.3">
      <c r="A330" s="2">
        <v>45726</v>
      </c>
      <c r="B330" s="1" t="s">
        <v>165</v>
      </c>
      <c r="C330" s="1" t="s">
        <v>190</v>
      </c>
      <c r="D330" s="1" t="s">
        <v>341</v>
      </c>
      <c r="E330" s="1" t="str">
        <f>VLOOKUP(StefanNemanja[[#This Row],[Broker]],Table2[],2)</f>
        <v>D015</v>
      </c>
      <c r="F330">
        <v>999</v>
      </c>
      <c r="G330">
        <v>1500</v>
      </c>
      <c r="H330" s="1">
        <f>MONTH(StefanNemanja[[#This Row],[Date]])</f>
        <v>3</v>
      </c>
    </row>
    <row r="331" spans="1:8" x14ac:dyDescent="0.3">
      <c r="A331" s="2">
        <v>45775</v>
      </c>
      <c r="B331" s="1" t="s">
        <v>170</v>
      </c>
      <c r="C331" s="1" t="s">
        <v>178</v>
      </c>
      <c r="D331" s="1" t="s">
        <v>152</v>
      </c>
      <c r="E331" s="1" t="str">
        <f>VLOOKUP(StefanNemanja[[#This Row],[Broker]],Table2[],2)</f>
        <v>D016</v>
      </c>
      <c r="F331">
        <v>465</v>
      </c>
      <c r="G331">
        <v>1000</v>
      </c>
      <c r="H331" s="1">
        <f>MONTH(StefanNemanja[[#This Row],[Date]])</f>
        <v>4</v>
      </c>
    </row>
    <row r="332" spans="1:8" x14ac:dyDescent="0.3">
      <c r="A332" s="2">
        <v>45775</v>
      </c>
      <c r="B332" s="1" t="s">
        <v>170</v>
      </c>
      <c r="C332" s="1" t="s">
        <v>184</v>
      </c>
      <c r="D332" s="1" t="s">
        <v>152</v>
      </c>
      <c r="E332" s="1" t="str">
        <f>VLOOKUP(StefanNemanja[[#This Row],[Broker]],Table2[],2)</f>
        <v>D016</v>
      </c>
      <c r="F332">
        <v>462</v>
      </c>
      <c r="G332">
        <v>900</v>
      </c>
      <c r="H332" s="1">
        <f>MONTH(StefanNemanja[[#This Row],[Date]])</f>
        <v>4</v>
      </c>
    </row>
    <row r="333" spans="1:8" x14ac:dyDescent="0.3">
      <c r="A333" s="2">
        <v>45790</v>
      </c>
      <c r="B333" s="1" t="s">
        <v>176</v>
      </c>
      <c r="C333" s="1" t="s">
        <v>171</v>
      </c>
      <c r="D333" s="1" t="s">
        <v>278</v>
      </c>
      <c r="E333" s="1" t="str">
        <f>VLOOKUP(StefanNemanja[[#This Row],[Broker]],Table2[],2)</f>
        <v>D017</v>
      </c>
      <c r="F333">
        <v>740</v>
      </c>
      <c r="G333">
        <v>1200</v>
      </c>
      <c r="H333" s="1">
        <f>MONTH(StefanNemanja[[#This Row],[Date]])</f>
        <v>5</v>
      </c>
    </row>
    <row r="334" spans="1:8" x14ac:dyDescent="0.3">
      <c r="A334" s="2">
        <v>45740</v>
      </c>
      <c r="B334" s="1" t="s">
        <v>173</v>
      </c>
      <c r="C334" s="1" t="s">
        <v>188</v>
      </c>
      <c r="D334" s="1" t="s">
        <v>278</v>
      </c>
      <c r="E334" s="1" t="str">
        <f>VLOOKUP(StefanNemanja[[#This Row],[Broker]],Table2[],2)</f>
        <v>D017</v>
      </c>
      <c r="F334">
        <v>447</v>
      </c>
      <c r="G334">
        <v>625</v>
      </c>
      <c r="H334" s="1">
        <f>MONTH(StefanNemanja[[#This Row],[Date]])</f>
        <v>3</v>
      </c>
    </row>
    <row r="335" spans="1:8" x14ac:dyDescent="0.3">
      <c r="A335" s="2">
        <v>45671</v>
      </c>
      <c r="B335" s="1" t="s">
        <v>190</v>
      </c>
      <c r="C335" s="1" t="s">
        <v>170</v>
      </c>
      <c r="D335" s="1" t="s">
        <v>278</v>
      </c>
      <c r="E335" s="1" t="str">
        <f>VLOOKUP(StefanNemanja[[#This Row],[Broker]],Table2[],2)</f>
        <v>D017</v>
      </c>
      <c r="F335">
        <v>51</v>
      </c>
      <c r="G335">
        <v>400</v>
      </c>
      <c r="H335" s="1">
        <f>MONTH(StefanNemanja[[#This Row],[Date]])</f>
        <v>1</v>
      </c>
    </row>
    <row r="336" spans="1:8" x14ac:dyDescent="0.3">
      <c r="A336" s="2">
        <v>45670</v>
      </c>
      <c r="B336" s="1" t="s">
        <v>195</v>
      </c>
      <c r="C336" s="1" t="s">
        <v>199</v>
      </c>
      <c r="D336" s="1" t="s">
        <v>53</v>
      </c>
      <c r="E336" s="1" t="str">
        <f>VLOOKUP(StefanNemanja[[#This Row],[Broker]],Table2[],2)</f>
        <v>D018</v>
      </c>
      <c r="F336">
        <v>400</v>
      </c>
      <c r="G336">
        <v>1600</v>
      </c>
      <c r="H336" s="1">
        <f>MONTH(StefanNemanja[[#This Row],[Date]])</f>
        <v>1</v>
      </c>
    </row>
    <row r="337" spans="1:8" x14ac:dyDescent="0.3">
      <c r="A337" s="2">
        <v>45700</v>
      </c>
      <c r="B337" s="1" t="s">
        <v>190</v>
      </c>
      <c r="C337" s="1" t="s">
        <v>174</v>
      </c>
      <c r="D337" s="1" t="s">
        <v>53</v>
      </c>
      <c r="E337" s="1" t="str">
        <f>VLOOKUP(StefanNemanja[[#This Row],[Broker]],Table2[],2)</f>
        <v>D018</v>
      </c>
      <c r="F337">
        <v>780</v>
      </c>
      <c r="G337">
        <v>1500</v>
      </c>
      <c r="H337" s="1">
        <f>MONTH(StefanNemanja[[#This Row],[Date]])</f>
        <v>2</v>
      </c>
    </row>
    <row r="338" spans="1:8" x14ac:dyDescent="0.3">
      <c r="A338" s="2">
        <v>45737</v>
      </c>
      <c r="B338" s="1" t="s">
        <v>171</v>
      </c>
      <c r="C338" s="1" t="s">
        <v>162</v>
      </c>
      <c r="D338" s="1" t="s">
        <v>53</v>
      </c>
      <c r="E338" s="1" t="str">
        <f>VLOOKUP(StefanNemanja[[#This Row],[Broker]],Table2[],2)</f>
        <v>D018</v>
      </c>
      <c r="F338">
        <v>2360</v>
      </c>
      <c r="G338">
        <v>3500</v>
      </c>
      <c r="H338" s="1">
        <f>MONTH(StefanNemanja[[#This Row],[Date]])</f>
        <v>3</v>
      </c>
    </row>
    <row r="339" spans="1:8" x14ac:dyDescent="0.3">
      <c r="A339" s="2">
        <v>45744</v>
      </c>
      <c r="B339" s="1" t="s">
        <v>171</v>
      </c>
      <c r="C339" s="1" t="s">
        <v>162</v>
      </c>
      <c r="D339" s="1" t="s">
        <v>53</v>
      </c>
      <c r="E339" s="1" t="str">
        <f>VLOOKUP(StefanNemanja[[#This Row],[Broker]],Table2[],2)</f>
        <v>D018</v>
      </c>
      <c r="F339">
        <v>2270</v>
      </c>
      <c r="G339">
        <v>3555</v>
      </c>
      <c r="H339" s="1">
        <f>MONTH(StefanNemanja[[#This Row],[Date]])</f>
        <v>3</v>
      </c>
    </row>
    <row r="340" spans="1:8" x14ac:dyDescent="0.3">
      <c r="A340" s="2">
        <v>45744</v>
      </c>
      <c r="B340" s="1" t="s">
        <v>171</v>
      </c>
      <c r="C340" s="1" t="s">
        <v>162</v>
      </c>
      <c r="D340" s="1" t="s">
        <v>53</v>
      </c>
      <c r="E340" s="1" t="str">
        <f>VLOOKUP(StefanNemanja[[#This Row],[Broker]],Table2[],2)</f>
        <v>D018</v>
      </c>
      <c r="F340">
        <v>2359</v>
      </c>
      <c r="G340">
        <v>3555</v>
      </c>
      <c r="H340" s="1">
        <f>MONTH(StefanNemanja[[#This Row],[Date]])</f>
        <v>3</v>
      </c>
    </row>
    <row r="341" spans="1:8" x14ac:dyDescent="0.3">
      <c r="A341" s="2">
        <v>45751</v>
      </c>
      <c r="B341" s="1" t="s">
        <v>171</v>
      </c>
      <c r="C341" s="1" t="s">
        <v>162</v>
      </c>
      <c r="D341" s="1" t="s">
        <v>53</v>
      </c>
      <c r="E341" s="1" t="str">
        <f>VLOOKUP(StefanNemanja[[#This Row],[Broker]],Table2[],2)</f>
        <v>D018</v>
      </c>
      <c r="F341">
        <v>2250</v>
      </c>
      <c r="G341">
        <v>3555</v>
      </c>
      <c r="H341" s="1">
        <f>MONTH(StefanNemanja[[#This Row],[Date]])</f>
        <v>4</v>
      </c>
    </row>
    <row r="342" spans="1:8" x14ac:dyDescent="0.3">
      <c r="A342" s="2">
        <v>45751</v>
      </c>
      <c r="B342" s="1" t="s">
        <v>171</v>
      </c>
      <c r="C342" s="1" t="s">
        <v>162</v>
      </c>
      <c r="D342" s="1" t="s">
        <v>53</v>
      </c>
      <c r="E342" s="1" t="str">
        <f>VLOOKUP(StefanNemanja[[#This Row],[Broker]],Table2[],2)</f>
        <v>D018</v>
      </c>
      <c r="F342">
        <v>2250</v>
      </c>
      <c r="G342">
        <v>3555</v>
      </c>
      <c r="H342" s="1">
        <f>MONTH(StefanNemanja[[#This Row],[Date]])</f>
        <v>4</v>
      </c>
    </row>
    <row r="343" spans="1:8" x14ac:dyDescent="0.3">
      <c r="A343" s="2">
        <v>45765</v>
      </c>
      <c r="B343" s="1" t="s">
        <v>171</v>
      </c>
      <c r="C343" s="1" t="s">
        <v>162</v>
      </c>
      <c r="D343" s="1" t="s">
        <v>53</v>
      </c>
      <c r="E343" s="1" t="str">
        <f>VLOOKUP(StefanNemanja[[#This Row],[Broker]],Table2[],2)</f>
        <v>D018</v>
      </c>
      <c r="F343">
        <v>2440</v>
      </c>
      <c r="G343">
        <v>3500</v>
      </c>
      <c r="H343" s="1">
        <f>MONTH(StefanNemanja[[#This Row],[Date]])</f>
        <v>4</v>
      </c>
    </row>
    <row r="344" spans="1:8" x14ac:dyDescent="0.3">
      <c r="A344" s="2">
        <v>45786</v>
      </c>
      <c r="B344" s="1" t="s">
        <v>171</v>
      </c>
      <c r="C344" s="1" t="s">
        <v>183</v>
      </c>
      <c r="D344" s="1" t="s">
        <v>53</v>
      </c>
      <c r="E344" s="1" t="str">
        <f>VLOOKUP(StefanNemanja[[#This Row],[Broker]],Table2[],2)</f>
        <v>D018</v>
      </c>
      <c r="F344">
        <v>1940</v>
      </c>
      <c r="G344">
        <v>3000</v>
      </c>
      <c r="H344" s="1">
        <f>MONTH(StefanNemanja[[#This Row],[Date]])</f>
        <v>5</v>
      </c>
    </row>
    <row r="345" spans="1:8" x14ac:dyDescent="0.3">
      <c r="A345" s="2">
        <v>45793</v>
      </c>
      <c r="B345" s="1" t="s">
        <v>171</v>
      </c>
      <c r="C345" s="1" t="s">
        <v>198</v>
      </c>
      <c r="D345" s="1" t="s">
        <v>53</v>
      </c>
      <c r="E345" s="1" t="str">
        <f>VLOOKUP(StefanNemanja[[#This Row],[Broker]],Table2[],2)</f>
        <v>D018</v>
      </c>
      <c r="F345">
        <v>2130</v>
      </c>
      <c r="G345">
        <v>3100</v>
      </c>
      <c r="H345" s="1">
        <f>MONTH(StefanNemanja[[#This Row],[Date]])</f>
        <v>5</v>
      </c>
    </row>
    <row r="346" spans="1:8" x14ac:dyDescent="0.3">
      <c r="A346" s="2">
        <v>45688</v>
      </c>
      <c r="B346" s="1" t="s">
        <v>195</v>
      </c>
      <c r="C346" s="1" t="s">
        <v>164</v>
      </c>
      <c r="D346" s="1" t="s">
        <v>53</v>
      </c>
      <c r="E346" s="1" t="str">
        <f>VLOOKUP(StefanNemanja[[#This Row],[Broker]],Table2[],2)</f>
        <v>D018</v>
      </c>
      <c r="F346">
        <v>1846</v>
      </c>
      <c r="G346">
        <v>2600</v>
      </c>
      <c r="H346" s="1">
        <f>MONTH(StefanNemanja[[#This Row],[Date]])</f>
        <v>1</v>
      </c>
    </row>
    <row r="347" spans="1:8" x14ac:dyDescent="0.3">
      <c r="A347" s="2">
        <v>45737</v>
      </c>
      <c r="B347" s="1" t="s">
        <v>171</v>
      </c>
      <c r="C347" s="1" t="s">
        <v>162</v>
      </c>
      <c r="D347" s="1" t="s">
        <v>53</v>
      </c>
      <c r="E347" s="1" t="str">
        <f>VLOOKUP(StefanNemanja[[#This Row],[Broker]],Table2[],2)</f>
        <v>D018</v>
      </c>
      <c r="F347">
        <v>2268</v>
      </c>
      <c r="G347">
        <v>3555</v>
      </c>
      <c r="H347" s="1">
        <f>MONTH(StefanNemanja[[#This Row],[Date]])</f>
        <v>3</v>
      </c>
    </row>
    <row r="348" spans="1:8" x14ac:dyDescent="0.3">
      <c r="A348" s="2">
        <v>45751</v>
      </c>
      <c r="B348" s="1" t="s">
        <v>171</v>
      </c>
      <c r="C348" s="1" t="s">
        <v>162</v>
      </c>
      <c r="D348" s="1" t="s">
        <v>53</v>
      </c>
      <c r="E348" s="1" t="str">
        <f>VLOOKUP(StefanNemanja[[#This Row],[Broker]],Table2[],2)</f>
        <v>D018</v>
      </c>
      <c r="F348">
        <v>2285</v>
      </c>
      <c r="G348">
        <v>3500</v>
      </c>
      <c r="H348" s="1">
        <f>MONTH(StefanNemanja[[#This Row],[Date]])</f>
        <v>4</v>
      </c>
    </row>
    <row r="349" spans="1:8" x14ac:dyDescent="0.3">
      <c r="A349" s="2">
        <v>45730</v>
      </c>
      <c r="B349" s="1" t="s">
        <v>166</v>
      </c>
      <c r="C349" s="1" t="s">
        <v>162</v>
      </c>
      <c r="D349" s="1" t="s">
        <v>53</v>
      </c>
      <c r="E349" s="1" t="str">
        <f>VLOOKUP(StefanNemanja[[#This Row],[Broker]],Table2[],2)</f>
        <v>D018</v>
      </c>
      <c r="F349">
        <v>1950</v>
      </c>
      <c r="G349">
        <v>3300</v>
      </c>
      <c r="H349" s="1">
        <f>MONTH(StefanNemanja[[#This Row],[Date]])</f>
        <v>3</v>
      </c>
    </row>
    <row r="350" spans="1:8" x14ac:dyDescent="0.3">
      <c r="A350" s="2">
        <v>45758</v>
      </c>
      <c r="B350" s="1" t="s">
        <v>171</v>
      </c>
      <c r="C350" s="1" t="s">
        <v>162</v>
      </c>
      <c r="D350" s="1" t="s">
        <v>53</v>
      </c>
      <c r="E350" s="1" t="str">
        <f>VLOOKUP(StefanNemanja[[#This Row],[Broker]],Table2[],2)</f>
        <v>D018</v>
      </c>
      <c r="F350">
        <v>2330</v>
      </c>
      <c r="G350">
        <v>3500</v>
      </c>
      <c r="H350" s="1">
        <f>MONTH(StefanNemanja[[#This Row],[Date]])</f>
        <v>4</v>
      </c>
    </row>
    <row r="351" spans="1:8" x14ac:dyDescent="0.3">
      <c r="A351" s="2">
        <v>45765</v>
      </c>
      <c r="B351" s="1" t="s">
        <v>171</v>
      </c>
      <c r="C351" s="1" t="s">
        <v>208</v>
      </c>
      <c r="D351" s="1" t="s">
        <v>53</v>
      </c>
      <c r="E351" s="1" t="str">
        <f>VLOOKUP(StefanNemanja[[#This Row],[Broker]],Table2[],2)</f>
        <v>D018</v>
      </c>
      <c r="F351">
        <v>2130</v>
      </c>
      <c r="G351">
        <v>3200</v>
      </c>
      <c r="H351" s="1">
        <f>MONTH(StefanNemanja[[#This Row],[Date]])</f>
        <v>4</v>
      </c>
    </row>
    <row r="352" spans="1:8" x14ac:dyDescent="0.3">
      <c r="A352" s="2">
        <v>45720</v>
      </c>
      <c r="B352" s="1" t="s">
        <v>162</v>
      </c>
      <c r="C352" s="1" t="s">
        <v>162</v>
      </c>
      <c r="D352" s="1" t="s">
        <v>139</v>
      </c>
      <c r="E352" s="1" t="str">
        <f>VLOOKUP(StefanNemanja[[#This Row],[Broker]],Table2[],2)</f>
        <v>D019</v>
      </c>
      <c r="F352">
        <v>380</v>
      </c>
      <c r="G352">
        <v>500</v>
      </c>
      <c r="H352" s="1">
        <f>MONTH(StefanNemanja[[#This Row],[Date]])</f>
        <v>3</v>
      </c>
    </row>
    <row r="353" spans="1:8" x14ac:dyDescent="0.3">
      <c r="A353" s="2">
        <v>45775</v>
      </c>
      <c r="B353" s="1" t="s">
        <v>182</v>
      </c>
      <c r="C353" s="1" t="s">
        <v>185</v>
      </c>
      <c r="D353" s="1" t="s">
        <v>151</v>
      </c>
      <c r="E353" s="1" t="str">
        <f>VLOOKUP(StefanNemanja[[#This Row],[Broker]],Table2[],2)</f>
        <v>D020</v>
      </c>
      <c r="F353">
        <v>780</v>
      </c>
      <c r="G353">
        <v>1600</v>
      </c>
      <c r="H353" s="1">
        <f>MONTH(StefanNemanja[[#This Row],[Date]])</f>
        <v>4</v>
      </c>
    </row>
    <row r="354" spans="1:8" x14ac:dyDescent="0.3">
      <c r="A354" s="2">
        <v>45728</v>
      </c>
      <c r="B354" s="1" t="s">
        <v>173</v>
      </c>
      <c r="C354" s="1" t="s">
        <v>193</v>
      </c>
      <c r="D354" s="1" t="s">
        <v>315</v>
      </c>
      <c r="E354" s="1" t="str">
        <f>VLOOKUP(StefanNemanja[[#This Row],[Broker]],Table2[],2)</f>
        <v>E001</v>
      </c>
      <c r="F354">
        <v>1200</v>
      </c>
      <c r="G354">
        <v>1900</v>
      </c>
      <c r="H354" s="1">
        <f>MONTH(StefanNemanja[[#This Row],[Date]])</f>
        <v>3</v>
      </c>
    </row>
    <row r="355" spans="1:8" x14ac:dyDescent="0.3">
      <c r="A355" s="2">
        <v>45746</v>
      </c>
      <c r="B355" s="1" t="s">
        <v>169</v>
      </c>
      <c r="C355" s="1" t="s">
        <v>173</v>
      </c>
      <c r="D355" s="1" t="s">
        <v>315</v>
      </c>
      <c r="E355" s="1" t="str">
        <f>VLOOKUP(StefanNemanja[[#This Row],[Broker]],Table2[],2)</f>
        <v>E001</v>
      </c>
      <c r="F355">
        <v>744</v>
      </c>
      <c r="G355">
        <v>1300</v>
      </c>
      <c r="H355" s="1">
        <f>MONTH(StefanNemanja[[#This Row],[Date]])</f>
        <v>3</v>
      </c>
    </row>
    <row r="356" spans="1:8" x14ac:dyDescent="0.3">
      <c r="A356" s="2">
        <v>45764</v>
      </c>
      <c r="B356" s="1" t="s">
        <v>165</v>
      </c>
      <c r="C356" s="1" t="s">
        <v>166</v>
      </c>
      <c r="D356" s="1" t="s">
        <v>315</v>
      </c>
      <c r="E356" s="1" t="str">
        <f>VLOOKUP(StefanNemanja[[#This Row],[Broker]],Table2[],2)</f>
        <v>E001</v>
      </c>
      <c r="F356">
        <v>1830</v>
      </c>
      <c r="G356">
        <v>2400</v>
      </c>
      <c r="H356" s="1">
        <f>MONTH(StefanNemanja[[#This Row],[Date]])</f>
        <v>4</v>
      </c>
    </row>
    <row r="357" spans="1:8" x14ac:dyDescent="0.3">
      <c r="A357" s="2">
        <v>45702</v>
      </c>
      <c r="B357" s="1" t="s">
        <v>173</v>
      </c>
      <c r="C357" s="1" t="s">
        <v>162</v>
      </c>
      <c r="D357" s="1" t="s">
        <v>315</v>
      </c>
      <c r="E357" s="1" t="str">
        <f>VLOOKUP(StefanNemanja[[#This Row],[Broker]],Table2[],2)</f>
        <v>E001</v>
      </c>
      <c r="F357">
        <v>2787</v>
      </c>
      <c r="G357">
        <v>4200</v>
      </c>
      <c r="H357" s="1">
        <f>MONTH(StefanNemanja[[#This Row],[Date]])</f>
        <v>2</v>
      </c>
    </row>
    <row r="358" spans="1:8" x14ac:dyDescent="0.3">
      <c r="A358" s="2">
        <v>45768</v>
      </c>
      <c r="B358" s="1" t="s">
        <v>182</v>
      </c>
      <c r="C358" s="1" t="s">
        <v>190</v>
      </c>
      <c r="D358" s="1" t="s">
        <v>315</v>
      </c>
      <c r="E358" s="1" t="str">
        <f>VLOOKUP(StefanNemanja[[#This Row],[Broker]],Table2[],2)</f>
        <v>E001</v>
      </c>
      <c r="F358">
        <v>701</v>
      </c>
      <c r="G358">
        <v>1350</v>
      </c>
      <c r="H358" s="1">
        <f>MONTH(StefanNemanja[[#This Row],[Date]])</f>
        <v>4</v>
      </c>
    </row>
    <row r="359" spans="1:8" x14ac:dyDescent="0.3">
      <c r="A359" s="2">
        <v>45789</v>
      </c>
      <c r="B359" s="1" t="s">
        <v>172</v>
      </c>
      <c r="C359" s="1" t="s">
        <v>166</v>
      </c>
      <c r="D359" s="1" t="s">
        <v>315</v>
      </c>
      <c r="E359" s="1" t="str">
        <f>VLOOKUP(StefanNemanja[[#This Row],[Broker]],Table2[],2)</f>
        <v>E001</v>
      </c>
      <c r="F359">
        <v>1100</v>
      </c>
      <c r="G359">
        <v>1800</v>
      </c>
      <c r="H359" s="1">
        <f>MONTH(StefanNemanja[[#This Row],[Date]])</f>
        <v>5</v>
      </c>
    </row>
    <row r="360" spans="1:8" x14ac:dyDescent="0.3">
      <c r="A360" s="2">
        <v>45782</v>
      </c>
      <c r="B360" s="1" t="s">
        <v>170</v>
      </c>
      <c r="C360" s="1" t="s">
        <v>192</v>
      </c>
      <c r="D360" s="1" t="s">
        <v>155</v>
      </c>
      <c r="E360" s="1" t="str">
        <f>VLOOKUP(StefanNemanja[[#This Row],[Broker]],Table2[],2)</f>
        <v>E002</v>
      </c>
      <c r="F360">
        <v>1180</v>
      </c>
      <c r="G360">
        <v>2600</v>
      </c>
      <c r="H360" s="1">
        <f>MONTH(StefanNemanja[[#This Row],[Date]])</f>
        <v>5</v>
      </c>
    </row>
    <row r="361" spans="1:8" x14ac:dyDescent="0.3">
      <c r="A361" s="2">
        <v>45685</v>
      </c>
      <c r="B361" s="1" t="s">
        <v>195</v>
      </c>
      <c r="C361" s="1" t="s">
        <v>163</v>
      </c>
      <c r="D361" s="1" t="s">
        <v>46</v>
      </c>
      <c r="E361" s="1" t="str">
        <f>VLOOKUP(StefanNemanja[[#This Row],[Broker]],Table2[],2)</f>
        <v>E003</v>
      </c>
      <c r="F361">
        <v>840</v>
      </c>
      <c r="G361">
        <v>1400</v>
      </c>
      <c r="H361" s="1">
        <f>MONTH(StefanNemanja[[#This Row],[Date]])</f>
        <v>1</v>
      </c>
    </row>
    <row r="362" spans="1:8" x14ac:dyDescent="0.3">
      <c r="A362" s="2">
        <v>45721</v>
      </c>
      <c r="B362" s="1" t="s">
        <v>163</v>
      </c>
      <c r="C362" s="1" t="s">
        <v>163</v>
      </c>
      <c r="D362" s="1" t="s">
        <v>46</v>
      </c>
      <c r="E362" s="1" t="str">
        <f>VLOOKUP(StefanNemanja[[#This Row],[Broker]],Table2[],2)</f>
        <v>E003</v>
      </c>
      <c r="F362">
        <v>433</v>
      </c>
      <c r="G362">
        <v>775</v>
      </c>
      <c r="H362" s="1">
        <f>MONTH(StefanNemanja[[#This Row],[Date]])</f>
        <v>3</v>
      </c>
    </row>
    <row r="363" spans="1:8" x14ac:dyDescent="0.3">
      <c r="A363" s="2">
        <v>45728</v>
      </c>
      <c r="B363" s="1" t="s">
        <v>195</v>
      </c>
      <c r="C363" s="1" t="s">
        <v>173</v>
      </c>
      <c r="D363" s="1" t="s">
        <v>46</v>
      </c>
      <c r="E363" s="1" t="str">
        <f>VLOOKUP(StefanNemanja[[#This Row],[Broker]],Table2[],2)</f>
        <v>E003</v>
      </c>
      <c r="F363">
        <v>390</v>
      </c>
      <c r="G363">
        <v>750</v>
      </c>
      <c r="H363" s="1">
        <f>MONTH(StefanNemanja[[#This Row],[Date]])</f>
        <v>3</v>
      </c>
    </row>
    <row r="364" spans="1:8" x14ac:dyDescent="0.3">
      <c r="A364" s="2">
        <v>45756</v>
      </c>
      <c r="B364" s="1" t="s">
        <v>193</v>
      </c>
      <c r="C364" s="1" t="s">
        <v>170</v>
      </c>
      <c r="D364" s="1" t="s">
        <v>46</v>
      </c>
      <c r="E364" s="1" t="str">
        <f>VLOOKUP(StefanNemanja[[#This Row],[Broker]],Table2[],2)</f>
        <v>E003</v>
      </c>
      <c r="F364">
        <v>530</v>
      </c>
      <c r="G364">
        <v>800</v>
      </c>
      <c r="H364" s="1">
        <f>MONTH(StefanNemanja[[#This Row],[Date]])</f>
        <v>4</v>
      </c>
    </row>
    <row r="365" spans="1:8" x14ac:dyDescent="0.3">
      <c r="A365" s="2">
        <v>45763</v>
      </c>
      <c r="B365" s="1" t="s">
        <v>166</v>
      </c>
      <c r="C365" s="1" t="s">
        <v>166</v>
      </c>
      <c r="D365" s="1" t="s">
        <v>46</v>
      </c>
      <c r="E365" s="1" t="str">
        <f>VLOOKUP(StefanNemanja[[#This Row],[Broker]],Table2[],2)</f>
        <v>E003</v>
      </c>
      <c r="F365">
        <v>420</v>
      </c>
      <c r="G365">
        <v>735</v>
      </c>
      <c r="H365" s="1">
        <f>MONTH(StefanNemanja[[#This Row],[Date]])</f>
        <v>4</v>
      </c>
    </row>
    <row r="366" spans="1:8" x14ac:dyDescent="0.3">
      <c r="A366" s="2">
        <v>45778</v>
      </c>
      <c r="B366" s="1" t="s">
        <v>166</v>
      </c>
      <c r="C366" s="1" t="s">
        <v>166</v>
      </c>
      <c r="D366" s="1" t="s">
        <v>46</v>
      </c>
      <c r="E366" s="1" t="str">
        <f>VLOOKUP(StefanNemanja[[#This Row],[Broker]],Table2[],2)</f>
        <v>E003</v>
      </c>
      <c r="F366">
        <v>360</v>
      </c>
      <c r="G366">
        <v>700</v>
      </c>
      <c r="H366" s="1">
        <f>MONTH(StefanNemanja[[#This Row],[Date]])</f>
        <v>5</v>
      </c>
    </row>
    <row r="367" spans="1:8" x14ac:dyDescent="0.3">
      <c r="A367" s="2">
        <v>45780</v>
      </c>
      <c r="B367" s="1" t="s">
        <v>170</v>
      </c>
      <c r="C367" s="1" t="s">
        <v>164</v>
      </c>
      <c r="D367" s="1" t="s">
        <v>46</v>
      </c>
      <c r="E367" s="1" t="str">
        <f>VLOOKUP(StefanNemanja[[#This Row],[Broker]],Table2[],2)</f>
        <v>E003</v>
      </c>
      <c r="F367">
        <v>1710</v>
      </c>
      <c r="G367">
        <v>2800</v>
      </c>
      <c r="H367" s="1">
        <f>MONTH(StefanNemanja[[#This Row],[Date]])</f>
        <v>5</v>
      </c>
    </row>
    <row r="368" spans="1:8" x14ac:dyDescent="0.3">
      <c r="A368" s="2">
        <v>45723</v>
      </c>
      <c r="B368" s="1" t="s">
        <v>186</v>
      </c>
      <c r="C368" s="1" t="s">
        <v>182</v>
      </c>
      <c r="D368" s="1" t="s">
        <v>46</v>
      </c>
      <c r="E368" s="1" t="str">
        <f>VLOOKUP(StefanNemanja[[#This Row],[Broker]],Table2[],2)</f>
        <v>E003</v>
      </c>
      <c r="F368">
        <v>1032</v>
      </c>
      <c r="G368">
        <v>1800</v>
      </c>
      <c r="H368" s="1">
        <f>MONTH(StefanNemanja[[#This Row],[Date]])</f>
        <v>3</v>
      </c>
    </row>
    <row r="369" spans="1:8" x14ac:dyDescent="0.3">
      <c r="A369" s="2">
        <v>45777</v>
      </c>
      <c r="B369" s="1" t="s">
        <v>174</v>
      </c>
      <c r="C369" s="1" t="s">
        <v>173</v>
      </c>
      <c r="D369" s="1" t="s">
        <v>46</v>
      </c>
      <c r="E369" s="1" t="str">
        <f>VLOOKUP(StefanNemanja[[#This Row],[Broker]],Table2[],2)</f>
        <v>E003</v>
      </c>
      <c r="F369">
        <v>600</v>
      </c>
      <c r="G369">
        <v>1000</v>
      </c>
      <c r="H369" s="1">
        <f>MONTH(StefanNemanja[[#This Row],[Date]])</f>
        <v>4</v>
      </c>
    </row>
    <row r="370" spans="1:8" x14ac:dyDescent="0.3">
      <c r="A370" s="2">
        <v>45664</v>
      </c>
      <c r="B370" s="1" t="s">
        <v>170</v>
      </c>
      <c r="C370" s="1" t="s">
        <v>164</v>
      </c>
      <c r="D370" s="1" t="s">
        <v>5</v>
      </c>
      <c r="E370" s="1" t="str">
        <f>VLOOKUP(StefanNemanja[[#This Row],[Broker]],Table2[],2)</f>
        <v>E004</v>
      </c>
      <c r="F370">
        <v>1815</v>
      </c>
      <c r="G370">
        <v>2900</v>
      </c>
      <c r="H370" s="1">
        <f>MONTH(StefanNemanja[[#This Row],[Date]])</f>
        <v>1</v>
      </c>
    </row>
    <row r="371" spans="1:8" x14ac:dyDescent="0.3">
      <c r="A371" s="2">
        <v>45665</v>
      </c>
      <c r="B371" s="1" t="s">
        <v>189</v>
      </c>
      <c r="C371" s="1" t="s">
        <v>166</v>
      </c>
      <c r="D371" s="1" t="s">
        <v>5</v>
      </c>
      <c r="E371" s="1" t="str">
        <f>VLOOKUP(StefanNemanja[[#This Row],[Broker]],Table2[],2)</f>
        <v>E004</v>
      </c>
      <c r="F371">
        <v>360</v>
      </c>
      <c r="G371">
        <v>700</v>
      </c>
      <c r="H371" s="1">
        <f>MONTH(StefanNemanja[[#This Row],[Date]])</f>
        <v>1</v>
      </c>
    </row>
    <row r="372" spans="1:8" x14ac:dyDescent="0.3">
      <c r="A372" s="2">
        <v>45685</v>
      </c>
      <c r="B372" s="1" t="s">
        <v>190</v>
      </c>
      <c r="C372" s="1" t="s">
        <v>169</v>
      </c>
      <c r="D372" s="1" t="s">
        <v>5</v>
      </c>
      <c r="E372" s="1" t="str">
        <f>VLOOKUP(StefanNemanja[[#This Row],[Broker]],Table2[],2)</f>
        <v>E004</v>
      </c>
      <c r="F372">
        <v>870</v>
      </c>
      <c r="G372">
        <v>1400</v>
      </c>
      <c r="H372" s="1">
        <f>MONTH(StefanNemanja[[#This Row],[Date]])</f>
        <v>1</v>
      </c>
    </row>
    <row r="373" spans="1:8" x14ac:dyDescent="0.3">
      <c r="A373" s="2">
        <v>45687</v>
      </c>
      <c r="B373" s="1" t="s">
        <v>166</v>
      </c>
      <c r="C373" s="1" t="s">
        <v>186</v>
      </c>
      <c r="D373" s="1" t="s">
        <v>5</v>
      </c>
      <c r="E373" s="1" t="str">
        <f>VLOOKUP(StefanNemanja[[#This Row],[Broker]],Table2[],2)</f>
        <v>E004</v>
      </c>
      <c r="F373">
        <v>560</v>
      </c>
      <c r="G373">
        <v>1000</v>
      </c>
      <c r="H373" s="1">
        <f>MONTH(StefanNemanja[[#This Row],[Date]])</f>
        <v>1</v>
      </c>
    </row>
    <row r="374" spans="1:8" x14ac:dyDescent="0.3">
      <c r="A374" s="2">
        <v>45699</v>
      </c>
      <c r="B374" s="1" t="s">
        <v>181</v>
      </c>
      <c r="C374" s="1" t="s">
        <v>171</v>
      </c>
      <c r="D374" s="1" t="s">
        <v>5</v>
      </c>
      <c r="E374" s="1" t="str">
        <f>VLOOKUP(StefanNemanja[[#This Row],[Broker]],Table2[],2)</f>
        <v>E004</v>
      </c>
      <c r="F374">
        <v>780</v>
      </c>
      <c r="G374">
        <v>1375</v>
      </c>
      <c r="H374" s="1">
        <f>MONTH(StefanNemanja[[#This Row],[Date]])</f>
        <v>2</v>
      </c>
    </row>
    <row r="375" spans="1:8" x14ac:dyDescent="0.3">
      <c r="A375" s="2">
        <v>45702</v>
      </c>
      <c r="B375" s="1" t="s">
        <v>175</v>
      </c>
      <c r="C375" s="1" t="s">
        <v>180</v>
      </c>
      <c r="D375" s="1" t="s">
        <v>5</v>
      </c>
      <c r="E375" s="1" t="str">
        <f>VLOOKUP(StefanNemanja[[#This Row],[Broker]],Table2[],2)</f>
        <v>E004</v>
      </c>
      <c r="F375">
        <v>1270</v>
      </c>
      <c r="G375">
        <v>2500</v>
      </c>
      <c r="H375" s="1">
        <f>MONTH(StefanNemanja[[#This Row],[Date]])</f>
        <v>2</v>
      </c>
    </row>
    <row r="376" spans="1:8" x14ac:dyDescent="0.3">
      <c r="A376" s="2">
        <v>45720</v>
      </c>
      <c r="B376" s="1" t="s">
        <v>170</v>
      </c>
      <c r="C376" s="1" t="s">
        <v>164</v>
      </c>
      <c r="D376" s="1" t="s">
        <v>5</v>
      </c>
      <c r="E376" s="1" t="str">
        <f>VLOOKUP(StefanNemanja[[#This Row],[Broker]],Table2[],2)</f>
        <v>E004</v>
      </c>
      <c r="F376">
        <v>1820</v>
      </c>
      <c r="G376">
        <v>3000</v>
      </c>
      <c r="H376" s="1">
        <f>MONTH(StefanNemanja[[#This Row],[Date]])</f>
        <v>3</v>
      </c>
    </row>
    <row r="377" spans="1:8" x14ac:dyDescent="0.3">
      <c r="A377" s="2">
        <v>45722</v>
      </c>
      <c r="B377" s="1" t="s">
        <v>163</v>
      </c>
      <c r="C377" s="1" t="s">
        <v>164</v>
      </c>
      <c r="D377" s="1" t="s">
        <v>5</v>
      </c>
      <c r="E377" s="1" t="str">
        <f>VLOOKUP(StefanNemanja[[#This Row],[Broker]],Table2[],2)</f>
        <v>E004</v>
      </c>
      <c r="F377">
        <v>2170</v>
      </c>
      <c r="G377">
        <v>3200</v>
      </c>
      <c r="H377" s="1">
        <f>MONTH(StefanNemanja[[#This Row],[Date]])</f>
        <v>3</v>
      </c>
    </row>
    <row r="378" spans="1:8" x14ac:dyDescent="0.3">
      <c r="A378" s="2">
        <v>45730</v>
      </c>
      <c r="B378" s="1" t="s">
        <v>166</v>
      </c>
      <c r="C378" s="1" t="s">
        <v>163</v>
      </c>
      <c r="D378" s="1" t="s">
        <v>5</v>
      </c>
      <c r="E378" s="1" t="str">
        <f>VLOOKUP(StefanNemanja[[#This Row],[Broker]],Table2[],2)</f>
        <v>E004</v>
      </c>
      <c r="F378">
        <v>1500</v>
      </c>
      <c r="G378">
        <v>2100</v>
      </c>
      <c r="H378" s="1">
        <f>MONTH(StefanNemanja[[#This Row],[Date]])</f>
        <v>3</v>
      </c>
    </row>
    <row r="379" spans="1:8" x14ac:dyDescent="0.3">
      <c r="A379" s="2">
        <v>45733</v>
      </c>
      <c r="B379" s="1" t="s">
        <v>166</v>
      </c>
      <c r="C379" s="1" t="s">
        <v>186</v>
      </c>
      <c r="D379" s="1" t="s">
        <v>5</v>
      </c>
      <c r="E379" s="1" t="str">
        <f>VLOOKUP(StefanNemanja[[#This Row],[Broker]],Table2[],2)</f>
        <v>E004</v>
      </c>
      <c r="F379">
        <v>450</v>
      </c>
      <c r="G379">
        <v>1000</v>
      </c>
      <c r="H379" s="1">
        <f>MONTH(StefanNemanja[[#This Row],[Date]])</f>
        <v>3</v>
      </c>
    </row>
    <row r="380" spans="1:8" x14ac:dyDescent="0.3">
      <c r="A380" s="2">
        <v>45736</v>
      </c>
      <c r="B380" s="1" t="s">
        <v>190</v>
      </c>
      <c r="C380" s="1" t="s">
        <v>169</v>
      </c>
      <c r="D380" s="1" t="s">
        <v>5</v>
      </c>
      <c r="E380" s="1" t="str">
        <f>VLOOKUP(StefanNemanja[[#This Row],[Broker]],Table2[],2)</f>
        <v>E004</v>
      </c>
      <c r="F380">
        <v>805</v>
      </c>
      <c r="G380">
        <v>1550</v>
      </c>
      <c r="H380" s="1">
        <f>MONTH(StefanNemanja[[#This Row],[Date]])</f>
        <v>3</v>
      </c>
    </row>
    <row r="381" spans="1:8" x14ac:dyDescent="0.3">
      <c r="A381" s="2">
        <v>45737</v>
      </c>
      <c r="B381" s="1" t="s">
        <v>174</v>
      </c>
      <c r="C381" s="1" t="s">
        <v>186</v>
      </c>
      <c r="D381" s="1" t="s">
        <v>5</v>
      </c>
      <c r="E381" s="1" t="str">
        <f>VLOOKUP(StefanNemanja[[#This Row],[Broker]],Table2[],2)</f>
        <v>E004</v>
      </c>
      <c r="F381">
        <v>1400</v>
      </c>
      <c r="G381">
        <v>2000</v>
      </c>
      <c r="H381" s="1">
        <f>MONTH(StefanNemanja[[#This Row],[Date]])</f>
        <v>3</v>
      </c>
    </row>
    <row r="382" spans="1:8" x14ac:dyDescent="0.3">
      <c r="A382" s="2">
        <v>45741</v>
      </c>
      <c r="B382" s="1" t="s">
        <v>173</v>
      </c>
      <c r="C382" s="1" t="s">
        <v>183</v>
      </c>
      <c r="D382" s="1" t="s">
        <v>5</v>
      </c>
      <c r="E382" s="1" t="str">
        <f>VLOOKUP(StefanNemanja[[#This Row],[Broker]],Table2[],2)</f>
        <v>E004</v>
      </c>
      <c r="F382">
        <v>2180</v>
      </c>
      <c r="G382">
        <v>3650</v>
      </c>
      <c r="H382" s="1">
        <f>MONTH(StefanNemanja[[#This Row],[Date]])</f>
        <v>3</v>
      </c>
    </row>
    <row r="383" spans="1:8" x14ac:dyDescent="0.3">
      <c r="A383" s="2">
        <v>45757</v>
      </c>
      <c r="B383" s="1" t="s">
        <v>166</v>
      </c>
      <c r="C383" s="1" t="s">
        <v>167</v>
      </c>
      <c r="D383" s="1" t="s">
        <v>5</v>
      </c>
      <c r="E383" s="1" t="str">
        <f>VLOOKUP(StefanNemanja[[#This Row],[Broker]],Table2[],2)</f>
        <v>E004</v>
      </c>
      <c r="F383">
        <v>2150</v>
      </c>
      <c r="G383">
        <v>3500</v>
      </c>
      <c r="H383" s="1">
        <f>MONTH(StefanNemanja[[#This Row],[Date]])</f>
        <v>4</v>
      </c>
    </row>
    <row r="384" spans="1:8" x14ac:dyDescent="0.3">
      <c r="A384" s="2">
        <v>45778</v>
      </c>
      <c r="B384" s="1" t="s">
        <v>163</v>
      </c>
      <c r="C384" s="1" t="s">
        <v>173</v>
      </c>
      <c r="D384" s="1" t="s">
        <v>5</v>
      </c>
      <c r="E384" s="1" t="str">
        <f>VLOOKUP(StefanNemanja[[#This Row],[Broker]],Table2[],2)</f>
        <v>E004</v>
      </c>
      <c r="F384">
        <v>525</v>
      </c>
      <c r="G384">
        <v>1000</v>
      </c>
      <c r="H384" s="1">
        <f>MONTH(StefanNemanja[[#This Row],[Date]])</f>
        <v>5</v>
      </c>
    </row>
    <row r="385" spans="1:8" x14ac:dyDescent="0.3">
      <c r="A385" s="2">
        <v>45779</v>
      </c>
      <c r="B385" s="1" t="s">
        <v>171</v>
      </c>
      <c r="C385" s="1" t="s">
        <v>162</v>
      </c>
      <c r="D385" s="1" t="s">
        <v>5</v>
      </c>
      <c r="E385" s="1" t="str">
        <f>VLOOKUP(StefanNemanja[[#This Row],[Broker]],Table2[],2)</f>
        <v>E004</v>
      </c>
      <c r="F385">
        <v>2340</v>
      </c>
      <c r="G385">
        <v>3300</v>
      </c>
      <c r="H385" s="1">
        <f>MONTH(StefanNemanja[[#This Row],[Date]])</f>
        <v>5</v>
      </c>
    </row>
    <row r="386" spans="1:8" x14ac:dyDescent="0.3">
      <c r="A386" s="2">
        <v>45782</v>
      </c>
      <c r="B386" s="1" t="s">
        <v>173</v>
      </c>
      <c r="C386" s="1" t="s">
        <v>165</v>
      </c>
      <c r="D386" s="1" t="s">
        <v>5</v>
      </c>
      <c r="E386" s="1" t="str">
        <f>VLOOKUP(StefanNemanja[[#This Row],[Broker]],Table2[],2)</f>
        <v>E004</v>
      </c>
      <c r="F386">
        <v>730</v>
      </c>
      <c r="G386">
        <v>1300</v>
      </c>
      <c r="H386" s="1">
        <f>MONTH(StefanNemanja[[#This Row],[Date]])</f>
        <v>5</v>
      </c>
    </row>
    <row r="387" spans="1:8" x14ac:dyDescent="0.3">
      <c r="A387" s="2">
        <v>45790</v>
      </c>
      <c r="B387" s="1" t="s">
        <v>162</v>
      </c>
      <c r="C387" s="1" t="s">
        <v>198</v>
      </c>
      <c r="D387" s="1" t="s">
        <v>5</v>
      </c>
      <c r="E387" s="1" t="str">
        <f>VLOOKUP(StefanNemanja[[#This Row],[Broker]],Table2[],2)</f>
        <v>E004</v>
      </c>
      <c r="F387">
        <v>670</v>
      </c>
      <c r="G387">
        <v>1000</v>
      </c>
      <c r="H387" s="1">
        <f>MONTH(StefanNemanja[[#This Row],[Date]])</f>
        <v>5</v>
      </c>
    </row>
    <row r="388" spans="1:8" x14ac:dyDescent="0.3">
      <c r="A388" s="2">
        <v>45793</v>
      </c>
      <c r="B388" s="1" t="s">
        <v>162</v>
      </c>
      <c r="C388" s="1" t="s">
        <v>180</v>
      </c>
      <c r="D388" s="1" t="s">
        <v>5</v>
      </c>
      <c r="E388" s="1" t="str">
        <f>VLOOKUP(StefanNemanja[[#This Row],[Broker]],Table2[],2)</f>
        <v>E004</v>
      </c>
      <c r="F388">
        <v>2400</v>
      </c>
      <c r="G388">
        <v>4000</v>
      </c>
      <c r="H388" s="1">
        <f>MONTH(StefanNemanja[[#This Row],[Date]])</f>
        <v>5</v>
      </c>
    </row>
    <row r="389" spans="1:8" x14ac:dyDescent="0.3">
      <c r="A389" s="2">
        <v>45712</v>
      </c>
      <c r="B389" s="1" t="s">
        <v>164</v>
      </c>
      <c r="C389" s="1" t="s">
        <v>166</v>
      </c>
      <c r="D389" s="1" t="s">
        <v>5</v>
      </c>
      <c r="E389" s="1" t="str">
        <f>VLOOKUP(StefanNemanja[[#This Row],[Broker]],Table2[],2)</f>
        <v>E004</v>
      </c>
      <c r="F389">
        <v>442</v>
      </c>
      <c r="G389">
        <v>1000</v>
      </c>
      <c r="H389" s="1">
        <f>MONTH(StefanNemanja[[#This Row],[Date]])</f>
        <v>2</v>
      </c>
    </row>
    <row r="390" spans="1:8" x14ac:dyDescent="0.3">
      <c r="A390" s="2">
        <v>45726</v>
      </c>
      <c r="B390" s="1" t="s">
        <v>163</v>
      </c>
      <c r="C390" s="1" t="s">
        <v>173</v>
      </c>
      <c r="D390" s="1" t="s">
        <v>5</v>
      </c>
      <c r="E390" s="1" t="str">
        <f>VLOOKUP(StefanNemanja[[#This Row],[Broker]],Table2[],2)</f>
        <v>E004</v>
      </c>
      <c r="F390">
        <v>509</v>
      </c>
      <c r="G390">
        <v>1000</v>
      </c>
      <c r="H390" s="1">
        <f>MONTH(StefanNemanja[[#This Row],[Date]])</f>
        <v>3</v>
      </c>
    </row>
    <row r="391" spans="1:8" x14ac:dyDescent="0.3">
      <c r="A391" s="2">
        <v>45735</v>
      </c>
      <c r="B391" s="1" t="s">
        <v>172</v>
      </c>
      <c r="C391" s="1" t="s">
        <v>176</v>
      </c>
      <c r="D391" s="1" t="s">
        <v>5</v>
      </c>
      <c r="E391" s="1" t="str">
        <f>VLOOKUP(StefanNemanja[[#This Row],[Broker]],Table2[],2)</f>
        <v>E004</v>
      </c>
      <c r="F391">
        <v>434</v>
      </c>
      <c r="G391">
        <v>925</v>
      </c>
      <c r="H391" s="1">
        <f>MONTH(StefanNemanja[[#This Row],[Date]])</f>
        <v>3</v>
      </c>
    </row>
    <row r="392" spans="1:8" x14ac:dyDescent="0.3">
      <c r="A392" s="2">
        <v>45736</v>
      </c>
      <c r="B392" s="1" t="s">
        <v>176</v>
      </c>
      <c r="C392" s="1" t="s">
        <v>188</v>
      </c>
      <c r="D392" s="1" t="s">
        <v>5</v>
      </c>
      <c r="E392" s="1" t="str">
        <f>VLOOKUP(StefanNemanja[[#This Row],[Broker]],Table2[],2)</f>
        <v>E004</v>
      </c>
      <c r="F392">
        <v>760</v>
      </c>
      <c r="G392">
        <v>1300</v>
      </c>
      <c r="H392" s="1">
        <f>MONTH(StefanNemanja[[#This Row],[Date]])</f>
        <v>3</v>
      </c>
    </row>
    <row r="393" spans="1:8" x14ac:dyDescent="0.3">
      <c r="A393" s="2">
        <v>45761</v>
      </c>
      <c r="B393" s="1" t="s">
        <v>172</v>
      </c>
      <c r="C393" s="1" t="s">
        <v>165</v>
      </c>
      <c r="D393" s="1" t="s">
        <v>5</v>
      </c>
      <c r="E393" s="1" t="str">
        <f>VLOOKUP(StefanNemanja[[#This Row],[Broker]],Table2[],2)</f>
        <v>E004</v>
      </c>
      <c r="F393">
        <v>1272</v>
      </c>
      <c r="G393">
        <v>2500</v>
      </c>
      <c r="H393" s="1">
        <f>MONTH(StefanNemanja[[#This Row],[Date]])</f>
        <v>4</v>
      </c>
    </row>
    <row r="394" spans="1:8" x14ac:dyDescent="0.3">
      <c r="A394" s="2">
        <v>45768</v>
      </c>
      <c r="B394" s="1" t="s">
        <v>163</v>
      </c>
      <c r="C394" s="1" t="s">
        <v>164</v>
      </c>
      <c r="D394" s="1" t="s">
        <v>5</v>
      </c>
      <c r="E394" s="1" t="str">
        <f>VLOOKUP(StefanNemanja[[#This Row],[Broker]],Table2[],2)</f>
        <v>E004</v>
      </c>
      <c r="F394">
        <v>2550</v>
      </c>
      <c r="G394">
        <v>4100</v>
      </c>
      <c r="H394" s="1">
        <f>MONTH(StefanNemanja[[#This Row],[Date]])</f>
        <v>4</v>
      </c>
    </row>
    <row r="395" spans="1:8" x14ac:dyDescent="0.3">
      <c r="A395" s="2">
        <v>45768</v>
      </c>
      <c r="B395" s="1" t="s">
        <v>166</v>
      </c>
      <c r="C395" s="1" t="s">
        <v>185</v>
      </c>
      <c r="D395" s="1" t="s">
        <v>5</v>
      </c>
      <c r="E395" s="1" t="str">
        <f>VLOOKUP(StefanNemanja[[#This Row],[Broker]],Table2[],2)</f>
        <v>E004</v>
      </c>
      <c r="F395">
        <v>532</v>
      </c>
      <c r="G395">
        <v>900</v>
      </c>
      <c r="H395" s="1">
        <f>MONTH(StefanNemanja[[#This Row],[Date]])</f>
        <v>4</v>
      </c>
    </row>
    <row r="396" spans="1:8" x14ac:dyDescent="0.3">
      <c r="A396" s="2">
        <v>45777</v>
      </c>
      <c r="B396" s="1" t="s">
        <v>195</v>
      </c>
      <c r="C396" s="1" t="s">
        <v>181</v>
      </c>
      <c r="D396" s="1" t="s">
        <v>5</v>
      </c>
      <c r="E396" s="1" t="str">
        <f>VLOOKUP(StefanNemanja[[#This Row],[Broker]],Table2[],2)</f>
        <v>E004</v>
      </c>
      <c r="F396">
        <v>550</v>
      </c>
      <c r="G396">
        <v>1000</v>
      </c>
      <c r="H396" s="1">
        <f>MONTH(StefanNemanja[[#This Row],[Date]])</f>
        <v>4</v>
      </c>
    </row>
    <row r="397" spans="1:8" x14ac:dyDescent="0.3">
      <c r="A397" s="2">
        <v>45791</v>
      </c>
      <c r="B397" s="1" t="s">
        <v>170</v>
      </c>
      <c r="C397" s="1" t="s">
        <v>164</v>
      </c>
      <c r="D397" s="1" t="s">
        <v>5</v>
      </c>
      <c r="E397" s="1" t="str">
        <f>VLOOKUP(StefanNemanja[[#This Row],[Broker]],Table2[],2)</f>
        <v>E004</v>
      </c>
      <c r="F397">
        <v>1770</v>
      </c>
      <c r="G397">
        <v>3000</v>
      </c>
      <c r="H397" s="1">
        <f>MONTH(StefanNemanja[[#This Row],[Date]])</f>
        <v>5</v>
      </c>
    </row>
    <row r="398" spans="1:8" x14ac:dyDescent="0.3">
      <c r="A398" s="2">
        <v>45786</v>
      </c>
      <c r="B398" s="1" t="s">
        <v>188</v>
      </c>
      <c r="C398" s="1" t="s">
        <v>162</v>
      </c>
      <c r="D398" s="1" t="s">
        <v>5</v>
      </c>
      <c r="E398" s="1" t="str">
        <f>VLOOKUP(StefanNemanja[[#This Row],[Broker]],Table2[],2)</f>
        <v>E004</v>
      </c>
      <c r="F398">
        <v>2120</v>
      </c>
      <c r="G398">
        <v>3200</v>
      </c>
      <c r="H398" s="1">
        <f>MONTH(StefanNemanja[[#This Row],[Date]])</f>
        <v>5</v>
      </c>
    </row>
    <row r="399" spans="1:8" x14ac:dyDescent="0.3">
      <c r="A399" s="2">
        <v>45672</v>
      </c>
      <c r="B399" s="1" t="s">
        <v>182</v>
      </c>
      <c r="C399" s="1" t="s">
        <v>190</v>
      </c>
      <c r="D399" s="1" t="s">
        <v>5</v>
      </c>
      <c r="E399" s="1" t="str">
        <f>VLOOKUP(StefanNemanja[[#This Row],[Broker]],Table2[],2)</f>
        <v>E004</v>
      </c>
      <c r="F399">
        <v>669</v>
      </c>
      <c r="G399">
        <v>1200</v>
      </c>
      <c r="H399" s="1">
        <f>MONTH(StefanNemanja[[#This Row],[Date]])</f>
        <v>1</v>
      </c>
    </row>
    <row r="400" spans="1:8" x14ac:dyDescent="0.3">
      <c r="A400" s="2">
        <v>45695</v>
      </c>
      <c r="B400" s="1" t="s">
        <v>166</v>
      </c>
      <c r="C400" s="1" t="s">
        <v>166</v>
      </c>
      <c r="D400" s="1" t="s">
        <v>5</v>
      </c>
      <c r="E400" s="1" t="str">
        <f>VLOOKUP(StefanNemanja[[#This Row],[Broker]],Table2[],2)</f>
        <v>E004</v>
      </c>
      <c r="F400">
        <v>370</v>
      </c>
      <c r="G400">
        <v>1000</v>
      </c>
      <c r="H400" s="1">
        <f>MONTH(StefanNemanja[[#This Row],[Date]])</f>
        <v>2</v>
      </c>
    </row>
    <row r="401" spans="1:8" x14ac:dyDescent="0.3">
      <c r="A401" s="2">
        <v>45722</v>
      </c>
      <c r="B401" s="1" t="s">
        <v>190</v>
      </c>
      <c r="C401" s="1" t="s">
        <v>171</v>
      </c>
      <c r="D401" s="1" t="s">
        <v>5</v>
      </c>
      <c r="E401" s="1" t="str">
        <f>VLOOKUP(StefanNemanja[[#This Row],[Broker]],Table2[],2)</f>
        <v>E004</v>
      </c>
      <c r="F401">
        <v>35</v>
      </c>
      <c r="G401">
        <v>150</v>
      </c>
      <c r="H401" s="1">
        <f>MONTH(StefanNemanja[[#This Row],[Date]])</f>
        <v>3</v>
      </c>
    </row>
    <row r="402" spans="1:8" x14ac:dyDescent="0.3">
      <c r="A402" s="2">
        <v>45740</v>
      </c>
      <c r="B402" s="1" t="s">
        <v>163</v>
      </c>
      <c r="C402" s="1" t="s">
        <v>195</v>
      </c>
      <c r="D402" s="1" t="s">
        <v>5</v>
      </c>
      <c r="E402" s="1" t="str">
        <f>VLOOKUP(StefanNemanja[[#This Row],[Broker]],Table2[],2)</f>
        <v>E004</v>
      </c>
      <c r="F402">
        <v>787</v>
      </c>
      <c r="G402">
        <v>1400</v>
      </c>
      <c r="H402" s="1">
        <f>MONTH(StefanNemanja[[#This Row],[Date]])</f>
        <v>3</v>
      </c>
    </row>
    <row r="403" spans="1:8" x14ac:dyDescent="0.3">
      <c r="A403" s="2">
        <v>45765</v>
      </c>
      <c r="B403" s="1" t="s">
        <v>181</v>
      </c>
      <c r="C403" s="1" t="s">
        <v>165</v>
      </c>
      <c r="D403" s="1" t="s">
        <v>5</v>
      </c>
      <c r="E403" s="1" t="str">
        <f>VLOOKUP(StefanNemanja[[#This Row],[Broker]],Table2[],2)</f>
        <v>E004</v>
      </c>
      <c r="F403">
        <v>1284</v>
      </c>
      <c r="G403">
        <v>2200</v>
      </c>
      <c r="H403" s="1">
        <f>MONTH(StefanNemanja[[#This Row],[Date]])</f>
        <v>4</v>
      </c>
    </row>
    <row r="404" spans="1:8" x14ac:dyDescent="0.3">
      <c r="A404" s="2">
        <v>45776</v>
      </c>
      <c r="B404" s="1" t="s">
        <v>170</v>
      </c>
      <c r="C404" s="1" t="s">
        <v>190</v>
      </c>
      <c r="D404" s="1" t="s">
        <v>5</v>
      </c>
      <c r="E404" s="1" t="str">
        <f>VLOOKUP(StefanNemanja[[#This Row],[Broker]],Table2[],2)</f>
        <v>E004</v>
      </c>
      <c r="F404">
        <v>755</v>
      </c>
      <c r="G404">
        <v>1400</v>
      </c>
      <c r="H404" s="1">
        <f>MONTH(StefanNemanja[[#This Row],[Date]])</f>
        <v>4</v>
      </c>
    </row>
    <row r="405" spans="1:8" x14ac:dyDescent="0.3">
      <c r="A405" s="2">
        <v>45778</v>
      </c>
      <c r="B405" s="1" t="s">
        <v>188</v>
      </c>
      <c r="C405" s="1" t="s">
        <v>190</v>
      </c>
      <c r="D405" s="1" t="s">
        <v>5</v>
      </c>
      <c r="E405" s="1" t="str">
        <f>VLOOKUP(StefanNemanja[[#This Row],[Broker]],Table2[],2)</f>
        <v>E004</v>
      </c>
      <c r="F405">
        <v>505</v>
      </c>
      <c r="G405">
        <v>1000</v>
      </c>
      <c r="H405" s="1">
        <f>MONTH(StefanNemanja[[#This Row],[Date]])</f>
        <v>5</v>
      </c>
    </row>
    <row r="406" spans="1:8" x14ac:dyDescent="0.3">
      <c r="A406" s="2">
        <v>45791</v>
      </c>
      <c r="B406" s="1" t="s">
        <v>169</v>
      </c>
      <c r="C406" s="1" t="s">
        <v>182</v>
      </c>
      <c r="D406" s="1" t="s">
        <v>5</v>
      </c>
      <c r="E406" s="1" t="str">
        <f>VLOOKUP(StefanNemanja[[#This Row],[Broker]],Table2[],2)</f>
        <v>E004</v>
      </c>
      <c r="F406">
        <v>736</v>
      </c>
      <c r="G406">
        <v>1300</v>
      </c>
      <c r="H406" s="1">
        <f>MONTH(StefanNemanja[[#This Row],[Date]])</f>
        <v>5</v>
      </c>
    </row>
    <row r="407" spans="1:8" x14ac:dyDescent="0.3">
      <c r="A407" s="2">
        <v>45707</v>
      </c>
      <c r="B407" s="1" t="s">
        <v>169</v>
      </c>
      <c r="C407" s="1" t="s">
        <v>170</v>
      </c>
      <c r="D407" s="1" t="s">
        <v>5</v>
      </c>
      <c r="E407" s="1" t="str">
        <f>VLOOKUP(StefanNemanja[[#This Row],[Broker]],Table2[],2)</f>
        <v>E004</v>
      </c>
      <c r="F407">
        <v>830</v>
      </c>
      <c r="G407">
        <v>1400</v>
      </c>
      <c r="H407" s="1">
        <f>MONTH(StefanNemanja[[#This Row],[Date]])</f>
        <v>2</v>
      </c>
    </row>
    <row r="408" spans="1:8" x14ac:dyDescent="0.3">
      <c r="A408" s="2">
        <v>45783</v>
      </c>
      <c r="B408" s="1" t="s">
        <v>163</v>
      </c>
      <c r="C408" s="1" t="s">
        <v>166</v>
      </c>
      <c r="D408" s="1" t="s">
        <v>5</v>
      </c>
      <c r="E408" s="1" t="str">
        <f>VLOOKUP(StefanNemanja[[#This Row],[Broker]],Table2[],2)</f>
        <v>E004</v>
      </c>
      <c r="F408">
        <v>1500</v>
      </c>
      <c r="G408">
        <v>2400</v>
      </c>
      <c r="H408" s="1">
        <f>MONTH(StefanNemanja[[#This Row],[Date]])</f>
        <v>5</v>
      </c>
    </row>
    <row r="409" spans="1:8" x14ac:dyDescent="0.3">
      <c r="A409" s="2">
        <v>45730</v>
      </c>
      <c r="B409" s="1" t="s">
        <v>163</v>
      </c>
      <c r="C409" s="1" t="s">
        <v>187</v>
      </c>
      <c r="D409" s="1" t="s">
        <v>5</v>
      </c>
      <c r="E409" s="1" t="str">
        <f>VLOOKUP(StefanNemanja[[#This Row],[Broker]],Table2[],2)</f>
        <v>E004</v>
      </c>
      <c r="F409">
        <v>1220</v>
      </c>
      <c r="G409">
        <v>2000</v>
      </c>
      <c r="H409" s="1">
        <f>MONTH(StefanNemanja[[#This Row],[Date]])</f>
        <v>3</v>
      </c>
    </row>
    <row r="410" spans="1:8" x14ac:dyDescent="0.3">
      <c r="A410" s="2">
        <v>45747</v>
      </c>
      <c r="B410" s="1" t="s">
        <v>181</v>
      </c>
      <c r="C410" s="1" t="s">
        <v>166</v>
      </c>
      <c r="D410" s="1" t="s">
        <v>5</v>
      </c>
      <c r="E410" s="1" t="str">
        <f>VLOOKUP(StefanNemanja[[#This Row],[Broker]],Table2[],2)</f>
        <v>E004</v>
      </c>
      <c r="F410">
        <v>600</v>
      </c>
      <c r="G410">
        <v>1100</v>
      </c>
      <c r="H410" s="1">
        <f>MONTH(StefanNemanja[[#This Row],[Date]])</f>
        <v>3</v>
      </c>
    </row>
    <row r="411" spans="1:8" x14ac:dyDescent="0.3">
      <c r="A411" s="2">
        <v>45772</v>
      </c>
      <c r="B411" s="1" t="s">
        <v>162</v>
      </c>
      <c r="C411" s="1" t="s">
        <v>166</v>
      </c>
      <c r="D411" s="1" t="s">
        <v>5</v>
      </c>
      <c r="E411" s="1" t="str">
        <f>VLOOKUP(StefanNemanja[[#This Row],[Broker]],Table2[],2)</f>
        <v>E004</v>
      </c>
      <c r="F411">
        <v>1750</v>
      </c>
      <c r="G411">
        <v>2700</v>
      </c>
      <c r="H411" s="1">
        <f>MONTH(StefanNemanja[[#This Row],[Date]])</f>
        <v>4</v>
      </c>
    </row>
    <row r="412" spans="1:8" x14ac:dyDescent="0.3">
      <c r="A412" s="2">
        <v>45778</v>
      </c>
      <c r="B412" s="1" t="s">
        <v>199</v>
      </c>
      <c r="C412" s="1" t="s">
        <v>190</v>
      </c>
      <c r="D412" s="1" t="s">
        <v>5</v>
      </c>
      <c r="E412" s="1" t="str">
        <f>VLOOKUP(StefanNemanja[[#This Row],[Broker]],Table2[],2)</f>
        <v>E004</v>
      </c>
      <c r="F412">
        <v>375</v>
      </c>
      <c r="G412">
        <v>750</v>
      </c>
      <c r="H412" s="1">
        <f>MONTH(StefanNemanja[[#This Row],[Date]])</f>
        <v>5</v>
      </c>
    </row>
    <row r="413" spans="1:8" x14ac:dyDescent="0.3">
      <c r="A413" s="2">
        <v>45786</v>
      </c>
      <c r="B413" s="1" t="s">
        <v>181</v>
      </c>
      <c r="C413" s="1" t="s">
        <v>190</v>
      </c>
      <c r="D413" s="1" t="s">
        <v>5</v>
      </c>
      <c r="E413" s="1" t="str">
        <f>VLOOKUP(StefanNemanja[[#This Row],[Broker]],Table2[],2)</f>
        <v>E004</v>
      </c>
      <c r="F413">
        <v>1150</v>
      </c>
      <c r="G413">
        <v>2000</v>
      </c>
      <c r="H413" s="1">
        <f>MONTH(StefanNemanja[[#This Row],[Date]])</f>
        <v>5</v>
      </c>
    </row>
    <row r="414" spans="1:8" x14ac:dyDescent="0.3">
      <c r="A414" s="2">
        <v>45793</v>
      </c>
      <c r="B414" s="1" t="s">
        <v>181</v>
      </c>
      <c r="C414" s="1" t="s">
        <v>194</v>
      </c>
      <c r="D414" s="1" t="s">
        <v>5</v>
      </c>
      <c r="E414" s="1" t="str">
        <f>VLOOKUP(StefanNemanja[[#This Row],[Broker]],Table2[],2)</f>
        <v>E004</v>
      </c>
      <c r="F414">
        <v>1030</v>
      </c>
      <c r="G414">
        <v>1650</v>
      </c>
      <c r="H414" s="1">
        <f>MONTH(StefanNemanja[[#This Row],[Date]])</f>
        <v>5</v>
      </c>
    </row>
    <row r="415" spans="1:8" x14ac:dyDescent="0.3">
      <c r="A415" s="2">
        <v>45735</v>
      </c>
      <c r="B415" s="1" t="s">
        <v>184</v>
      </c>
      <c r="C415" s="1" t="s">
        <v>194</v>
      </c>
      <c r="D415" s="1" t="s">
        <v>107</v>
      </c>
      <c r="E415" s="1" t="str">
        <f>VLOOKUP(StefanNemanja[[#This Row],[Broker]],Table2[],2)</f>
        <v>E005</v>
      </c>
      <c r="F415">
        <v>660</v>
      </c>
      <c r="G415">
        <v>1100</v>
      </c>
      <c r="H415" s="1">
        <f>MONTH(StefanNemanja[[#This Row],[Date]])</f>
        <v>3</v>
      </c>
    </row>
    <row r="416" spans="1:8" x14ac:dyDescent="0.3">
      <c r="A416" s="2">
        <v>45786</v>
      </c>
      <c r="B416" s="1" t="s">
        <v>188</v>
      </c>
      <c r="C416" s="1" t="s">
        <v>162</v>
      </c>
      <c r="D416" s="1" t="s">
        <v>326</v>
      </c>
      <c r="E416" s="1" t="str">
        <f>VLOOKUP(StefanNemanja[[#This Row],[Broker]],Table2[],2)</f>
        <v>E006</v>
      </c>
      <c r="F416">
        <v>2304</v>
      </c>
      <c r="G416">
        <v>3375</v>
      </c>
      <c r="H416" s="1">
        <f>MONTH(StefanNemanja[[#This Row],[Date]])</f>
        <v>5</v>
      </c>
    </row>
    <row r="417" spans="1:8" x14ac:dyDescent="0.3">
      <c r="A417" s="2">
        <v>45721</v>
      </c>
      <c r="B417" s="1" t="s">
        <v>170</v>
      </c>
      <c r="C417" s="1" t="s">
        <v>176</v>
      </c>
      <c r="D417" s="1" t="s">
        <v>113</v>
      </c>
      <c r="E417" s="1" t="str">
        <f>VLOOKUP(StefanNemanja[[#This Row],[Broker]],Table2[],2)</f>
        <v>E007</v>
      </c>
      <c r="F417">
        <v>400</v>
      </c>
      <c r="G417">
        <v>800</v>
      </c>
      <c r="H417" s="1">
        <f>MONTH(StefanNemanja[[#This Row],[Date]])</f>
        <v>3</v>
      </c>
    </row>
    <row r="418" spans="1:8" x14ac:dyDescent="0.3">
      <c r="A418" s="2">
        <v>45670</v>
      </c>
      <c r="B418" s="1" t="s">
        <v>166</v>
      </c>
      <c r="C418" s="1" t="s">
        <v>171</v>
      </c>
      <c r="D418" s="1" t="s">
        <v>257</v>
      </c>
      <c r="E418" s="1" t="str">
        <f>VLOOKUP(StefanNemanja[[#This Row],[Broker]],Table2[],2)</f>
        <v>E008</v>
      </c>
      <c r="F418">
        <v>1095</v>
      </c>
      <c r="G418">
        <v>2000</v>
      </c>
      <c r="H418" s="1">
        <f>MONTH(StefanNemanja[[#This Row],[Date]])</f>
        <v>1</v>
      </c>
    </row>
    <row r="419" spans="1:8" x14ac:dyDescent="0.3">
      <c r="A419" s="2">
        <v>45693</v>
      </c>
      <c r="B419" s="1" t="s">
        <v>163</v>
      </c>
      <c r="C419" s="1" t="s">
        <v>162</v>
      </c>
      <c r="D419" s="1" t="s">
        <v>257</v>
      </c>
      <c r="E419" s="1" t="str">
        <f>VLOOKUP(StefanNemanja[[#This Row],[Broker]],Table2[],2)</f>
        <v>E008</v>
      </c>
      <c r="F419">
        <v>2796</v>
      </c>
      <c r="G419">
        <v>4300</v>
      </c>
      <c r="H419" s="1">
        <f>MONTH(StefanNemanja[[#This Row],[Date]])</f>
        <v>2</v>
      </c>
    </row>
    <row r="420" spans="1:8" x14ac:dyDescent="0.3">
      <c r="A420" s="2">
        <v>45706</v>
      </c>
      <c r="B420" s="1" t="s">
        <v>180</v>
      </c>
      <c r="C420" s="1" t="s">
        <v>198</v>
      </c>
      <c r="D420" s="1" t="s">
        <v>257</v>
      </c>
      <c r="E420" s="1" t="str">
        <f>VLOOKUP(StefanNemanja[[#This Row],[Broker]],Table2[],2)</f>
        <v>E008</v>
      </c>
      <c r="F420">
        <v>2370</v>
      </c>
      <c r="G420">
        <v>3450</v>
      </c>
      <c r="H420" s="1">
        <f>MONTH(StefanNemanja[[#This Row],[Date]])</f>
        <v>2</v>
      </c>
    </row>
    <row r="421" spans="1:8" x14ac:dyDescent="0.3">
      <c r="A421" s="2">
        <v>45740</v>
      </c>
      <c r="B421" s="1" t="s">
        <v>179</v>
      </c>
      <c r="C421" s="1" t="s">
        <v>162</v>
      </c>
      <c r="D421" s="1" t="s">
        <v>257</v>
      </c>
      <c r="E421" s="1" t="str">
        <f>VLOOKUP(StefanNemanja[[#This Row],[Broker]],Table2[],2)</f>
        <v>E008</v>
      </c>
      <c r="F421">
        <v>2925</v>
      </c>
      <c r="G421">
        <v>4200</v>
      </c>
      <c r="H421" s="1">
        <f>MONTH(StefanNemanja[[#This Row],[Date]])</f>
        <v>3</v>
      </c>
    </row>
    <row r="422" spans="1:8" x14ac:dyDescent="0.3">
      <c r="A422" s="2">
        <v>45741</v>
      </c>
      <c r="B422" s="1" t="s">
        <v>173</v>
      </c>
      <c r="C422" s="1" t="s">
        <v>163</v>
      </c>
      <c r="D422" s="1" t="s">
        <v>257</v>
      </c>
      <c r="E422" s="1" t="str">
        <f>VLOOKUP(StefanNemanja[[#This Row],[Broker]],Table2[],2)</f>
        <v>E008</v>
      </c>
      <c r="F422">
        <v>590</v>
      </c>
      <c r="G422">
        <v>1000</v>
      </c>
      <c r="H422" s="1">
        <f>MONTH(StefanNemanja[[#This Row],[Date]])</f>
        <v>3</v>
      </c>
    </row>
    <row r="423" spans="1:8" x14ac:dyDescent="0.3">
      <c r="A423" s="2">
        <v>45779</v>
      </c>
      <c r="B423" s="1" t="s">
        <v>169</v>
      </c>
      <c r="C423" s="1" t="s">
        <v>207</v>
      </c>
      <c r="D423" s="1" t="s">
        <v>257</v>
      </c>
      <c r="E423" s="1" t="str">
        <f>VLOOKUP(StefanNemanja[[#This Row],[Broker]],Table2[],2)</f>
        <v>E008</v>
      </c>
      <c r="F423">
        <v>335</v>
      </c>
      <c r="G423">
        <v>950</v>
      </c>
      <c r="H423" s="1">
        <f>MONTH(StefanNemanja[[#This Row],[Date]])</f>
        <v>5</v>
      </c>
    </row>
    <row r="424" spans="1:8" x14ac:dyDescent="0.3">
      <c r="A424" s="2">
        <v>45775</v>
      </c>
      <c r="B424" s="1" t="s">
        <v>166</v>
      </c>
      <c r="C424" s="1" t="s">
        <v>195</v>
      </c>
      <c r="D424" s="1" t="s">
        <v>257</v>
      </c>
      <c r="E424" s="1" t="str">
        <f>VLOOKUP(StefanNemanja[[#This Row],[Broker]],Table2[],2)</f>
        <v>E008</v>
      </c>
      <c r="F424">
        <v>850</v>
      </c>
      <c r="G424">
        <v>1450</v>
      </c>
      <c r="H424" s="1">
        <f>MONTH(StefanNemanja[[#This Row],[Date]])</f>
        <v>4</v>
      </c>
    </row>
    <row r="425" spans="1:8" x14ac:dyDescent="0.3">
      <c r="A425" s="2">
        <v>45747</v>
      </c>
      <c r="B425" s="1" t="s">
        <v>195</v>
      </c>
      <c r="C425" s="1" t="s">
        <v>196</v>
      </c>
      <c r="D425" s="1" t="s">
        <v>75</v>
      </c>
      <c r="E425" s="1" t="str">
        <f>VLOOKUP(StefanNemanja[[#This Row],[Broker]],Table2[],2)</f>
        <v>E009</v>
      </c>
      <c r="F425">
        <v>1720</v>
      </c>
      <c r="G425">
        <v>2850</v>
      </c>
      <c r="H425" s="1">
        <f>MONTH(StefanNemanja[[#This Row],[Date]])</f>
        <v>3</v>
      </c>
    </row>
    <row r="426" spans="1:8" x14ac:dyDescent="0.3">
      <c r="A426" s="2">
        <v>45755</v>
      </c>
      <c r="B426" s="1" t="s">
        <v>195</v>
      </c>
      <c r="C426" s="1" t="s">
        <v>195</v>
      </c>
      <c r="D426" s="1" t="s">
        <v>75</v>
      </c>
      <c r="E426" s="1" t="str">
        <f>VLOOKUP(StefanNemanja[[#This Row],[Broker]],Table2[],2)</f>
        <v>E009</v>
      </c>
      <c r="F426">
        <v>450</v>
      </c>
      <c r="G426">
        <v>700</v>
      </c>
      <c r="H426" s="1">
        <f>MONTH(StefanNemanja[[#This Row],[Date]])</f>
        <v>4</v>
      </c>
    </row>
    <row r="427" spans="1:8" x14ac:dyDescent="0.3">
      <c r="A427" s="2">
        <v>45779</v>
      </c>
      <c r="B427" s="1" t="s">
        <v>166</v>
      </c>
      <c r="C427" s="1" t="s">
        <v>171</v>
      </c>
      <c r="D427" s="1" t="s">
        <v>323</v>
      </c>
      <c r="E427" s="1" t="str">
        <f>VLOOKUP(StefanNemanja[[#This Row],[Broker]],Table2[],2)</f>
        <v>E010</v>
      </c>
      <c r="F427">
        <v>1237</v>
      </c>
      <c r="G427">
        <v>1900</v>
      </c>
      <c r="H427" s="1">
        <f>MONTH(StefanNemanja[[#This Row],[Date]])</f>
        <v>5</v>
      </c>
    </row>
    <row r="428" spans="1:8" x14ac:dyDescent="0.3">
      <c r="A428" s="2">
        <v>45677</v>
      </c>
      <c r="B428" s="1" t="s">
        <v>182</v>
      </c>
      <c r="C428" s="1" t="s">
        <v>170</v>
      </c>
      <c r="D428" s="1" t="s">
        <v>150</v>
      </c>
      <c r="E428" s="1" t="str">
        <f>VLOOKUP(StefanNemanja[[#This Row],[Broker]],Table2[],2)</f>
        <v>E011</v>
      </c>
      <c r="F428">
        <v>300</v>
      </c>
      <c r="G428">
        <v>500</v>
      </c>
      <c r="H428" s="1">
        <f>MONTH(StefanNemanja[[#This Row],[Date]])</f>
        <v>1</v>
      </c>
    </row>
    <row r="429" spans="1:8" x14ac:dyDescent="0.3">
      <c r="A429" s="2">
        <v>45772</v>
      </c>
      <c r="B429" s="1" t="s">
        <v>163</v>
      </c>
      <c r="C429" s="1" t="s">
        <v>182</v>
      </c>
      <c r="D429" s="1" t="s">
        <v>150</v>
      </c>
      <c r="E429" s="1" t="str">
        <f>VLOOKUP(StefanNemanja[[#This Row],[Broker]],Table2[],2)</f>
        <v>E011</v>
      </c>
      <c r="F429">
        <v>810</v>
      </c>
      <c r="G429">
        <v>1100</v>
      </c>
      <c r="H429" s="1">
        <f>MONTH(StefanNemanja[[#This Row],[Date]])</f>
        <v>4</v>
      </c>
    </row>
    <row r="430" spans="1:8" x14ac:dyDescent="0.3">
      <c r="A430" s="2">
        <v>45664</v>
      </c>
      <c r="B430" s="1" t="s">
        <v>174</v>
      </c>
      <c r="C430" s="1" t="s">
        <v>164</v>
      </c>
      <c r="D430" s="1" t="s">
        <v>150</v>
      </c>
      <c r="E430" s="1" t="str">
        <f>VLOOKUP(StefanNemanja[[#This Row],[Broker]],Table2[],2)</f>
        <v>E011</v>
      </c>
      <c r="F430">
        <v>2521</v>
      </c>
      <c r="G430">
        <v>3800</v>
      </c>
      <c r="H430" s="1">
        <f>MONTH(StefanNemanja[[#This Row],[Date]])</f>
        <v>1</v>
      </c>
    </row>
    <row r="431" spans="1:8" x14ac:dyDescent="0.3">
      <c r="A431" s="2">
        <v>45748</v>
      </c>
      <c r="B431" s="1" t="s">
        <v>166</v>
      </c>
      <c r="C431" s="1" t="s">
        <v>173</v>
      </c>
      <c r="D431" s="1" t="s">
        <v>150</v>
      </c>
      <c r="E431" s="1" t="str">
        <f>VLOOKUP(StefanNemanja[[#This Row],[Broker]],Table2[],2)</f>
        <v>E011</v>
      </c>
      <c r="F431">
        <v>1305</v>
      </c>
      <c r="G431">
        <v>2300</v>
      </c>
      <c r="H431" s="1">
        <f>MONTH(StefanNemanja[[#This Row],[Date]])</f>
        <v>4</v>
      </c>
    </row>
    <row r="432" spans="1:8" x14ac:dyDescent="0.3">
      <c r="A432" s="2">
        <v>45688</v>
      </c>
      <c r="B432" s="1" t="s">
        <v>162</v>
      </c>
      <c r="C432" s="1" t="s">
        <v>182</v>
      </c>
      <c r="D432" s="1" t="s">
        <v>92</v>
      </c>
      <c r="E432" s="1" t="str">
        <f>VLOOKUP(StefanNemanja[[#This Row],[Broker]],Table2[],2)</f>
        <v>E012</v>
      </c>
      <c r="F432">
        <v>2470</v>
      </c>
      <c r="G432">
        <v>4900</v>
      </c>
      <c r="H432" s="1">
        <f>MONTH(StefanNemanja[[#This Row],[Date]])</f>
        <v>1</v>
      </c>
    </row>
    <row r="433" spans="1:8" x14ac:dyDescent="0.3">
      <c r="A433" s="2">
        <v>45692</v>
      </c>
      <c r="B433" s="1" t="s">
        <v>170</v>
      </c>
      <c r="C433" s="1" t="s">
        <v>172</v>
      </c>
      <c r="D433" s="1" t="s">
        <v>92</v>
      </c>
      <c r="E433" s="1" t="str">
        <f>VLOOKUP(StefanNemanja[[#This Row],[Broker]],Table2[],2)</f>
        <v>E012</v>
      </c>
      <c r="F433">
        <v>220</v>
      </c>
      <c r="G433">
        <v>1000</v>
      </c>
      <c r="H433" s="1">
        <f>MONTH(StefanNemanja[[#This Row],[Date]])</f>
        <v>2</v>
      </c>
    </row>
    <row r="434" spans="1:8" x14ac:dyDescent="0.3">
      <c r="A434" s="2">
        <v>45710</v>
      </c>
      <c r="B434" s="1" t="s">
        <v>162</v>
      </c>
      <c r="C434" s="1" t="s">
        <v>166</v>
      </c>
      <c r="D434" s="1" t="s">
        <v>92</v>
      </c>
      <c r="E434" s="1" t="str">
        <f>VLOOKUP(StefanNemanja[[#This Row],[Broker]],Table2[],2)</f>
        <v>E012</v>
      </c>
      <c r="F434">
        <v>1550</v>
      </c>
      <c r="G434">
        <v>2700</v>
      </c>
      <c r="H434" s="1">
        <f>MONTH(StefanNemanja[[#This Row],[Date]])</f>
        <v>2</v>
      </c>
    </row>
    <row r="435" spans="1:8" x14ac:dyDescent="0.3">
      <c r="A435" s="2">
        <v>45741</v>
      </c>
      <c r="B435" s="1" t="s">
        <v>162</v>
      </c>
      <c r="C435" s="1" t="s">
        <v>174</v>
      </c>
      <c r="D435" s="1" t="s">
        <v>92</v>
      </c>
      <c r="E435" s="1" t="str">
        <f>VLOOKUP(StefanNemanja[[#This Row],[Broker]],Table2[],2)</f>
        <v>E012</v>
      </c>
      <c r="F435">
        <v>3255</v>
      </c>
      <c r="G435">
        <v>7000</v>
      </c>
      <c r="H435" s="1">
        <f>MONTH(StefanNemanja[[#This Row],[Date]])</f>
        <v>3</v>
      </c>
    </row>
    <row r="436" spans="1:8" x14ac:dyDescent="0.3">
      <c r="A436" s="2">
        <v>45771</v>
      </c>
      <c r="B436" s="1" t="s">
        <v>162</v>
      </c>
      <c r="C436" s="1" t="s">
        <v>207</v>
      </c>
      <c r="D436" s="1" t="s">
        <v>92</v>
      </c>
      <c r="E436" s="1" t="str">
        <f>VLOOKUP(StefanNemanja[[#This Row],[Broker]],Table2[],2)</f>
        <v>E012</v>
      </c>
      <c r="F436">
        <v>3350</v>
      </c>
      <c r="G436">
        <v>6100</v>
      </c>
      <c r="H436" s="1">
        <f>MONTH(StefanNemanja[[#This Row],[Date]])</f>
        <v>4</v>
      </c>
    </row>
    <row r="437" spans="1:8" x14ac:dyDescent="0.3">
      <c r="A437" s="2">
        <v>45772</v>
      </c>
      <c r="B437" s="1" t="s">
        <v>162</v>
      </c>
      <c r="C437" s="1" t="s">
        <v>169</v>
      </c>
      <c r="D437" s="1" t="s">
        <v>92</v>
      </c>
      <c r="E437" s="1" t="str">
        <f>VLOOKUP(StefanNemanja[[#This Row],[Broker]],Table2[],2)</f>
        <v>E012</v>
      </c>
      <c r="F437">
        <v>3860</v>
      </c>
      <c r="G437">
        <v>5300</v>
      </c>
      <c r="H437" s="1">
        <f>MONTH(StefanNemanja[[#This Row],[Date]])</f>
        <v>4</v>
      </c>
    </row>
    <row r="438" spans="1:8" x14ac:dyDescent="0.3">
      <c r="A438" s="2">
        <v>45754</v>
      </c>
      <c r="B438" s="1" t="s">
        <v>162</v>
      </c>
      <c r="C438" s="1" t="s">
        <v>180</v>
      </c>
      <c r="D438" s="1" t="s">
        <v>92</v>
      </c>
      <c r="E438" s="1" t="str">
        <f>VLOOKUP(StefanNemanja[[#This Row],[Broker]],Table2[],2)</f>
        <v>E012</v>
      </c>
      <c r="F438">
        <v>2600</v>
      </c>
      <c r="G438">
        <v>4500</v>
      </c>
      <c r="H438" s="1">
        <f>MONTH(StefanNemanja[[#This Row],[Date]])</f>
        <v>4</v>
      </c>
    </row>
    <row r="439" spans="1:8" x14ac:dyDescent="0.3">
      <c r="A439" s="2">
        <v>45706</v>
      </c>
      <c r="B439" s="1" t="s">
        <v>162</v>
      </c>
      <c r="C439" s="1" t="s">
        <v>204</v>
      </c>
      <c r="D439" s="1" t="s">
        <v>92</v>
      </c>
      <c r="E439" s="1" t="str">
        <f>VLOOKUP(StefanNemanja[[#This Row],[Broker]],Table2[],2)</f>
        <v>E012</v>
      </c>
      <c r="F439">
        <v>1041</v>
      </c>
      <c r="G439">
        <v>2500</v>
      </c>
      <c r="H439" s="1">
        <f>MONTH(StefanNemanja[[#This Row],[Date]])</f>
        <v>2</v>
      </c>
    </row>
    <row r="440" spans="1:8" x14ac:dyDescent="0.3">
      <c r="A440" s="2">
        <v>45710</v>
      </c>
      <c r="B440" s="1" t="s">
        <v>162</v>
      </c>
      <c r="C440" s="1" t="s">
        <v>166</v>
      </c>
      <c r="D440" s="1" t="s">
        <v>92</v>
      </c>
      <c r="E440" s="1" t="str">
        <f>VLOOKUP(StefanNemanja[[#This Row],[Broker]],Table2[],2)</f>
        <v>E012</v>
      </c>
      <c r="F440">
        <v>1912</v>
      </c>
      <c r="G440">
        <v>3100</v>
      </c>
      <c r="H440" s="1">
        <f>MONTH(StefanNemanja[[#This Row],[Date]])</f>
        <v>2</v>
      </c>
    </row>
    <row r="441" spans="1:8" x14ac:dyDescent="0.3">
      <c r="A441" s="2">
        <v>45741</v>
      </c>
      <c r="B441" s="1" t="s">
        <v>162</v>
      </c>
      <c r="C441" s="1" t="s">
        <v>170</v>
      </c>
      <c r="D441" s="1" t="s">
        <v>92</v>
      </c>
      <c r="E441" s="1" t="str">
        <f>VLOOKUP(StefanNemanja[[#This Row],[Broker]],Table2[],2)</f>
        <v>E012</v>
      </c>
      <c r="F441">
        <v>3030</v>
      </c>
      <c r="G441">
        <v>6500</v>
      </c>
      <c r="H441" s="1">
        <f>MONTH(StefanNemanja[[#This Row],[Date]])</f>
        <v>3</v>
      </c>
    </row>
    <row r="442" spans="1:8" x14ac:dyDescent="0.3">
      <c r="A442" s="2">
        <v>45791</v>
      </c>
      <c r="B442" s="1" t="s">
        <v>162</v>
      </c>
      <c r="C442" s="1" t="s">
        <v>162</v>
      </c>
      <c r="D442" s="1" t="s">
        <v>336</v>
      </c>
      <c r="E442" s="1" t="str">
        <f>VLOOKUP(StefanNemanja[[#This Row],[Broker]],Table2[],2)</f>
        <v>E013</v>
      </c>
      <c r="F442">
        <v>141</v>
      </c>
      <c r="G442">
        <v>450</v>
      </c>
      <c r="H442" s="1">
        <f>MONTH(StefanNemanja[[#This Row],[Date]])</f>
        <v>5</v>
      </c>
    </row>
    <row r="443" spans="1:8" x14ac:dyDescent="0.3">
      <c r="A443" s="2">
        <v>45756</v>
      </c>
      <c r="B443" s="1" t="s">
        <v>183</v>
      </c>
      <c r="C443" s="1" t="s">
        <v>172</v>
      </c>
      <c r="D443" s="1" t="s">
        <v>249</v>
      </c>
      <c r="E443" s="1" t="str">
        <f>VLOOKUP(StefanNemanja[[#This Row],[Broker]],Table2[],2)</f>
        <v>E014</v>
      </c>
      <c r="F443">
        <v>1330</v>
      </c>
      <c r="G443">
        <v>1800</v>
      </c>
      <c r="H443" s="1">
        <f>MONTH(StefanNemanja[[#This Row],[Date]])</f>
        <v>4</v>
      </c>
    </row>
    <row r="444" spans="1:8" x14ac:dyDescent="0.3">
      <c r="A444" s="2">
        <v>45778</v>
      </c>
      <c r="B444" s="1" t="s">
        <v>167</v>
      </c>
      <c r="C444" s="1" t="s">
        <v>180</v>
      </c>
      <c r="D444" s="1" t="s">
        <v>354</v>
      </c>
      <c r="E444" s="1" t="str">
        <f>VLOOKUP(StefanNemanja[[#This Row],[Broker]],Table2[],2)</f>
        <v>E015</v>
      </c>
      <c r="F444">
        <v>3367</v>
      </c>
      <c r="G444">
        <v>5000</v>
      </c>
      <c r="H444" s="1">
        <f>MONTH(StefanNemanja[[#This Row],[Date]])</f>
        <v>5</v>
      </c>
    </row>
    <row r="445" spans="1:8" x14ac:dyDescent="0.3">
      <c r="A445" s="2">
        <v>45712</v>
      </c>
      <c r="B445" s="1" t="s">
        <v>169</v>
      </c>
      <c r="C445" s="1" t="s">
        <v>164</v>
      </c>
      <c r="D445" s="1" t="s">
        <v>24</v>
      </c>
      <c r="E445" s="1" t="str">
        <f>VLOOKUP(StefanNemanja[[#This Row],[Broker]],Table2[],2)</f>
        <v>E016</v>
      </c>
      <c r="F445">
        <v>2490</v>
      </c>
      <c r="G445">
        <v>3800</v>
      </c>
      <c r="H445" s="1">
        <f>MONTH(StefanNemanja[[#This Row],[Date]])</f>
        <v>2</v>
      </c>
    </row>
    <row r="446" spans="1:8" x14ac:dyDescent="0.3">
      <c r="A446" s="2">
        <v>45723</v>
      </c>
      <c r="B446" s="1" t="s">
        <v>192</v>
      </c>
      <c r="C446" s="1" t="s">
        <v>183</v>
      </c>
      <c r="D446" s="1" t="s">
        <v>24</v>
      </c>
      <c r="E446" s="1" t="str">
        <f>VLOOKUP(StefanNemanja[[#This Row],[Broker]],Table2[],2)</f>
        <v>E016</v>
      </c>
      <c r="F446">
        <v>1430</v>
      </c>
      <c r="G446">
        <v>2200</v>
      </c>
      <c r="H446" s="1">
        <f>MONTH(StefanNemanja[[#This Row],[Date]])</f>
        <v>3</v>
      </c>
    </row>
    <row r="447" spans="1:8" x14ac:dyDescent="0.3">
      <c r="A447" s="2">
        <v>45728</v>
      </c>
      <c r="B447" s="1" t="s">
        <v>195</v>
      </c>
      <c r="C447" s="1" t="s">
        <v>169</v>
      </c>
      <c r="D447" s="1" t="s">
        <v>24</v>
      </c>
      <c r="E447" s="1" t="str">
        <f>VLOOKUP(StefanNemanja[[#This Row],[Broker]],Table2[],2)</f>
        <v>E016</v>
      </c>
      <c r="F447">
        <v>940</v>
      </c>
      <c r="G447">
        <v>1700</v>
      </c>
      <c r="H447" s="1">
        <f>MONTH(StefanNemanja[[#This Row],[Date]])</f>
        <v>3</v>
      </c>
    </row>
    <row r="448" spans="1:8" x14ac:dyDescent="0.3">
      <c r="A448" s="2">
        <v>45728</v>
      </c>
      <c r="B448" s="1" t="s">
        <v>195</v>
      </c>
      <c r="C448" s="1" t="s">
        <v>169</v>
      </c>
      <c r="D448" s="1" t="s">
        <v>24</v>
      </c>
      <c r="E448" s="1" t="str">
        <f>VLOOKUP(StefanNemanja[[#This Row],[Broker]],Table2[],2)</f>
        <v>E016</v>
      </c>
      <c r="F448">
        <v>950</v>
      </c>
      <c r="G448">
        <v>1700</v>
      </c>
      <c r="H448" s="1">
        <f>MONTH(StefanNemanja[[#This Row],[Date]])</f>
        <v>3</v>
      </c>
    </row>
    <row r="449" spans="1:8" x14ac:dyDescent="0.3">
      <c r="A449" s="2">
        <v>45754</v>
      </c>
      <c r="B449" s="1" t="s">
        <v>170</v>
      </c>
      <c r="C449" s="1" t="s">
        <v>162</v>
      </c>
      <c r="D449" s="1" t="s">
        <v>24</v>
      </c>
      <c r="E449" s="1" t="str">
        <f>VLOOKUP(StefanNemanja[[#This Row],[Broker]],Table2[],2)</f>
        <v>E016</v>
      </c>
      <c r="F449">
        <v>1980</v>
      </c>
      <c r="G449">
        <v>3100</v>
      </c>
      <c r="H449" s="1">
        <f>MONTH(StefanNemanja[[#This Row],[Date]])</f>
        <v>4</v>
      </c>
    </row>
    <row r="450" spans="1:8" x14ac:dyDescent="0.3">
      <c r="A450" s="2">
        <v>45777</v>
      </c>
      <c r="B450" s="1" t="s">
        <v>195</v>
      </c>
      <c r="C450" s="1" t="s">
        <v>169</v>
      </c>
      <c r="D450" s="1" t="s">
        <v>24</v>
      </c>
      <c r="E450" s="1" t="str">
        <f>VLOOKUP(StefanNemanja[[#This Row],[Broker]],Table2[],2)</f>
        <v>E016</v>
      </c>
      <c r="F450">
        <v>970</v>
      </c>
      <c r="G450">
        <v>1700</v>
      </c>
      <c r="H450" s="1">
        <f>MONTH(StefanNemanja[[#This Row],[Date]])</f>
        <v>4</v>
      </c>
    </row>
    <row r="451" spans="1:8" x14ac:dyDescent="0.3">
      <c r="A451" s="2">
        <v>45779</v>
      </c>
      <c r="B451" s="1" t="s">
        <v>170</v>
      </c>
      <c r="C451" s="1" t="s">
        <v>183</v>
      </c>
      <c r="D451" s="1" t="s">
        <v>24</v>
      </c>
      <c r="E451" s="1" t="str">
        <f>VLOOKUP(StefanNemanja[[#This Row],[Broker]],Table2[],2)</f>
        <v>E016</v>
      </c>
      <c r="F451">
        <v>1459</v>
      </c>
      <c r="G451">
        <v>2500</v>
      </c>
      <c r="H451" s="1">
        <f>MONTH(StefanNemanja[[#This Row],[Date]])</f>
        <v>5</v>
      </c>
    </row>
    <row r="452" spans="1:8" x14ac:dyDescent="0.3">
      <c r="A452" s="2">
        <v>45796</v>
      </c>
      <c r="B452" s="1" t="s">
        <v>180</v>
      </c>
      <c r="C452" s="1" t="s">
        <v>173</v>
      </c>
      <c r="D452" s="1" t="s">
        <v>24</v>
      </c>
      <c r="E452" s="1" t="str">
        <f>VLOOKUP(StefanNemanja[[#This Row],[Broker]],Table2[],2)</f>
        <v>E016</v>
      </c>
      <c r="F452">
        <v>570</v>
      </c>
      <c r="G452">
        <v>1000</v>
      </c>
      <c r="H452" s="1">
        <f>MONTH(StefanNemanja[[#This Row],[Date]])</f>
        <v>5</v>
      </c>
    </row>
    <row r="453" spans="1:8" x14ac:dyDescent="0.3">
      <c r="A453" s="2">
        <v>45757</v>
      </c>
      <c r="B453" s="1" t="s">
        <v>170</v>
      </c>
      <c r="C453" s="1" t="s">
        <v>176</v>
      </c>
      <c r="D453" s="1" t="s">
        <v>24</v>
      </c>
      <c r="E453" s="1" t="str">
        <f>VLOOKUP(StefanNemanja[[#This Row],[Broker]],Table2[],2)</f>
        <v>E016</v>
      </c>
      <c r="F453">
        <v>444</v>
      </c>
      <c r="G453">
        <v>1000</v>
      </c>
      <c r="H453" s="1">
        <f>MONTH(StefanNemanja[[#This Row],[Date]])</f>
        <v>4</v>
      </c>
    </row>
    <row r="454" spans="1:8" x14ac:dyDescent="0.3">
      <c r="A454" s="2">
        <v>45758</v>
      </c>
      <c r="B454" s="1" t="s">
        <v>176</v>
      </c>
      <c r="C454" s="1" t="s">
        <v>169</v>
      </c>
      <c r="D454" s="1" t="s">
        <v>24</v>
      </c>
      <c r="E454" s="1" t="str">
        <f>VLOOKUP(StefanNemanja[[#This Row],[Broker]],Table2[],2)</f>
        <v>E016</v>
      </c>
      <c r="F454">
        <v>1330</v>
      </c>
      <c r="G454">
        <v>2100</v>
      </c>
      <c r="H454" s="1">
        <f>MONTH(StefanNemanja[[#This Row],[Date]])</f>
        <v>4</v>
      </c>
    </row>
    <row r="455" spans="1:8" x14ac:dyDescent="0.3">
      <c r="A455" s="2">
        <v>45754</v>
      </c>
      <c r="B455" s="1" t="s">
        <v>170</v>
      </c>
      <c r="C455" s="1" t="s">
        <v>168</v>
      </c>
      <c r="D455" s="1" t="s">
        <v>24</v>
      </c>
      <c r="E455" s="1" t="str">
        <f>VLOOKUP(StefanNemanja[[#This Row],[Broker]],Table2[],2)</f>
        <v>E016</v>
      </c>
      <c r="F455">
        <v>849</v>
      </c>
      <c r="G455">
        <v>2000</v>
      </c>
      <c r="H455" s="1">
        <f>MONTH(StefanNemanja[[#This Row],[Date]])</f>
        <v>4</v>
      </c>
    </row>
    <row r="456" spans="1:8" x14ac:dyDescent="0.3">
      <c r="A456" s="2">
        <v>45698</v>
      </c>
      <c r="B456" s="1" t="s">
        <v>170</v>
      </c>
      <c r="C456" s="1" t="s">
        <v>174</v>
      </c>
      <c r="D456" s="1" t="s">
        <v>24</v>
      </c>
      <c r="E456" s="1" t="str">
        <f>VLOOKUP(StefanNemanja[[#This Row],[Broker]],Table2[],2)</f>
        <v>E016</v>
      </c>
      <c r="F456">
        <v>770</v>
      </c>
      <c r="G456">
        <v>2100</v>
      </c>
      <c r="H456" s="1">
        <f>MONTH(StefanNemanja[[#This Row],[Date]])</f>
        <v>2</v>
      </c>
    </row>
    <row r="457" spans="1:8" x14ac:dyDescent="0.3">
      <c r="A457" s="2">
        <v>45713</v>
      </c>
      <c r="B457" s="1" t="s">
        <v>195</v>
      </c>
      <c r="C457" s="1" t="s">
        <v>169</v>
      </c>
      <c r="D457" s="1" t="s">
        <v>24</v>
      </c>
      <c r="E457" s="1" t="str">
        <f>VLOOKUP(StefanNemanja[[#This Row],[Broker]],Table2[],2)</f>
        <v>E016</v>
      </c>
      <c r="F457">
        <v>930</v>
      </c>
      <c r="G457">
        <v>1700</v>
      </c>
      <c r="H457" s="1">
        <f>MONTH(StefanNemanja[[#This Row],[Date]])</f>
        <v>2</v>
      </c>
    </row>
    <row r="458" spans="1:8" x14ac:dyDescent="0.3">
      <c r="A458" s="2">
        <v>45716</v>
      </c>
      <c r="B458" s="1" t="s">
        <v>195</v>
      </c>
      <c r="C458" s="1" t="s">
        <v>169</v>
      </c>
      <c r="D458" s="1" t="s">
        <v>24</v>
      </c>
      <c r="E458" s="1" t="str">
        <f>VLOOKUP(StefanNemanja[[#This Row],[Broker]],Table2[],2)</f>
        <v>E016</v>
      </c>
      <c r="F458">
        <v>1020</v>
      </c>
      <c r="G458">
        <v>1700</v>
      </c>
      <c r="H458" s="1">
        <f>MONTH(StefanNemanja[[#This Row],[Date]])</f>
        <v>2</v>
      </c>
    </row>
    <row r="459" spans="1:8" x14ac:dyDescent="0.3">
      <c r="A459" s="2">
        <v>45736</v>
      </c>
      <c r="B459" s="1" t="s">
        <v>195</v>
      </c>
      <c r="C459" s="1" t="s">
        <v>169</v>
      </c>
      <c r="D459" s="1" t="s">
        <v>24</v>
      </c>
      <c r="E459" s="1" t="str">
        <f>VLOOKUP(StefanNemanja[[#This Row],[Broker]],Table2[],2)</f>
        <v>E016</v>
      </c>
      <c r="F459">
        <v>970</v>
      </c>
      <c r="G459">
        <v>1700</v>
      </c>
      <c r="H459" s="1">
        <f>MONTH(StefanNemanja[[#This Row],[Date]])</f>
        <v>3</v>
      </c>
    </row>
    <row r="460" spans="1:8" x14ac:dyDescent="0.3">
      <c r="A460" s="2">
        <v>45751</v>
      </c>
      <c r="B460" s="1" t="s">
        <v>162</v>
      </c>
      <c r="C460" s="1" t="s">
        <v>194</v>
      </c>
      <c r="D460" s="1" t="s">
        <v>24</v>
      </c>
      <c r="E460" s="1" t="str">
        <f>VLOOKUP(StefanNemanja[[#This Row],[Broker]],Table2[],2)</f>
        <v>E016</v>
      </c>
      <c r="F460">
        <v>2870</v>
      </c>
      <c r="G460">
        <v>3750</v>
      </c>
      <c r="H460" s="1">
        <f>MONTH(StefanNemanja[[#This Row],[Date]])</f>
        <v>4</v>
      </c>
    </row>
    <row r="461" spans="1:8" x14ac:dyDescent="0.3">
      <c r="A461" s="2">
        <v>45754</v>
      </c>
      <c r="B461" s="1" t="s">
        <v>170</v>
      </c>
      <c r="C461" s="1" t="s">
        <v>174</v>
      </c>
      <c r="D461" s="1" t="s">
        <v>24</v>
      </c>
      <c r="E461" s="1" t="str">
        <f>VLOOKUP(StefanNemanja[[#This Row],[Broker]],Table2[],2)</f>
        <v>E016</v>
      </c>
      <c r="F461">
        <v>800</v>
      </c>
      <c r="G461">
        <v>2000</v>
      </c>
      <c r="H461" s="1">
        <f>MONTH(StefanNemanja[[#This Row],[Date]])</f>
        <v>4</v>
      </c>
    </row>
    <row r="462" spans="1:8" x14ac:dyDescent="0.3">
      <c r="A462" s="2">
        <v>45776</v>
      </c>
      <c r="B462" s="1" t="s">
        <v>195</v>
      </c>
      <c r="C462" s="1" t="s">
        <v>169</v>
      </c>
      <c r="D462" s="1" t="s">
        <v>24</v>
      </c>
      <c r="E462" s="1" t="str">
        <f>VLOOKUP(StefanNemanja[[#This Row],[Broker]],Table2[],2)</f>
        <v>E016</v>
      </c>
      <c r="F462">
        <v>950</v>
      </c>
      <c r="G462">
        <v>1700</v>
      </c>
      <c r="H462" s="1">
        <f>MONTH(StefanNemanja[[#This Row],[Date]])</f>
        <v>4</v>
      </c>
    </row>
    <row r="463" spans="1:8" x14ac:dyDescent="0.3">
      <c r="A463" s="2">
        <v>45779</v>
      </c>
      <c r="B463" s="1" t="s">
        <v>173</v>
      </c>
      <c r="C463" s="1" t="s">
        <v>176</v>
      </c>
      <c r="D463" s="1" t="s">
        <v>234</v>
      </c>
      <c r="E463" s="1" t="str">
        <f>VLOOKUP(StefanNemanja[[#This Row],[Broker]],Table2[],2)</f>
        <v>E017</v>
      </c>
      <c r="F463">
        <v>1025</v>
      </c>
      <c r="G463">
        <v>1500</v>
      </c>
      <c r="H463" s="1">
        <f>MONTH(StefanNemanja[[#This Row],[Date]])</f>
        <v>5</v>
      </c>
    </row>
    <row r="464" spans="1:8" x14ac:dyDescent="0.3">
      <c r="A464" s="2">
        <v>45784</v>
      </c>
      <c r="B464" s="1" t="s">
        <v>170</v>
      </c>
      <c r="C464" s="1" t="s">
        <v>166</v>
      </c>
      <c r="D464" s="1" t="s">
        <v>234</v>
      </c>
      <c r="E464" s="1" t="str">
        <f>VLOOKUP(StefanNemanja[[#This Row],[Broker]],Table2[],2)</f>
        <v>E017</v>
      </c>
      <c r="F464">
        <v>1000</v>
      </c>
      <c r="G464">
        <v>1700</v>
      </c>
      <c r="H464" s="1">
        <f>MONTH(StefanNemanja[[#This Row],[Date]])</f>
        <v>5</v>
      </c>
    </row>
    <row r="465" spans="1:8" x14ac:dyDescent="0.3">
      <c r="A465" s="2">
        <v>45736</v>
      </c>
      <c r="B465" s="1" t="s">
        <v>174</v>
      </c>
      <c r="C465" s="1" t="s">
        <v>171</v>
      </c>
      <c r="D465" s="1" t="s">
        <v>344</v>
      </c>
      <c r="E465" s="1" t="str">
        <f>VLOOKUP(StefanNemanja[[#This Row],[Broker]],Table2[],2)</f>
        <v>E018</v>
      </c>
      <c r="F465">
        <v>533</v>
      </c>
      <c r="G465">
        <v>750</v>
      </c>
      <c r="H465" s="1">
        <f>MONTH(StefanNemanja[[#This Row],[Date]])</f>
        <v>3</v>
      </c>
    </row>
    <row r="466" spans="1:8" x14ac:dyDescent="0.3">
      <c r="A466" s="2">
        <v>45686</v>
      </c>
      <c r="B466" s="1" t="s">
        <v>206</v>
      </c>
      <c r="C466" s="1" t="s">
        <v>169</v>
      </c>
      <c r="D466" s="1" t="s">
        <v>68</v>
      </c>
      <c r="E466" s="1" t="str">
        <f>VLOOKUP(StefanNemanja[[#This Row],[Broker]],Table2[],2)</f>
        <v>E019</v>
      </c>
      <c r="F466">
        <v>349</v>
      </c>
      <c r="G466">
        <v>900</v>
      </c>
      <c r="H466" s="1">
        <f>MONTH(StefanNemanja[[#This Row],[Date]])</f>
        <v>1</v>
      </c>
    </row>
    <row r="467" spans="1:8" x14ac:dyDescent="0.3">
      <c r="A467" s="2">
        <v>45743</v>
      </c>
      <c r="B467" s="1" t="s">
        <v>182</v>
      </c>
      <c r="C467" s="1" t="s">
        <v>171</v>
      </c>
      <c r="D467" s="1" t="s">
        <v>68</v>
      </c>
      <c r="E467" s="1" t="str">
        <f>VLOOKUP(StefanNemanja[[#This Row],[Broker]],Table2[],2)</f>
        <v>E019</v>
      </c>
      <c r="F467">
        <v>295</v>
      </c>
      <c r="G467">
        <v>550</v>
      </c>
      <c r="H467" s="1">
        <f>MONTH(StefanNemanja[[#This Row],[Date]])</f>
        <v>3</v>
      </c>
    </row>
    <row r="468" spans="1:8" x14ac:dyDescent="0.3">
      <c r="A468" s="2">
        <v>45727</v>
      </c>
      <c r="B468" s="1" t="s">
        <v>170</v>
      </c>
      <c r="C468" s="1" t="s">
        <v>178</v>
      </c>
      <c r="D468" s="1" t="s">
        <v>68</v>
      </c>
      <c r="E468" s="1" t="str">
        <f>VLOOKUP(StefanNemanja[[#This Row],[Broker]],Table2[],2)</f>
        <v>E019</v>
      </c>
      <c r="F468">
        <v>527</v>
      </c>
      <c r="G468">
        <v>1000</v>
      </c>
      <c r="H468" s="1">
        <f>MONTH(StefanNemanja[[#This Row],[Date]])</f>
        <v>3</v>
      </c>
    </row>
    <row r="469" spans="1:8" x14ac:dyDescent="0.3">
      <c r="A469" s="2">
        <v>45668</v>
      </c>
      <c r="B469" s="1" t="s">
        <v>175</v>
      </c>
      <c r="C469" s="1" t="s">
        <v>190</v>
      </c>
      <c r="D469" s="1" t="s">
        <v>68</v>
      </c>
      <c r="E469" s="1" t="str">
        <f>VLOOKUP(StefanNemanja[[#This Row],[Broker]],Table2[],2)</f>
        <v>E019</v>
      </c>
      <c r="F469">
        <v>40</v>
      </c>
      <c r="G469">
        <v>200</v>
      </c>
      <c r="H469" s="1">
        <f>MONTH(StefanNemanja[[#This Row],[Date]])</f>
        <v>1</v>
      </c>
    </row>
    <row r="470" spans="1:8" x14ac:dyDescent="0.3">
      <c r="A470" s="2">
        <v>45729</v>
      </c>
      <c r="B470" s="1" t="s">
        <v>173</v>
      </c>
      <c r="C470" s="1" t="s">
        <v>174</v>
      </c>
      <c r="D470" s="1" t="s">
        <v>68</v>
      </c>
      <c r="E470" s="1" t="str">
        <f>VLOOKUP(StefanNemanja[[#This Row],[Broker]],Table2[],2)</f>
        <v>E019</v>
      </c>
      <c r="F470">
        <v>580</v>
      </c>
      <c r="G470">
        <v>1000</v>
      </c>
      <c r="H470" s="1">
        <f>MONTH(StefanNemanja[[#This Row],[Date]])</f>
        <v>3</v>
      </c>
    </row>
    <row r="471" spans="1:8" x14ac:dyDescent="0.3">
      <c r="A471" s="2">
        <v>45768</v>
      </c>
      <c r="B471" s="1" t="s">
        <v>182</v>
      </c>
      <c r="C471" s="1" t="s">
        <v>168</v>
      </c>
      <c r="D471" s="1" t="s">
        <v>68</v>
      </c>
      <c r="E471" s="1" t="str">
        <f>VLOOKUP(StefanNemanja[[#This Row],[Broker]],Table2[],2)</f>
        <v>E019</v>
      </c>
      <c r="F471">
        <v>680</v>
      </c>
      <c r="G471">
        <v>1300</v>
      </c>
      <c r="H471" s="1">
        <f>MONTH(StefanNemanja[[#This Row],[Date]])</f>
        <v>4</v>
      </c>
    </row>
    <row r="472" spans="1:8" x14ac:dyDescent="0.3">
      <c r="A472" s="2">
        <v>45695</v>
      </c>
      <c r="B472" s="1" t="s">
        <v>166</v>
      </c>
      <c r="C472" s="1" t="s">
        <v>168</v>
      </c>
      <c r="D472" s="1" t="s">
        <v>116</v>
      </c>
      <c r="E472" s="1" t="str">
        <f>VLOOKUP(StefanNemanja[[#This Row],[Broker]],Table2[],2)</f>
        <v>E020</v>
      </c>
      <c r="F472">
        <v>1360</v>
      </c>
      <c r="G472">
        <v>2100</v>
      </c>
      <c r="H472" s="1">
        <f>MONTH(StefanNemanja[[#This Row],[Date]])</f>
        <v>2</v>
      </c>
    </row>
    <row r="473" spans="1:8" x14ac:dyDescent="0.3">
      <c r="A473" s="2">
        <v>45740</v>
      </c>
      <c r="B473" s="1" t="s">
        <v>198</v>
      </c>
      <c r="C473" s="1" t="s">
        <v>162</v>
      </c>
      <c r="D473" s="1" t="s">
        <v>116</v>
      </c>
      <c r="E473" s="1" t="str">
        <f>VLOOKUP(StefanNemanja[[#This Row],[Broker]],Table2[],2)</f>
        <v>E020</v>
      </c>
      <c r="F473">
        <v>250</v>
      </c>
      <c r="G473">
        <v>550</v>
      </c>
      <c r="H473" s="1">
        <f>MONTH(StefanNemanja[[#This Row],[Date]])</f>
        <v>3</v>
      </c>
    </row>
    <row r="474" spans="1:8" x14ac:dyDescent="0.3">
      <c r="A474" s="2">
        <v>45719</v>
      </c>
      <c r="B474" s="1" t="s">
        <v>176</v>
      </c>
      <c r="C474" s="1" t="s">
        <v>199</v>
      </c>
      <c r="D474" s="1" t="s">
        <v>116</v>
      </c>
      <c r="E474" s="1" t="str">
        <f>VLOOKUP(StefanNemanja[[#This Row],[Broker]],Table2[],2)</f>
        <v>E020</v>
      </c>
      <c r="F474">
        <v>1175</v>
      </c>
      <c r="G474">
        <v>1900</v>
      </c>
      <c r="H474" s="1">
        <f>MONTH(StefanNemanja[[#This Row],[Date]])</f>
        <v>3</v>
      </c>
    </row>
    <row r="475" spans="1:8" x14ac:dyDescent="0.3">
      <c r="A475" s="2">
        <v>45747</v>
      </c>
      <c r="B475" s="1" t="s">
        <v>176</v>
      </c>
      <c r="C475" s="1" t="s">
        <v>165</v>
      </c>
      <c r="D475" s="1" t="s">
        <v>116</v>
      </c>
      <c r="E475" s="1" t="str">
        <f>VLOOKUP(StefanNemanja[[#This Row],[Broker]],Table2[],2)</f>
        <v>E020</v>
      </c>
      <c r="F475">
        <v>1420</v>
      </c>
      <c r="G475">
        <v>2100</v>
      </c>
      <c r="H475" s="1">
        <f>MONTH(StefanNemanja[[#This Row],[Date]])</f>
        <v>3</v>
      </c>
    </row>
    <row r="476" spans="1:8" x14ac:dyDescent="0.3">
      <c r="A476" s="2">
        <v>45773</v>
      </c>
      <c r="B476" s="1" t="s">
        <v>165</v>
      </c>
      <c r="C476" s="1" t="s">
        <v>181</v>
      </c>
      <c r="D476" s="1" t="s">
        <v>116</v>
      </c>
      <c r="E476" s="1" t="str">
        <f>VLOOKUP(StefanNemanja[[#This Row],[Broker]],Table2[],2)</f>
        <v>E020</v>
      </c>
      <c r="F476">
        <v>1195</v>
      </c>
      <c r="G476">
        <v>1600</v>
      </c>
      <c r="H476" s="1">
        <f>MONTH(StefanNemanja[[#This Row],[Date]])</f>
        <v>4</v>
      </c>
    </row>
    <row r="477" spans="1:8" x14ac:dyDescent="0.3">
      <c r="A477" s="2">
        <v>45769</v>
      </c>
      <c r="B477" s="1" t="s">
        <v>166</v>
      </c>
      <c r="C477" s="1" t="s">
        <v>165</v>
      </c>
      <c r="D477" s="1" t="s">
        <v>116</v>
      </c>
      <c r="E477" s="1" t="str">
        <f>VLOOKUP(StefanNemanja[[#This Row],[Broker]],Table2[],2)</f>
        <v>E020</v>
      </c>
      <c r="F477">
        <v>2008</v>
      </c>
      <c r="G477">
        <v>3000</v>
      </c>
      <c r="H477" s="1">
        <f>MONTH(StefanNemanja[[#This Row],[Date]])</f>
        <v>4</v>
      </c>
    </row>
    <row r="478" spans="1:8" x14ac:dyDescent="0.3">
      <c r="A478" s="2">
        <v>45788</v>
      </c>
      <c r="B478" s="1" t="s">
        <v>190</v>
      </c>
      <c r="C478" s="1" t="s">
        <v>175</v>
      </c>
      <c r="D478" s="1" t="s">
        <v>116</v>
      </c>
      <c r="E478" s="1" t="str">
        <f>VLOOKUP(StefanNemanja[[#This Row],[Broker]],Table2[],2)</f>
        <v>E020</v>
      </c>
      <c r="F478">
        <v>618</v>
      </c>
      <c r="G478">
        <v>750</v>
      </c>
      <c r="H478" s="1">
        <f>MONTH(StefanNemanja[[#This Row],[Date]])</f>
        <v>5</v>
      </c>
    </row>
    <row r="479" spans="1:8" x14ac:dyDescent="0.3">
      <c r="A479" s="2">
        <v>45717</v>
      </c>
      <c r="B479" s="1" t="s">
        <v>170</v>
      </c>
      <c r="C479" s="1" t="s">
        <v>180</v>
      </c>
      <c r="D479" s="1" t="s">
        <v>116</v>
      </c>
      <c r="E479" s="1" t="str">
        <f>VLOOKUP(StefanNemanja[[#This Row],[Broker]],Table2[],2)</f>
        <v>E020</v>
      </c>
      <c r="F479">
        <v>1315</v>
      </c>
      <c r="G479">
        <v>2200</v>
      </c>
      <c r="H479" s="1">
        <f>MONTH(StefanNemanja[[#This Row],[Date]])</f>
        <v>3</v>
      </c>
    </row>
    <row r="480" spans="1:8" x14ac:dyDescent="0.3">
      <c r="A480" s="2">
        <v>45754</v>
      </c>
      <c r="B480" s="1" t="s">
        <v>169</v>
      </c>
      <c r="C480" s="1" t="s">
        <v>165</v>
      </c>
      <c r="D480" s="1" t="s">
        <v>116</v>
      </c>
      <c r="E480" s="1" t="str">
        <f>VLOOKUP(StefanNemanja[[#This Row],[Broker]],Table2[],2)</f>
        <v>E020</v>
      </c>
      <c r="F480">
        <v>190</v>
      </c>
      <c r="G480">
        <v>700</v>
      </c>
      <c r="H480" s="1">
        <f>MONTH(StefanNemanja[[#This Row],[Date]])</f>
        <v>4</v>
      </c>
    </row>
    <row r="481" spans="1:8" x14ac:dyDescent="0.3">
      <c r="A481" s="2">
        <v>45792</v>
      </c>
      <c r="B481" s="1" t="s">
        <v>181</v>
      </c>
      <c r="C481" s="1" t="s">
        <v>170</v>
      </c>
      <c r="D481" s="1" t="s">
        <v>116</v>
      </c>
      <c r="E481" s="1" t="str">
        <f>VLOOKUP(StefanNemanja[[#This Row],[Broker]],Table2[],2)</f>
        <v>E020</v>
      </c>
      <c r="F481">
        <v>310</v>
      </c>
      <c r="G481">
        <v>400</v>
      </c>
      <c r="H481" s="1">
        <f>MONTH(StefanNemanja[[#This Row],[Date]])</f>
        <v>5</v>
      </c>
    </row>
    <row r="482" spans="1:8" x14ac:dyDescent="0.3">
      <c r="A482" s="2">
        <v>45754</v>
      </c>
      <c r="B482" s="1" t="s">
        <v>176</v>
      </c>
      <c r="C482" s="1" t="s">
        <v>184</v>
      </c>
      <c r="D482" s="1" t="s">
        <v>116</v>
      </c>
      <c r="E482" s="1" t="str">
        <f>VLOOKUP(StefanNemanja[[#This Row],[Broker]],Table2[],2)</f>
        <v>E020</v>
      </c>
      <c r="F482">
        <v>1000</v>
      </c>
      <c r="G482">
        <v>1800</v>
      </c>
      <c r="H482" s="1">
        <f>MONTH(StefanNemanja[[#This Row],[Date]])</f>
        <v>4</v>
      </c>
    </row>
    <row r="483" spans="1:8" x14ac:dyDescent="0.3">
      <c r="A483" s="2">
        <v>45769</v>
      </c>
      <c r="B483" s="1" t="s">
        <v>206</v>
      </c>
      <c r="C483" s="1" t="s">
        <v>182</v>
      </c>
      <c r="D483" s="1" t="s">
        <v>116</v>
      </c>
      <c r="E483" s="1" t="str">
        <f>VLOOKUP(StefanNemanja[[#This Row],[Broker]],Table2[],2)</f>
        <v>E020</v>
      </c>
      <c r="F483">
        <v>840</v>
      </c>
      <c r="G483">
        <v>900</v>
      </c>
      <c r="H483" s="1">
        <f>MONTH(StefanNemanja[[#This Row],[Date]])</f>
        <v>4</v>
      </c>
    </row>
    <row r="484" spans="1:8" x14ac:dyDescent="0.3">
      <c r="A484" s="2">
        <v>45781</v>
      </c>
      <c r="B484" s="1" t="s">
        <v>190</v>
      </c>
      <c r="C484" s="1" t="s">
        <v>175</v>
      </c>
      <c r="D484" s="1" t="s">
        <v>116</v>
      </c>
      <c r="E484" s="1" t="str">
        <f>VLOOKUP(StefanNemanja[[#This Row],[Broker]],Table2[],2)</f>
        <v>E020</v>
      </c>
      <c r="F484">
        <v>600</v>
      </c>
      <c r="G484">
        <v>750</v>
      </c>
      <c r="H484" s="1">
        <f>MONTH(StefanNemanja[[#This Row],[Date]])</f>
        <v>5</v>
      </c>
    </row>
    <row r="485" spans="1:8" x14ac:dyDescent="0.3">
      <c r="A485" s="2">
        <v>45786</v>
      </c>
      <c r="B485" s="1" t="s">
        <v>166</v>
      </c>
      <c r="C485" s="1" t="s">
        <v>175</v>
      </c>
      <c r="D485" s="1" t="s">
        <v>116</v>
      </c>
      <c r="E485" s="1" t="str">
        <f>VLOOKUP(StefanNemanja[[#This Row],[Broker]],Table2[],2)</f>
        <v>E020</v>
      </c>
      <c r="F485">
        <v>900</v>
      </c>
      <c r="G485">
        <v>1100</v>
      </c>
      <c r="H485" s="1">
        <f>MONTH(StefanNemanja[[#This Row],[Date]])</f>
        <v>5</v>
      </c>
    </row>
    <row r="486" spans="1:8" x14ac:dyDescent="0.3">
      <c r="A486" s="2">
        <v>45793</v>
      </c>
      <c r="B486" s="1" t="s">
        <v>166</v>
      </c>
      <c r="C486" s="1" t="s">
        <v>162</v>
      </c>
      <c r="D486" s="1" t="s">
        <v>49</v>
      </c>
      <c r="E486" s="1" t="str">
        <f>VLOOKUP(StefanNemanja[[#This Row],[Broker]],Table2[],2)</f>
        <v>F001</v>
      </c>
      <c r="F486">
        <v>1455</v>
      </c>
      <c r="G486">
        <v>2800</v>
      </c>
      <c r="H486" s="1">
        <f>MONTH(StefanNemanja[[#This Row],[Date]])</f>
        <v>5</v>
      </c>
    </row>
    <row r="487" spans="1:8" x14ac:dyDescent="0.3">
      <c r="A487" s="2">
        <v>45723</v>
      </c>
      <c r="B487" s="1" t="s">
        <v>198</v>
      </c>
      <c r="C487" s="1" t="s">
        <v>163</v>
      </c>
      <c r="D487" s="1" t="s">
        <v>49</v>
      </c>
      <c r="E487" s="1" t="str">
        <f>VLOOKUP(StefanNemanja[[#This Row],[Broker]],Table2[],2)</f>
        <v>F001</v>
      </c>
      <c r="F487">
        <v>2480</v>
      </c>
      <c r="G487">
        <v>5500</v>
      </c>
      <c r="H487" s="1">
        <f>MONTH(StefanNemanja[[#This Row],[Date]])</f>
        <v>3</v>
      </c>
    </row>
    <row r="488" spans="1:8" x14ac:dyDescent="0.3">
      <c r="A488" s="2">
        <v>45783</v>
      </c>
      <c r="B488" s="1" t="s">
        <v>184</v>
      </c>
      <c r="C488" s="1" t="s">
        <v>162</v>
      </c>
      <c r="D488" s="1" t="s">
        <v>100</v>
      </c>
      <c r="E488" s="1" t="str">
        <f>VLOOKUP(StefanNemanja[[#This Row],[Broker]],Table2[],2)</f>
        <v>F001</v>
      </c>
      <c r="F488">
        <v>2200</v>
      </c>
      <c r="G488">
        <v>3600</v>
      </c>
      <c r="H488" s="1">
        <f>MONTH(StefanNemanja[[#This Row],[Date]])</f>
        <v>5</v>
      </c>
    </row>
    <row r="489" spans="1:8" x14ac:dyDescent="0.3">
      <c r="A489" s="2">
        <v>45784</v>
      </c>
      <c r="B489" s="1" t="s">
        <v>163</v>
      </c>
      <c r="C489" s="1" t="s">
        <v>173</v>
      </c>
      <c r="D489" s="1" t="s">
        <v>100</v>
      </c>
      <c r="E489" s="1" t="str">
        <f>VLOOKUP(StefanNemanja[[#This Row],[Broker]],Table2[],2)</f>
        <v>F001</v>
      </c>
      <c r="F489">
        <v>500</v>
      </c>
      <c r="G489">
        <v>800</v>
      </c>
      <c r="H489" s="1">
        <f>MONTH(StefanNemanja[[#This Row],[Date]])</f>
        <v>5</v>
      </c>
    </row>
    <row r="490" spans="1:8" x14ac:dyDescent="0.3">
      <c r="A490" s="2">
        <v>45667</v>
      </c>
      <c r="B490" s="1" t="s">
        <v>166</v>
      </c>
      <c r="C490" s="1" t="s">
        <v>167</v>
      </c>
      <c r="D490" s="1" t="s">
        <v>121</v>
      </c>
      <c r="E490" s="1" t="str">
        <f>VLOOKUP(StefanNemanja[[#This Row],[Broker]],Table2[],2)</f>
        <v>F002</v>
      </c>
      <c r="F490">
        <v>1640</v>
      </c>
      <c r="G490">
        <v>3000</v>
      </c>
      <c r="H490" s="1">
        <f>MONTH(StefanNemanja[[#This Row],[Date]])</f>
        <v>1</v>
      </c>
    </row>
    <row r="491" spans="1:8" x14ac:dyDescent="0.3">
      <c r="A491" s="2">
        <v>45749</v>
      </c>
      <c r="B491" s="1" t="s">
        <v>174</v>
      </c>
      <c r="C491" s="1" t="s">
        <v>181</v>
      </c>
      <c r="D491" s="1" t="s">
        <v>121</v>
      </c>
      <c r="E491" s="1" t="str">
        <f>VLOOKUP(StefanNemanja[[#This Row],[Broker]],Table2[],2)</f>
        <v>F002</v>
      </c>
      <c r="F491">
        <v>1058</v>
      </c>
      <c r="G491">
        <v>1700</v>
      </c>
      <c r="H491" s="1">
        <f>MONTH(StefanNemanja[[#This Row],[Date]])</f>
        <v>4</v>
      </c>
    </row>
    <row r="492" spans="1:8" x14ac:dyDescent="0.3">
      <c r="A492" s="2">
        <v>45777</v>
      </c>
      <c r="B492" s="1" t="s">
        <v>163</v>
      </c>
      <c r="C492" s="1" t="s">
        <v>169</v>
      </c>
      <c r="D492" s="1" t="s">
        <v>121</v>
      </c>
      <c r="E492" s="1" t="str">
        <f>VLOOKUP(StefanNemanja[[#This Row],[Broker]],Table2[],2)</f>
        <v>F002</v>
      </c>
      <c r="F492">
        <v>430</v>
      </c>
      <c r="G492">
        <v>1200</v>
      </c>
      <c r="H492" s="1">
        <f>MONTH(StefanNemanja[[#This Row],[Date]])</f>
        <v>4</v>
      </c>
    </row>
    <row r="493" spans="1:8" x14ac:dyDescent="0.3">
      <c r="A493" s="2">
        <v>45777</v>
      </c>
      <c r="B493" s="1" t="s">
        <v>196</v>
      </c>
      <c r="C493" s="1" t="s">
        <v>166</v>
      </c>
      <c r="D493" s="1" t="s">
        <v>322</v>
      </c>
      <c r="E493" s="1" t="str">
        <f>VLOOKUP(StefanNemanja[[#This Row],[Broker]],Table2[],2)</f>
        <v>F002</v>
      </c>
      <c r="F493">
        <v>880</v>
      </c>
      <c r="G493">
        <v>1110</v>
      </c>
      <c r="H493" s="1">
        <f>MONTH(StefanNemanja[[#This Row],[Date]])</f>
        <v>4</v>
      </c>
    </row>
    <row r="494" spans="1:8" x14ac:dyDescent="0.3">
      <c r="A494" s="2">
        <v>45726</v>
      </c>
      <c r="B494" s="1" t="s">
        <v>182</v>
      </c>
      <c r="C494" s="1" t="s">
        <v>184</v>
      </c>
      <c r="D494" s="1" t="s">
        <v>213</v>
      </c>
      <c r="E494" s="1" t="str">
        <f>VLOOKUP(StefanNemanja[[#This Row],[Broker]],Table2[],2)</f>
        <v>F002</v>
      </c>
      <c r="F494">
        <v>530</v>
      </c>
      <c r="G494">
        <v>1050</v>
      </c>
      <c r="H494" s="1">
        <f>MONTH(StefanNemanja[[#This Row],[Date]])</f>
        <v>3</v>
      </c>
    </row>
    <row r="495" spans="1:8" x14ac:dyDescent="0.3">
      <c r="A495" s="2">
        <v>45784</v>
      </c>
      <c r="B495" s="1" t="s">
        <v>181</v>
      </c>
      <c r="C495" s="1" t="s">
        <v>185</v>
      </c>
      <c r="D495" s="1" t="s">
        <v>357</v>
      </c>
      <c r="E495" s="1" t="str">
        <f>VLOOKUP(StefanNemanja[[#This Row],[Broker]],Table2[],2)</f>
        <v>F003</v>
      </c>
      <c r="F495">
        <v>725</v>
      </c>
      <c r="G495">
        <v>1025</v>
      </c>
      <c r="H495" s="1">
        <f>MONTH(StefanNemanja[[#This Row],[Date]])</f>
        <v>5</v>
      </c>
    </row>
    <row r="496" spans="1:8" x14ac:dyDescent="0.3">
      <c r="A496" s="2">
        <v>45712</v>
      </c>
      <c r="B496" s="1" t="s">
        <v>163</v>
      </c>
      <c r="C496" s="1" t="s">
        <v>194</v>
      </c>
      <c r="D496" s="1" t="s">
        <v>135</v>
      </c>
      <c r="E496" s="1" t="str">
        <f>VLOOKUP(StefanNemanja[[#This Row],[Broker]],Table2[],2)</f>
        <v>F004</v>
      </c>
      <c r="F496">
        <v>458</v>
      </c>
      <c r="G496">
        <v>850</v>
      </c>
      <c r="H496" s="1">
        <f>MONTH(StefanNemanja[[#This Row],[Date]])</f>
        <v>2</v>
      </c>
    </row>
    <row r="497" spans="1:8" x14ac:dyDescent="0.3">
      <c r="A497" s="2">
        <v>45734</v>
      </c>
      <c r="B497" s="1" t="s">
        <v>163</v>
      </c>
      <c r="C497" s="1" t="s">
        <v>166</v>
      </c>
      <c r="D497" s="1" t="s">
        <v>69</v>
      </c>
      <c r="E497" s="1" t="str">
        <f>VLOOKUP(StefanNemanja[[#This Row],[Broker]],Table2[],2)</f>
        <v>F005</v>
      </c>
      <c r="F497">
        <v>1630</v>
      </c>
      <c r="G497">
        <v>2700</v>
      </c>
      <c r="H497" s="1">
        <f>MONTH(StefanNemanja[[#This Row],[Date]])</f>
        <v>3</v>
      </c>
    </row>
    <row r="498" spans="1:8" x14ac:dyDescent="0.3">
      <c r="A498" s="2">
        <v>45740</v>
      </c>
      <c r="B498" s="1" t="s">
        <v>163</v>
      </c>
      <c r="C498" s="1" t="s">
        <v>166</v>
      </c>
      <c r="D498" s="1" t="s">
        <v>69</v>
      </c>
      <c r="E498" s="1" t="str">
        <f>VLOOKUP(StefanNemanja[[#This Row],[Broker]],Table2[],2)</f>
        <v>F005</v>
      </c>
      <c r="F498">
        <v>1660</v>
      </c>
      <c r="G498">
        <v>2700</v>
      </c>
      <c r="H498" s="1">
        <f>MONTH(StefanNemanja[[#This Row],[Date]])</f>
        <v>3</v>
      </c>
    </row>
    <row r="499" spans="1:8" x14ac:dyDescent="0.3">
      <c r="A499" s="2">
        <v>45761</v>
      </c>
      <c r="B499" s="1" t="s">
        <v>163</v>
      </c>
      <c r="C499" s="1" t="s">
        <v>166</v>
      </c>
      <c r="D499" s="1" t="s">
        <v>276</v>
      </c>
      <c r="E499" s="1" t="str">
        <f>VLOOKUP(StefanNemanja[[#This Row],[Broker]],Table2[],2)</f>
        <v>F005</v>
      </c>
      <c r="F499">
        <v>1530</v>
      </c>
      <c r="G499">
        <v>2700</v>
      </c>
      <c r="H499" s="1">
        <f>MONTH(StefanNemanja[[#This Row],[Date]])</f>
        <v>4</v>
      </c>
    </row>
    <row r="500" spans="1:8" x14ac:dyDescent="0.3">
      <c r="A500" s="2">
        <v>45772</v>
      </c>
      <c r="B500" s="1" t="s">
        <v>169</v>
      </c>
      <c r="C500" s="1" t="s">
        <v>178</v>
      </c>
      <c r="D500" s="1" t="s">
        <v>117</v>
      </c>
      <c r="E500" s="1" t="str">
        <f>VLOOKUP(StefanNemanja[[#This Row],[Broker]],Table2[],2)</f>
        <v>F006</v>
      </c>
      <c r="F500">
        <v>1350</v>
      </c>
      <c r="G500">
        <v>2300</v>
      </c>
      <c r="H500" s="1">
        <f>MONTH(StefanNemanja[[#This Row],[Date]])</f>
        <v>4</v>
      </c>
    </row>
    <row r="501" spans="1:8" x14ac:dyDescent="0.3">
      <c r="A501" s="2">
        <v>45762</v>
      </c>
      <c r="B501" s="1" t="s">
        <v>198</v>
      </c>
      <c r="C501" s="1" t="s">
        <v>162</v>
      </c>
      <c r="D501" s="1" t="s">
        <v>117</v>
      </c>
      <c r="E501" s="1" t="str">
        <f>VLOOKUP(StefanNemanja[[#This Row],[Broker]],Table2[],2)</f>
        <v>F006</v>
      </c>
      <c r="F501">
        <v>600</v>
      </c>
      <c r="G501">
        <v>1000</v>
      </c>
      <c r="H501" s="1">
        <f>MONTH(StefanNemanja[[#This Row],[Date]])</f>
        <v>4</v>
      </c>
    </row>
    <row r="502" spans="1:8" x14ac:dyDescent="0.3">
      <c r="A502" s="2">
        <v>45714</v>
      </c>
      <c r="B502" s="1" t="s">
        <v>198</v>
      </c>
      <c r="C502" s="1" t="s">
        <v>194</v>
      </c>
      <c r="D502" s="1" t="s">
        <v>136</v>
      </c>
      <c r="E502" s="1" t="str">
        <f>VLOOKUP(StefanNemanja[[#This Row],[Broker]],Table2[],2)</f>
        <v>F007</v>
      </c>
      <c r="F502">
        <v>2790</v>
      </c>
      <c r="G502">
        <v>5300</v>
      </c>
      <c r="H502" s="1">
        <f>MONTH(StefanNemanja[[#This Row],[Date]])</f>
        <v>2</v>
      </c>
    </row>
    <row r="503" spans="1:8" x14ac:dyDescent="0.3">
      <c r="A503" s="2">
        <v>45707</v>
      </c>
      <c r="B503" s="1" t="s">
        <v>163</v>
      </c>
      <c r="C503" s="1" t="s">
        <v>184</v>
      </c>
      <c r="D503" s="1" t="s">
        <v>304</v>
      </c>
      <c r="E503" s="1" t="str">
        <f>VLOOKUP(StefanNemanja[[#This Row],[Broker]],Table2[],2)</f>
        <v>F008</v>
      </c>
      <c r="F503">
        <v>920</v>
      </c>
      <c r="G503">
        <v>1400</v>
      </c>
      <c r="H503" s="1">
        <f>MONTH(StefanNemanja[[#This Row],[Date]])</f>
        <v>2</v>
      </c>
    </row>
    <row r="504" spans="1:8" x14ac:dyDescent="0.3">
      <c r="A504" s="2">
        <v>45708</v>
      </c>
      <c r="B504" s="1" t="s">
        <v>184</v>
      </c>
      <c r="C504" s="1" t="s">
        <v>184</v>
      </c>
      <c r="D504" s="1" t="s">
        <v>304</v>
      </c>
      <c r="E504" s="1" t="str">
        <f>VLOOKUP(StefanNemanja[[#This Row],[Broker]],Table2[],2)</f>
        <v>F008</v>
      </c>
      <c r="F504">
        <v>1320</v>
      </c>
      <c r="G504">
        <v>2600</v>
      </c>
      <c r="H504" s="1">
        <f>MONTH(StefanNemanja[[#This Row],[Date]])</f>
        <v>2</v>
      </c>
    </row>
    <row r="505" spans="1:8" x14ac:dyDescent="0.3">
      <c r="A505" s="2">
        <v>45711</v>
      </c>
      <c r="B505" s="1" t="s">
        <v>184</v>
      </c>
      <c r="C505" s="1" t="s">
        <v>166</v>
      </c>
      <c r="D505" s="1" t="s">
        <v>304</v>
      </c>
      <c r="E505" s="1" t="str">
        <f>VLOOKUP(StefanNemanja[[#This Row],[Broker]],Table2[],2)</f>
        <v>F008</v>
      </c>
      <c r="F505">
        <v>850</v>
      </c>
      <c r="G505">
        <v>1400</v>
      </c>
      <c r="H505" s="1">
        <f>MONTH(StefanNemanja[[#This Row],[Date]])</f>
        <v>2</v>
      </c>
    </row>
    <row r="506" spans="1:8" x14ac:dyDescent="0.3">
      <c r="A506" s="2">
        <v>45727</v>
      </c>
      <c r="B506" s="1" t="s">
        <v>163</v>
      </c>
      <c r="C506" s="1" t="s">
        <v>184</v>
      </c>
      <c r="D506" s="1" t="s">
        <v>304</v>
      </c>
      <c r="E506" s="1" t="str">
        <f>VLOOKUP(StefanNemanja[[#This Row],[Broker]],Table2[],2)</f>
        <v>F008</v>
      </c>
      <c r="F506">
        <v>890</v>
      </c>
      <c r="G506">
        <v>1500</v>
      </c>
      <c r="H506" s="1">
        <f>MONTH(StefanNemanja[[#This Row],[Date]])</f>
        <v>3</v>
      </c>
    </row>
    <row r="507" spans="1:8" x14ac:dyDescent="0.3">
      <c r="A507" s="2">
        <v>45730</v>
      </c>
      <c r="B507" s="1" t="s">
        <v>163</v>
      </c>
      <c r="C507" s="1" t="s">
        <v>184</v>
      </c>
      <c r="D507" s="1" t="s">
        <v>304</v>
      </c>
      <c r="E507" s="1" t="str">
        <f>VLOOKUP(StefanNemanja[[#This Row],[Broker]],Table2[],2)</f>
        <v>F008</v>
      </c>
      <c r="F507">
        <v>883</v>
      </c>
      <c r="G507">
        <v>1500</v>
      </c>
      <c r="H507" s="1">
        <f>MONTH(StefanNemanja[[#This Row],[Date]])</f>
        <v>3</v>
      </c>
    </row>
    <row r="508" spans="1:8" x14ac:dyDescent="0.3">
      <c r="A508" s="2">
        <v>45761</v>
      </c>
      <c r="B508" s="1" t="s">
        <v>166</v>
      </c>
      <c r="C508" s="1" t="s">
        <v>164</v>
      </c>
      <c r="D508" s="1" t="s">
        <v>304</v>
      </c>
      <c r="E508" s="1" t="str">
        <f>VLOOKUP(StefanNemanja[[#This Row],[Broker]],Table2[],2)</f>
        <v>F008</v>
      </c>
      <c r="F508">
        <v>1165</v>
      </c>
      <c r="G508">
        <v>2100</v>
      </c>
      <c r="H508" s="1">
        <f>MONTH(StefanNemanja[[#This Row],[Date]])</f>
        <v>4</v>
      </c>
    </row>
    <row r="509" spans="1:8" x14ac:dyDescent="0.3">
      <c r="A509" s="2">
        <v>45766</v>
      </c>
      <c r="B509" s="1" t="s">
        <v>163</v>
      </c>
      <c r="C509" s="1" t="s">
        <v>184</v>
      </c>
      <c r="D509" s="1" t="s">
        <v>304</v>
      </c>
      <c r="E509" s="1" t="str">
        <f>VLOOKUP(StefanNemanja[[#This Row],[Broker]],Table2[],2)</f>
        <v>F008</v>
      </c>
      <c r="F509">
        <v>920</v>
      </c>
      <c r="G509">
        <v>1500</v>
      </c>
      <c r="H509" s="1">
        <f>MONTH(StefanNemanja[[#This Row],[Date]])</f>
        <v>4</v>
      </c>
    </row>
    <row r="510" spans="1:8" x14ac:dyDescent="0.3">
      <c r="A510" s="2">
        <v>45768</v>
      </c>
      <c r="B510" s="1" t="s">
        <v>184</v>
      </c>
      <c r="C510" s="1" t="s">
        <v>163</v>
      </c>
      <c r="D510" s="1" t="s">
        <v>304</v>
      </c>
      <c r="E510" s="1" t="str">
        <f>VLOOKUP(StefanNemanja[[#This Row],[Broker]],Table2[],2)</f>
        <v>F008</v>
      </c>
      <c r="F510">
        <v>750</v>
      </c>
      <c r="G510">
        <v>1500</v>
      </c>
      <c r="H510" s="1">
        <f>MONTH(StefanNemanja[[#This Row],[Date]])</f>
        <v>4</v>
      </c>
    </row>
    <row r="511" spans="1:8" x14ac:dyDescent="0.3">
      <c r="A511" s="2">
        <v>45783</v>
      </c>
      <c r="B511" s="1" t="s">
        <v>184</v>
      </c>
      <c r="C511" s="1" t="s">
        <v>195</v>
      </c>
      <c r="D511" s="1" t="s">
        <v>304</v>
      </c>
      <c r="E511" s="1" t="str">
        <f>VLOOKUP(StefanNemanja[[#This Row],[Broker]],Table2[],2)</f>
        <v>F008</v>
      </c>
      <c r="F511">
        <v>250</v>
      </c>
      <c r="G511">
        <v>1000</v>
      </c>
      <c r="H511" s="1">
        <f>MONTH(StefanNemanja[[#This Row],[Date]])</f>
        <v>5</v>
      </c>
    </row>
    <row r="512" spans="1:8" x14ac:dyDescent="0.3">
      <c r="A512" s="2">
        <v>45785</v>
      </c>
      <c r="B512" s="1" t="s">
        <v>195</v>
      </c>
      <c r="C512" s="1" t="s">
        <v>184</v>
      </c>
      <c r="D512" s="1" t="s">
        <v>304</v>
      </c>
      <c r="E512" s="1" t="str">
        <f>VLOOKUP(StefanNemanja[[#This Row],[Broker]],Table2[],2)</f>
        <v>F008</v>
      </c>
      <c r="F512">
        <v>500</v>
      </c>
      <c r="G512">
        <v>1090</v>
      </c>
      <c r="H512" s="1">
        <f>MONTH(StefanNemanja[[#This Row],[Date]])</f>
        <v>5</v>
      </c>
    </row>
    <row r="513" spans="1:8" x14ac:dyDescent="0.3">
      <c r="A513" s="2">
        <v>45786</v>
      </c>
      <c r="B513" s="1" t="s">
        <v>184</v>
      </c>
      <c r="C513" s="1" t="s">
        <v>162</v>
      </c>
      <c r="D513" s="1" t="s">
        <v>304</v>
      </c>
      <c r="E513" s="1" t="str">
        <f>VLOOKUP(StefanNemanja[[#This Row],[Broker]],Table2[],2)</f>
        <v>F008</v>
      </c>
      <c r="F513">
        <v>2000</v>
      </c>
      <c r="G513">
        <v>3500</v>
      </c>
      <c r="H513" s="1">
        <f>MONTH(StefanNemanja[[#This Row],[Date]])</f>
        <v>5</v>
      </c>
    </row>
    <row r="514" spans="1:8" x14ac:dyDescent="0.3">
      <c r="A514" s="2">
        <v>45789</v>
      </c>
      <c r="B514" s="1" t="s">
        <v>162</v>
      </c>
      <c r="C514" s="1" t="s">
        <v>162</v>
      </c>
      <c r="D514" s="1" t="s">
        <v>304</v>
      </c>
      <c r="E514" s="1" t="str">
        <f>VLOOKUP(StefanNemanja[[#This Row],[Broker]],Table2[],2)</f>
        <v>F008</v>
      </c>
      <c r="F514">
        <v>370</v>
      </c>
      <c r="G514">
        <v>1100</v>
      </c>
      <c r="H514" s="1">
        <f>MONTH(StefanNemanja[[#This Row],[Date]])</f>
        <v>5</v>
      </c>
    </row>
    <row r="515" spans="1:8" x14ac:dyDescent="0.3">
      <c r="A515" s="2">
        <v>45722</v>
      </c>
      <c r="B515" s="1" t="s">
        <v>163</v>
      </c>
      <c r="C515" s="1" t="s">
        <v>184</v>
      </c>
      <c r="D515" s="1" t="s">
        <v>304</v>
      </c>
      <c r="E515" s="1" t="str">
        <f>VLOOKUP(StefanNemanja[[#This Row],[Broker]],Table2[],2)</f>
        <v>F008</v>
      </c>
      <c r="F515">
        <v>850</v>
      </c>
      <c r="G515">
        <v>1500</v>
      </c>
      <c r="H515" s="1">
        <f>MONTH(StefanNemanja[[#This Row],[Date]])</f>
        <v>3</v>
      </c>
    </row>
    <row r="516" spans="1:8" x14ac:dyDescent="0.3">
      <c r="A516" s="2">
        <v>45750</v>
      </c>
      <c r="B516" s="1" t="s">
        <v>163</v>
      </c>
      <c r="C516" s="1" t="s">
        <v>184</v>
      </c>
      <c r="D516" s="1" t="s">
        <v>304</v>
      </c>
      <c r="E516" s="1" t="str">
        <f>VLOOKUP(StefanNemanja[[#This Row],[Broker]],Table2[],2)</f>
        <v>F008</v>
      </c>
      <c r="F516">
        <v>900</v>
      </c>
      <c r="G516">
        <v>1500</v>
      </c>
      <c r="H516" s="1">
        <f>MONTH(StefanNemanja[[#This Row],[Date]])</f>
        <v>4</v>
      </c>
    </row>
    <row r="517" spans="1:8" x14ac:dyDescent="0.3">
      <c r="A517" s="2">
        <v>45735</v>
      </c>
      <c r="B517" s="1" t="s">
        <v>163</v>
      </c>
      <c r="C517" s="1" t="s">
        <v>184</v>
      </c>
      <c r="D517" s="1" t="s">
        <v>304</v>
      </c>
      <c r="E517" s="1" t="str">
        <f>VLOOKUP(StefanNemanja[[#This Row],[Broker]],Table2[],2)</f>
        <v>F008</v>
      </c>
      <c r="F517">
        <v>769</v>
      </c>
      <c r="G517">
        <v>1500</v>
      </c>
      <c r="H517" s="1">
        <f>MONTH(StefanNemanja[[#This Row],[Date]])</f>
        <v>3</v>
      </c>
    </row>
    <row r="518" spans="1:8" x14ac:dyDescent="0.3">
      <c r="A518" s="2">
        <v>45768</v>
      </c>
      <c r="B518" s="1" t="s">
        <v>166</v>
      </c>
      <c r="C518" s="1" t="s">
        <v>162</v>
      </c>
      <c r="D518" s="1" t="s">
        <v>304</v>
      </c>
      <c r="E518" s="1" t="str">
        <f>VLOOKUP(StefanNemanja[[#This Row],[Broker]],Table2[],2)</f>
        <v>F008</v>
      </c>
      <c r="F518">
        <v>1900</v>
      </c>
      <c r="G518">
        <v>3600</v>
      </c>
      <c r="H518" s="1">
        <f>MONTH(StefanNemanja[[#This Row],[Date]])</f>
        <v>4</v>
      </c>
    </row>
    <row r="519" spans="1:8" x14ac:dyDescent="0.3">
      <c r="A519" s="2">
        <v>45792</v>
      </c>
      <c r="B519" s="1" t="s">
        <v>192</v>
      </c>
      <c r="C519" s="1" t="s">
        <v>184</v>
      </c>
      <c r="D519" s="1" t="s">
        <v>301</v>
      </c>
      <c r="E519" s="1" t="str">
        <f>VLOOKUP(StefanNemanja[[#This Row],[Broker]],Table2[],2)</f>
        <v>F009</v>
      </c>
      <c r="F519">
        <v>550</v>
      </c>
      <c r="G519">
        <v>900</v>
      </c>
      <c r="H519" s="1">
        <f>MONTH(StefanNemanja[[#This Row],[Date]])</f>
        <v>5</v>
      </c>
    </row>
    <row r="520" spans="1:8" x14ac:dyDescent="0.3">
      <c r="A520" s="2">
        <v>45678</v>
      </c>
      <c r="B520" s="1" t="s">
        <v>182</v>
      </c>
      <c r="C520" s="1" t="s">
        <v>175</v>
      </c>
      <c r="D520" s="1" t="s">
        <v>348</v>
      </c>
      <c r="E520" s="1" t="str">
        <f>VLOOKUP(StefanNemanja[[#This Row],[Broker]],Table2[],2)</f>
        <v>F010</v>
      </c>
      <c r="F520">
        <v>400</v>
      </c>
      <c r="G520">
        <v>850</v>
      </c>
      <c r="H520" s="1">
        <f>MONTH(StefanNemanja[[#This Row],[Date]])</f>
        <v>1</v>
      </c>
    </row>
    <row r="521" spans="1:8" x14ac:dyDescent="0.3">
      <c r="A521" s="2">
        <v>45729</v>
      </c>
      <c r="B521" s="1" t="s">
        <v>173</v>
      </c>
      <c r="C521" s="1" t="s">
        <v>171</v>
      </c>
      <c r="D521" s="1" t="s">
        <v>348</v>
      </c>
      <c r="E521" s="1" t="str">
        <f>VLOOKUP(StefanNemanja[[#This Row],[Broker]],Table2[],2)</f>
        <v>F010</v>
      </c>
      <c r="F521">
        <v>610</v>
      </c>
      <c r="G521">
        <v>1050</v>
      </c>
      <c r="H521" s="1">
        <f>MONTH(StefanNemanja[[#This Row],[Date]])</f>
        <v>3</v>
      </c>
    </row>
    <row r="522" spans="1:8" x14ac:dyDescent="0.3">
      <c r="A522" s="2">
        <v>45756</v>
      </c>
      <c r="B522" s="1" t="s">
        <v>184</v>
      </c>
      <c r="C522" s="1" t="s">
        <v>184</v>
      </c>
      <c r="D522" s="1" t="s">
        <v>348</v>
      </c>
      <c r="E522" s="1" t="str">
        <f>VLOOKUP(StefanNemanja[[#This Row],[Broker]],Table2[],2)</f>
        <v>F010</v>
      </c>
      <c r="F522">
        <v>191</v>
      </c>
      <c r="G522">
        <v>550</v>
      </c>
      <c r="H522" s="1">
        <f>MONTH(StefanNemanja[[#This Row],[Date]])</f>
        <v>4</v>
      </c>
    </row>
    <row r="523" spans="1:8" x14ac:dyDescent="0.3">
      <c r="A523" s="2">
        <v>45776</v>
      </c>
      <c r="B523" s="1" t="s">
        <v>194</v>
      </c>
      <c r="C523" s="1" t="s">
        <v>188</v>
      </c>
      <c r="D523" s="1" t="s">
        <v>255</v>
      </c>
      <c r="E523" s="1" t="str">
        <f>VLOOKUP(StefanNemanja[[#This Row],[Broker]],Table2[],2)</f>
        <v>F011</v>
      </c>
      <c r="F523">
        <v>675</v>
      </c>
      <c r="G523">
        <v>1200</v>
      </c>
      <c r="H523" s="1">
        <f>MONTH(StefanNemanja[[#This Row],[Date]])</f>
        <v>4</v>
      </c>
    </row>
    <row r="524" spans="1:8" x14ac:dyDescent="0.3">
      <c r="A524" s="2">
        <v>45758</v>
      </c>
      <c r="B524" s="1" t="s">
        <v>162</v>
      </c>
      <c r="C524" s="1" t="s">
        <v>166</v>
      </c>
      <c r="D524" s="1" t="s">
        <v>312</v>
      </c>
      <c r="E524" s="1" t="str">
        <f>VLOOKUP(StefanNemanja[[#This Row],[Broker]],Table2[],2)</f>
        <v>F012</v>
      </c>
      <c r="F524">
        <v>1384</v>
      </c>
      <c r="G524">
        <v>2300</v>
      </c>
      <c r="H524" s="1">
        <f>MONTH(StefanNemanja[[#This Row],[Date]])</f>
        <v>4</v>
      </c>
    </row>
    <row r="525" spans="1:8" x14ac:dyDescent="0.3">
      <c r="A525" s="2">
        <v>45688</v>
      </c>
      <c r="B525" s="1" t="s">
        <v>181</v>
      </c>
      <c r="C525" s="1" t="s">
        <v>177</v>
      </c>
      <c r="D525" s="1" t="s">
        <v>44</v>
      </c>
      <c r="E525" s="1" t="str">
        <f>VLOOKUP(StefanNemanja[[#This Row],[Broker]],Table2[],2)</f>
        <v>F013</v>
      </c>
      <c r="F525">
        <v>1520</v>
      </c>
      <c r="G525">
        <v>2500</v>
      </c>
      <c r="H525" s="1">
        <f>MONTH(StefanNemanja[[#This Row],[Date]])</f>
        <v>1</v>
      </c>
    </row>
    <row r="526" spans="1:8" x14ac:dyDescent="0.3">
      <c r="A526" s="2">
        <v>45791</v>
      </c>
      <c r="B526" s="1" t="s">
        <v>162</v>
      </c>
      <c r="C526" s="1" t="s">
        <v>170</v>
      </c>
      <c r="D526" s="1" t="s">
        <v>157</v>
      </c>
      <c r="E526" s="1" t="str">
        <f>VLOOKUP(StefanNemanja[[#This Row],[Broker]],Table2[],2)</f>
        <v>F014</v>
      </c>
      <c r="F526">
        <v>2100</v>
      </c>
      <c r="G526">
        <v>2400</v>
      </c>
      <c r="H526" s="1">
        <f>MONTH(StefanNemanja[[#This Row],[Date]])</f>
        <v>5</v>
      </c>
    </row>
    <row r="527" spans="1:8" x14ac:dyDescent="0.3">
      <c r="A527" s="2">
        <v>45695</v>
      </c>
      <c r="B527" s="1" t="s">
        <v>186</v>
      </c>
      <c r="C527" s="1" t="s">
        <v>174</v>
      </c>
      <c r="D527" s="1" t="s">
        <v>90</v>
      </c>
      <c r="E527" s="1" t="str">
        <f>VLOOKUP(StefanNemanja[[#This Row],[Broker]],Table2[],2)</f>
        <v>F015</v>
      </c>
      <c r="F527">
        <v>1650</v>
      </c>
      <c r="G527">
        <v>2600</v>
      </c>
      <c r="H527" s="1">
        <f>MONTH(StefanNemanja[[#This Row],[Date]])</f>
        <v>2</v>
      </c>
    </row>
    <row r="528" spans="1:8" x14ac:dyDescent="0.3">
      <c r="A528" s="2">
        <v>45700</v>
      </c>
      <c r="B528" s="1" t="s">
        <v>170</v>
      </c>
      <c r="C528" s="1" t="s">
        <v>202</v>
      </c>
      <c r="D528" s="1" t="s">
        <v>129</v>
      </c>
      <c r="E528" s="1" t="str">
        <f>VLOOKUP(StefanNemanja[[#This Row],[Broker]],Table2[],2)</f>
        <v>F016</v>
      </c>
      <c r="F528">
        <v>1110</v>
      </c>
      <c r="G528">
        <v>2000</v>
      </c>
      <c r="H528" s="1">
        <f>MONTH(StefanNemanja[[#This Row],[Date]])</f>
        <v>2</v>
      </c>
    </row>
    <row r="529" spans="1:8" x14ac:dyDescent="0.3">
      <c r="A529" s="2">
        <v>45791</v>
      </c>
      <c r="B529" s="1" t="s">
        <v>172</v>
      </c>
      <c r="C529" s="1" t="s">
        <v>192</v>
      </c>
      <c r="D529" s="1" t="s">
        <v>300</v>
      </c>
      <c r="E529" s="1" t="str">
        <f>VLOOKUP(StefanNemanja[[#This Row],[Broker]],Table2[],2)</f>
        <v>F017</v>
      </c>
      <c r="F529">
        <v>750</v>
      </c>
      <c r="G529">
        <v>1500</v>
      </c>
      <c r="H529" s="1">
        <f>MONTH(StefanNemanja[[#This Row],[Date]])</f>
        <v>5</v>
      </c>
    </row>
    <row r="530" spans="1:8" x14ac:dyDescent="0.3">
      <c r="A530" s="2">
        <v>45769</v>
      </c>
      <c r="B530" s="1" t="s">
        <v>163</v>
      </c>
      <c r="C530" s="1" t="s">
        <v>174</v>
      </c>
      <c r="D530" s="1" t="s">
        <v>241</v>
      </c>
      <c r="E530" s="1" t="str">
        <f>VLOOKUP(StefanNemanja[[#This Row],[Broker]],Table2[],2)</f>
        <v>F018</v>
      </c>
      <c r="F530">
        <v>139</v>
      </c>
      <c r="G530">
        <v>590</v>
      </c>
      <c r="H530" s="1">
        <f>MONTH(StefanNemanja[[#This Row],[Date]])</f>
        <v>4</v>
      </c>
    </row>
    <row r="531" spans="1:8" x14ac:dyDescent="0.3">
      <c r="A531" s="2">
        <v>45779</v>
      </c>
      <c r="B531" s="1" t="s">
        <v>184</v>
      </c>
      <c r="C531" s="1" t="s">
        <v>191</v>
      </c>
      <c r="D531" s="1" t="s">
        <v>241</v>
      </c>
      <c r="E531" s="1" t="str">
        <f>VLOOKUP(StefanNemanja[[#This Row],[Broker]],Table2[],2)</f>
        <v>F018</v>
      </c>
      <c r="F531">
        <v>1187</v>
      </c>
      <c r="G531">
        <v>2100</v>
      </c>
      <c r="H531" s="1">
        <f>MONTH(StefanNemanja[[#This Row],[Date]])</f>
        <v>5</v>
      </c>
    </row>
    <row r="532" spans="1:8" x14ac:dyDescent="0.3">
      <c r="A532" s="2">
        <v>45796</v>
      </c>
      <c r="B532" s="1" t="s">
        <v>170</v>
      </c>
      <c r="C532" s="1" t="s">
        <v>198</v>
      </c>
      <c r="D532" s="1" t="s">
        <v>241</v>
      </c>
      <c r="E532" s="1" t="str">
        <f>VLOOKUP(StefanNemanja[[#This Row],[Broker]],Table2[],2)</f>
        <v>F018</v>
      </c>
      <c r="F532">
        <v>1970</v>
      </c>
      <c r="G532">
        <v>3000</v>
      </c>
      <c r="H532" s="1">
        <f>MONTH(StefanNemanja[[#This Row],[Date]])</f>
        <v>5</v>
      </c>
    </row>
    <row r="533" spans="1:8" x14ac:dyDescent="0.3">
      <c r="A533" s="2">
        <v>45797</v>
      </c>
      <c r="B533" s="1" t="s">
        <v>198</v>
      </c>
      <c r="C533" s="1" t="s">
        <v>190</v>
      </c>
      <c r="D533" s="1" t="s">
        <v>246</v>
      </c>
      <c r="E533" s="1" t="str">
        <f>VLOOKUP(StefanNemanja[[#This Row],[Broker]],Table2[],2)</f>
        <v>F019</v>
      </c>
      <c r="F533">
        <v>2489</v>
      </c>
      <c r="G533">
        <v>3900</v>
      </c>
      <c r="H533" s="1">
        <f>MONTH(StefanNemanja[[#This Row],[Date]])</f>
        <v>5</v>
      </c>
    </row>
    <row r="534" spans="1:8" x14ac:dyDescent="0.3">
      <c r="A534" s="2">
        <v>45702</v>
      </c>
      <c r="B534" s="1" t="s">
        <v>181</v>
      </c>
      <c r="C534" s="1" t="s">
        <v>162</v>
      </c>
      <c r="D534" s="1" t="s">
        <v>130</v>
      </c>
      <c r="E534" s="1" t="str">
        <f>VLOOKUP(StefanNemanja[[#This Row],[Broker]],Table2[],2)</f>
        <v>F020</v>
      </c>
      <c r="F534">
        <v>1580</v>
      </c>
      <c r="G534">
        <v>2175</v>
      </c>
      <c r="H534" s="1">
        <f>MONTH(StefanNemanja[[#This Row],[Date]])</f>
        <v>2</v>
      </c>
    </row>
    <row r="535" spans="1:8" x14ac:dyDescent="0.3">
      <c r="A535" s="2">
        <v>45784</v>
      </c>
      <c r="B535" s="1" t="s">
        <v>181</v>
      </c>
      <c r="C535" s="1" t="s">
        <v>184</v>
      </c>
      <c r="D535" s="1" t="s">
        <v>130</v>
      </c>
      <c r="E535" s="1" t="str">
        <f>VLOOKUP(StefanNemanja[[#This Row],[Broker]],Table2[],2)</f>
        <v>F020</v>
      </c>
      <c r="F535">
        <v>570</v>
      </c>
      <c r="G535">
        <v>950</v>
      </c>
      <c r="H535" s="1">
        <f>MONTH(StefanNemanja[[#This Row],[Date]])</f>
        <v>5</v>
      </c>
    </row>
    <row r="536" spans="1:8" x14ac:dyDescent="0.3">
      <c r="A536" s="2">
        <v>45686</v>
      </c>
      <c r="B536" s="1" t="s">
        <v>199</v>
      </c>
      <c r="C536" s="1" t="s">
        <v>163</v>
      </c>
      <c r="D536" s="1" t="s">
        <v>338</v>
      </c>
      <c r="E536" s="1" t="str">
        <f>VLOOKUP(StefanNemanja[[#This Row],[Broker]],Table2[],2)</f>
        <v>G001</v>
      </c>
      <c r="F536">
        <v>903</v>
      </c>
      <c r="G536">
        <v>1700</v>
      </c>
      <c r="H536" s="1">
        <f>MONTH(StefanNemanja[[#This Row],[Date]])</f>
        <v>1</v>
      </c>
    </row>
    <row r="537" spans="1:8" x14ac:dyDescent="0.3">
      <c r="A537" s="2">
        <v>45785</v>
      </c>
      <c r="B537" s="1" t="s">
        <v>184</v>
      </c>
      <c r="C537" s="1" t="s">
        <v>170</v>
      </c>
      <c r="D537" s="1" t="s">
        <v>96</v>
      </c>
      <c r="E537" s="1" t="str">
        <f>VLOOKUP(StefanNemanja[[#This Row],[Broker]],Table2[],2)</f>
        <v>G002</v>
      </c>
      <c r="F537">
        <v>600</v>
      </c>
      <c r="G537">
        <v>800</v>
      </c>
      <c r="H537" s="1">
        <f>MONTH(StefanNemanja[[#This Row],[Date]])</f>
        <v>5</v>
      </c>
    </row>
    <row r="538" spans="1:8" x14ac:dyDescent="0.3">
      <c r="A538" s="2">
        <v>45670</v>
      </c>
      <c r="B538" s="1" t="s">
        <v>183</v>
      </c>
      <c r="C538" s="1" t="s">
        <v>162</v>
      </c>
      <c r="D538" s="1" t="s">
        <v>47</v>
      </c>
      <c r="E538" s="1" t="str">
        <f>VLOOKUP(StefanNemanja[[#This Row],[Broker]],Table2[],2)</f>
        <v>G003</v>
      </c>
      <c r="F538">
        <v>790</v>
      </c>
      <c r="G538">
        <v>800</v>
      </c>
      <c r="H538" s="1">
        <f>MONTH(StefanNemanja[[#This Row],[Date]])</f>
        <v>1</v>
      </c>
    </row>
    <row r="539" spans="1:8" x14ac:dyDescent="0.3">
      <c r="A539" s="2">
        <v>45679</v>
      </c>
      <c r="B539" s="1" t="s">
        <v>190</v>
      </c>
      <c r="C539" s="1" t="s">
        <v>173</v>
      </c>
      <c r="D539" s="1" t="s">
        <v>247</v>
      </c>
      <c r="E539" s="1" t="str">
        <f>VLOOKUP(StefanNemanja[[#This Row],[Broker]],Table2[],2)</f>
        <v>G004</v>
      </c>
      <c r="F539">
        <v>420</v>
      </c>
      <c r="G539">
        <v>800</v>
      </c>
      <c r="H539" s="1">
        <f>MONTH(StefanNemanja[[#This Row],[Date]])</f>
        <v>1</v>
      </c>
    </row>
    <row r="540" spans="1:8" x14ac:dyDescent="0.3">
      <c r="A540" s="2">
        <v>45694</v>
      </c>
      <c r="B540" s="1" t="s">
        <v>195</v>
      </c>
      <c r="C540" s="1" t="s">
        <v>194</v>
      </c>
      <c r="D540" s="1" t="s">
        <v>247</v>
      </c>
      <c r="E540" s="1" t="str">
        <f>VLOOKUP(StefanNemanja[[#This Row],[Broker]],Table2[],2)</f>
        <v>G004</v>
      </c>
      <c r="F540">
        <v>580</v>
      </c>
      <c r="G540">
        <v>1200</v>
      </c>
      <c r="H540" s="1">
        <f>MONTH(StefanNemanja[[#This Row],[Date]])</f>
        <v>2</v>
      </c>
    </row>
    <row r="541" spans="1:8" x14ac:dyDescent="0.3">
      <c r="A541" s="2">
        <v>45733</v>
      </c>
      <c r="B541" s="1" t="s">
        <v>195</v>
      </c>
      <c r="C541" s="1" t="s">
        <v>190</v>
      </c>
      <c r="D541" s="1" t="s">
        <v>247</v>
      </c>
      <c r="E541" s="1" t="str">
        <f>VLOOKUP(StefanNemanja[[#This Row],[Broker]],Table2[],2)</f>
        <v>G004</v>
      </c>
      <c r="F541">
        <v>300</v>
      </c>
      <c r="G541">
        <v>750</v>
      </c>
      <c r="H541" s="1">
        <f>MONTH(StefanNemanja[[#This Row],[Date]])</f>
        <v>3</v>
      </c>
    </row>
    <row r="542" spans="1:8" x14ac:dyDescent="0.3">
      <c r="A542" s="2">
        <v>45736</v>
      </c>
      <c r="B542" s="1" t="s">
        <v>166</v>
      </c>
      <c r="C542" s="1" t="s">
        <v>198</v>
      </c>
      <c r="D542" s="1" t="s">
        <v>247</v>
      </c>
      <c r="E542" s="1" t="str">
        <f>VLOOKUP(StefanNemanja[[#This Row],[Broker]],Table2[],2)</f>
        <v>G004</v>
      </c>
      <c r="F542">
        <v>1202</v>
      </c>
      <c r="G542">
        <v>2450</v>
      </c>
      <c r="H542" s="1">
        <f>MONTH(StefanNemanja[[#This Row],[Date]])</f>
        <v>3</v>
      </c>
    </row>
    <row r="543" spans="1:8" x14ac:dyDescent="0.3">
      <c r="A543" s="2">
        <v>45738</v>
      </c>
      <c r="B543" s="1" t="s">
        <v>162</v>
      </c>
      <c r="C543" s="1" t="s">
        <v>170</v>
      </c>
      <c r="D543" s="1" t="s">
        <v>247</v>
      </c>
      <c r="E543" s="1" t="str">
        <f>VLOOKUP(StefanNemanja[[#This Row],[Broker]],Table2[],2)</f>
        <v>G004</v>
      </c>
      <c r="F543">
        <v>1980</v>
      </c>
      <c r="G543">
        <v>3900</v>
      </c>
      <c r="H543" s="1">
        <f>MONTH(StefanNemanja[[#This Row],[Date]])</f>
        <v>3</v>
      </c>
    </row>
    <row r="544" spans="1:8" x14ac:dyDescent="0.3">
      <c r="A544" s="2">
        <v>45762</v>
      </c>
      <c r="B544" s="1" t="s">
        <v>190</v>
      </c>
      <c r="C544" s="1" t="s">
        <v>194</v>
      </c>
      <c r="D544" s="1" t="s">
        <v>247</v>
      </c>
      <c r="E544" s="1" t="str">
        <f>VLOOKUP(StefanNemanja[[#This Row],[Broker]],Table2[],2)</f>
        <v>G004</v>
      </c>
      <c r="F544">
        <v>600</v>
      </c>
      <c r="G544">
        <v>1150</v>
      </c>
      <c r="H544" s="1">
        <f>MONTH(StefanNemanja[[#This Row],[Date]])</f>
        <v>4</v>
      </c>
    </row>
    <row r="545" spans="1:8" x14ac:dyDescent="0.3">
      <c r="A545" s="2">
        <v>45764</v>
      </c>
      <c r="B545" s="1" t="s">
        <v>181</v>
      </c>
      <c r="C545" s="1" t="s">
        <v>164</v>
      </c>
      <c r="D545" s="1" t="s">
        <v>247</v>
      </c>
      <c r="E545" s="1" t="str">
        <f>VLOOKUP(StefanNemanja[[#This Row],[Broker]],Table2[],2)</f>
        <v>G004</v>
      </c>
      <c r="F545">
        <v>1700</v>
      </c>
      <c r="G545">
        <v>3100</v>
      </c>
      <c r="H545" s="1">
        <f>MONTH(StefanNemanja[[#This Row],[Date]])</f>
        <v>4</v>
      </c>
    </row>
    <row r="546" spans="1:8" x14ac:dyDescent="0.3">
      <c r="A546" s="2">
        <v>45778</v>
      </c>
      <c r="B546" s="1" t="s">
        <v>166</v>
      </c>
      <c r="C546" s="1" t="s">
        <v>163</v>
      </c>
      <c r="D546" s="1" t="s">
        <v>247</v>
      </c>
      <c r="E546" s="1" t="str">
        <f>VLOOKUP(StefanNemanja[[#This Row],[Broker]],Table2[],2)</f>
        <v>G004</v>
      </c>
      <c r="F546">
        <v>1520</v>
      </c>
      <c r="G546">
        <v>3000</v>
      </c>
      <c r="H546" s="1">
        <f>MONTH(StefanNemanja[[#This Row],[Date]])</f>
        <v>5</v>
      </c>
    </row>
    <row r="547" spans="1:8" x14ac:dyDescent="0.3">
      <c r="A547" s="2">
        <v>45747</v>
      </c>
      <c r="B547" s="1" t="s">
        <v>190</v>
      </c>
      <c r="C547" s="1" t="s">
        <v>194</v>
      </c>
      <c r="D547" s="1" t="s">
        <v>247</v>
      </c>
      <c r="E547" s="1" t="str">
        <f>VLOOKUP(StefanNemanja[[#This Row],[Broker]],Table2[],2)</f>
        <v>G004</v>
      </c>
      <c r="F547">
        <v>573</v>
      </c>
      <c r="G547">
        <v>1000</v>
      </c>
      <c r="H547" s="1">
        <f>MONTH(StefanNemanja[[#This Row],[Date]])</f>
        <v>3</v>
      </c>
    </row>
    <row r="548" spans="1:8" x14ac:dyDescent="0.3">
      <c r="A548" s="2">
        <v>45722</v>
      </c>
      <c r="B548" s="1" t="s">
        <v>173</v>
      </c>
      <c r="C548" s="1" t="s">
        <v>182</v>
      </c>
      <c r="D548" s="1" t="s">
        <v>247</v>
      </c>
      <c r="E548" s="1" t="str">
        <f>VLOOKUP(StefanNemanja[[#This Row],[Broker]],Table2[],2)</f>
        <v>G004</v>
      </c>
      <c r="F548">
        <v>1050</v>
      </c>
      <c r="G548">
        <v>2000</v>
      </c>
      <c r="H548" s="1">
        <f>MONTH(StefanNemanja[[#This Row],[Date]])</f>
        <v>3</v>
      </c>
    </row>
    <row r="549" spans="1:8" x14ac:dyDescent="0.3">
      <c r="A549" s="2">
        <v>45763</v>
      </c>
      <c r="B549" s="1" t="s">
        <v>190</v>
      </c>
      <c r="C549" s="1" t="s">
        <v>194</v>
      </c>
      <c r="D549" s="1" t="s">
        <v>247</v>
      </c>
      <c r="E549" s="1" t="str">
        <f>VLOOKUP(StefanNemanja[[#This Row],[Broker]],Table2[],2)</f>
        <v>G004</v>
      </c>
      <c r="F549">
        <v>570</v>
      </c>
      <c r="G549">
        <v>1300</v>
      </c>
      <c r="H549" s="1">
        <f>MONTH(StefanNemanja[[#This Row],[Date]])</f>
        <v>4</v>
      </c>
    </row>
    <row r="550" spans="1:8" x14ac:dyDescent="0.3">
      <c r="A550" s="2">
        <v>45708</v>
      </c>
      <c r="B550" s="1" t="s">
        <v>181</v>
      </c>
      <c r="C550" s="1" t="s">
        <v>164</v>
      </c>
      <c r="D550" s="1" t="s">
        <v>302</v>
      </c>
      <c r="E550" s="1" t="str">
        <f>VLOOKUP(StefanNemanja[[#This Row],[Broker]],Table2[],2)</f>
        <v>G005</v>
      </c>
      <c r="F550">
        <v>1427</v>
      </c>
      <c r="G550">
        <v>2100</v>
      </c>
      <c r="H550" s="1">
        <f>MONTH(StefanNemanja[[#This Row],[Date]])</f>
        <v>2</v>
      </c>
    </row>
    <row r="551" spans="1:8" x14ac:dyDescent="0.3">
      <c r="A551" s="2">
        <v>45778</v>
      </c>
      <c r="B551" s="1" t="s">
        <v>181</v>
      </c>
      <c r="C551" s="1" t="s">
        <v>187</v>
      </c>
      <c r="D551" s="1" t="s">
        <v>302</v>
      </c>
      <c r="E551" s="1" t="str">
        <f>VLOOKUP(StefanNemanja[[#This Row],[Broker]],Table2[],2)</f>
        <v>G005</v>
      </c>
      <c r="F551">
        <v>280</v>
      </c>
      <c r="G551">
        <v>500</v>
      </c>
      <c r="H551" s="1">
        <f>MONTH(StefanNemanja[[#This Row],[Date]])</f>
        <v>5</v>
      </c>
    </row>
    <row r="552" spans="1:8" x14ac:dyDescent="0.3">
      <c r="A552" s="2">
        <v>45756</v>
      </c>
      <c r="B552" s="1" t="s">
        <v>184</v>
      </c>
      <c r="C552" s="1" t="s">
        <v>176</v>
      </c>
      <c r="D552" s="1" t="s">
        <v>39</v>
      </c>
      <c r="E552" s="1" t="str">
        <f>VLOOKUP(StefanNemanja[[#This Row],[Broker]],Table2[],2)</f>
        <v>G006</v>
      </c>
      <c r="F552">
        <v>950</v>
      </c>
      <c r="G552">
        <v>1500</v>
      </c>
      <c r="H552" s="1">
        <f>MONTH(StefanNemanja[[#This Row],[Date]])</f>
        <v>4</v>
      </c>
    </row>
    <row r="553" spans="1:8" x14ac:dyDescent="0.3">
      <c r="A553" s="2">
        <v>45789</v>
      </c>
      <c r="B553" s="1" t="s">
        <v>183</v>
      </c>
      <c r="C553" s="1" t="s">
        <v>183</v>
      </c>
      <c r="D553" s="1" t="s">
        <v>39</v>
      </c>
      <c r="E553" s="1" t="str">
        <f>VLOOKUP(StefanNemanja[[#This Row],[Broker]],Table2[],2)</f>
        <v>G006</v>
      </c>
      <c r="F553">
        <v>70</v>
      </c>
      <c r="G553">
        <v>400</v>
      </c>
      <c r="H553" s="1">
        <f>MONTH(StefanNemanja[[#This Row],[Date]])</f>
        <v>5</v>
      </c>
    </row>
    <row r="554" spans="1:8" x14ac:dyDescent="0.3">
      <c r="A554" s="2">
        <v>45720</v>
      </c>
      <c r="B554" s="1" t="s">
        <v>189</v>
      </c>
      <c r="C554" s="1" t="s">
        <v>166</v>
      </c>
      <c r="D554" s="1" t="s">
        <v>31</v>
      </c>
      <c r="E554" s="1" t="str">
        <f>VLOOKUP(StefanNemanja[[#This Row],[Broker]],Table2[],2)</f>
        <v>G007</v>
      </c>
      <c r="F554">
        <v>580</v>
      </c>
      <c r="G554">
        <v>900</v>
      </c>
      <c r="H554" s="1">
        <f>MONTH(StefanNemanja[[#This Row],[Date]])</f>
        <v>3</v>
      </c>
    </row>
    <row r="555" spans="1:8" x14ac:dyDescent="0.3">
      <c r="A555" s="2">
        <v>45728</v>
      </c>
      <c r="B555" s="1" t="s">
        <v>162</v>
      </c>
      <c r="C555" s="1" t="s">
        <v>192</v>
      </c>
      <c r="D555" s="1" t="s">
        <v>31</v>
      </c>
      <c r="E555" s="1" t="str">
        <f>VLOOKUP(StefanNemanja[[#This Row],[Broker]],Table2[],2)</f>
        <v>G007</v>
      </c>
      <c r="F555">
        <v>1700</v>
      </c>
      <c r="G555">
        <v>2800</v>
      </c>
      <c r="H555" s="1">
        <f>MONTH(StefanNemanja[[#This Row],[Date]])</f>
        <v>3</v>
      </c>
    </row>
    <row r="556" spans="1:8" x14ac:dyDescent="0.3">
      <c r="A556" s="2">
        <v>45756</v>
      </c>
      <c r="B556" s="1" t="s">
        <v>181</v>
      </c>
      <c r="C556" s="1" t="s">
        <v>166</v>
      </c>
      <c r="D556" s="1" t="s">
        <v>51</v>
      </c>
      <c r="E556" s="1" t="str">
        <f>VLOOKUP(StefanNemanja[[#This Row],[Broker]],Table2[],2)</f>
        <v>G008</v>
      </c>
      <c r="F556">
        <v>623</v>
      </c>
      <c r="G556">
        <v>1000</v>
      </c>
      <c r="H556" s="1">
        <f>MONTH(StefanNemanja[[#This Row],[Date]])</f>
        <v>4</v>
      </c>
    </row>
    <row r="557" spans="1:8" x14ac:dyDescent="0.3">
      <c r="A557" s="2">
        <v>45786</v>
      </c>
      <c r="B557" s="1" t="s">
        <v>173</v>
      </c>
      <c r="C557" s="1" t="s">
        <v>183</v>
      </c>
      <c r="D557" s="1" t="s">
        <v>51</v>
      </c>
      <c r="E557" s="1" t="str">
        <f>VLOOKUP(StefanNemanja[[#This Row],[Broker]],Table2[],2)</f>
        <v>G008</v>
      </c>
      <c r="F557">
        <v>2000</v>
      </c>
      <c r="G557">
        <v>3400</v>
      </c>
      <c r="H557" s="1">
        <f>MONTH(StefanNemanja[[#This Row],[Date]])</f>
        <v>5</v>
      </c>
    </row>
    <row r="558" spans="1:8" x14ac:dyDescent="0.3">
      <c r="A558" s="2">
        <v>45768</v>
      </c>
      <c r="B558" s="1" t="s">
        <v>180</v>
      </c>
      <c r="C558" s="1" t="s">
        <v>199</v>
      </c>
      <c r="D558" s="1" t="s">
        <v>33</v>
      </c>
      <c r="E558" s="1" t="str">
        <f>VLOOKUP(StefanNemanja[[#This Row],[Broker]],Table2[],2)</f>
        <v>G009</v>
      </c>
      <c r="F558">
        <v>580</v>
      </c>
      <c r="G558">
        <v>850</v>
      </c>
      <c r="H558" s="1">
        <f>MONTH(StefanNemanja[[#This Row],[Date]])</f>
        <v>4</v>
      </c>
    </row>
    <row r="559" spans="1:8" x14ac:dyDescent="0.3">
      <c r="A559" s="2">
        <v>45776</v>
      </c>
      <c r="B559" s="1" t="s">
        <v>198</v>
      </c>
      <c r="C559" s="1" t="s">
        <v>162</v>
      </c>
      <c r="D559" s="1" t="s">
        <v>33</v>
      </c>
      <c r="E559" s="1" t="str">
        <f>VLOOKUP(StefanNemanja[[#This Row],[Broker]],Table2[],2)</f>
        <v>G009</v>
      </c>
      <c r="F559">
        <v>600</v>
      </c>
      <c r="G559">
        <v>900</v>
      </c>
      <c r="H559" s="1">
        <f>MONTH(StefanNemanja[[#This Row],[Date]])</f>
        <v>4</v>
      </c>
    </row>
    <row r="560" spans="1:8" x14ac:dyDescent="0.3">
      <c r="A560" s="2">
        <v>45720</v>
      </c>
      <c r="B560" s="1" t="s">
        <v>181</v>
      </c>
      <c r="C560" s="1" t="s">
        <v>187</v>
      </c>
      <c r="D560" s="1" t="s">
        <v>138</v>
      </c>
      <c r="E560" s="1" t="str">
        <f>VLOOKUP(StefanNemanja[[#This Row],[Broker]],Table2[],2)</f>
        <v>G010</v>
      </c>
      <c r="F560">
        <v>343</v>
      </c>
      <c r="G560">
        <v>675</v>
      </c>
      <c r="H560" s="1">
        <f>MONTH(StefanNemanja[[#This Row],[Date]])</f>
        <v>3</v>
      </c>
    </row>
    <row r="561" spans="1:8" x14ac:dyDescent="0.3">
      <c r="A561" s="2">
        <v>45793</v>
      </c>
      <c r="B561" s="1" t="s">
        <v>182</v>
      </c>
      <c r="C561" s="1" t="s">
        <v>198</v>
      </c>
      <c r="D561" s="1" t="s">
        <v>74</v>
      </c>
      <c r="E561" s="1" t="str">
        <f>VLOOKUP(StefanNemanja[[#This Row],[Broker]],Table2[],2)</f>
        <v>G011</v>
      </c>
      <c r="F561">
        <v>2102</v>
      </c>
      <c r="G561">
        <v>3200</v>
      </c>
      <c r="H561" s="1">
        <f>MONTH(StefanNemanja[[#This Row],[Date]])</f>
        <v>5</v>
      </c>
    </row>
    <row r="562" spans="1:8" x14ac:dyDescent="0.3">
      <c r="A562" s="2">
        <v>45790</v>
      </c>
      <c r="B562" s="1" t="s">
        <v>172</v>
      </c>
      <c r="C562" s="1" t="s">
        <v>170</v>
      </c>
      <c r="D562" s="1" t="s">
        <v>293</v>
      </c>
      <c r="E562" s="1" t="str">
        <f>VLOOKUP(StefanNemanja[[#This Row],[Broker]],Table2[],2)</f>
        <v>G012</v>
      </c>
      <c r="F562">
        <v>172</v>
      </c>
      <c r="G562">
        <v>300</v>
      </c>
      <c r="H562" s="1">
        <f>MONTH(StefanNemanja[[#This Row],[Date]])</f>
        <v>5</v>
      </c>
    </row>
    <row r="563" spans="1:8" x14ac:dyDescent="0.3">
      <c r="A563" s="2">
        <v>45768</v>
      </c>
      <c r="B563" s="1" t="s">
        <v>208</v>
      </c>
      <c r="C563" s="1" t="s">
        <v>163</v>
      </c>
      <c r="D563" s="1" t="s">
        <v>293</v>
      </c>
      <c r="E563" s="1" t="str">
        <f>VLOOKUP(StefanNemanja[[#This Row],[Broker]],Table2[],2)</f>
        <v>G012</v>
      </c>
      <c r="F563">
        <v>2300</v>
      </c>
      <c r="G563">
        <v>3500</v>
      </c>
      <c r="H563" s="1">
        <f>MONTH(StefanNemanja[[#This Row],[Date]])</f>
        <v>4</v>
      </c>
    </row>
    <row r="564" spans="1:8" x14ac:dyDescent="0.3">
      <c r="A564" s="2">
        <v>45685</v>
      </c>
      <c r="B564" s="1" t="s">
        <v>176</v>
      </c>
      <c r="C564" s="1" t="s">
        <v>206</v>
      </c>
      <c r="D564" s="1" t="s">
        <v>295</v>
      </c>
      <c r="E564" s="1" t="str">
        <f>VLOOKUP(StefanNemanja[[#This Row],[Broker]],Table2[],2)</f>
        <v>G013</v>
      </c>
      <c r="F564">
        <v>1570</v>
      </c>
      <c r="G564">
        <v>2600</v>
      </c>
      <c r="H564" s="1">
        <f>MONTH(StefanNemanja[[#This Row],[Date]])</f>
        <v>1</v>
      </c>
    </row>
    <row r="565" spans="1:8" x14ac:dyDescent="0.3">
      <c r="A565" s="2">
        <v>45771</v>
      </c>
      <c r="B565" s="1" t="s">
        <v>176</v>
      </c>
      <c r="C565" s="1" t="s">
        <v>188</v>
      </c>
      <c r="D565" s="1" t="s">
        <v>295</v>
      </c>
      <c r="E565" s="1" t="str">
        <f>VLOOKUP(StefanNemanja[[#This Row],[Broker]],Table2[],2)</f>
        <v>G013</v>
      </c>
      <c r="F565">
        <v>780</v>
      </c>
      <c r="G565">
        <v>1200</v>
      </c>
      <c r="H565" s="1">
        <f>MONTH(StefanNemanja[[#This Row],[Date]])</f>
        <v>4</v>
      </c>
    </row>
    <row r="566" spans="1:8" x14ac:dyDescent="0.3">
      <c r="A566" s="2">
        <v>45747</v>
      </c>
      <c r="B566" s="1" t="s">
        <v>173</v>
      </c>
      <c r="C566" s="1" t="s">
        <v>171</v>
      </c>
      <c r="D566" s="1" t="s">
        <v>15</v>
      </c>
      <c r="E566" s="1" t="str">
        <f>VLOOKUP(StefanNemanja[[#This Row],[Broker]],Table2[],2)</f>
        <v>G014</v>
      </c>
      <c r="F566">
        <v>485</v>
      </c>
      <c r="G566">
        <v>840</v>
      </c>
      <c r="H566" s="1">
        <f>MONTH(StefanNemanja[[#This Row],[Date]])</f>
        <v>3</v>
      </c>
    </row>
    <row r="567" spans="1:8" x14ac:dyDescent="0.3">
      <c r="A567" s="2">
        <v>45748</v>
      </c>
      <c r="B567" s="1" t="s">
        <v>171</v>
      </c>
      <c r="C567" s="1" t="s">
        <v>182</v>
      </c>
      <c r="D567" s="1" t="s">
        <v>15</v>
      </c>
      <c r="E567" s="1" t="str">
        <f>VLOOKUP(StefanNemanja[[#This Row],[Broker]],Table2[],2)</f>
        <v>G014</v>
      </c>
      <c r="F567">
        <v>264</v>
      </c>
      <c r="G567">
        <v>715</v>
      </c>
      <c r="H567" s="1">
        <f>MONTH(StefanNemanja[[#This Row],[Date]])</f>
        <v>4</v>
      </c>
    </row>
    <row r="568" spans="1:8" x14ac:dyDescent="0.3">
      <c r="A568" s="2">
        <v>45754</v>
      </c>
      <c r="B568" s="1" t="s">
        <v>164</v>
      </c>
      <c r="C568" s="1" t="s">
        <v>178</v>
      </c>
      <c r="D568" s="1" t="s">
        <v>15</v>
      </c>
      <c r="E568" s="1" t="str">
        <f>VLOOKUP(StefanNemanja[[#This Row],[Broker]],Table2[],2)</f>
        <v>G014</v>
      </c>
      <c r="F568">
        <v>1270</v>
      </c>
      <c r="G568">
        <v>1800</v>
      </c>
      <c r="H568" s="1">
        <f>MONTH(StefanNemanja[[#This Row],[Date]])</f>
        <v>4</v>
      </c>
    </row>
    <row r="569" spans="1:8" x14ac:dyDescent="0.3">
      <c r="A569" s="2">
        <v>45764</v>
      </c>
      <c r="B569" s="1" t="s">
        <v>162</v>
      </c>
      <c r="C569" s="1" t="s">
        <v>188</v>
      </c>
      <c r="D569" s="1" t="s">
        <v>15</v>
      </c>
      <c r="E569" s="1" t="str">
        <f>VLOOKUP(StefanNemanja[[#This Row],[Broker]],Table2[],2)</f>
        <v>G014</v>
      </c>
      <c r="F569">
        <v>2460</v>
      </c>
      <c r="G569">
        <v>3500</v>
      </c>
      <c r="H569" s="1">
        <f>MONTH(StefanNemanja[[#This Row],[Date]])</f>
        <v>4</v>
      </c>
    </row>
    <row r="570" spans="1:8" x14ac:dyDescent="0.3">
      <c r="A570" s="2">
        <v>45777</v>
      </c>
      <c r="B570" s="1" t="s">
        <v>162</v>
      </c>
      <c r="C570" s="1" t="s">
        <v>198</v>
      </c>
      <c r="D570" s="1" t="s">
        <v>15</v>
      </c>
      <c r="E570" s="1" t="str">
        <f>VLOOKUP(StefanNemanja[[#This Row],[Broker]],Table2[],2)</f>
        <v>G014</v>
      </c>
      <c r="F570">
        <v>650</v>
      </c>
      <c r="G570">
        <v>1100</v>
      </c>
      <c r="H570" s="1">
        <f>MONTH(StefanNemanja[[#This Row],[Date]])</f>
        <v>4</v>
      </c>
    </row>
    <row r="571" spans="1:8" x14ac:dyDescent="0.3">
      <c r="A571" s="2">
        <v>45782</v>
      </c>
      <c r="B571" s="1" t="s">
        <v>162</v>
      </c>
      <c r="C571" s="1" t="s">
        <v>162</v>
      </c>
      <c r="D571" s="1" t="s">
        <v>15</v>
      </c>
      <c r="E571" s="1" t="str">
        <f>VLOOKUP(StefanNemanja[[#This Row],[Broker]],Table2[],2)</f>
        <v>G014</v>
      </c>
      <c r="F571">
        <v>610</v>
      </c>
      <c r="G571">
        <v>1000</v>
      </c>
      <c r="H571" s="1">
        <f>MONTH(StefanNemanja[[#This Row],[Date]])</f>
        <v>5</v>
      </c>
    </row>
    <row r="572" spans="1:8" x14ac:dyDescent="0.3">
      <c r="A572" s="2">
        <v>45733</v>
      </c>
      <c r="B572" s="1" t="s">
        <v>180</v>
      </c>
      <c r="C572" s="1" t="s">
        <v>166</v>
      </c>
      <c r="D572" s="1" t="s">
        <v>15</v>
      </c>
      <c r="E572" s="1" t="str">
        <f>VLOOKUP(StefanNemanja[[#This Row],[Broker]],Table2[],2)</f>
        <v>G014</v>
      </c>
      <c r="F572">
        <v>1340</v>
      </c>
      <c r="G572">
        <v>1800</v>
      </c>
      <c r="H572" s="1">
        <f>MONTH(StefanNemanja[[#This Row],[Date]])</f>
        <v>3</v>
      </c>
    </row>
    <row r="573" spans="1:8" x14ac:dyDescent="0.3">
      <c r="A573" s="2">
        <v>45743</v>
      </c>
      <c r="B573" s="1" t="s">
        <v>194</v>
      </c>
      <c r="C573" s="1" t="s">
        <v>168</v>
      </c>
      <c r="D573" s="1" t="s">
        <v>15</v>
      </c>
      <c r="E573" s="1" t="str">
        <f>VLOOKUP(StefanNemanja[[#This Row],[Broker]],Table2[],2)</f>
        <v>G014</v>
      </c>
      <c r="F573">
        <v>240</v>
      </c>
      <c r="G573">
        <v>450</v>
      </c>
      <c r="H573" s="1">
        <f>MONTH(StefanNemanja[[#This Row],[Date]])</f>
        <v>3</v>
      </c>
    </row>
    <row r="574" spans="1:8" x14ac:dyDescent="0.3">
      <c r="A574" s="2">
        <v>45784</v>
      </c>
      <c r="B574" s="1" t="s">
        <v>166</v>
      </c>
      <c r="C574" s="1" t="s">
        <v>194</v>
      </c>
      <c r="D574" s="1" t="s">
        <v>325</v>
      </c>
      <c r="E574" s="1" t="str">
        <f>VLOOKUP(StefanNemanja[[#This Row],[Broker]],Table2[],2)</f>
        <v>G014</v>
      </c>
      <c r="F574">
        <v>1330</v>
      </c>
      <c r="G574">
        <v>2400</v>
      </c>
      <c r="H574" s="1">
        <f>MONTH(StefanNemanja[[#This Row],[Date]])</f>
        <v>5</v>
      </c>
    </row>
    <row r="575" spans="1:8" x14ac:dyDescent="0.3">
      <c r="A575" s="2">
        <v>45791</v>
      </c>
      <c r="B575" s="1" t="s">
        <v>171</v>
      </c>
      <c r="C575" s="1" t="s">
        <v>174</v>
      </c>
      <c r="D575" s="1" t="s">
        <v>15</v>
      </c>
      <c r="E575" s="1" t="str">
        <f>VLOOKUP(StefanNemanja[[#This Row],[Broker]],Table2[],2)</f>
        <v>G014</v>
      </c>
      <c r="F575">
        <v>640</v>
      </c>
      <c r="G575">
        <v>1150</v>
      </c>
      <c r="H575" s="1">
        <f>MONTH(StefanNemanja[[#This Row],[Date]])</f>
        <v>5</v>
      </c>
    </row>
    <row r="576" spans="1:8" x14ac:dyDescent="0.3">
      <c r="A576" s="2">
        <v>45751</v>
      </c>
      <c r="B576" s="1" t="s">
        <v>167</v>
      </c>
      <c r="C576" s="1" t="s">
        <v>208</v>
      </c>
      <c r="D576" s="1" t="s">
        <v>15</v>
      </c>
      <c r="E576" s="1" t="str">
        <f>VLOOKUP(StefanNemanja[[#This Row],[Broker]],Table2[],2)</f>
        <v>G014</v>
      </c>
      <c r="F576">
        <v>550</v>
      </c>
      <c r="G576">
        <v>1200</v>
      </c>
      <c r="H576" s="1">
        <f>MONTH(StefanNemanja[[#This Row],[Date]])</f>
        <v>4</v>
      </c>
    </row>
    <row r="577" spans="1:8" x14ac:dyDescent="0.3">
      <c r="A577" s="2">
        <v>45749</v>
      </c>
      <c r="B577" s="1" t="s">
        <v>163</v>
      </c>
      <c r="C577" s="1" t="s">
        <v>165</v>
      </c>
      <c r="D577" s="1" t="s">
        <v>15</v>
      </c>
      <c r="E577" s="1" t="str">
        <f>VLOOKUP(StefanNemanja[[#This Row],[Broker]],Table2[],2)</f>
        <v>G014</v>
      </c>
      <c r="F577">
        <v>427</v>
      </c>
      <c r="G577">
        <v>800</v>
      </c>
      <c r="H577" s="1">
        <f>MONTH(StefanNemanja[[#This Row],[Date]])</f>
        <v>4</v>
      </c>
    </row>
    <row r="578" spans="1:8" x14ac:dyDescent="0.3">
      <c r="A578" s="2">
        <v>45750</v>
      </c>
      <c r="B578" s="1" t="s">
        <v>181</v>
      </c>
      <c r="C578" s="1" t="s">
        <v>169</v>
      </c>
      <c r="D578" s="1" t="s">
        <v>15</v>
      </c>
      <c r="E578" s="1" t="str">
        <f>VLOOKUP(StefanNemanja[[#This Row],[Broker]],Table2[],2)</f>
        <v>G014</v>
      </c>
      <c r="F578">
        <v>999</v>
      </c>
      <c r="G578">
        <v>1250</v>
      </c>
      <c r="H578" s="1">
        <f>MONTH(StefanNemanja[[#This Row],[Date]])</f>
        <v>4</v>
      </c>
    </row>
    <row r="579" spans="1:8" x14ac:dyDescent="0.3">
      <c r="A579" s="2">
        <v>45779</v>
      </c>
      <c r="B579" s="1" t="s">
        <v>190</v>
      </c>
      <c r="C579" s="1" t="s">
        <v>162</v>
      </c>
      <c r="D579" s="1" t="s">
        <v>15</v>
      </c>
      <c r="E579" s="1" t="str">
        <f>VLOOKUP(StefanNemanja[[#This Row],[Broker]],Table2[],2)</f>
        <v>G014</v>
      </c>
      <c r="F579">
        <v>2660</v>
      </c>
      <c r="G579">
        <v>4200</v>
      </c>
      <c r="H579" s="1">
        <f>MONTH(StefanNemanja[[#This Row],[Date]])</f>
        <v>5</v>
      </c>
    </row>
    <row r="580" spans="1:8" x14ac:dyDescent="0.3">
      <c r="A580" s="2">
        <v>45743</v>
      </c>
      <c r="B580" s="1" t="s">
        <v>182</v>
      </c>
      <c r="C580" s="1" t="s">
        <v>170</v>
      </c>
      <c r="D580" s="1" t="s">
        <v>15</v>
      </c>
      <c r="E580" s="1" t="str">
        <f>VLOOKUP(StefanNemanja[[#This Row],[Broker]],Table2[],2)</f>
        <v>G014</v>
      </c>
      <c r="F580">
        <v>370</v>
      </c>
      <c r="G580">
        <v>775</v>
      </c>
      <c r="H580" s="1">
        <f>MONTH(StefanNemanja[[#This Row],[Date]])</f>
        <v>3</v>
      </c>
    </row>
    <row r="581" spans="1:8" x14ac:dyDescent="0.3">
      <c r="A581" s="2">
        <v>45751</v>
      </c>
      <c r="B581" s="1" t="s">
        <v>170</v>
      </c>
      <c r="C581" s="1" t="s">
        <v>180</v>
      </c>
      <c r="D581" s="1" t="s">
        <v>15</v>
      </c>
      <c r="E581" s="1" t="str">
        <f>VLOOKUP(StefanNemanja[[#This Row],[Broker]],Table2[],2)</f>
        <v>G014</v>
      </c>
      <c r="F581">
        <v>1370</v>
      </c>
      <c r="G581">
        <v>2700</v>
      </c>
      <c r="H581" s="1">
        <f>MONTH(StefanNemanja[[#This Row],[Date]])</f>
        <v>4</v>
      </c>
    </row>
    <row r="582" spans="1:8" x14ac:dyDescent="0.3">
      <c r="A582" s="2">
        <v>45789</v>
      </c>
      <c r="B582" s="1" t="s">
        <v>190</v>
      </c>
      <c r="C582" s="1" t="s">
        <v>170</v>
      </c>
      <c r="D582" s="1" t="s">
        <v>15</v>
      </c>
      <c r="E582" s="1" t="str">
        <f>VLOOKUP(StefanNemanja[[#This Row],[Broker]],Table2[],2)</f>
        <v>G014</v>
      </c>
      <c r="F582">
        <v>750</v>
      </c>
      <c r="G582">
        <v>1300</v>
      </c>
      <c r="H582" s="1">
        <f>MONTH(StefanNemanja[[#This Row],[Date]])</f>
        <v>5</v>
      </c>
    </row>
    <row r="583" spans="1:8" x14ac:dyDescent="0.3">
      <c r="A583" s="2">
        <v>45730</v>
      </c>
      <c r="B583" s="1" t="s">
        <v>170</v>
      </c>
      <c r="C583" s="1" t="s">
        <v>189</v>
      </c>
      <c r="D583" s="1" t="s">
        <v>15</v>
      </c>
      <c r="E583" s="1" t="str">
        <f>VLOOKUP(StefanNemanja[[#This Row],[Broker]],Table2[],2)</f>
        <v>G014</v>
      </c>
      <c r="F583">
        <v>1075</v>
      </c>
      <c r="G583">
        <v>1900</v>
      </c>
      <c r="H583" s="1">
        <f>MONTH(StefanNemanja[[#This Row],[Date]])</f>
        <v>3</v>
      </c>
    </row>
    <row r="584" spans="1:8" x14ac:dyDescent="0.3">
      <c r="A584" s="2">
        <v>45737</v>
      </c>
      <c r="B584" s="1" t="s">
        <v>182</v>
      </c>
      <c r="C584" s="1" t="s">
        <v>190</v>
      </c>
      <c r="D584" s="1" t="s">
        <v>15</v>
      </c>
      <c r="E584" s="1" t="str">
        <f>VLOOKUP(StefanNemanja[[#This Row],[Broker]],Table2[],2)</f>
        <v>G014</v>
      </c>
      <c r="F584">
        <v>760</v>
      </c>
      <c r="G584">
        <v>1300</v>
      </c>
      <c r="H584" s="1">
        <f>MONTH(StefanNemanja[[#This Row],[Date]])</f>
        <v>3</v>
      </c>
    </row>
    <row r="585" spans="1:8" x14ac:dyDescent="0.3">
      <c r="A585" s="2">
        <v>45748</v>
      </c>
      <c r="B585" s="1" t="s">
        <v>192</v>
      </c>
      <c r="C585" s="1" t="s">
        <v>179</v>
      </c>
      <c r="D585" s="1" t="s">
        <v>15</v>
      </c>
      <c r="E585" s="1" t="str">
        <f>VLOOKUP(StefanNemanja[[#This Row],[Broker]],Table2[],2)</f>
        <v>G014</v>
      </c>
      <c r="F585">
        <v>1400</v>
      </c>
      <c r="G585">
        <v>2350</v>
      </c>
      <c r="H585" s="1">
        <f>MONTH(StefanNemanja[[#This Row],[Date]])</f>
        <v>4</v>
      </c>
    </row>
    <row r="586" spans="1:8" x14ac:dyDescent="0.3">
      <c r="A586" s="2">
        <v>45761</v>
      </c>
      <c r="B586" s="1" t="s">
        <v>182</v>
      </c>
      <c r="C586" s="1" t="s">
        <v>166</v>
      </c>
      <c r="D586" s="1" t="s">
        <v>15</v>
      </c>
      <c r="E586" s="1" t="str">
        <f>VLOOKUP(StefanNemanja[[#This Row],[Broker]],Table2[],2)</f>
        <v>G014</v>
      </c>
      <c r="F586">
        <v>1800</v>
      </c>
      <c r="G586">
        <v>2600</v>
      </c>
      <c r="H586" s="1">
        <f>MONTH(StefanNemanja[[#This Row],[Date]])</f>
        <v>4</v>
      </c>
    </row>
    <row r="587" spans="1:8" x14ac:dyDescent="0.3">
      <c r="A587" s="2">
        <v>45763</v>
      </c>
      <c r="B587" s="1" t="s">
        <v>166</v>
      </c>
      <c r="C587" s="1" t="s">
        <v>171</v>
      </c>
      <c r="D587" s="1" t="s">
        <v>15</v>
      </c>
      <c r="E587" s="1" t="str">
        <f>VLOOKUP(StefanNemanja[[#This Row],[Broker]],Table2[],2)</f>
        <v>G014</v>
      </c>
      <c r="F587">
        <v>1165</v>
      </c>
      <c r="G587">
        <v>1850</v>
      </c>
      <c r="H587" s="1">
        <f>MONTH(StefanNemanja[[#This Row],[Date]])</f>
        <v>4</v>
      </c>
    </row>
    <row r="588" spans="1:8" x14ac:dyDescent="0.3">
      <c r="A588" s="2">
        <v>45778</v>
      </c>
      <c r="B588" s="1" t="s">
        <v>175</v>
      </c>
      <c r="C588" s="1" t="s">
        <v>169</v>
      </c>
      <c r="D588" s="1" t="s">
        <v>15</v>
      </c>
      <c r="E588" s="1" t="str">
        <f>VLOOKUP(StefanNemanja[[#This Row],[Broker]],Table2[],2)</f>
        <v>G014</v>
      </c>
      <c r="F588">
        <v>450</v>
      </c>
      <c r="G588">
        <v>1000</v>
      </c>
      <c r="H588" s="1">
        <f>MONTH(StefanNemanja[[#This Row],[Date]])</f>
        <v>5</v>
      </c>
    </row>
    <row r="589" spans="1:8" x14ac:dyDescent="0.3">
      <c r="A589" s="2">
        <v>45672</v>
      </c>
      <c r="B589" s="1" t="s">
        <v>169</v>
      </c>
      <c r="C589" s="1" t="s">
        <v>162</v>
      </c>
      <c r="D589" s="1" t="s">
        <v>59</v>
      </c>
      <c r="E589" s="1" t="str">
        <f>VLOOKUP(StefanNemanja[[#This Row],[Broker]],Table2[],2)</f>
        <v>G015</v>
      </c>
      <c r="F589">
        <v>2700</v>
      </c>
      <c r="G589">
        <v>4500</v>
      </c>
      <c r="H589" s="1">
        <f>MONTH(StefanNemanja[[#This Row],[Date]])</f>
        <v>1</v>
      </c>
    </row>
    <row r="590" spans="1:8" x14ac:dyDescent="0.3">
      <c r="A590" s="2">
        <v>45691</v>
      </c>
      <c r="B590" s="1" t="s">
        <v>186</v>
      </c>
      <c r="C590" s="1" t="s">
        <v>169</v>
      </c>
      <c r="D590" s="1" t="s">
        <v>59</v>
      </c>
      <c r="E590" s="1" t="str">
        <f>VLOOKUP(StefanNemanja[[#This Row],[Broker]],Table2[],2)</f>
        <v>G015</v>
      </c>
      <c r="F590">
        <v>1320</v>
      </c>
      <c r="G590">
        <v>2200</v>
      </c>
      <c r="H590" s="1">
        <f>MONTH(StefanNemanja[[#This Row],[Date]])</f>
        <v>2</v>
      </c>
    </row>
    <row r="591" spans="1:8" x14ac:dyDescent="0.3">
      <c r="A591" s="2">
        <v>45709</v>
      </c>
      <c r="B591" s="1" t="s">
        <v>198</v>
      </c>
      <c r="C591" s="1" t="s">
        <v>162</v>
      </c>
      <c r="D591" s="1" t="s">
        <v>59</v>
      </c>
      <c r="E591" s="1" t="str">
        <f>VLOOKUP(StefanNemanja[[#This Row],[Broker]],Table2[],2)</f>
        <v>G015</v>
      </c>
      <c r="F591">
        <v>540</v>
      </c>
      <c r="G591">
        <v>1200</v>
      </c>
      <c r="H591" s="1">
        <f>MONTH(StefanNemanja[[#This Row],[Date]])</f>
        <v>2</v>
      </c>
    </row>
    <row r="592" spans="1:8" x14ac:dyDescent="0.3">
      <c r="A592" s="2">
        <v>45714</v>
      </c>
      <c r="B592" s="1" t="s">
        <v>166</v>
      </c>
      <c r="C592" s="1" t="s">
        <v>184</v>
      </c>
      <c r="D592" s="1" t="s">
        <v>59</v>
      </c>
      <c r="E592" s="1" t="str">
        <f>VLOOKUP(StefanNemanja[[#This Row],[Broker]],Table2[],2)</f>
        <v>G015</v>
      </c>
      <c r="F592">
        <v>1300</v>
      </c>
      <c r="G592">
        <v>2100</v>
      </c>
      <c r="H592" s="1">
        <f>MONTH(StefanNemanja[[#This Row],[Date]])</f>
        <v>2</v>
      </c>
    </row>
    <row r="593" spans="1:8" x14ac:dyDescent="0.3">
      <c r="A593" s="2">
        <v>45728</v>
      </c>
      <c r="B593" s="1" t="s">
        <v>184</v>
      </c>
      <c r="C593" s="1" t="s">
        <v>166</v>
      </c>
      <c r="D593" s="1" t="s">
        <v>59</v>
      </c>
      <c r="E593" s="1" t="str">
        <f>VLOOKUP(StefanNemanja[[#This Row],[Broker]],Table2[],2)</f>
        <v>G015</v>
      </c>
      <c r="F593">
        <v>720</v>
      </c>
      <c r="G593">
        <v>1275</v>
      </c>
      <c r="H593" s="1">
        <f>MONTH(StefanNemanja[[#This Row],[Date]])</f>
        <v>3</v>
      </c>
    </row>
    <row r="594" spans="1:8" x14ac:dyDescent="0.3">
      <c r="A594" s="2">
        <v>45761</v>
      </c>
      <c r="B594" s="1" t="s">
        <v>171</v>
      </c>
      <c r="C594" s="1" t="s">
        <v>166</v>
      </c>
      <c r="D594" s="1" t="s">
        <v>227</v>
      </c>
      <c r="E594" s="1" t="str">
        <f>VLOOKUP(StefanNemanja[[#This Row],[Broker]],Table2[],2)</f>
        <v>G016</v>
      </c>
      <c r="F594">
        <v>1450</v>
      </c>
      <c r="G594">
        <v>2325</v>
      </c>
      <c r="H594" s="1">
        <f>MONTH(StefanNemanja[[#This Row],[Date]])</f>
        <v>4</v>
      </c>
    </row>
    <row r="595" spans="1:8" x14ac:dyDescent="0.3">
      <c r="A595" s="2">
        <v>45772</v>
      </c>
      <c r="B595" s="1" t="s">
        <v>162</v>
      </c>
      <c r="C595" s="1" t="s">
        <v>182</v>
      </c>
      <c r="D595" s="1" t="s">
        <v>229</v>
      </c>
      <c r="E595" s="1" t="str">
        <f>VLOOKUP(StefanNemanja[[#This Row],[Broker]],Table2[],2)</f>
        <v>G017</v>
      </c>
      <c r="F595">
        <v>2398</v>
      </c>
      <c r="G595">
        <v>3400</v>
      </c>
      <c r="H595" s="1">
        <f>MONTH(StefanNemanja[[#This Row],[Date]])</f>
        <v>4</v>
      </c>
    </row>
    <row r="596" spans="1:8" x14ac:dyDescent="0.3">
      <c r="A596" s="2">
        <v>45709</v>
      </c>
      <c r="B596" s="1" t="s">
        <v>162</v>
      </c>
      <c r="C596" s="1" t="s">
        <v>199</v>
      </c>
      <c r="D596" s="1" t="s">
        <v>229</v>
      </c>
      <c r="E596" s="1" t="str">
        <f>VLOOKUP(StefanNemanja[[#This Row],[Broker]],Table2[],2)</f>
        <v>G017</v>
      </c>
      <c r="F596">
        <v>2390</v>
      </c>
      <c r="G596">
        <v>3400</v>
      </c>
      <c r="H596" s="1">
        <f>MONTH(StefanNemanja[[#This Row],[Date]])</f>
        <v>2</v>
      </c>
    </row>
    <row r="597" spans="1:8" x14ac:dyDescent="0.3">
      <c r="A597" s="2">
        <v>45720</v>
      </c>
      <c r="B597" s="1" t="s">
        <v>180</v>
      </c>
      <c r="C597" s="1" t="s">
        <v>176</v>
      </c>
      <c r="D597" s="1" t="s">
        <v>229</v>
      </c>
      <c r="E597" s="1" t="str">
        <f>VLOOKUP(StefanNemanja[[#This Row],[Broker]],Table2[],2)</f>
        <v>G017</v>
      </c>
      <c r="F597">
        <v>1510</v>
      </c>
      <c r="G597">
        <v>2300</v>
      </c>
      <c r="H597" s="1">
        <f>MONTH(StefanNemanja[[#This Row],[Date]])</f>
        <v>3</v>
      </c>
    </row>
    <row r="598" spans="1:8" x14ac:dyDescent="0.3">
      <c r="A598" s="2">
        <v>45775</v>
      </c>
      <c r="B598" s="1" t="s">
        <v>180</v>
      </c>
      <c r="C598" s="1" t="s">
        <v>183</v>
      </c>
      <c r="D598" s="1" t="s">
        <v>229</v>
      </c>
      <c r="E598" s="1" t="str">
        <f>VLOOKUP(StefanNemanja[[#This Row],[Broker]],Table2[],2)</f>
        <v>G017</v>
      </c>
      <c r="F598">
        <v>2130</v>
      </c>
      <c r="G598">
        <v>3450</v>
      </c>
      <c r="H598" s="1">
        <f>MONTH(StefanNemanja[[#This Row],[Date]])</f>
        <v>4</v>
      </c>
    </row>
    <row r="599" spans="1:8" x14ac:dyDescent="0.3">
      <c r="A599" s="2">
        <v>45771</v>
      </c>
      <c r="B599" s="1" t="s">
        <v>190</v>
      </c>
      <c r="C599" s="1" t="s">
        <v>183</v>
      </c>
      <c r="D599" s="1" t="s">
        <v>229</v>
      </c>
      <c r="E599" s="1" t="str">
        <f>VLOOKUP(StefanNemanja[[#This Row],[Broker]],Table2[],2)</f>
        <v>G017</v>
      </c>
      <c r="F599">
        <v>2000</v>
      </c>
      <c r="G599">
        <v>3200</v>
      </c>
      <c r="H599" s="1">
        <f>MONTH(StefanNemanja[[#This Row],[Date]])</f>
        <v>4</v>
      </c>
    </row>
    <row r="600" spans="1:8" x14ac:dyDescent="0.3">
      <c r="A600" s="2">
        <v>45664</v>
      </c>
      <c r="B600" s="1" t="s">
        <v>163</v>
      </c>
      <c r="C600" s="1" t="s">
        <v>163</v>
      </c>
      <c r="D600" s="1" t="s">
        <v>87</v>
      </c>
      <c r="E600" s="1" t="str">
        <f>VLOOKUP(StefanNemanja[[#This Row],[Broker]],Table2[],2)</f>
        <v>G018</v>
      </c>
      <c r="F600">
        <v>106</v>
      </c>
      <c r="G600">
        <v>650</v>
      </c>
      <c r="H600" s="1">
        <f>MONTH(StefanNemanja[[#This Row],[Date]])</f>
        <v>1</v>
      </c>
    </row>
    <row r="601" spans="1:8" x14ac:dyDescent="0.3">
      <c r="A601" s="2">
        <v>45737</v>
      </c>
      <c r="B601" s="1" t="s">
        <v>188</v>
      </c>
      <c r="C601" s="1" t="s">
        <v>166</v>
      </c>
      <c r="D601" s="1" t="s">
        <v>87</v>
      </c>
      <c r="E601" s="1" t="str">
        <f>VLOOKUP(StefanNemanja[[#This Row],[Broker]],Table2[],2)</f>
        <v>G018</v>
      </c>
      <c r="F601">
        <v>820</v>
      </c>
      <c r="G601">
        <v>1450</v>
      </c>
      <c r="H601" s="1">
        <f>MONTH(StefanNemanja[[#This Row],[Date]])</f>
        <v>3</v>
      </c>
    </row>
    <row r="602" spans="1:8" x14ac:dyDescent="0.3">
      <c r="A602" s="2">
        <v>45713</v>
      </c>
      <c r="B602" s="1" t="s">
        <v>172</v>
      </c>
      <c r="C602" s="1" t="s">
        <v>163</v>
      </c>
      <c r="D602" s="1" t="s">
        <v>87</v>
      </c>
      <c r="E602" s="1" t="str">
        <f>VLOOKUP(StefanNemanja[[#This Row],[Broker]],Table2[],2)</f>
        <v>G018</v>
      </c>
      <c r="F602">
        <v>873</v>
      </c>
      <c r="G602">
        <v>1700</v>
      </c>
      <c r="H602" s="1">
        <f>MONTH(StefanNemanja[[#This Row],[Date]])</f>
        <v>2</v>
      </c>
    </row>
    <row r="603" spans="1:8" x14ac:dyDescent="0.3">
      <c r="A603" s="2">
        <v>45347</v>
      </c>
      <c r="B603" s="1" t="s">
        <v>185</v>
      </c>
      <c r="C603" s="1" t="s">
        <v>204</v>
      </c>
      <c r="D603" s="1" t="s">
        <v>87</v>
      </c>
      <c r="E603" s="1" t="str">
        <f>VLOOKUP(StefanNemanja[[#This Row],[Broker]],Table2[],2)</f>
        <v>G018</v>
      </c>
      <c r="F603">
        <v>2400</v>
      </c>
      <c r="G603">
        <v>4250</v>
      </c>
      <c r="H603" s="1">
        <f>MONTH(StefanNemanja[[#This Row],[Date]])</f>
        <v>2</v>
      </c>
    </row>
    <row r="604" spans="1:8" x14ac:dyDescent="0.3">
      <c r="A604" s="2">
        <v>45723</v>
      </c>
      <c r="B604" s="1" t="s">
        <v>184</v>
      </c>
      <c r="C604" s="1" t="s">
        <v>166</v>
      </c>
      <c r="D604" s="1" t="s">
        <v>87</v>
      </c>
      <c r="E604" s="1" t="str">
        <f>VLOOKUP(StefanNemanja[[#This Row],[Broker]],Table2[],2)</f>
        <v>G018</v>
      </c>
      <c r="F604">
        <v>1116</v>
      </c>
      <c r="G604">
        <v>1700</v>
      </c>
      <c r="H604" s="1">
        <f>MONTH(StefanNemanja[[#This Row],[Date]])</f>
        <v>3</v>
      </c>
    </row>
    <row r="605" spans="1:8" x14ac:dyDescent="0.3">
      <c r="A605" s="2">
        <v>45777</v>
      </c>
      <c r="B605" s="1" t="s">
        <v>188</v>
      </c>
      <c r="C605" s="1" t="s">
        <v>168</v>
      </c>
      <c r="D605" s="1" t="s">
        <v>87</v>
      </c>
      <c r="E605" s="1" t="str">
        <f>VLOOKUP(StefanNemanja[[#This Row],[Broker]],Table2[],2)</f>
        <v>G018</v>
      </c>
      <c r="F605">
        <v>605</v>
      </c>
      <c r="G605">
        <v>1100</v>
      </c>
      <c r="H605" s="1">
        <f>MONTH(StefanNemanja[[#This Row],[Date]])</f>
        <v>4</v>
      </c>
    </row>
    <row r="606" spans="1:8" x14ac:dyDescent="0.3">
      <c r="A606" s="2">
        <v>45685</v>
      </c>
      <c r="B606" s="1" t="s">
        <v>163</v>
      </c>
      <c r="C606" s="1" t="s">
        <v>184</v>
      </c>
      <c r="D606" s="1" t="s">
        <v>87</v>
      </c>
      <c r="E606" s="1" t="str">
        <f>VLOOKUP(StefanNemanja[[#This Row],[Broker]],Table2[],2)</f>
        <v>G018</v>
      </c>
      <c r="F606">
        <v>666</v>
      </c>
      <c r="G606">
        <v>1000</v>
      </c>
      <c r="H606" s="1">
        <f>MONTH(StefanNemanja[[#This Row],[Date]])</f>
        <v>1</v>
      </c>
    </row>
    <row r="607" spans="1:8" x14ac:dyDescent="0.3">
      <c r="A607" s="2">
        <v>45714</v>
      </c>
      <c r="B607" s="1" t="s">
        <v>166</v>
      </c>
      <c r="C607" s="1" t="s">
        <v>162</v>
      </c>
      <c r="D607" s="1" t="s">
        <v>87</v>
      </c>
      <c r="E607" s="1" t="str">
        <f>VLOOKUP(StefanNemanja[[#This Row],[Broker]],Table2[],2)</f>
        <v>G018</v>
      </c>
      <c r="F607">
        <v>1452</v>
      </c>
      <c r="G607">
        <v>2200</v>
      </c>
      <c r="H607" s="1">
        <f>MONTH(StefanNemanja[[#This Row],[Date]])</f>
        <v>2</v>
      </c>
    </row>
    <row r="608" spans="1:8" x14ac:dyDescent="0.3">
      <c r="A608" s="2">
        <v>45735</v>
      </c>
      <c r="B608" s="1" t="s">
        <v>194</v>
      </c>
      <c r="C608" s="1" t="s">
        <v>170</v>
      </c>
      <c r="D608" s="1" t="s">
        <v>87</v>
      </c>
      <c r="E608" s="1" t="str">
        <f>VLOOKUP(StefanNemanja[[#This Row],[Broker]],Table2[],2)</f>
        <v>G018</v>
      </c>
      <c r="F608">
        <v>1004</v>
      </c>
      <c r="G608">
        <v>1450</v>
      </c>
      <c r="H608" s="1">
        <f>MONTH(StefanNemanja[[#This Row],[Date]])</f>
        <v>3</v>
      </c>
    </row>
    <row r="609" spans="1:8" x14ac:dyDescent="0.3">
      <c r="A609" s="2">
        <v>45798</v>
      </c>
      <c r="B609" s="1" t="s">
        <v>164</v>
      </c>
      <c r="C609" s="1" t="s">
        <v>162</v>
      </c>
      <c r="D609" s="1" t="s">
        <v>87</v>
      </c>
      <c r="E609" s="1" t="str">
        <f>VLOOKUP(StefanNemanja[[#This Row],[Broker]],Table2[],2)</f>
        <v>G018</v>
      </c>
      <c r="F609">
        <v>593</v>
      </c>
      <c r="G609">
        <v>1100</v>
      </c>
      <c r="H609" s="1">
        <f>MONTH(StefanNemanja[[#This Row],[Date]])</f>
        <v>5</v>
      </c>
    </row>
    <row r="610" spans="1:8" x14ac:dyDescent="0.3">
      <c r="A610" s="2">
        <v>45751</v>
      </c>
      <c r="B610" s="1" t="s">
        <v>190</v>
      </c>
      <c r="C610" s="1" t="s">
        <v>171</v>
      </c>
      <c r="D610" s="1" t="s">
        <v>87</v>
      </c>
      <c r="E610" s="1" t="str">
        <f>VLOOKUP(StefanNemanja[[#This Row],[Broker]],Table2[],2)</f>
        <v>G018</v>
      </c>
      <c r="F610">
        <v>630</v>
      </c>
      <c r="G610">
        <v>900</v>
      </c>
      <c r="H610" s="1">
        <f>MONTH(StefanNemanja[[#This Row],[Date]])</f>
        <v>4</v>
      </c>
    </row>
    <row r="611" spans="1:8" x14ac:dyDescent="0.3">
      <c r="A611" s="2">
        <v>45782</v>
      </c>
      <c r="B611" s="1" t="s">
        <v>176</v>
      </c>
      <c r="C611" s="1" t="s">
        <v>184</v>
      </c>
      <c r="D611" s="1" t="s">
        <v>87</v>
      </c>
      <c r="E611" s="1" t="str">
        <f>VLOOKUP(StefanNemanja[[#This Row],[Broker]],Table2[],2)</f>
        <v>G018</v>
      </c>
      <c r="F611">
        <v>930</v>
      </c>
      <c r="G611">
        <v>1500</v>
      </c>
      <c r="H611" s="1">
        <f>MONTH(StefanNemanja[[#This Row],[Date]])</f>
        <v>5</v>
      </c>
    </row>
    <row r="612" spans="1:8" x14ac:dyDescent="0.3">
      <c r="A612" s="2">
        <v>45786</v>
      </c>
      <c r="B612" s="1" t="s">
        <v>190</v>
      </c>
      <c r="C612" s="1" t="s">
        <v>166</v>
      </c>
      <c r="D612" s="1" t="s">
        <v>87</v>
      </c>
      <c r="E612" s="1" t="str">
        <f>VLOOKUP(StefanNemanja[[#This Row],[Broker]],Table2[],2)</f>
        <v>G018</v>
      </c>
      <c r="F612">
        <v>1100</v>
      </c>
      <c r="G612">
        <v>1700</v>
      </c>
      <c r="H612" s="1">
        <f>MONTH(StefanNemanja[[#This Row],[Date]])</f>
        <v>5</v>
      </c>
    </row>
    <row r="613" spans="1:8" x14ac:dyDescent="0.3">
      <c r="A613" s="2">
        <v>45765</v>
      </c>
      <c r="B613" s="1" t="s">
        <v>194</v>
      </c>
      <c r="C613" s="1" t="s">
        <v>204</v>
      </c>
      <c r="D613" s="1" t="s">
        <v>219</v>
      </c>
      <c r="E613" s="1" t="str">
        <f>VLOOKUP(StefanNemanja[[#This Row],[Broker]],Table2[],2)</f>
        <v>G019</v>
      </c>
      <c r="F613">
        <v>2880</v>
      </c>
      <c r="G613">
        <v>3900</v>
      </c>
      <c r="H613" s="1">
        <f>MONTH(StefanNemanja[[#This Row],[Date]])</f>
        <v>4</v>
      </c>
    </row>
    <row r="614" spans="1:8" x14ac:dyDescent="0.3">
      <c r="A614" s="2">
        <v>45747</v>
      </c>
      <c r="B614" s="1" t="s">
        <v>166</v>
      </c>
      <c r="C614" s="1" t="s">
        <v>175</v>
      </c>
      <c r="D614" s="1" t="s">
        <v>219</v>
      </c>
      <c r="E614" s="1" t="str">
        <f>VLOOKUP(StefanNemanja[[#This Row],[Broker]],Table2[],2)</f>
        <v>G019</v>
      </c>
      <c r="F614">
        <v>985</v>
      </c>
      <c r="G614">
        <v>1500</v>
      </c>
      <c r="H614" s="1">
        <f>MONTH(StefanNemanja[[#This Row],[Date]])</f>
        <v>3</v>
      </c>
    </row>
    <row r="615" spans="1:8" x14ac:dyDescent="0.3">
      <c r="A615" s="2">
        <v>45723</v>
      </c>
      <c r="B615" s="1" t="s">
        <v>162</v>
      </c>
      <c r="C615" s="1" t="s">
        <v>174</v>
      </c>
      <c r="D615" s="1" t="s">
        <v>26</v>
      </c>
      <c r="E615" s="1" t="str">
        <f>VLOOKUP(StefanNemanja[[#This Row],[Broker]],Table2[],2)</f>
        <v>G020</v>
      </c>
      <c r="F615">
        <v>2920</v>
      </c>
      <c r="G615">
        <v>5400</v>
      </c>
      <c r="H615" s="1">
        <f>MONTH(StefanNemanja[[#This Row],[Date]])</f>
        <v>3</v>
      </c>
    </row>
    <row r="616" spans="1:8" x14ac:dyDescent="0.3">
      <c r="A616" s="2">
        <v>45733</v>
      </c>
      <c r="B616" s="1" t="s">
        <v>200</v>
      </c>
      <c r="C616" s="1" t="s">
        <v>166</v>
      </c>
      <c r="D616" s="1" t="s">
        <v>26</v>
      </c>
      <c r="E616" s="1" t="str">
        <f>VLOOKUP(StefanNemanja[[#This Row],[Broker]],Table2[],2)</f>
        <v>G020</v>
      </c>
      <c r="F616">
        <v>1460</v>
      </c>
      <c r="G616">
        <v>2500</v>
      </c>
      <c r="H616" s="1">
        <f>MONTH(StefanNemanja[[#This Row],[Date]])</f>
        <v>3</v>
      </c>
    </row>
    <row r="617" spans="1:8" x14ac:dyDescent="0.3">
      <c r="A617" s="2">
        <v>45740</v>
      </c>
      <c r="B617" s="1" t="s">
        <v>192</v>
      </c>
      <c r="C617" s="1" t="s">
        <v>171</v>
      </c>
      <c r="D617" s="1" t="s">
        <v>26</v>
      </c>
      <c r="E617" s="1" t="str">
        <f>VLOOKUP(StefanNemanja[[#This Row],[Broker]],Table2[],2)</f>
        <v>G020</v>
      </c>
      <c r="F617">
        <v>810</v>
      </c>
      <c r="G617">
        <v>1350</v>
      </c>
      <c r="H617" s="1">
        <f>MONTH(StefanNemanja[[#This Row],[Date]])</f>
        <v>3</v>
      </c>
    </row>
    <row r="618" spans="1:8" x14ac:dyDescent="0.3">
      <c r="A618" s="2">
        <v>45786</v>
      </c>
      <c r="B618" s="1" t="s">
        <v>170</v>
      </c>
      <c r="C618" s="1" t="s">
        <v>163</v>
      </c>
      <c r="D618" s="1" t="s">
        <v>26</v>
      </c>
      <c r="E618" s="1" t="str">
        <f>VLOOKUP(StefanNemanja[[#This Row],[Broker]],Table2[],2)</f>
        <v>G020</v>
      </c>
      <c r="F618">
        <v>780</v>
      </c>
      <c r="G618">
        <v>2000</v>
      </c>
      <c r="H618" s="1">
        <f>MONTH(StefanNemanja[[#This Row],[Date]])</f>
        <v>5</v>
      </c>
    </row>
    <row r="619" spans="1:8" x14ac:dyDescent="0.3">
      <c r="A619" s="2">
        <v>45787</v>
      </c>
      <c r="B619" s="1" t="s">
        <v>180</v>
      </c>
      <c r="C619" s="1" t="s">
        <v>162</v>
      </c>
      <c r="D619" s="1" t="s">
        <v>26</v>
      </c>
      <c r="E619" s="1" t="str">
        <f>VLOOKUP(StefanNemanja[[#This Row],[Broker]],Table2[],2)</f>
        <v>G020</v>
      </c>
      <c r="F619">
        <v>3050</v>
      </c>
      <c r="G619">
        <v>5000</v>
      </c>
      <c r="H619" s="1">
        <f>MONTH(StefanNemanja[[#This Row],[Date]])</f>
        <v>5</v>
      </c>
    </row>
    <row r="620" spans="1:8" x14ac:dyDescent="0.3">
      <c r="A620" s="2">
        <v>45787</v>
      </c>
      <c r="B620" s="1" t="s">
        <v>169</v>
      </c>
      <c r="C620" s="1" t="s">
        <v>162</v>
      </c>
      <c r="D620" s="1" t="s">
        <v>26</v>
      </c>
      <c r="E620" s="1" t="str">
        <f>VLOOKUP(StefanNemanja[[#This Row],[Broker]],Table2[],2)</f>
        <v>G020</v>
      </c>
      <c r="F620">
        <v>2980</v>
      </c>
      <c r="G620">
        <v>4600</v>
      </c>
      <c r="H620" s="1">
        <f>MONTH(StefanNemanja[[#This Row],[Date]])</f>
        <v>5</v>
      </c>
    </row>
    <row r="621" spans="1:8" x14ac:dyDescent="0.3">
      <c r="A621" s="2">
        <v>45721</v>
      </c>
      <c r="B621" s="1" t="s">
        <v>170</v>
      </c>
      <c r="C621" s="1" t="s">
        <v>198</v>
      </c>
      <c r="D621" s="1" t="s">
        <v>26</v>
      </c>
      <c r="E621" s="1" t="str">
        <f>VLOOKUP(StefanNemanja[[#This Row],[Broker]],Table2[],2)</f>
        <v>G020</v>
      </c>
      <c r="F621">
        <v>1770</v>
      </c>
      <c r="G621">
        <v>3900</v>
      </c>
      <c r="H621" s="1">
        <f>MONTH(StefanNemanja[[#This Row],[Date]])</f>
        <v>3</v>
      </c>
    </row>
    <row r="622" spans="1:8" x14ac:dyDescent="0.3">
      <c r="A622" s="2">
        <v>45722</v>
      </c>
      <c r="B622" s="1" t="s">
        <v>180</v>
      </c>
      <c r="C622" s="1" t="s">
        <v>162</v>
      </c>
      <c r="D622" s="1" t="s">
        <v>26</v>
      </c>
      <c r="E622" s="1" t="str">
        <f>VLOOKUP(StefanNemanja[[#This Row],[Broker]],Table2[],2)</f>
        <v>G020</v>
      </c>
      <c r="F622">
        <v>2783</v>
      </c>
      <c r="G622">
        <v>5500</v>
      </c>
      <c r="H622" s="1">
        <f>MONTH(StefanNemanja[[#This Row],[Date]])</f>
        <v>3</v>
      </c>
    </row>
    <row r="623" spans="1:8" x14ac:dyDescent="0.3">
      <c r="A623" s="2">
        <v>45736</v>
      </c>
      <c r="B623" s="1" t="s">
        <v>164</v>
      </c>
      <c r="C623" s="1" t="s">
        <v>174</v>
      </c>
      <c r="D623" s="1" t="s">
        <v>26</v>
      </c>
      <c r="E623" s="1" t="str">
        <f>VLOOKUP(StefanNemanja[[#This Row],[Broker]],Table2[],2)</f>
        <v>G020</v>
      </c>
      <c r="F623">
        <v>2360</v>
      </c>
      <c r="G623">
        <v>4000</v>
      </c>
      <c r="H623" s="1">
        <f>MONTH(StefanNemanja[[#This Row],[Date]])</f>
        <v>3</v>
      </c>
    </row>
    <row r="624" spans="1:8" x14ac:dyDescent="0.3">
      <c r="A624" s="2">
        <v>45743</v>
      </c>
      <c r="B624" s="1" t="s">
        <v>174</v>
      </c>
      <c r="C624" s="1" t="s">
        <v>170</v>
      </c>
      <c r="D624" s="1" t="s">
        <v>26</v>
      </c>
      <c r="E624" s="1" t="str">
        <f>VLOOKUP(StefanNemanja[[#This Row],[Broker]],Table2[],2)</f>
        <v>G020</v>
      </c>
      <c r="F624">
        <v>787</v>
      </c>
      <c r="G624">
        <v>1500</v>
      </c>
      <c r="H624" s="1">
        <f>MONTH(StefanNemanja[[#This Row],[Date]])</f>
        <v>3</v>
      </c>
    </row>
    <row r="625" spans="1:8" x14ac:dyDescent="0.3">
      <c r="A625" s="2">
        <v>45747</v>
      </c>
      <c r="B625" s="1" t="s">
        <v>170</v>
      </c>
      <c r="C625" s="1" t="s">
        <v>162</v>
      </c>
      <c r="D625" s="1" t="s">
        <v>26</v>
      </c>
      <c r="E625" s="1" t="str">
        <f>VLOOKUP(StefanNemanja[[#This Row],[Broker]],Table2[],2)</f>
        <v>G020</v>
      </c>
      <c r="F625">
        <v>2100</v>
      </c>
      <c r="G625">
        <v>3000</v>
      </c>
      <c r="H625" s="1">
        <f>MONTH(StefanNemanja[[#This Row],[Date]])</f>
        <v>3</v>
      </c>
    </row>
    <row r="626" spans="1:8" x14ac:dyDescent="0.3">
      <c r="A626" s="2">
        <v>45782</v>
      </c>
      <c r="B626" s="1" t="s">
        <v>175</v>
      </c>
      <c r="C626" s="1" t="s">
        <v>184</v>
      </c>
      <c r="D626" s="1" t="s">
        <v>26</v>
      </c>
      <c r="E626" s="1" t="str">
        <f>VLOOKUP(StefanNemanja[[#This Row],[Broker]],Table2[],2)</f>
        <v>G020</v>
      </c>
      <c r="F626">
        <v>500</v>
      </c>
      <c r="G626">
        <v>1000</v>
      </c>
      <c r="H626" s="1">
        <f>MONTH(StefanNemanja[[#This Row],[Date]])</f>
        <v>5</v>
      </c>
    </row>
    <row r="627" spans="1:8" x14ac:dyDescent="0.3">
      <c r="A627" s="2">
        <v>45695</v>
      </c>
      <c r="B627" s="1" t="s">
        <v>189</v>
      </c>
      <c r="C627" s="1" t="s">
        <v>174</v>
      </c>
      <c r="D627" s="1" t="s">
        <v>125</v>
      </c>
      <c r="E627" s="1" t="str">
        <f>VLOOKUP(StefanNemanja[[#This Row],[Broker]],Table2[],2)</f>
        <v>H001</v>
      </c>
      <c r="F627">
        <v>1270</v>
      </c>
      <c r="G627">
        <v>2300</v>
      </c>
      <c r="H627" s="1">
        <f>MONTH(StefanNemanja[[#This Row],[Date]])</f>
        <v>2</v>
      </c>
    </row>
    <row r="628" spans="1:8" x14ac:dyDescent="0.3">
      <c r="A628" s="2">
        <v>45778</v>
      </c>
      <c r="B628" s="1" t="s">
        <v>168</v>
      </c>
      <c r="C628" s="1" t="s">
        <v>165</v>
      </c>
      <c r="D628" s="1" t="s">
        <v>125</v>
      </c>
      <c r="E628" s="1" t="str">
        <f>VLOOKUP(StefanNemanja[[#This Row],[Broker]],Table2[],2)</f>
        <v>H001</v>
      </c>
      <c r="F628">
        <v>550</v>
      </c>
      <c r="G628">
        <v>1100</v>
      </c>
      <c r="H628" s="1">
        <f>MONTH(StefanNemanja[[#This Row],[Date]])</f>
        <v>5</v>
      </c>
    </row>
    <row r="629" spans="1:8" x14ac:dyDescent="0.3">
      <c r="A629" s="2">
        <v>45765</v>
      </c>
      <c r="B629" s="1" t="s">
        <v>195</v>
      </c>
      <c r="C629" s="1" t="s">
        <v>180</v>
      </c>
      <c r="D629" s="1" t="s">
        <v>125</v>
      </c>
      <c r="E629" s="1" t="str">
        <f>VLOOKUP(StefanNemanja[[#This Row],[Broker]],Table2[],2)</f>
        <v>H001</v>
      </c>
      <c r="F629">
        <v>800</v>
      </c>
      <c r="G629">
        <v>1400</v>
      </c>
      <c r="H629" s="1">
        <f>MONTH(StefanNemanja[[#This Row],[Date]])</f>
        <v>4</v>
      </c>
    </row>
    <row r="630" spans="1:8" x14ac:dyDescent="0.3">
      <c r="A630" s="2">
        <v>45736</v>
      </c>
      <c r="B630" s="1" t="s">
        <v>184</v>
      </c>
      <c r="C630" s="1" t="s">
        <v>163</v>
      </c>
      <c r="D630" s="1" t="s">
        <v>125</v>
      </c>
      <c r="E630" s="1" t="str">
        <f>VLOOKUP(StefanNemanja[[#This Row],[Broker]],Table2[],2)</f>
        <v>H001</v>
      </c>
      <c r="F630">
        <v>750</v>
      </c>
      <c r="G630">
        <v>1300</v>
      </c>
      <c r="H630" s="1">
        <f>MONTH(StefanNemanja[[#This Row],[Date]])</f>
        <v>3</v>
      </c>
    </row>
    <row r="631" spans="1:8" x14ac:dyDescent="0.3">
      <c r="A631" s="2">
        <v>45752</v>
      </c>
      <c r="B631" s="1" t="s">
        <v>163</v>
      </c>
      <c r="C631" s="1" t="s">
        <v>194</v>
      </c>
      <c r="D631" s="1" t="s">
        <v>125</v>
      </c>
      <c r="E631" s="1" t="str">
        <f>VLOOKUP(StefanNemanja[[#This Row],[Broker]],Table2[],2)</f>
        <v>H001</v>
      </c>
      <c r="F631">
        <v>240</v>
      </c>
      <c r="G631">
        <v>650</v>
      </c>
      <c r="H631" s="1">
        <f>MONTH(StefanNemanja[[#This Row],[Date]])</f>
        <v>4</v>
      </c>
    </row>
    <row r="632" spans="1:8" x14ac:dyDescent="0.3">
      <c r="A632" s="2">
        <v>45727</v>
      </c>
      <c r="B632" s="1" t="s">
        <v>198</v>
      </c>
      <c r="C632" s="1" t="s">
        <v>173</v>
      </c>
      <c r="D632" s="1" t="s">
        <v>216</v>
      </c>
      <c r="E632" s="1" t="str">
        <f>VLOOKUP(StefanNemanja[[#This Row],[Broker]],Table2[],2)</f>
        <v>H002</v>
      </c>
      <c r="F632">
        <v>2400</v>
      </c>
      <c r="G632">
        <v>4000</v>
      </c>
      <c r="H632" s="1">
        <f>MONTH(StefanNemanja[[#This Row],[Date]])</f>
        <v>3</v>
      </c>
    </row>
    <row r="633" spans="1:8" x14ac:dyDescent="0.3">
      <c r="A633" s="2">
        <v>45733</v>
      </c>
      <c r="B633" s="1" t="s">
        <v>189</v>
      </c>
      <c r="C633" s="1" t="s">
        <v>195</v>
      </c>
      <c r="D633" s="1" t="s">
        <v>216</v>
      </c>
      <c r="E633" s="1" t="str">
        <f>VLOOKUP(StefanNemanja[[#This Row],[Broker]],Table2[],2)</f>
        <v>H002</v>
      </c>
      <c r="F633">
        <v>550</v>
      </c>
      <c r="G633">
        <v>1400</v>
      </c>
      <c r="H633" s="1">
        <f>MONTH(StefanNemanja[[#This Row],[Date]])</f>
        <v>3</v>
      </c>
    </row>
    <row r="634" spans="1:8" x14ac:dyDescent="0.3">
      <c r="A634" s="2">
        <v>45751</v>
      </c>
      <c r="B634" s="1" t="s">
        <v>199</v>
      </c>
      <c r="C634" s="1" t="s">
        <v>176</v>
      </c>
      <c r="D634" s="1" t="s">
        <v>221</v>
      </c>
      <c r="E634" s="1" t="str">
        <f>VLOOKUP(StefanNemanja[[#This Row],[Broker]],Table2[],2)</f>
        <v>H003</v>
      </c>
      <c r="F634">
        <v>1330</v>
      </c>
      <c r="G634">
        <v>2000</v>
      </c>
      <c r="H634" s="1">
        <f>MONTH(StefanNemanja[[#This Row],[Date]])</f>
        <v>4</v>
      </c>
    </row>
    <row r="635" spans="1:8" x14ac:dyDescent="0.3">
      <c r="A635" s="2">
        <v>45698</v>
      </c>
      <c r="B635" s="1" t="s">
        <v>162</v>
      </c>
      <c r="C635" s="1" t="s">
        <v>166</v>
      </c>
      <c r="D635" s="1" t="s">
        <v>67</v>
      </c>
      <c r="E635" s="1" t="str">
        <f>VLOOKUP(StefanNemanja[[#This Row],[Broker]],Table2[],2)</f>
        <v>H004</v>
      </c>
      <c r="F635">
        <v>1510</v>
      </c>
      <c r="G635">
        <v>2650</v>
      </c>
      <c r="H635" s="1">
        <f>MONTH(StefanNemanja[[#This Row],[Date]])</f>
        <v>2</v>
      </c>
    </row>
    <row r="636" spans="1:8" x14ac:dyDescent="0.3">
      <c r="A636" s="2">
        <v>45797</v>
      </c>
      <c r="B636" s="1" t="s">
        <v>173</v>
      </c>
      <c r="C636" s="1" t="s">
        <v>179</v>
      </c>
      <c r="D636" s="1" t="s">
        <v>67</v>
      </c>
      <c r="E636" s="1" t="str">
        <f>VLOOKUP(StefanNemanja[[#This Row],[Broker]],Table2[],2)</f>
        <v>H004</v>
      </c>
      <c r="F636">
        <v>670</v>
      </c>
      <c r="G636">
        <v>1300</v>
      </c>
      <c r="H636" s="1">
        <f>MONTH(StefanNemanja[[#This Row],[Date]])</f>
        <v>5</v>
      </c>
    </row>
    <row r="637" spans="1:8" x14ac:dyDescent="0.3">
      <c r="A637" s="2">
        <v>45660</v>
      </c>
      <c r="B637" s="1" t="s">
        <v>163</v>
      </c>
      <c r="C637" s="1" t="s">
        <v>165</v>
      </c>
      <c r="D637" s="1" t="s">
        <v>27</v>
      </c>
      <c r="E637" s="1" t="str">
        <f>VLOOKUP(StefanNemanja[[#This Row],[Broker]],Table2[],2)</f>
        <v>H005</v>
      </c>
      <c r="F637">
        <v>540</v>
      </c>
      <c r="G637">
        <v>1300</v>
      </c>
      <c r="H637" s="1">
        <f>MONTH(StefanNemanja[[#This Row],[Date]])</f>
        <v>1</v>
      </c>
    </row>
    <row r="638" spans="1:8" x14ac:dyDescent="0.3">
      <c r="A638" s="2">
        <v>45763</v>
      </c>
      <c r="B638" s="1" t="s">
        <v>164</v>
      </c>
      <c r="C638" s="1" t="s">
        <v>162</v>
      </c>
      <c r="D638" s="1" t="s">
        <v>27</v>
      </c>
      <c r="E638" s="1" t="str">
        <f>VLOOKUP(StefanNemanja[[#This Row],[Broker]],Table2[],2)</f>
        <v>H005</v>
      </c>
      <c r="F638">
        <v>750</v>
      </c>
      <c r="G638">
        <v>1250</v>
      </c>
      <c r="H638" s="1">
        <f>MONTH(StefanNemanja[[#This Row],[Date]])</f>
        <v>4</v>
      </c>
    </row>
    <row r="639" spans="1:8" x14ac:dyDescent="0.3">
      <c r="A639" s="2">
        <v>45775</v>
      </c>
      <c r="B639" s="1" t="s">
        <v>188</v>
      </c>
      <c r="C639" s="1" t="s">
        <v>194</v>
      </c>
      <c r="D639" s="1" t="s">
        <v>27</v>
      </c>
      <c r="E639" s="1" t="str">
        <f>VLOOKUP(StefanNemanja[[#This Row],[Broker]],Table2[],2)</f>
        <v>H005</v>
      </c>
      <c r="F639">
        <v>695</v>
      </c>
      <c r="G639">
        <v>1250</v>
      </c>
      <c r="H639" s="1">
        <f>MONTH(StefanNemanja[[#This Row],[Date]])</f>
        <v>4</v>
      </c>
    </row>
    <row r="640" spans="1:8" x14ac:dyDescent="0.3">
      <c r="A640" s="2">
        <v>45757</v>
      </c>
      <c r="B640" s="1" t="s">
        <v>176</v>
      </c>
      <c r="C640" s="1" t="s">
        <v>193</v>
      </c>
      <c r="D640" s="1" t="s">
        <v>27</v>
      </c>
      <c r="E640" s="1" t="str">
        <f>VLOOKUP(StefanNemanja[[#This Row],[Broker]],Table2[],2)</f>
        <v>H005</v>
      </c>
      <c r="F640">
        <v>350</v>
      </c>
      <c r="G640">
        <v>700</v>
      </c>
      <c r="H640" s="1">
        <f>MONTH(StefanNemanja[[#This Row],[Date]])</f>
        <v>4</v>
      </c>
    </row>
    <row r="641" spans="1:8" x14ac:dyDescent="0.3">
      <c r="A641" s="2">
        <v>45713</v>
      </c>
      <c r="B641" s="1" t="s">
        <v>165</v>
      </c>
      <c r="C641" s="1" t="s">
        <v>175</v>
      </c>
      <c r="D641" s="1" t="s">
        <v>38</v>
      </c>
      <c r="E641" s="1" t="str">
        <f>VLOOKUP(StefanNemanja[[#This Row],[Broker]],Table2[],2)</f>
        <v>H006</v>
      </c>
      <c r="F641">
        <v>990</v>
      </c>
      <c r="G641">
        <v>1600</v>
      </c>
      <c r="H641" s="1">
        <f>MONTH(StefanNemanja[[#This Row],[Date]])</f>
        <v>2</v>
      </c>
    </row>
    <row r="642" spans="1:8" x14ac:dyDescent="0.3">
      <c r="A642" s="2">
        <v>45792</v>
      </c>
      <c r="B642" s="1" t="s">
        <v>184</v>
      </c>
      <c r="C642" s="1" t="s">
        <v>182</v>
      </c>
      <c r="D642" s="1" t="s">
        <v>38</v>
      </c>
      <c r="E642" s="1" t="str">
        <f>VLOOKUP(StefanNemanja[[#This Row],[Broker]],Table2[],2)</f>
        <v>H006</v>
      </c>
      <c r="F642">
        <v>564</v>
      </c>
      <c r="G642">
        <v>900</v>
      </c>
      <c r="H642" s="1">
        <f>MONTH(StefanNemanja[[#This Row],[Date]])</f>
        <v>5</v>
      </c>
    </row>
    <row r="643" spans="1:8" x14ac:dyDescent="0.3">
      <c r="A643" s="2">
        <v>45679</v>
      </c>
      <c r="B643" s="1" t="s">
        <v>168</v>
      </c>
      <c r="C643" s="1" t="s">
        <v>174</v>
      </c>
      <c r="D643" s="1" t="s">
        <v>72</v>
      </c>
      <c r="E643" s="1" t="str">
        <f>VLOOKUP(StefanNemanja[[#This Row],[Broker]],Table2[],2)</f>
        <v>H007</v>
      </c>
      <c r="F643">
        <v>350</v>
      </c>
      <c r="G643">
        <v>750</v>
      </c>
      <c r="H643" s="1">
        <f>MONTH(StefanNemanja[[#This Row],[Date]])</f>
        <v>1</v>
      </c>
    </row>
    <row r="644" spans="1:8" x14ac:dyDescent="0.3">
      <c r="A644" s="2">
        <v>45748</v>
      </c>
      <c r="B644" s="1" t="s">
        <v>182</v>
      </c>
      <c r="C644" s="1" t="s">
        <v>163</v>
      </c>
      <c r="D644" s="1" t="s">
        <v>72</v>
      </c>
      <c r="E644" s="1" t="str">
        <f>VLOOKUP(StefanNemanja[[#This Row],[Broker]],Table2[],2)</f>
        <v>H007</v>
      </c>
      <c r="F644">
        <v>661</v>
      </c>
      <c r="G644">
        <v>1100</v>
      </c>
      <c r="H644" s="1">
        <f>MONTH(StefanNemanja[[#This Row],[Date]])</f>
        <v>4</v>
      </c>
    </row>
    <row r="645" spans="1:8" x14ac:dyDescent="0.3">
      <c r="A645" s="2">
        <v>45706</v>
      </c>
      <c r="B645" s="1" t="s">
        <v>181</v>
      </c>
      <c r="C645" s="1" t="s">
        <v>162</v>
      </c>
      <c r="D645" s="1" t="s">
        <v>72</v>
      </c>
      <c r="E645" s="1" t="str">
        <f>VLOOKUP(StefanNemanja[[#This Row],[Broker]],Table2[],2)</f>
        <v>H007</v>
      </c>
      <c r="F645">
        <v>1810</v>
      </c>
      <c r="G645">
        <v>2900</v>
      </c>
      <c r="H645" s="1">
        <f>MONTH(StefanNemanja[[#This Row],[Date]])</f>
        <v>2</v>
      </c>
    </row>
    <row r="646" spans="1:8" x14ac:dyDescent="0.3">
      <c r="A646" s="2">
        <v>45733</v>
      </c>
      <c r="B646" s="1" t="s">
        <v>184</v>
      </c>
      <c r="C646" s="1" t="s">
        <v>181</v>
      </c>
      <c r="D646" s="1" t="s">
        <v>141</v>
      </c>
      <c r="E646" s="1" t="str">
        <f>VLOOKUP(StefanNemanja[[#This Row],[Broker]],Table2[],2)</f>
        <v>H008</v>
      </c>
      <c r="F646">
        <v>670</v>
      </c>
      <c r="G646">
        <v>1200</v>
      </c>
      <c r="H646" s="1">
        <f>MONTH(StefanNemanja[[#This Row],[Date]])</f>
        <v>3</v>
      </c>
    </row>
    <row r="647" spans="1:8" x14ac:dyDescent="0.3">
      <c r="A647" s="2">
        <v>45758</v>
      </c>
      <c r="B647" s="1" t="s">
        <v>163</v>
      </c>
      <c r="C647" s="1" t="s">
        <v>166</v>
      </c>
      <c r="D647" s="1" t="s">
        <v>141</v>
      </c>
      <c r="E647" s="1" t="str">
        <f>VLOOKUP(StefanNemanja[[#This Row],[Broker]],Table2[],2)</f>
        <v>H008</v>
      </c>
      <c r="F647">
        <v>1648</v>
      </c>
      <c r="G647">
        <v>2500</v>
      </c>
      <c r="H647" s="1">
        <f>MONTH(StefanNemanja[[#This Row],[Date]])</f>
        <v>4</v>
      </c>
    </row>
    <row r="648" spans="1:8" x14ac:dyDescent="0.3">
      <c r="A648" s="2">
        <v>45737</v>
      </c>
      <c r="B648" s="1" t="s">
        <v>174</v>
      </c>
      <c r="C648" s="1" t="s">
        <v>166</v>
      </c>
      <c r="D648" s="1" t="s">
        <v>141</v>
      </c>
      <c r="E648" s="1" t="str">
        <f>VLOOKUP(StefanNemanja[[#This Row],[Broker]],Table2[],2)</f>
        <v>H008</v>
      </c>
      <c r="F648">
        <v>1650</v>
      </c>
      <c r="G648">
        <v>2500</v>
      </c>
      <c r="H648" s="1">
        <f>MONTH(StefanNemanja[[#This Row],[Date]])</f>
        <v>3</v>
      </c>
    </row>
    <row r="649" spans="1:8" x14ac:dyDescent="0.3">
      <c r="A649" s="2">
        <v>45688</v>
      </c>
      <c r="B649" s="1" t="s">
        <v>177</v>
      </c>
      <c r="C649" s="1" t="s">
        <v>198</v>
      </c>
      <c r="D649" s="1" t="s">
        <v>32</v>
      </c>
      <c r="E649" s="1" t="str">
        <f>VLOOKUP(StefanNemanja[[#This Row],[Broker]],Table2[],2)</f>
        <v>H009</v>
      </c>
      <c r="F649">
        <v>3030</v>
      </c>
      <c r="G649">
        <v>4600</v>
      </c>
      <c r="H649" s="1">
        <f>MONTH(StefanNemanja[[#This Row],[Date]])</f>
        <v>1</v>
      </c>
    </row>
    <row r="650" spans="1:8" x14ac:dyDescent="0.3">
      <c r="A650" s="2">
        <v>45688</v>
      </c>
      <c r="B650" s="1" t="s">
        <v>163</v>
      </c>
      <c r="C650" s="1" t="s">
        <v>191</v>
      </c>
      <c r="D650" s="1" t="s">
        <v>63</v>
      </c>
      <c r="E650" s="1" t="str">
        <f>VLOOKUP(StefanNemanja[[#This Row],[Broker]],Table2[],2)</f>
        <v>H010</v>
      </c>
      <c r="F650">
        <v>2000</v>
      </c>
      <c r="G650">
        <v>3800</v>
      </c>
      <c r="H650" s="1">
        <f>MONTH(StefanNemanja[[#This Row],[Date]])</f>
        <v>1</v>
      </c>
    </row>
    <row r="651" spans="1:8" x14ac:dyDescent="0.3">
      <c r="A651" s="2">
        <v>45782</v>
      </c>
      <c r="B651" s="1" t="s">
        <v>163</v>
      </c>
      <c r="C651" s="1" t="s">
        <v>166</v>
      </c>
      <c r="D651" s="1" t="s">
        <v>63</v>
      </c>
      <c r="E651" s="1" t="str">
        <f>VLOOKUP(StefanNemanja[[#This Row],[Broker]],Table2[],2)</f>
        <v>H010</v>
      </c>
      <c r="F651">
        <v>1510</v>
      </c>
      <c r="G651">
        <v>2400</v>
      </c>
      <c r="H651" s="1">
        <f>MONTH(StefanNemanja[[#This Row],[Date]])</f>
        <v>5</v>
      </c>
    </row>
    <row r="652" spans="1:8" x14ac:dyDescent="0.3">
      <c r="A652" s="2">
        <v>45688</v>
      </c>
      <c r="B652" s="1" t="s">
        <v>163</v>
      </c>
      <c r="C652" s="1" t="s">
        <v>361</v>
      </c>
      <c r="D652" s="1" t="s">
        <v>63</v>
      </c>
      <c r="E652" s="1" t="str">
        <f>VLOOKUP(StefanNemanja[[#This Row],[Broker]],Table2[],2)</f>
        <v>H010</v>
      </c>
      <c r="F652">
        <v>2066</v>
      </c>
      <c r="G652">
        <v>3500</v>
      </c>
      <c r="H652" s="1">
        <f>MONTH(StefanNemanja[[#This Row],[Date]])</f>
        <v>1</v>
      </c>
    </row>
    <row r="653" spans="1:8" x14ac:dyDescent="0.3">
      <c r="A653" s="2">
        <v>45769</v>
      </c>
      <c r="B653" s="1" t="s">
        <v>169</v>
      </c>
      <c r="C653" s="1" t="s">
        <v>166</v>
      </c>
      <c r="D653" s="1" t="s">
        <v>63</v>
      </c>
      <c r="E653" s="1" t="str">
        <f>VLOOKUP(StefanNemanja[[#This Row],[Broker]],Table2[],2)</f>
        <v>H010</v>
      </c>
      <c r="F653">
        <v>1834</v>
      </c>
      <c r="G653">
        <v>2650</v>
      </c>
      <c r="H653" s="1">
        <f>MONTH(StefanNemanja[[#This Row],[Date]])</f>
        <v>4</v>
      </c>
    </row>
    <row r="654" spans="1:8" x14ac:dyDescent="0.3">
      <c r="A654" s="2">
        <v>45772</v>
      </c>
      <c r="B654" s="1" t="s">
        <v>164</v>
      </c>
      <c r="C654" s="1" t="s">
        <v>166</v>
      </c>
      <c r="D654" s="1" t="s">
        <v>253</v>
      </c>
      <c r="E654" s="1" t="str">
        <f>VLOOKUP(StefanNemanja[[#This Row],[Broker]],Table2[],2)</f>
        <v>H011</v>
      </c>
      <c r="F654">
        <v>1120</v>
      </c>
      <c r="G654">
        <v>1800</v>
      </c>
      <c r="H654" s="1">
        <f>MONTH(StefanNemanja[[#This Row],[Date]])</f>
        <v>4</v>
      </c>
    </row>
    <row r="655" spans="1:8" x14ac:dyDescent="0.3">
      <c r="A655" s="2">
        <v>45782</v>
      </c>
      <c r="B655" s="1" t="s">
        <v>162</v>
      </c>
      <c r="C655" s="1" t="s">
        <v>166</v>
      </c>
      <c r="D655" s="1" t="s">
        <v>224</v>
      </c>
      <c r="E655" s="1" t="str">
        <f>VLOOKUP(StefanNemanja[[#This Row],[Broker]],Table2[],2)</f>
        <v>H012</v>
      </c>
      <c r="F655">
        <v>1510</v>
      </c>
      <c r="G655">
        <v>2500</v>
      </c>
      <c r="H655" s="1">
        <f>MONTH(StefanNemanja[[#This Row],[Date]])</f>
        <v>5</v>
      </c>
    </row>
    <row r="656" spans="1:8" x14ac:dyDescent="0.3">
      <c r="A656" s="2">
        <v>45757</v>
      </c>
      <c r="B656" s="1" t="s">
        <v>170</v>
      </c>
      <c r="C656" s="1" t="s">
        <v>184</v>
      </c>
      <c r="D656" s="1" t="s">
        <v>224</v>
      </c>
      <c r="E656" s="1" t="str">
        <f>VLOOKUP(StefanNemanja[[#This Row],[Broker]],Table2[],2)</f>
        <v>H012</v>
      </c>
      <c r="F656">
        <v>586</v>
      </c>
      <c r="G656">
        <v>900</v>
      </c>
      <c r="H656" s="1">
        <f>MONTH(StefanNemanja[[#This Row],[Date]])</f>
        <v>4</v>
      </c>
    </row>
    <row r="657" spans="1:8" x14ac:dyDescent="0.3">
      <c r="A657" s="2">
        <v>45793</v>
      </c>
      <c r="B657" s="1" t="s">
        <v>176</v>
      </c>
      <c r="C657" s="1" t="s">
        <v>163</v>
      </c>
      <c r="D657" s="1" t="s">
        <v>240</v>
      </c>
      <c r="E657" s="1" t="str">
        <f>VLOOKUP(StefanNemanja[[#This Row],[Broker]],Table2[],2)</f>
        <v>H013</v>
      </c>
      <c r="F657">
        <v>1170</v>
      </c>
      <c r="G657">
        <v>2000</v>
      </c>
      <c r="H657" s="1">
        <f>MONTH(StefanNemanja[[#This Row],[Date]])</f>
        <v>5</v>
      </c>
    </row>
    <row r="658" spans="1:8" x14ac:dyDescent="0.3">
      <c r="A658" s="2">
        <v>45692</v>
      </c>
      <c r="B658" s="1" t="s">
        <v>195</v>
      </c>
      <c r="C658" s="1" t="s">
        <v>174</v>
      </c>
      <c r="D658" s="1" t="s">
        <v>123</v>
      </c>
      <c r="E658" s="1" t="str">
        <f>VLOOKUP(StefanNemanja[[#This Row],[Broker]],Table2[],2)</f>
        <v>H014</v>
      </c>
      <c r="F658">
        <v>818</v>
      </c>
      <c r="G658">
        <v>1550</v>
      </c>
      <c r="H658" s="1">
        <f>MONTH(StefanNemanja[[#This Row],[Date]])</f>
        <v>2</v>
      </c>
    </row>
    <row r="659" spans="1:8" x14ac:dyDescent="0.3">
      <c r="A659" s="2">
        <v>45730</v>
      </c>
      <c r="B659" s="1" t="s">
        <v>198</v>
      </c>
      <c r="C659" s="1" t="s">
        <v>166</v>
      </c>
      <c r="D659" s="1" t="s">
        <v>140</v>
      </c>
      <c r="E659" s="1" t="str">
        <f>VLOOKUP(StefanNemanja[[#This Row],[Broker]],Table2[],2)</f>
        <v>H014</v>
      </c>
      <c r="F659">
        <v>1450</v>
      </c>
      <c r="G659">
        <v>2500</v>
      </c>
      <c r="H659" s="1">
        <f>MONTH(StefanNemanja[[#This Row],[Date]])</f>
        <v>3</v>
      </c>
    </row>
    <row r="660" spans="1:8" x14ac:dyDescent="0.3">
      <c r="A660" s="2">
        <v>45758</v>
      </c>
      <c r="B660" s="1" t="s">
        <v>175</v>
      </c>
      <c r="C660" s="1" t="s">
        <v>190</v>
      </c>
      <c r="D660" s="1" t="s">
        <v>148</v>
      </c>
      <c r="E660" s="1" t="str">
        <f>VLOOKUP(StefanNemanja[[#This Row],[Broker]],Table2[],2)</f>
        <v>H015</v>
      </c>
      <c r="F660">
        <v>716</v>
      </c>
      <c r="G660">
        <v>1300</v>
      </c>
      <c r="H660" s="1">
        <f>MONTH(StefanNemanja[[#This Row],[Date]])</f>
        <v>4</v>
      </c>
    </row>
    <row r="661" spans="1:8" x14ac:dyDescent="0.3">
      <c r="A661" s="2">
        <v>45713</v>
      </c>
      <c r="B661" s="1" t="s">
        <v>173</v>
      </c>
      <c r="C661" s="1" t="s">
        <v>189</v>
      </c>
      <c r="D661" s="1" t="s">
        <v>88</v>
      </c>
      <c r="E661" s="1" t="str">
        <f>VLOOKUP(StefanNemanja[[#This Row],[Broker]],Table2[],2)</f>
        <v>H016</v>
      </c>
      <c r="F661">
        <v>800</v>
      </c>
      <c r="G661">
        <v>1650</v>
      </c>
      <c r="H661" s="1">
        <f>MONTH(StefanNemanja[[#This Row],[Date]])</f>
        <v>2</v>
      </c>
    </row>
    <row r="662" spans="1:8" x14ac:dyDescent="0.3">
      <c r="A662" s="2">
        <v>45751</v>
      </c>
      <c r="B662" s="1" t="s">
        <v>170</v>
      </c>
      <c r="C662" s="1" t="s">
        <v>174</v>
      </c>
      <c r="D662" s="1" t="s">
        <v>88</v>
      </c>
      <c r="E662" s="1" t="str">
        <f>VLOOKUP(StefanNemanja[[#This Row],[Broker]],Table2[],2)</f>
        <v>H016</v>
      </c>
      <c r="F662">
        <v>820</v>
      </c>
      <c r="G662">
        <v>1800</v>
      </c>
      <c r="H662" s="1">
        <f>MONTH(StefanNemanja[[#This Row],[Date]])</f>
        <v>4</v>
      </c>
    </row>
    <row r="663" spans="1:8" x14ac:dyDescent="0.3">
      <c r="A663" s="2">
        <v>45668</v>
      </c>
      <c r="B663" s="1" t="s">
        <v>198</v>
      </c>
      <c r="C663" s="1" t="s">
        <v>166</v>
      </c>
      <c r="D663" s="1" t="s">
        <v>12</v>
      </c>
      <c r="E663" s="1" t="str">
        <f>VLOOKUP(StefanNemanja[[#This Row],[Broker]],Table2[],2)</f>
        <v>H017</v>
      </c>
      <c r="F663">
        <v>1220</v>
      </c>
      <c r="G663">
        <v>1900</v>
      </c>
      <c r="H663" s="1">
        <f>MONTH(StefanNemanja[[#This Row],[Date]])</f>
        <v>1</v>
      </c>
    </row>
    <row r="664" spans="1:8" x14ac:dyDescent="0.3">
      <c r="A664" s="2">
        <v>45677</v>
      </c>
      <c r="B664" s="1" t="s">
        <v>181</v>
      </c>
      <c r="C664" s="1" t="s">
        <v>182</v>
      </c>
      <c r="D664" s="1" t="s">
        <v>12</v>
      </c>
      <c r="E664" s="1" t="str">
        <f>VLOOKUP(StefanNemanja[[#This Row],[Broker]],Table2[],2)</f>
        <v>H017</v>
      </c>
      <c r="F664">
        <v>640</v>
      </c>
      <c r="G664">
        <v>1000</v>
      </c>
      <c r="H664" s="1">
        <f>MONTH(StefanNemanja[[#This Row],[Date]])</f>
        <v>1</v>
      </c>
    </row>
    <row r="665" spans="1:8" x14ac:dyDescent="0.3">
      <c r="A665" s="2">
        <v>45692</v>
      </c>
      <c r="B665" s="1" t="s">
        <v>204</v>
      </c>
      <c r="C665" s="1" t="s">
        <v>162</v>
      </c>
      <c r="D665" s="1" t="s">
        <v>12</v>
      </c>
      <c r="E665" s="1" t="str">
        <f>VLOOKUP(StefanNemanja[[#This Row],[Broker]],Table2[],2)</f>
        <v>H017</v>
      </c>
      <c r="F665">
        <v>677</v>
      </c>
      <c r="G665">
        <v>850</v>
      </c>
      <c r="H665" s="1">
        <f>MONTH(StefanNemanja[[#This Row],[Date]])</f>
        <v>2</v>
      </c>
    </row>
    <row r="666" spans="1:8" x14ac:dyDescent="0.3">
      <c r="A666" s="2">
        <v>45707</v>
      </c>
      <c r="B666" s="1" t="s">
        <v>204</v>
      </c>
      <c r="C666" s="1" t="s">
        <v>163</v>
      </c>
      <c r="D666" s="1" t="s">
        <v>12</v>
      </c>
      <c r="E666" s="1" t="str">
        <f>VLOOKUP(StefanNemanja[[#This Row],[Broker]],Table2[],2)</f>
        <v>H017</v>
      </c>
      <c r="F666">
        <v>2850</v>
      </c>
      <c r="G666">
        <v>4300</v>
      </c>
      <c r="H666" s="1">
        <f>MONTH(StefanNemanja[[#This Row],[Date]])</f>
        <v>2</v>
      </c>
    </row>
    <row r="667" spans="1:8" x14ac:dyDescent="0.3">
      <c r="A667" s="2">
        <v>45717</v>
      </c>
      <c r="B667" s="1" t="s">
        <v>165</v>
      </c>
      <c r="C667" s="1" t="s">
        <v>171</v>
      </c>
      <c r="D667" s="1" t="s">
        <v>12</v>
      </c>
      <c r="E667" s="1" t="str">
        <f>VLOOKUP(StefanNemanja[[#This Row],[Broker]],Table2[],2)</f>
        <v>H017</v>
      </c>
      <c r="F667">
        <v>770</v>
      </c>
      <c r="G667">
        <v>1200</v>
      </c>
      <c r="H667" s="1">
        <f>MONTH(StefanNemanja[[#This Row],[Date]])</f>
        <v>3</v>
      </c>
    </row>
    <row r="668" spans="1:8" x14ac:dyDescent="0.3">
      <c r="A668" s="2">
        <v>45734</v>
      </c>
      <c r="B668" s="1" t="s">
        <v>190</v>
      </c>
      <c r="C668" s="1" t="s">
        <v>190</v>
      </c>
      <c r="D668" s="1" t="s">
        <v>12</v>
      </c>
      <c r="E668" s="1" t="str">
        <f>VLOOKUP(StefanNemanja[[#This Row],[Broker]],Table2[],2)</f>
        <v>H017</v>
      </c>
      <c r="F668">
        <v>920</v>
      </c>
      <c r="G668">
        <v>1800</v>
      </c>
      <c r="H668" s="1">
        <f>MONTH(StefanNemanja[[#This Row],[Date]])</f>
        <v>3</v>
      </c>
    </row>
    <row r="669" spans="1:8" x14ac:dyDescent="0.3">
      <c r="A669" s="2">
        <v>45749</v>
      </c>
      <c r="B669" s="1" t="s">
        <v>182</v>
      </c>
      <c r="C669" s="1" t="s">
        <v>171</v>
      </c>
      <c r="D669" s="1" t="s">
        <v>12</v>
      </c>
      <c r="E669" s="1" t="str">
        <f>VLOOKUP(StefanNemanja[[#This Row],[Broker]],Table2[],2)</f>
        <v>H017</v>
      </c>
      <c r="F669">
        <v>336</v>
      </c>
      <c r="G669">
        <v>900</v>
      </c>
      <c r="H669" s="1">
        <f>MONTH(StefanNemanja[[#This Row],[Date]])</f>
        <v>4</v>
      </c>
    </row>
    <row r="670" spans="1:8" x14ac:dyDescent="0.3">
      <c r="A670" s="2">
        <v>45762</v>
      </c>
      <c r="B670" s="1" t="s">
        <v>171</v>
      </c>
      <c r="C670" s="1" t="s">
        <v>169</v>
      </c>
      <c r="D670" s="1" t="s">
        <v>12</v>
      </c>
      <c r="E670" s="1" t="str">
        <f>VLOOKUP(StefanNemanja[[#This Row],[Broker]],Table2[],2)</f>
        <v>H017</v>
      </c>
      <c r="F670">
        <v>640</v>
      </c>
      <c r="G670">
        <v>1200</v>
      </c>
      <c r="H670" s="1">
        <f>MONTH(StefanNemanja[[#This Row],[Date]])</f>
        <v>4</v>
      </c>
    </row>
    <row r="671" spans="1:8" x14ac:dyDescent="0.3">
      <c r="A671" s="2">
        <v>45772</v>
      </c>
      <c r="B671" s="1" t="s">
        <v>184</v>
      </c>
      <c r="C671" s="1" t="s">
        <v>162</v>
      </c>
      <c r="D671" s="1" t="s">
        <v>12</v>
      </c>
      <c r="E671" s="1" t="str">
        <f>VLOOKUP(StefanNemanja[[#This Row],[Broker]],Table2[],2)</f>
        <v>H017</v>
      </c>
      <c r="F671">
        <v>2020</v>
      </c>
      <c r="G671">
        <v>3300</v>
      </c>
      <c r="H671" s="1">
        <f>MONTH(StefanNemanja[[#This Row],[Date]])</f>
        <v>4</v>
      </c>
    </row>
    <row r="672" spans="1:8" x14ac:dyDescent="0.3">
      <c r="A672" s="2">
        <v>45775</v>
      </c>
      <c r="B672" s="1" t="s">
        <v>178</v>
      </c>
      <c r="C672" s="1" t="s">
        <v>163</v>
      </c>
      <c r="D672" s="1" t="s">
        <v>12</v>
      </c>
      <c r="E672" s="1" t="str">
        <f>VLOOKUP(StefanNemanja[[#This Row],[Broker]],Table2[],2)</f>
        <v>H017</v>
      </c>
      <c r="F672">
        <v>990</v>
      </c>
      <c r="G672">
        <v>1900</v>
      </c>
      <c r="H672" s="1">
        <f>MONTH(StefanNemanja[[#This Row],[Date]])</f>
        <v>4</v>
      </c>
    </row>
    <row r="673" spans="1:8" x14ac:dyDescent="0.3">
      <c r="A673" s="2">
        <v>45779</v>
      </c>
      <c r="B673" s="1" t="s">
        <v>166</v>
      </c>
      <c r="C673" s="1" t="s">
        <v>163</v>
      </c>
      <c r="D673" s="1" t="s">
        <v>12</v>
      </c>
      <c r="E673" s="1" t="str">
        <f>VLOOKUP(StefanNemanja[[#This Row],[Broker]],Table2[],2)</f>
        <v>H017</v>
      </c>
      <c r="F673">
        <v>2000</v>
      </c>
      <c r="G673">
        <v>3100</v>
      </c>
      <c r="H673" s="1">
        <f>MONTH(StefanNemanja[[#This Row],[Date]])</f>
        <v>5</v>
      </c>
    </row>
    <row r="674" spans="1:8" x14ac:dyDescent="0.3">
      <c r="A674" s="2">
        <v>45784</v>
      </c>
      <c r="B674" s="1" t="s">
        <v>180</v>
      </c>
      <c r="C674" s="1" t="s">
        <v>189</v>
      </c>
      <c r="D674" s="1" t="s">
        <v>12</v>
      </c>
      <c r="E674" s="1" t="str">
        <f>VLOOKUP(StefanNemanja[[#This Row],[Broker]],Table2[],2)</f>
        <v>H017</v>
      </c>
      <c r="F674">
        <v>650</v>
      </c>
      <c r="G674">
        <v>1000</v>
      </c>
      <c r="H674" s="1">
        <f>MONTH(StefanNemanja[[#This Row],[Date]])</f>
        <v>5</v>
      </c>
    </row>
    <row r="675" spans="1:8" x14ac:dyDescent="0.3">
      <c r="A675" s="2">
        <v>45716</v>
      </c>
      <c r="B675" s="1" t="s">
        <v>204</v>
      </c>
      <c r="C675" s="1" t="s">
        <v>176</v>
      </c>
      <c r="D675" s="1" t="s">
        <v>12</v>
      </c>
      <c r="E675" s="1" t="str">
        <f>VLOOKUP(StefanNemanja[[#This Row],[Broker]],Table2[],2)</f>
        <v>H017</v>
      </c>
      <c r="F675">
        <v>1795</v>
      </c>
      <c r="G675">
        <v>2400</v>
      </c>
      <c r="H675" s="1">
        <f>MONTH(StefanNemanja[[#This Row],[Date]])</f>
        <v>2</v>
      </c>
    </row>
    <row r="676" spans="1:8" x14ac:dyDescent="0.3">
      <c r="A676" s="2">
        <v>45755</v>
      </c>
      <c r="B676" s="1" t="s">
        <v>183</v>
      </c>
      <c r="C676" s="1" t="s">
        <v>162</v>
      </c>
      <c r="D676" s="1" t="s">
        <v>12</v>
      </c>
      <c r="E676" s="1" t="str">
        <f>VLOOKUP(StefanNemanja[[#This Row],[Broker]],Table2[],2)</f>
        <v>H017</v>
      </c>
      <c r="F676">
        <v>1090</v>
      </c>
      <c r="G676">
        <v>1800</v>
      </c>
      <c r="H676" s="1">
        <f>MONTH(StefanNemanja[[#This Row],[Date]])</f>
        <v>4</v>
      </c>
    </row>
    <row r="677" spans="1:8" x14ac:dyDescent="0.3">
      <c r="A677" s="2">
        <v>45778</v>
      </c>
      <c r="B677" s="1" t="s">
        <v>191</v>
      </c>
      <c r="C677" s="1" t="s">
        <v>166</v>
      </c>
      <c r="D677" s="1" t="s">
        <v>12</v>
      </c>
      <c r="E677" s="1" t="str">
        <f>VLOOKUP(StefanNemanja[[#This Row],[Broker]],Table2[],2)</f>
        <v>H017</v>
      </c>
      <c r="F677">
        <v>780</v>
      </c>
      <c r="G677">
        <v>975</v>
      </c>
      <c r="H677" s="1">
        <f>MONTH(StefanNemanja[[#This Row],[Date]])</f>
        <v>5</v>
      </c>
    </row>
    <row r="678" spans="1:8" x14ac:dyDescent="0.3">
      <c r="A678" s="2">
        <v>45789</v>
      </c>
      <c r="B678" s="1" t="s">
        <v>162</v>
      </c>
      <c r="C678" s="1" t="s">
        <v>162</v>
      </c>
      <c r="D678" s="1" t="s">
        <v>12</v>
      </c>
      <c r="E678" s="1" t="str">
        <f>VLOOKUP(StefanNemanja[[#This Row],[Broker]],Table2[],2)</f>
        <v>H017</v>
      </c>
      <c r="F678">
        <v>478</v>
      </c>
      <c r="G678">
        <v>1125</v>
      </c>
      <c r="H678" s="1">
        <f>MONTH(StefanNemanja[[#This Row],[Date]])</f>
        <v>5</v>
      </c>
    </row>
    <row r="679" spans="1:8" x14ac:dyDescent="0.3">
      <c r="A679" s="2">
        <v>45792</v>
      </c>
      <c r="B679" s="1" t="s">
        <v>170</v>
      </c>
      <c r="C679" s="1" t="s">
        <v>169</v>
      </c>
      <c r="D679" s="1" t="s">
        <v>12</v>
      </c>
      <c r="E679" s="1" t="str">
        <f>VLOOKUP(StefanNemanja[[#This Row],[Broker]],Table2[],2)</f>
        <v>H017</v>
      </c>
      <c r="F679">
        <v>540</v>
      </c>
      <c r="G679">
        <v>1120</v>
      </c>
      <c r="H679" s="1">
        <f>MONTH(StefanNemanja[[#This Row],[Date]])</f>
        <v>5</v>
      </c>
    </row>
    <row r="680" spans="1:8" x14ac:dyDescent="0.3">
      <c r="A680" s="2">
        <v>45756</v>
      </c>
      <c r="B680" s="1" t="s">
        <v>162</v>
      </c>
      <c r="C680" s="1" t="s">
        <v>162</v>
      </c>
      <c r="D680" s="1" t="s">
        <v>12</v>
      </c>
      <c r="E680" s="1" t="str">
        <f>VLOOKUP(StefanNemanja[[#This Row],[Broker]],Table2[],2)</f>
        <v>H017</v>
      </c>
      <c r="F680">
        <v>395</v>
      </c>
      <c r="G680">
        <v>750</v>
      </c>
      <c r="H680" s="1">
        <f>MONTH(StefanNemanja[[#This Row],[Date]])</f>
        <v>4</v>
      </c>
    </row>
    <row r="681" spans="1:8" x14ac:dyDescent="0.3">
      <c r="A681" s="2">
        <v>45777</v>
      </c>
      <c r="B681" s="1" t="s">
        <v>188</v>
      </c>
      <c r="C681" s="1" t="s">
        <v>182</v>
      </c>
      <c r="D681" s="1" t="s">
        <v>12</v>
      </c>
      <c r="E681" s="1" t="str">
        <f>VLOOKUP(StefanNemanja[[#This Row],[Broker]],Table2[],2)</f>
        <v>H017</v>
      </c>
      <c r="F681">
        <v>635</v>
      </c>
      <c r="G681">
        <v>1000</v>
      </c>
      <c r="H681" s="1">
        <f>MONTH(StefanNemanja[[#This Row],[Date]])</f>
        <v>4</v>
      </c>
    </row>
    <row r="682" spans="1:8" x14ac:dyDescent="0.3">
      <c r="A682" s="2">
        <v>45705</v>
      </c>
      <c r="B682" s="1" t="s">
        <v>170</v>
      </c>
      <c r="C682" s="1" t="s">
        <v>176</v>
      </c>
      <c r="D682" s="1" t="s">
        <v>12</v>
      </c>
      <c r="E682" s="1" t="str">
        <f>VLOOKUP(StefanNemanja[[#This Row],[Broker]],Table2[],2)</f>
        <v>H017</v>
      </c>
      <c r="F682">
        <v>425</v>
      </c>
      <c r="G682">
        <v>1000</v>
      </c>
      <c r="H682" s="1">
        <f>MONTH(StefanNemanja[[#This Row],[Date]])</f>
        <v>2</v>
      </c>
    </row>
    <row r="683" spans="1:8" x14ac:dyDescent="0.3">
      <c r="A683" s="2">
        <v>45715</v>
      </c>
      <c r="B683" s="1" t="s">
        <v>173</v>
      </c>
      <c r="C683" s="1" t="s">
        <v>184</v>
      </c>
      <c r="D683" s="1" t="s">
        <v>12</v>
      </c>
      <c r="E683" s="1" t="str">
        <f>VLOOKUP(StefanNemanja[[#This Row],[Broker]],Table2[],2)</f>
        <v>H017</v>
      </c>
      <c r="F683">
        <v>354</v>
      </c>
      <c r="G683">
        <v>700</v>
      </c>
      <c r="H683" s="1">
        <f>MONTH(StefanNemanja[[#This Row],[Date]])</f>
        <v>2</v>
      </c>
    </row>
    <row r="684" spans="1:8" x14ac:dyDescent="0.3">
      <c r="A684" s="2">
        <v>45743</v>
      </c>
      <c r="B684" s="1" t="s">
        <v>184</v>
      </c>
      <c r="C684" s="1" t="s">
        <v>184</v>
      </c>
      <c r="D684" s="1" t="s">
        <v>12</v>
      </c>
      <c r="E684" s="1" t="str">
        <f>VLOOKUP(StefanNemanja[[#This Row],[Broker]],Table2[],2)</f>
        <v>H017</v>
      </c>
      <c r="F684">
        <v>100</v>
      </c>
      <c r="G684">
        <v>500</v>
      </c>
      <c r="H684" s="1">
        <f>MONTH(StefanNemanja[[#This Row],[Date]])</f>
        <v>3</v>
      </c>
    </row>
    <row r="685" spans="1:8" x14ac:dyDescent="0.3">
      <c r="A685" s="2">
        <v>45749</v>
      </c>
      <c r="B685" s="1" t="s">
        <v>177</v>
      </c>
      <c r="C685" s="1" t="s">
        <v>177</v>
      </c>
      <c r="D685" s="1" t="s">
        <v>12</v>
      </c>
      <c r="E685" s="1" t="str">
        <f>VLOOKUP(StefanNemanja[[#This Row],[Broker]],Table2[],2)</f>
        <v>H017</v>
      </c>
      <c r="F685">
        <v>112</v>
      </c>
      <c r="G685">
        <v>500</v>
      </c>
      <c r="H685" s="1">
        <f>MONTH(StefanNemanja[[#This Row],[Date]])</f>
        <v>4</v>
      </c>
    </row>
    <row r="686" spans="1:8" x14ac:dyDescent="0.3">
      <c r="A686" s="2">
        <v>45761</v>
      </c>
      <c r="B686" s="1" t="s">
        <v>165</v>
      </c>
      <c r="C686" s="1" t="s">
        <v>170</v>
      </c>
      <c r="D686" s="1" t="s">
        <v>12</v>
      </c>
      <c r="E686" s="1" t="str">
        <f>VLOOKUP(StefanNemanja[[#This Row],[Broker]],Table2[],2)</f>
        <v>H017</v>
      </c>
      <c r="F686">
        <v>1022</v>
      </c>
      <c r="G686">
        <v>1475</v>
      </c>
      <c r="H686" s="1">
        <f>MONTH(StefanNemanja[[#This Row],[Date]])</f>
        <v>4</v>
      </c>
    </row>
    <row r="687" spans="1:8" x14ac:dyDescent="0.3">
      <c r="A687" s="2">
        <v>45776</v>
      </c>
      <c r="B687" s="1" t="s">
        <v>184</v>
      </c>
      <c r="C687" s="1" t="s">
        <v>189</v>
      </c>
      <c r="D687" s="1" t="s">
        <v>12</v>
      </c>
      <c r="E687" s="1" t="str">
        <f>VLOOKUP(StefanNemanja[[#This Row],[Broker]],Table2[],2)</f>
        <v>H017</v>
      </c>
      <c r="F687">
        <v>640</v>
      </c>
      <c r="G687">
        <v>1300</v>
      </c>
      <c r="H687" s="1">
        <f>MONTH(StefanNemanja[[#This Row],[Date]])</f>
        <v>4</v>
      </c>
    </row>
    <row r="688" spans="1:8" x14ac:dyDescent="0.3">
      <c r="A688" s="2">
        <v>45777</v>
      </c>
      <c r="B688" s="1" t="s">
        <v>198</v>
      </c>
      <c r="C688" s="1" t="s">
        <v>167</v>
      </c>
      <c r="D688" s="1" t="s">
        <v>12</v>
      </c>
      <c r="E688" s="1" t="str">
        <f>VLOOKUP(StefanNemanja[[#This Row],[Broker]],Table2[],2)</f>
        <v>H017</v>
      </c>
      <c r="F688">
        <v>1026</v>
      </c>
      <c r="G688">
        <v>2000</v>
      </c>
      <c r="H688" s="1">
        <f>MONTH(StefanNemanja[[#This Row],[Date]])</f>
        <v>4</v>
      </c>
    </row>
    <row r="689" spans="1:8" x14ac:dyDescent="0.3">
      <c r="A689" s="2">
        <v>45792</v>
      </c>
      <c r="B689" s="1" t="s">
        <v>182</v>
      </c>
      <c r="C689" s="1" t="s">
        <v>171</v>
      </c>
      <c r="D689" s="1" t="s">
        <v>12</v>
      </c>
      <c r="E689" s="1" t="str">
        <f>VLOOKUP(StefanNemanja[[#This Row],[Broker]],Table2[],2)</f>
        <v>H017</v>
      </c>
      <c r="F689">
        <v>384</v>
      </c>
      <c r="G689">
        <v>600</v>
      </c>
      <c r="H689" s="1">
        <f>MONTH(StefanNemanja[[#This Row],[Date]])</f>
        <v>5</v>
      </c>
    </row>
    <row r="690" spans="1:8" x14ac:dyDescent="0.3">
      <c r="A690" s="2">
        <v>45796</v>
      </c>
      <c r="B690" s="1" t="s">
        <v>166</v>
      </c>
      <c r="C690" s="1" t="s">
        <v>164</v>
      </c>
      <c r="D690" s="1" t="s">
        <v>12</v>
      </c>
      <c r="E690" s="1" t="str">
        <f>VLOOKUP(StefanNemanja[[#This Row],[Broker]],Table2[],2)</f>
        <v>H017</v>
      </c>
      <c r="F690">
        <v>1355</v>
      </c>
      <c r="G690">
        <v>2000</v>
      </c>
      <c r="H690" s="1">
        <f>MONTH(StefanNemanja[[#This Row],[Date]])</f>
        <v>5</v>
      </c>
    </row>
    <row r="691" spans="1:8" x14ac:dyDescent="0.3">
      <c r="A691" s="2">
        <v>45698</v>
      </c>
      <c r="B691" s="1" t="s">
        <v>175</v>
      </c>
      <c r="C691" s="1" t="s">
        <v>169</v>
      </c>
      <c r="D691" s="1" t="s">
        <v>12</v>
      </c>
      <c r="E691" s="1" t="str">
        <f>VLOOKUP(StefanNemanja[[#This Row],[Broker]],Table2[],2)</f>
        <v>H017</v>
      </c>
      <c r="F691">
        <v>905</v>
      </c>
      <c r="G691">
        <v>1925</v>
      </c>
      <c r="H691" s="1">
        <f>MONTH(StefanNemanja[[#This Row],[Date]])</f>
        <v>2</v>
      </c>
    </row>
    <row r="692" spans="1:8" x14ac:dyDescent="0.3">
      <c r="A692" s="2">
        <v>45702</v>
      </c>
      <c r="B692" s="1" t="s">
        <v>171</v>
      </c>
      <c r="C692" s="1" t="s">
        <v>166</v>
      </c>
      <c r="D692" s="1" t="s">
        <v>12</v>
      </c>
      <c r="E692" s="1" t="str">
        <f>VLOOKUP(StefanNemanja[[#This Row],[Broker]],Table2[],2)</f>
        <v>H017</v>
      </c>
      <c r="F692">
        <v>1080</v>
      </c>
      <c r="G692">
        <v>2000</v>
      </c>
      <c r="H692" s="1">
        <f>MONTH(StefanNemanja[[#This Row],[Date]])</f>
        <v>2</v>
      </c>
    </row>
    <row r="693" spans="1:8" x14ac:dyDescent="0.3">
      <c r="A693" s="2">
        <v>45714</v>
      </c>
      <c r="B693" s="1" t="s">
        <v>179</v>
      </c>
      <c r="C693" s="1" t="s">
        <v>170</v>
      </c>
      <c r="D693" s="1" t="s">
        <v>12</v>
      </c>
      <c r="E693" s="1" t="str">
        <f>VLOOKUP(StefanNemanja[[#This Row],[Broker]],Table2[],2)</f>
        <v>H017</v>
      </c>
      <c r="F693">
        <v>880</v>
      </c>
      <c r="G693">
        <v>1350</v>
      </c>
      <c r="H693" s="1">
        <f>MONTH(StefanNemanja[[#This Row],[Date]])</f>
        <v>2</v>
      </c>
    </row>
    <row r="694" spans="1:8" x14ac:dyDescent="0.3">
      <c r="A694" s="2">
        <v>45723</v>
      </c>
      <c r="B694" s="1" t="s">
        <v>176</v>
      </c>
      <c r="C694" s="1" t="s">
        <v>180</v>
      </c>
      <c r="D694" s="1" t="s">
        <v>12</v>
      </c>
      <c r="E694" s="1" t="str">
        <f>VLOOKUP(StefanNemanja[[#This Row],[Broker]],Table2[],2)</f>
        <v>H017</v>
      </c>
      <c r="F694">
        <v>1550</v>
      </c>
      <c r="G694">
        <v>2750</v>
      </c>
      <c r="H694" s="1">
        <f>MONTH(StefanNemanja[[#This Row],[Date]])</f>
        <v>3</v>
      </c>
    </row>
    <row r="695" spans="1:8" x14ac:dyDescent="0.3">
      <c r="A695" s="2">
        <v>45754</v>
      </c>
      <c r="B695" s="1" t="s">
        <v>194</v>
      </c>
      <c r="C695" s="1" t="s">
        <v>195</v>
      </c>
      <c r="D695" s="1" t="s">
        <v>12</v>
      </c>
      <c r="E695" s="1" t="str">
        <f>VLOOKUP(StefanNemanja[[#This Row],[Broker]],Table2[],2)</f>
        <v>H017</v>
      </c>
      <c r="F695">
        <v>640</v>
      </c>
      <c r="G695">
        <v>950</v>
      </c>
      <c r="H695" s="1">
        <f>MONTH(StefanNemanja[[#This Row],[Date]])</f>
        <v>4</v>
      </c>
    </row>
    <row r="696" spans="1:8" x14ac:dyDescent="0.3">
      <c r="A696" s="2">
        <v>45700</v>
      </c>
      <c r="B696" s="1" t="s">
        <v>164</v>
      </c>
      <c r="C696" s="1" t="s">
        <v>188</v>
      </c>
      <c r="D696" s="1" t="s">
        <v>265</v>
      </c>
      <c r="E696" s="1" t="str">
        <f>VLOOKUP(StefanNemanja[[#This Row],[Broker]],Table2[],2)</f>
        <v>H017</v>
      </c>
      <c r="F696">
        <v>2150</v>
      </c>
      <c r="G696">
        <v>3500</v>
      </c>
      <c r="H696" s="1">
        <f>MONTH(StefanNemanja[[#This Row],[Date]])</f>
        <v>2</v>
      </c>
    </row>
    <row r="697" spans="1:8" x14ac:dyDescent="0.3">
      <c r="A697" s="2">
        <v>45777</v>
      </c>
      <c r="B697" s="1" t="s">
        <v>166</v>
      </c>
      <c r="C697" s="1" t="s">
        <v>163</v>
      </c>
      <c r="D697" s="1" t="s">
        <v>265</v>
      </c>
      <c r="E697" s="1" t="str">
        <f>VLOOKUP(StefanNemanja[[#This Row],[Broker]],Table2[],2)</f>
        <v>H017</v>
      </c>
      <c r="F697">
        <v>1700</v>
      </c>
      <c r="G697">
        <v>2900</v>
      </c>
      <c r="H697" s="1">
        <f>MONTH(StefanNemanja[[#This Row],[Date]])</f>
        <v>4</v>
      </c>
    </row>
    <row r="698" spans="1:8" x14ac:dyDescent="0.3">
      <c r="A698" s="2">
        <v>45761</v>
      </c>
      <c r="B698" s="1" t="s">
        <v>170</v>
      </c>
      <c r="C698" s="1" t="s">
        <v>163</v>
      </c>
      <c r="D698" s="1" t="s">
        <v>292</v>
      </c>
      <c r="E698" s="1" t="str">
        <f>VLOOKUP(StefanNemanja[[#This Row],[Broker]],Table2[],2)</f>
        <v>H018</v>
      </c>
      <c r="F698">
        <v>513</v>
      </c>
      <c r="G698">
        <v>1100</v>
      </c>
      <c r="H698" s="1">
        <f>MONTH(StefanNemanja[[#This Row],[Date]])</f>
        <v>4</v>
      </c>
    </row>
    <row r="699" spans="1:8" x14ac:dyDescent="0.3">
      <c r="A699" s="2">
        <v>45727</v>
      </c>
      <c r="B699" s="1" t="s">
        <v>190</v>
      </c>
      <c r="C699" s="1" t="s">
        <v>182</v>
      </c>
      <c r="D699" s="1" t="s">
        <v>342</v>
      </c>
      <c r="E699" s="1" t="str">
        <f>VLOOKUP(StefanNemanja[[#This Row],[Broker]],Table2[],2)</f>
        <v>H019</v>
      </c>
      <c r="F699">
        <v>757</v>
      </c>
      <c r="G699">
        <v>1000</v>
      </c>
      <c r="H699" s="1">
        <f>MONTH(StefanNemanja[[#This Row],[Date]])</f>
        <v>3</v>
      </c>
    </row>
    <row r="700" spans="1:8" x14ac:dyDescent="0.3">
      <c r="A700" s="2">
        <v>45706</v>
      </c>
      <c r="B700" s="1" t="s">
        <v>162</v>
      </c>
      <c r="C700" s="1" t="s">
        <v>199</v>
      </c>
      <c r="D700" s="1" t="s">
        <v>50</v>
      </c>
      <c r="E700" s="1" t="str">
        <f>VLOOKUP(StefanNemanja[[#This Row],[Broker]],Table2[],2)</f>
        <v>H020</v>
      </c>
      <c r="F700">
        <v>2003</v>
      </c>
      <c r="G700">
        <v>3100</v>
      </c>
      <c r="H700" s="1">
        <f>MONTH(StefanNemanja[[#This Row],[Date]])</f>
        <v>2</v>
      </c>
    </row>
    <row r="701" spans="1:8" x14ac:dyDescent="0.3">
      <c r="A701" s="2">
        <v>45784</v>
      </c>
      <c r="B701" s="1" t="s">
        <v>166</v>
      </c>
      <c r="C701" s="1" t="s">
        <v>162</v>
      </c>
      <c r="D701" s="1" t="s">
        <v>50</v>
      </c>
      <c r="E701" s="1" t="str">
        <f>VLOOKUP(StefanNemanja[[#This Row],[Broker]],Table2[],2)</f>
        <v>H020</v>
      </c>
      <c r="F701">
        <v>1550</v>
      </c>
      <c r="G701">
        <v>2500</v>
      </c>
      <c r="H701" s="1">
        <f>MONTH(StefanNemanja[[#This Row],[Date]])</f>
        <v>5</v>
      </c>
    </row>
    <row r="702" spans="1:8" x14ac:dyDescent="0.3">
      <c r="A702" s="2">
        <v>45728</v>
      </c>
      <c r="B702" s="1" t="s">
        <v>181</v>
      </c>
      <c r="C702" s="1" t="s">
        <v>174</v>
      </c>
      <c r="D702" s="1" t="s">
        <v>214</v>
      </c>
      <c r="E702" s="1" t="str">
        <f>VLOOKUP(StefanNemanja[[#This Row],[Broker]],Table2[],2)</f>
        <v>I001</v>
      </c>
      <c r="F702">
        <v>945</v>
      </c>
      <c r="G702">
        <v>2000</v>
      </c>
      <c r="H702" s="1">
        <f>MONTH(StefanNemanja[[#This Row],[Date]])</f>
        <v>3</v>
      </c>
    </row>
    <row r="703" spans="1:8" x14ac:dyDescent="0.3">
      <c r="A703" s="2">
        <v>45762</v>
      </c>
      <c r="B703" s="1" t="s">
        <v>166</v>
      </c>
      <c r="C703" s="1" t="s">
        <v>184</v>
      </c>
      <c r="D703" s="1" t="s">
        <v>82</v>
      </c>
      <c r="E703" s="1" t="str">
        <f>VLOOKUP(StefanNemanja[[#This Row],[Broker]],Table2[],2)</f>
        <v>I002</v>
      </c>
      <c r="F703">
        <v>718</v>
      </c>
      <c r="G703">
        <v>1500</v>
      </c>
      <c r="H703" s="1">
        <f>MONTH(StefanNemanja[[#This Row],[Date]])</f>
        <v>4</v>
      </c>
    </row>
    <row r="704" spans="1:8" x14ac:dyDescent="0.3">
      <c r="A704" s="2">
        <v>45770</v>
      </c>
      <c r="B704" s="1" t="s">
        <v>170</v>
      </c>
      <c r="C704" s="1" t="s">
        <v>181</v>
      </c>
      <c r="D704" s="1" t="s">
        <v>82</v>
      </c>
      <c r="E704" s="1" t="str">
        <f>VLOOKUP(StefanNemanja[[#This Row],[Broker]],Table2[],2)</f>
        <v>I002</v>
      </c>
      <c r="F704">
        <v>420</v>
      </c>
      <c r="G704">
        <v>800</v>
      </c>
      <c r="H704" s="1">
        <f>MONTH(StefanNemanja[[#This Row],[Date]])</f>
        <v>4</v>
      </c>
    </row>
    <row r="705" spans="1:8" x14ac:dyDescent="0.3">
      <c r="A705" s="2">
        <v>45796</v>
      </c>
      <c r="B705" s="1" t="s">
        <v>166</v>
      </c>
      <c r="C705" s="1" t="s">
        <v>171</v>
      </c>
      <c r="D705" s="1" t="s">
        <v>82</v>
      </c>
      <c r="E705" s="1" t="str">
        <f>VLOOKUP(StefanNemanja[[#This Row],[Broker]],Table2[],2)</f>
        <v>I002</v>
      </c>
      <c r="F705">
        <v>1000</v>
      </c>
      <c r="G705">
        <v>2000</v>
      </c>
      <c r="H705" s="1">
        <f>MONTH(StefanNemanja[[#This Row],[Date]])</f>
        <v>5</v>
      </c>
    </row>
    <row r="706" spans="1:8" x14ac:dyDescent="0.3">
      <c r="A706" s="2">
        <v>45791</v>
      </c>
      <c r="B706" s="1" t="s">
        <v>192</v>
      </c>
      <c r="C706" s="1" t="s">
        <v>184</v>
      </c>
      <c r="D706" s="1" t="s">
        <v>82</v>
      </c>
      <c r="E706" s="1" t="str">
        <f>VLOOKUP(StefanNemanja[[#This Row],[Broker]],Table2[],2)</f>
        <v>I002</v>
      </c>
      <c r="F706">
        <v>585</v>
      </c>
      <c r="G706">
        <v>900</v>
      </c>
      <c r="H706" s="1">
        <f>MONTH(StefanNemanja[[#This Row],[Date]])</f>
        <v>5</v>
      </c>
    </row>
    <row r="707" spans="1:8" x14ac:dyDescent="0.3">
      <c r="A707" s="2">
        <v>45740</v>
      </c>
      <c r="B707" s="1" t="s">
        <v>173</v>
      </c>
      <c r="C707" s="1" t="s">
        <v>165</v>
      </c>
      <c r="D707" s="1" t="s">
        <v>82</v>
      </c>
      <c r="E707" s="1" t="str">
        <f>VLOOKUP(StefanNemanja[[#This Row],[Broker]],Table2[],2)</f>
        <v>I002</v>
      </c>
      <c r="F707">
        <v>745</v>
      </c>
      <c r="G707">
        <v>1300</v>
      </c>
      <c r="H707" s="1">
        <f>MONTH(StefanNemanja[[#This Row],[Date]])</f>
        <v>3</v>
      </c>
    </row>
    <row r="708" spans="1:8" x14ac:dyDescent="0.3">
      <c r="A708" s="2">
        <v>45757</v>
      </c>
      <c r="B708" s="1" t="s">
        <v>166</v>
      </c>
      <c r="C708" s="1" t="s">
        <v>172</v>
      </c>
      <c r="D708" s="1" t="s">
        <v>82</v>
      </c>
      <c r="E708" s="1" t="str">
        <f>VLOOKUP(StefanNemanja[[#This Row],[Broker]],Table2[],2)</f>
        <v>I002</v>
      </c>
      <c r="F708">
        <v>1080</v>
      </c>
      <c r="G708">
        <v>1675</v>
      </c>
      <c r="H708" s="1">
        <f>MONTH(StefanNemanja[[#This Row],[Date]])</f>
        <v>4</v>
      </c>
    </row>
    <row r="709" spans="1:8" x14ac:dyDescent="0.3">
      <c r="A709" s="2">
        <v>45762</v>
      </c>
      <c r="B709" s="1" t="s">
        <v>166</v>
      </c>
      <c r="C709" s="1" t="s">
        <v>162</v>
      </c>
      <c r="D709" s="1" t="s">
        <v>82</v>
      </c>
      <c r="E709" s="1" t="str">
        <f>VLOOKUP(StefanNemanja[[#This Row],[Broker]],Table2[],2)</f>
        <v>I002</v>
      </c>
      <c r="F709">
        <v>1350</v>
      </c>
      <c r="G709">
        <v>2100</v>
      </c>
      <c r="H709" s="1">
        <f>MONTH(StefanNemanja[[#This Row],[Date]])</f>
        <v>4</v>
      </c>
    </row>
    <row r="710" spans="1:8" x14ac:dyDescent="0.3">
      <c r="A710" s="2">
        <v>45768</v>
      </c>
      <c r="B710" s="1" t="s">
        <v>166</v>
      </c>
      <c r="C710" s="1" t="s">
        <v>195</v>
      </c>
      <c r="D710" s="1" t="s">
        <v>82</v>
      </c>
      <c r="E710" s="1" t="str">
        <f>VLOOKUP(StefanNemanja[[#This Row],[Broker]],Table2[],2)</f>
        <v>I002</v>
      </c>
      <c r="F710">
        <v>830</v>
      </c>
      <c r="G710">
        <v>1400</v>
      </c>
      <c r="H710" s="1">
        <f>MONTH(StefanNemanja[[#This Row],[Date]])</f>
        <v>4</v>
      </c>
    </row>
    <row r="711" spans="1:8" x14ac:dyDescent="0.3">
      <c r="A711" s="2">
        <v>45772</v>
      </c>
      <c r="B711" s="1" t="s">
        <v>195</v>
      </c>
      <c r="C711" s="1" t="s">
        <v>164</v>
      </c>
      <c r="D711" s="1" t="s">
        <v>82</v>
      </c>
      <c r="E711" s="1" t="str">
        <f>VLOOKUP(StefanNemanja[[#This Row],[Broker]],Table2[],2)</f>
        <v>I002</v>
      </c>
      <c r="F711">
        <v>1765</v>
      </c>
      <c r="G711">
        <v>3000</v>
      </c>
      <c r="H711" s="1">
        <f>MONTH(StefanNemanja[[#This Row],[Date]])</f>
        <v>4</v>
      </c>
    </row>
    <row r="712" spans="1:8" x14ac:dyDescent="0.3">
      <c r="A712" s="2">
        <v>45779</v>
      </c>
      <c r="B712" s="1" t="s">
        <v>166</v>
      </c>
      <c r="C712" s="1" t="s">
        <v>193</v>
      </c>
      <c r="D712" s="1" t="s">
        <v>82</v>
      </c>
      <c r="E712" s="1" t="str">
        <f>VLOOKUP(StefanNemanja[[#This Row],[Broker]],Table2[],2)</f>
        <v>I002</v>
      </c>
      <c r="F712">
        <v>876</v>
      </c>
      <c r="G712">
        <v>1600</v>
      </c>
      <c r="H712" s="1">
        <f>MONTH(StefanNemanja[[#This Row],[Date]])</f>
        <v>5</v>
      </c>
    </row>
    <row r="713" spans="1:8" x14ac:dyDescent="0.3">
      <c r="A713" s="2">
        <v>45792</v>
      </c>
      <c r="B713" s="1" t="s">
        <v>164</v>
      </c>
      <c r="C713" s="1" t="s">
        <v>162</v>
      </c>
      <c r="D713" s="1" t="s">
        <v>82</v>
      </c>
      <c r="E713" s="1" t="str">
        <f>VLOOKUP(StefanNemanja[[#This Row],[Broker]],Table2[],2)</f>
        <v>I002</v>
      </c>
      <c r="F713">
        <v>440</v>
      </c>
      <c r="G713">
        <v>500</v>
      </c>
      <c r="H713" s="1">
        <f>MONTH(StefanNemanja[[#This Row],[Date]])</f>
        <v>5</v>
      </c>
    </row>
    <row r="714" spans="1:8" x14ac:dyDescent="0.3">
      <c r="A714" s="2">
        <v>45768</v>
      </c>
      <c r="B714" s="1" t="s">
        <v>166</v>
      </c>
      <c r="C714" s="1" t="s">
        <v>199</v>
      </c>
      <c r="D714" s="1" t="s">
        <v>82</v>
      </c>
      <c r="E714" s="1" t="str">
        <f>VLOOKUP(StefanNemanja[[#This Row],[Broker]],Table2[],2)</f>
        <v>I002</v>
      </c>
      <c r="F714">
        <v>1055</v>
      </c>
      <c r="G714">
        <v>1750</v>
      </c>
      <c r="H714" s="1">
        <f>MONTH(StefanNemanja[[#This Row],[Date]])</f>
        <v>4</v>
      </c>
    </row>
    <row r="715" spans="1:8" x14ac:dyDescent="0.3">
      <c r="A715" s="2">
        <v>45792</v>
      </c>
      <c r="B715" s="1" t="s">
        <v>164</v>
      </c>
      <c r="C715" s="1" t="s">
        <v>162</v>
      </c>
      <c r="D715" s="1" t="s">
        <v>82</v>
      </c>
      <c r="E715" s="1" t="str">
        <f>VLOOKUP(StefanNemanja[[#This Row],[Broker]],Table2[],2)</f>
        <v>I002</v>
      </c>
      <c r="F715">
        <v>825</v>
      </c>
      <c r="G715">
        <v>1200</v>
      </c>
      <c r="H715" s="1">
        <f>MONTH(StefanNemanja[[#This Row],[Date]])</f>
        <v>5</v>
      </c>
    </row>
    <row r="716" spans="1:8" x14ac:dyDescent="0.3">
      <c r="A716" s="2">
        <v>45702</v>
      </c>
      <c r="B716" s="1" t="s">
        <v>195</v>
      </c>
      <c r="C716" s="1" t="s">
        <v>170</v>
      </c>
      <c r="D716" s="1" t="s">
        <v>82</v>
      </c>
      <c r="E716" s="1" t="str">
        <f>VLOOKUP(StefanNemanja[[#This Row],[Broker]],Table2[],2)</f>
        <v>I002</v>
      </c>
      <c r="F716">
        <v>713</v>
      </c>
      <c r="G716">
        <v>1100</v>
      </c>
      <c r="H716" s="1">
        <f>MONTH(StefanNemanja[[#This Row],[Date]])</f>
        <v>2</v>
      </c>
    </row>
    <row r="717" spans="1:8" x14ac:dyDescent="0.3">
      <c r="A717" s="2">
        <v>45723</v>
      </c>
      <c r="B717" s="1" t="s">
        <v>199</v>
      </c>
      <c r="C717" s="1" t="s">
        <v>201</v>
      </c>
      <c r="D717" s="1" t="s">
        <v>82</v>
      </c>
      <c r="E717" s="1" t="str">
        <f>VLOOKUP(StefanNemanja[[#This Row],[Broker]],Table2[],2)</f>
        <v>I002</v>
      </c>
      <c r="F717">
        <v>1537</v>
      </c>
      <c r="G717">
        <v>2700</v>
      </c>
      <c r="H717" s="1">
        <f>MONTH(StefanNemanja[[#This Row],[Date]])</f>
        <v>3</v>
      </c>
    </row>
    <row r="718" spans="1:8" x14ac:dyDescent="0.3">
      <c r="A718" s="2">
        <v>45749</v>
      </c>
      <c r="B718" s="1" t="s">
        <v>194</v>
      </c>
      <c r="C718" s="1" t="s">
        <v>181</v>
      </c>
      <c r="D718" s="1" t="s">
        <v>82</v>
      </c>
      <c r="E718" s="1" t="str">
        <f>VLOOKUP(StefanNemanja[[#This Row],[Broker]],Table2[],2)</f>
        <v>I002</v>
      </c>
      <c r="F718">
        <v>1060</v>
      </c>
      <c r="G718">
        <v>1400</v>
      </c>
      <c r="H718" s="1">
        <f>MONTH(StefanNemanja[[#This Row],[Date]])</f>
        <v>4</v>
      </c>
    </row>
    <row r="719" spans="1:8" x14ac:dyDescent="0.3">
      <c r="A719" s="2">
        <v>45756</v>
      </c>
      <c r="B719" s="1" t="s">
        <v>192</v>
      </c>
      <c r="C719" s="1" t="s">
        <v>189</v>
      </c>
      <c r="D719" s="1" t="s">
        <v>82</v>
      </c>
      <c r="E719" s="1" t="str">
        <f>VLOOKUP(StefanNemanja[[#This Row],[Broker]],Table2[],2)</f>
        <v>I002</v>
      </c>
      <c r="F719">
        <v>700</v>
      </c>
      <c r="G719">
        <v>1150</v>
      </c>
      <c r="H719" s="1">
        <f>MONTH(StefanNemanja[[#This Row],[Date]])</f>
        <v>4</v>
      </c>
    </row>
    <row r="720" spans="1:8" x14ac:dyDescent="0.3">
      <c r="A720" s="2">
        <v>45783</v>
      </c>
      <c r="B720" s="1" t="s">
        <v>180</v>
      </c>
      <c r="C720" s="1" t="s">
        <v>195</v>
      </c>
      <c r="D720" s="1" t="s">
        <v>82</v>
      </c>
      <c r="E720" s="1" t="str">
        <f>VLOOKUP(StefanNemanja[[#This Row],[Broker]],Table2[],2)</f>
        <v>I002</v>
      </c>
      <c r="F720">
        <v>690</v>
      </c>
      <c r="G720">
        <v>650</v>
      </c>
      <c r="H720" s="1">
        <f>MONTH(StefanNemanja[[#This Row],[Date]])</f>
        <v>5</v>
      </c>
    </row>
    <row r="721" spans="1:8" x14ac:dyDescent="0.3">
      <c r="A721" s="2">
        <v>45786</v>
      </c>
      <c r="B721" s="1" t="s">
        <v>166</v>
      </c>
      <c r="C721" s="1" t="s">
        <v>165</v>
      </c>
      <c r="D721" s="1" t="s">
        <v>82</v>
      </c>
      <c r="E721" s="1" t="str">
        <f>VLOOKUP(StefanNemanja[[#This Row],[Broker]],Table2[],2)</f>
        <v>I002</v>
      </c>
      <c r="F721">
        <v>1815</v>
      </c>
      <c r="G721">
        <v>3100</v>
      </c>
      <c r="H721" s="1">
        <f>MONTH(StefanNemanja[[#This Row],[Date]])</f>
        <v>5</v>
      </c>
    </row>
    <row r="722" spans="1:8" x14ac:dyDescent="0.3">
      <c r="A722" s="2">
        <v>45751</v>
      </c>
      <c r="B722" s="1" t="s">
        <v>169</v>
      </c>
      <c r="C722" s="1" t="s">
        <v>174</v>
      </c>
      <c r="D722" s="1" t="s">
        <v>82</v>
      </c>
      <c r="E722" s="1" t="str">
        <f>VLOOKUP(StefanNemanja[[#This Row],[Broker]],Table2[],2)</f>
        <v>I002</v>
      </c>
      <c r="F722">
        <v>250</v>
      </c>
      <c r="G722">
        <v>800</v>
      </c>
      <c r="H722" s="1">
        <f>MONTH(StefanNemanja[[#This Row],[Date]])</f>
        <v>4</v>
      </c>
    </row>
    <row r="723" spans="1:8" x14ac:dyDescent="0.3">
      <c r="A723" s="2">
        <v>45763</v>
      </c>
      <c r="B723" s="1" t="s">
        <v>162</v>
      </c>
      <c r="C723" s="1" t="s">
        <v>204</v>
      </c>
      <c r="D723" s="1" t="s">
        <v>82</v>
      </c>
      <c r="E723" s="1" t="str">
        <f>VLOOKUP(StefanNemanja[[#This Row],[Broker]],Table2[],2)</f>
        <v>I002</v>
      </c>
      <c r="F723">
        <v>720</v>
      </c>
      <c r="G723">
        <v>1500</v>
      </c>
      <c r="H723" s="1">
        <f>MONTH(StefanNemanja[[#This Row],[Date]])</f>
        <v>4</v>
      </c>
    </row>
    <row r="724" spans="1:8" x14ac:dyDescent="0.3">
      <c r="A724" s="2">
        <v>45771</v>
      </c>
      <c r="B724" s="1" t="s">
        <v>170</v>
      </c>
      <c r="C724" s="1" t="s">
        <v>198</v>
      </c>
      <c r="D724" s="1" t="s">
        <v>82</v>
      </c>
      <c r="E724" s="1" t="str">
        <f>VLOOKUP(StefanNemanja[[#This Row],[Broker]],Table2[],2)</f>
        <v>I002</v>
      </c>
      <c r="F724">
        <v>1900</v>
      </c>
      <c r="G724">
        <v>2750</v>
      </c>
      <c r="H724" s="1">
        <f>MONTH(StefanNemanja[[#This Row],[Date]])</f>
        <v>4</v>
      </c>
    </row>
    <row r="725" spans="1:8" x14ac:dyDescent="0.3">
      <c r="A725" s="2">
        <v>45782</v>
      </c>
      <c r="B725" s="1" t="s">
        <v>166</v>
      </c>
      <c r="C725" s="1" t="s">
        <v>166</v>
      </c>
      <c r="D725" s="1" t="s">
        <v>356</v>
      </c>
      <c r="E725" s="1" t="str">
        <f>VLOOKUP(StefanNemanja[[#This Row],[Broker]],Table2[],2)</f>
        <v>I003</v>
      </c>
      <c r="F725">
        <v>283</v>
      </c>
      <c r="G725">
        <v>700</v>
      </c>
      <c r="H725" s="1">
        <f>MONTH(StefanNemanja[[#This Row],[Date]])</f>
        <v>5</v>
      </c>
    </row>
    <row r="726" spans="1:8" x14ac:dyDescent="0.3">
      <c r="A726" s="2">
        <v>45721</v>
      </c>
      <c r="B726" s="1" t="s">
        <v>173</v>
      </c>
      <c r="C726" s="1" t="s">
        <v>163</v>
      </c>
      <c r="D726" s="1" t="s">
        <v>303</v>
      </c>
      <c r="E726" s="1" t="str">
        <f>VLOOKUP(StefanNemanja[[#This Row],[Broker]],Table2[],2)</f>
        <v>I004</v>
      </c>
      <c r="F726">
        <v>610</v>
      </c>
      <c r="G726">
        <v>1100</v>
      </c>
      <c r="H726" s="1">
        <f>MONTH(StefanNemanja[[#This Row],[Date]])</f>
        <v>3</v>
      </c>
    </row>
    <row r="727" spans="1:8" x14ac:dyDescent="0.3">
      <c r="A727" s="2">
        <v>45660</v>
      </c>
      <c r="B727" s="1" t="s">
        <v>192</v>
      </c>
      <c r="C727" s="1" t="s">
        <v>198</v>
      </c>
      <c r="D727" s="1" t="s">
        <v>95</v>
      </c>
      <c r="E727" s="1" t="str">
        <f>VLOOKUP(StefanNemanja[[#This Row],[Broker]],Table2[],2)</f>
        <v>I005</v>
      </c>
      <c r="F727">
        <v>2050</v>
      </c>
      <c r="G727">
        <v>3400</v>
      </c>
      <c r="H727" s="1">
        <f>MONTH(StefanNemanja[[#This Row],[Date]])</f>
        <v>1</v>
      </c>
    </row>
    <row r="728" spans="1:8" x14ac:dyDescent="0.3">
      <c r="A728" s="2">
        <v>45729</v>
      </c>
      <c r="B728" s="1" t="s">
        <v>192</v>
      </c>
      <c r="C728" s="1" t="s">
        <v>166</v>
      </c>
      <c r="D728" s="1" t="s">
        <v>95</v>
      </c>
      <c r="E728" s="1" t="str">
        <f>VLOOKUP(StefanNemanja[[#This Row],[Broker]],Table2[],2)</f>
        <v>I005</v>
      </c>
      <c r="F728">
        <v>551</v>
      </c>
      <c r="G728">
        <v>1100</v>
      </c>
      <c r="H728" s="1">
        <f>MONTH(StefanNemanja[[#This Row],[Date]])</f>
        <v>3</v>
      </c>
    </row>
    <row r="729" spans="1:8" x14ac:dyDescent="0.3">
      <c r="A729" s="2">
        <v>45709</v>
      </c>
      <c r="B729" s="1" t="s">
        <v>184</v>
      </c>
      <c r="C729" s="1" t="s">
        <v>179</v>
      </c>
      <c r="D729" s="1" t="s">
        <v>134</v>
      </c>
      <c r="E729" s="1" t="str">
        <f>VLOOKUP(StefanNemanja[[#This Row],[Broker]],Table2[],2)</f>
        <v>I006</v>
      </c>
      <c r="F729">
        <v>980</v>
      </c>
      <c r="G729">
        <v>1600</v>
      </c>
      <c r="H729" s="1">
        <f>MONTH(StefanNemanja[[#This Row],[Date]])</f>
        <v>2</v>
      </c>
    </row>
    <row r="730" spans="1:8" x14ac:dyDescent="0.3">
      <c r="A730" s="2">
        <v>45779</v>
      </c>
      <c r="B730" s="1" t="s">
        <v>162</v>
      </c>
      <c r="C730" s="1" t="s">
        <v>176</v>
      </c>
      <c r="D730" s="1" t="s">
        <v>134</v>
      </c>
      <c r="E730" s="1" t="str">
        <f>VLOOKUP(StefanNemanja[[#This Row],[Broker]],Table2[],2)</f>
        <v>I006</v>
      </c>
      <c r="F730">
        <v>2020</v>
      </c>
      <c r="G730">
        <v>3100</v>
      </c>
      <c r="H730" s="1">
        <f>MONTH(StefanNemanja[[#This Row],[Date]])</f>
        <v>5</v>
      </c>
    </row>
    <row r="731" spans="1:8" x14ac:dyDescent="0.3">
      <c r="A731" s="2">
        <v>45778</v>
      </c>
      <c r="B731" s="1" t="s">
        <v>194</v>
      </c>
      <c r="C731" s="1" t="s">
        <v>174</v>
      </c>
      <c r="D731" s="1" t="s">
        <v>256</v>
      </c>
      <c r="E731" s="1" t="str">
        <f>VLOOKUP(StefanNemanja[[#This Row],[Broker]],Table2[],2)</f>
        <v>I006</v>
      </c>
      <c r="F731">
        <v>410</v>
      </c>
      <c r="G731">
        <v>900</v>
      </c>
      <c r="H731" s="1">
        <f>MONTH(StefanNemanja[[#This Row],[Date]])</f>
        <v>5</v>
      </c>
    </row>
    <row r="732" spans="1:8" x14ac:dyDescent="0.3">
      <c r="A732" s="2">
        <v>45684</v>
      </c>
      <c r="B732" s="1" t="s">
        <v>175</v>
      </c>
      <c r="C732" s="1" t="s">
        <v>197</v>
      </c>
      <c r="D732" s="1" t="s">
        <v>122</v>
      </c>
      <c r="E732" s="1" t="str">
        <f>VLOOKUP(StefanNemanja[[#This Row],[Broker]],Table2[],2)</f>
        <v>I008</v>
      </c>
      <c r="F732">
        <v>738</v>
      </c>
      <c r="G732">
        <v>1500</v>
      </c>
      <c r="H732" s="1">
        <f>MONTH(StefanNemanja[[#This Row],[Date]])</f>
        <v>1</v>
      </c>
    </row>
    <row r="733" spans="1:8" x14ac:dyDescent="0.3">
      <c r="A733" s="2">
        <v>45669</v>
      </c>
      <c r="B733" s="1" t="s">
        <v>192</v>
      </c>
      <c r="C733" s="1" t="s">
        <v>162</v>
      </c>
      <c r="D733" s="1" t="s">
        <v>99</v>
      </c>
      <c r="E733" s="1" t="str">
        <f>VLOOKUP(StefanNemanja[[#This Row],[Broker]],Table2[],2)</f>
        <v>I009</v>
      </c>
      <c r="F733">
        <v>1500</v>
      </c>
      <c r="G733">
        <v>1700</v>
      </c>
      <c r="H733" s="1">
        <f>MONTH(StefanNemanja[[#This Row],[Date]])</f>
        <v>1</v>
      </c>
    </row>
    <row r="734" spans="1:8" x14ac:dyDescent="0.3">
      <c r="A734" s="2">
        <v>45734</v>
      </c>
      <c r="B734" s="1" t="s">
        <v>170</v>
      </c>
      <c r="C734" s="1" t="s">
        <v>184</v>
      </c>
      <c r="D734" s="1" t="s">
        <v>351</v>
      </c>
      <c r="E734" s="1" t="str">
        <f>VLOOKUP(StefanNemanja[[#This Row],[Broker]],Table2[],2)</f>
        <v>I010</v>
      </c>
      <c r="F734">
        <v>536</v>
      </c>
      <c r="G734">
        <v>1050</v>
      </c>
      <c r="H734" s="1">
        <f>MONTH(StefanNemanja[[#This Row],[Date]])</f>
        <v>3</v>
      </c>
    </row>
    <row r="735" spans="1:8" x14ac:dyDescent="0.3">
      <c r="A735" s="2">
        <v>45761</v>
      </c>
      <c r="B735" s="1" t="s">
        <v>165</v>
      </c>
      <c r="C735" s="1" t="s">
        <v>171</v>
      </c>
      <c r="D735" s="1" t="s">
        <v>351</v>
      </c>
      <c r="E735" s="1" t="str">
        <f>VLOOKUP(StefanNemanja[[#This Row],[Broker]],Table2[],2)</f>
        <v>I010</v>
      </c>
      <c r="F735">
        <v>760</v>
      </c>
      <c r="G735">
        <v>1150</v>
      </c>
      <c r="H735" s="1">
        <f>MONTH(StefanNemanja[[#This Row],[Date]])</f>
        <v>4</v>
      </c>
    </row>
    <row r="736" spans="1:8" x14ac:dyDescent="0.3">
      <c r="A736" s="2">
        <v>45761</v>
      </c>
      <c r="B736" s="1" t="s">
        <v>170</v>
      </c>
      <c r="C736" s="1" t="s">
        <v>195</v>
      </c>
      <c r="D736" s="1" t="s">
        <v>351</v>
      </c>
      <c r="E736" s="1" t="str">
        <f>VLOOKUP(StefanNemanja[[#This Row],[Broker]],Table2[],2)</f>
        <v>I010</v>
      </c>
      <c r="F736">
        <v>780</v>
      </c>
      <c r="G736">
        <v>1650</v>
      </c>
      <c r="H736" s="1">
        <f>MONTH(StefanNemanja[[#This Row],[Date]])</f>
        <v>4</v>
      </c>
    </row>
    <row r="737" spans="1:8" x14ac:dyDescent="0.3">
      <c r="A737" s="2">
        <v>45760</v>
      </c>
      <c r="B737" s="1" t="s">
        <v>170</v>
      </c>
      <c r="C737" s="1" t="s">
        <v>179</v>
      </c>
      <c r="D737" s="1" t="s">
        <v>351</v>
      </c>
      <c r="E737" s="1" t="str">
        <f>VLOOKUP(StefanNemanja[[#This Row],[Broker]],Table2[],2)</f>
        <v>I010</v>
      </c>
      <c r="F737">
        <v>977</v>
      </c>
      <c r="G737">
        <v>2100</v>
      </c>
      <c r="H737" s="1">
        <f>MONTH(StefanNemanja[[#This Row],[Date]])</f>
        <v>4</v>
      </c>
    </row>
    <row r="738" spans="1:8" x14ac:dyDescent="0.3">
      <c r="A738" s="2">
        <v>45764</v>
      </c>
      <c r="B738" s="1" t="s">
        <v>170</v>
      </c>
      <c r="C738" s="1" t="s">
        <v>184</v>
      </c>
      <c r="D738" s="1" t="s">
        <v>351</v>
      </c>
      <c r="E738" s="1" t="str">
        <f>VLOOKUP(StefanNemanja[[#This Row],[Broker]],Table2[],2)</f>
        <v>I010</v>
      </c>
      <c r="F738">
        <v>600</v>
      </c>
      <c r="G738">
        <v>1150</v>
      </c>
      <c r="H738" s="1">
        <f>MONTH(StefanNemanja[[#This Row],[Date]])</f>
        <v>4</v>
      </c>
    </row>
    <row r="739" spans="1:8" x14ac:dyDescent="0.3">
      <c r="A739" s="2">
        <v>45753</v>
      </c>
      <c r="B739" s="1" t="s">
        <v>170</v>
      </c>
      <c r="C739" s="1" t="s">
        <v>169</v>
      </c>
      <c r="D739" s="1" t="s">
        <v>351</v>
      </c>
      <c r="E739" s="1" t="str">
        <f>VLOOKUP(StefanNemanja[[#This Row],[Broker]],Table2[],2)</f>
        <v>I010</v>
      </c>
      <c r="F739">
        <v>1050</v>
      </c>
      <c r="G739">
        <v>1850</v>
      </c>
      <c r="H739" s="1">
        <f>MONTH(StefanNemanja[[#This Row],[Date]])</f>
        <v>4</v>
      </c>
    </row>
    <row r="740" spans="1:8" x14ac:dyDescent="0.3">
      <c r="A740" s="2">
        <v>45760</v>
      </c>
      <c r="B740" s="1" t="s">
        <v>170</v>
      </c>
      <c r="C740" s="1" t="s">
        <v>171</v>
      </c>
      <c r="D740" s="1" t="s">
        <v>351</v>
      </c>
      <c r="E740" s="1" t="str">
        <f>VLOOKUP(StefanNemanja[[#This Row],[Broker]],Table2[],2)</f>
        <v>I010</v>
      </c>
      <c r="F740">
        <v>370</v>
      </c>
      <c r="G740">
        <v>1100</v>
      </c>
      <c r="H740" s="1">
        <f>MONTH(StefanNemanja[[#This Row],[Date]])</f>
        <v>4</v>
      </c>
    </row>
    <row r="741" spans="1:8" x14ac:dyDescent="0.3">
      <c r="A741" s="2">
        <v>45788</v>
      </c>
      <c r="B741" s="1" t="s">
        <v>170</v>
      </c>
      <c r="C741" s="1" t="s">
        <v>190</v>
      </c>
      <c r="D741" s="1" t="s">
        <v>351</v>
      </c>
      <c r="E741" s="1" t="str">
        <f>VLOOKUP(StefanNemanja[[#This Row],[Broker]],Table2[],2)</f>
        <v>I010</v>
      </c>
      <c r="F741">
        <v>860</v>
      </c>
      <c r="G741">
        <v>2200</v>
      </c>
      <c r="H741" s="1">
        <f>MONTH(StefanNemanja[[#This Row],[Date]])</f>
        <v>5</v>
      </c>
    </row>
    <row r="742" spans="1:8" x14ac:dyDescent="0.3">
      <c r="A742" s="2">
        <v>45782</v>
      </c>
      <c r="B742" s="1" t="s">
        <v>170</v>
      </c>
      <c r="C742" s="1" t="s">
        <v>163</v>
      </c>
      <c r="D742" s="1" t="s">
        <v>351</v>
      </c>
      <c r="E742" s="1" t="str">
        <f>VLOOKUP(StefanNemanja[[#This Row],[Broker]],Table2[],2)</f>
        <v>I010</v>
      </c>
      <c r="F742">
        <v>750</v>
      </c>
      <c r="G742">
        <v>1825</v>
      </c>
      <c r="H742" s="1">
        <f>MONTH(StefanNemanja[[#This Row],[Date]])</f>
        <v>5</v>
      </c>
    </row>
    <row r="743" spans="1:8" x14ac:dyDescent="0.3">
      <c r="A743" s="2">
        <v>45757</v>
      </c>
      <c r="B743" s="1" t="s">
        <v>185</v>
      </c>
      <c r="C743" s="1" t="s">
        <v>199</v>
      </c>
      <c r="D743" s="1" t="s">
        <v>349</v>
      </c>
      <c r="E743" s="1" t="str">
        <f>VLOOKUP(StefanNemanja[[#This Row],[Broker]],Table2[],2)</f>
        <v>I011</v>
      </c>
      <c r="F743">
        <v>402</v>
      </c>
      <c r="G743">
        <v>750</v>
      </c>
      <c r="H743" s="1">
        <f>MONTH(StefanNemanja[[#This Row],[Date]])</f>
        <v>4</v>
      </c>
    </row>
    <row r="744" spans="1:8" x14ac:dyDescent="0.3">
      <c r="A744" s="2">
        <v>45701</v>
      </c>
      <c r="B744" s="1" t="s">
        <v>184</v>
      </c>
      <c r="C744" s="1" t="s">
        <v>163</v>
      </c>
      <c r="D744" s="1" t="s">
        <v>281</v>
      </c>
      <c r="E744" s="1" t="str">
        <f>VLOOKUP(StefanNemanja[[#This Row],[Broker]],Table2[],2)</f>
        <v>I012</v>
      </c>
      <c r="F744">
        <v>580</v>
      </c>
      <c r="G744">
        <v>1000</v>
      </c>
      <c r="H744" s="1">
        <f>MONTH(StefanNemanja[[#This Row],[Date]])</f>
        <v>2</v>
      </c>
    </row>
    <row r="745" spans="1:8" x14ac:dyDescent="0.3">
      <c r="A745" s="2">
        <v>45686</v>
      </c>
      <c r="B745" s="1" t="s">
        <v>174</v>
      </c>
      <c r="C745" s="1" t="s">
        <v>201</v>
      </c>
      <c r="D745" s="1" t="s">
        <v>16</v>
      </c>
      <c r="E745" s="1" t="str">
        <f>VLOOKUP(StefanNemanja[[#This Row],[Broker]],Table2[],2)</f>
        <v>I013</v>
      </c>
      <c r="F745">
        <v>400</v>
      </c>
      <c r="G745">
        <v>920</v>
      </c>
      <c r="H745" s="1">
        <f>MONTH(StefanNemanja[[#This Row],[Date]])</f>
        <v>1</v>
      </c>
    </row>
    <row r="746" spans="1:8" x14ac:dyDescent="0.3">
      <c r="A746" s="2">
        <v>45693</v>
      </c>
      <c r="B746" s="1" t="s">
        <v>170</v>
      </c>
      <c r="C746" s="1" t="s">
        <v>166</v>
      </c>
      <c r="D746" s="1" t="s">
        <v>16</v>
      </c>
      <c r="E746" s="1" t="str">
        <f>VLOOKUP(StefanNemanja[[#This Row],[Broker]],Table2[],2)</f>
        <v>I013</v>
      </c>
      <c r="F746">
        <v>950</v>
      </c>
      <c r="G746">
        <v>1900</v>
      </c>
      <c r="H746" s="1">
        <f>MONTH(StefanNemanja[[#This Row],[Date]])</f>
        <v>2</v>
      </c>
    </row>
    <row r="747" spans="1:8" x14ac:dyDescent="0.3">
      <c r="A747" s="2">
        <v>45713</v>
      </c>
      <c r="B747" s="1" t="s">
        <v>167</v>
      </c>
      <c r="C747" s="1" t="s">
        <v>198</v>
      </c>
      <c r="D747" s="1" t="s">
        <v>16</v>
      </c>
      <c r="E747" s="1" t="str">
        <f>VLOOKUP(StefanNemanja[[#This Row],[Broker]],Table2[],2)</f>
        <v>I013</v>
      </c>
      <c r="F747">
        <v>800</v>
      </c>
      <c r="G747">
        <v>1000</v>
      </c>
      <c r="H747" s="1">
        <f>MONTH(StefanNemanja[[#This Row],[Date]])</f>
        <v>2</v>
      </c>
    </row>
    <row r="748" spans="1:8" x14ac:dyDescent="0.3">
      <c r="A748" s="2">
        <v>45714</v>
      </c>
      <c r="B748" s="1" t="s">
        <v>166</v>
      </c>
      <c r="C748" s="1" t="s">
        <v>165</v>
      </c>
      <c r="D748" s="1" t="s">
        <v>16</v>
      </c>
      <c r="E748" s="1" t="str">
        <f>VLOOKUP(StefanNemanja[[#This Row],[Broker]],Table2[],2)</f>
        <v>I013</v>
      </c>
      <c r="F748">
        <v>1800</v>
      </c>
      <c r="G748">
        <v>3000</v>
      </c>
      <c r="H748" s="1">
        <f>MONTH(StefanNemanja[[#This Row],[Date]])</f>
        <v>2</v>
      </c>
    </row>
    <row r="749" spans="1:8" x14ac:dyDescent="0.3">
      <c r="A749" s="2">
        <v>45726</v>
      </c>
      <c r="B749" s="1" t="s">
        <v>164</v>
      </c>
      <c r="C749" s="1" t="s">
        <v>162</v>
      </c>
      <c r="D749" s="1" t="s">
        <v>16</v>
      </c>
      <c r="E749" s="1" t="str">
        <f>VLOOKUP(StefanNemanja[[#This Row],[Broker]],Table2[],2)</f>
        <v>I013</v>
      </c>
      <c r="F749">
        <v>710</v>
      </c>
      <c r="G749">
        <v>1250</v>
      </c>
      <c r="H749" s="1">
        <f>MONTH(StefanNemanja[[#This Row],[Date]])</f>
        <v>3</v>
      </c>
    </row>
    <row r="750" spans="1:8" x14ac:dyDescent="0.3">
      <c r="A750" s="2">
        <v>45730</v>
      </c>
      <c r="B750" s="1" t="s">
        <v>169</v>
      </c>
      <c r="C750" s="1" t="s">
        <v>195</v>
      </c>
      <c r="D750" s="1" t="s">
        <v>16</v>
      </c>
      <c r="E750" s="1" t="str">
        <f>VLOOKUP(StefanNemanja[[#This Row],[Broker]],Table2[],2)</f>
        <v>I013</v>
      </c>
      <c r="F750">
        <v>1100</v>
      </c>
      <c r="G750">
        <v>1800</v>
      </c>
      <c r="H750" s="1">
        <f>MONTH(StefanNemanja[[#This Row],[Date]])</f>
        <v>3</v>
      </c>
    </row>
    <row r="751" spans="1:8" x14ac:dyDescent="0.3">
      <c r="A751" s="2">
        <v>45730</v>
      </c>
      <c r="B751" s="1" t="s">
        <v>171</v>
      </c>
      <c r="C751" s="1" t="s">
        <v>170</v>
      </c>
      <c r="D751" s="1" t="s">
        <v>16</v>
      </c>
      <c r="E751" s="1" t="str">
        <f>VLOOKUP(StefanNemanja[[#This Row],[Broker]],Table2[],2)</f>
        <v>I013</v>
      </c>
      <c r="F751">
        <v>336</v>
      </c>
      <c r="G751">
        <v>450</v>
      </c>
      <c r="H751" s="1">
        <f>MONTH(StefanNemanja[[#This Row],[Date]])</f>
        <v>3</v>
      </c>
    </row>
    <row r="752" spans="1:8" x14ac:dyDescent="0.3">
      <c r="A752" s="2">
        <v>45742</v>
      </c>
      <c r="B752" s="1" t="s">
        <v>170</v>
      </c>
      <c r="C752" s="1" t="s">
        <v>182</v>
      </c>
      <c r="D752" s="1" t="s">
        <v>16</v>
      </c>
      <c r="E752" s="1" t="str">
        <f>VLOOKUP(StefanNemanja[[#This Row],[Broker]],Table2[],2)</f>
        <v>I013</v>
      </c>
      <c r="F752">
        <v>303</v>
      </c>
      <c r="G752">
        <v>900</v>
      </c>
      <c r="H752" s="1">
        <f>MONTH(StefanNemanja[[#This Row],[Date]])</f>
        <v>3</v>
      </c>
    </row>
    <row r="753" spans="1:8" x14ac:dyDescent="0.3">
      <c r="A753" s="2">
        <v>45749</v>
      </c>
      <c r="B753" s="1" t="s">
        <v>196</v>
      </c>
      <c r="C753" s="1" t="s">
        <v>196</v>
      </c>
      <c r="D753" s="1" t="s">
        <v>16</v>
      </c>
      <c r="E753" s="1" t="str">
        <f>VLOOKUP(StefanNemanja[[#This Row],[Broker]],Table2[],2)</f>
        <v>I013</v>
      </c>
      <c r="F753">
        <v>320</v>
      </c>
      <c r="G753">
        <v>770</v>
      </c>
      <c r="H753" s="1">
        <f>MONTH(StefanNemanja[[#This Row],[Date]])</f>
        <v>4</v>
      </c>
    </row>
    <row r="754" spans="1:8" x14ac:dyDescent="0.3">
      <c r="A754" s="2">
        <v>45772</v>
      </c>
      <c r="B754" s="1" t="s">
        <v>193</v>
      </c>
      <c r="C754" s="1" t="s">
        <v>169</v>
      </c>
      <c r="D754" s="1" t="s">
        <v>16</v>
      </c>
      <c r="E754" s="1" t="str">
        <f>VLOOKUP(StefanNemanja[[#This Row],[Broker]],Table2[],2)</f>
        <v>I013</v>
      </c>
      <c r="F754">
        <v>1140</v>
      </c>
      <c r="G754">
        <v>1800</v>
      </c>
      <c r="H754" s="1">
        <f>MONTH(StefanNemanja[[#This Row],[Date]])</f>
        <v>4</v>
      </c>
    </row>
    <row r="755" spans="1:8" x14ac:dyDescent="0.3">
      <c r="A755" s="2">
        <v>45789</v>
      </c>
      <c r="B755" s="1" t="s">
        <v>167</v>
      </c>
      <c r="C755" s="1" t="s">
        <v>198</v>
      </c>
      <c r="D755" s="1" t="s">
        <v>16</v>
      </c>
      <c r="E755" s="1" t="str">
        <f>VLOOKUP(StefanNemanja[[#This Row],[Broker]],Table2[],2)</f>
        <v>I013</v>
      </c>
      <c r="F755">
        <v>1110</v>
      </c>
      <c r="G755">
        <v>2000</v>
      </c>
      <c r="H755" s="1">
        <f>MONTH(StefanNemanja[[#This Row],[Date]])</f>
        <v>5</v>
      </c>
    </row>
    <row r="756" spans="1:8" x14ac:dyDescent="0.3">
      <c r="A756" s="2">
        <v>45775</v>
      </c>
      <c r="B756" s="1" t="s">
        <v>164</v>
      </c>
      <c r="C756" s="1" t="s">
        <v>164</v>
      </c>
      <c r="D756" s="1" t="s">
        <v>16</v>
      </c>
      <c r="E756" s="1" t="str">
        <f>VLOOKUP(StefanNemanja[[#This Row],[Broker]],Table2[],2)</f>
        <v>I013</v>
      </c>
      <c r="F756">
        <v>460</v>
      </c>
      <c r="G756">
        <v>800</v>
      </c>
      <c r="H756" s="1">
        <f>MONTH(StefanNemanja[[#This Row],[Date]])</f>
        <v>4</v>
      </c>
    </row>
    <row r="757" spans="1:8" x14ac:dyDescent="0.3">
      <c r="A757" s="2">
        <v>45733</v>
      </c>
      <c r="B757" s="1" t="s">
        <v>184</v>
      </c>
      <c r="C757" s="1" t="s">
        <v>176</v>
      </c>
      <c r="D757" s="1" t="s">
        <v>16</v>
      </c>
      <c r="E757" s="1" t="str">
        <f>VLOOKUP(StefanNemanja[[#This Row],[Broker]],Table2[],2)</f>
        <v>I013</v>
      </c>
      <c r="F757">
        <v>810</v>
      </c>
      <c r="G757">
        <v>1400</v>
      </c>
      <c r="H757" s="1">
        <f>MONTH(StefanNemanja[[#This Row],[Date]])</f>
        <v>3</v>
      </c>
    </row>
    <row r="758" spans="1:8" x14ac:dyDescent="0.3">
      <c r="A758" s="2">
        <v>45722</v>
      </c>
      <c r="B758" s="1" t="s">
        <v>181</v>
      </c>
      <c r="C758" s="1" t="s">
        <v>186</v>
      </c>
      <c r="D758" s="1" t="s">
        <v>16</v>
      </c>
      <c r="E758" s="1" t="str">
        <f>VLOOKUP(StefanNemanja[[#This Row],[Broker]],Table2[],2)</f>
        <v>I013</v>
      </c>
      <c r="F758">
        <v>358</v>
      </c>
      <c r="G758">
        <v>1045</v>
      </c>
      <c r="H758" s="1">
        <f>MONTH(StefanNemanja[[#This Row],[Date]])</f>
        <v>3</v>
      </c>
    </row>
    <row r="759" spans="1:8" x14ac:dyDescent="0.3">
      <c r="A759" s="2">
        <v>45750</v>
      </c>
      <c r="B759" s="1" t="s">
        <v>175</v>
      </c>
      <c r="C759" s="1" t="s">
        <v>195</v>
      </c>
      <c r="D759" s="1" t="s">
        <v>16</v>
      </c>
      <c r="E759" s="1" t="str">
        <f>VLOOKUP(StefanNemanja[[#This Row],[Broker]],Table2[],2)</f>
        <v>I013</v>
      </c>
      <c r="F759">
        <v>590</v>
      </c>
      <c r="G759">
        <v>1000</v>
      </c>
      <c r="H759" s="1">
        <f>MONTH(StefanNemanja[[#This Row],[Date]])</f>
        <v>4</v>
      </c>
    </row>
    <row r="760" spans="1:8" x14ac:dyDescent="0.3">
      <c r="A760" s="2">
        <v>45736</v>
      </c>
      <c r="B760" s="1" t="s">
        <v>170</v>
      </c>
      <c r="C760" s="1" t="s">
        <v>205</v>
      </c>
      <c r="D760" s="1" t="s">
        <v>16</v>
      </c>
      <c r="E760" s="1" t="str">
        <f>VLOOKUP(StefanNemanja[[#This Row],[Broker]],Table2[],2)</f>
        <v>I013</v>
      </c>
      <c r="F760">
        <v>507</v>
      </c>
      <c r="G760">
        <v>1200</v>
      </c>
      <c r="H760" s="1">
        <f>MONTH(StefanNemanja[[#This Row],[Date]])</f>
        <v>3</v>
      </c>
    </row>
    <row r="761" spans="1:8" x14ac:dyDescent="0.3">
      <c r="A761" s="2">
        <v>45750</v>
      </c>
      <c r="B761" s="1" t="s">
        <v>169</v>
      </c>
      <c r="C761" s="1" t="s">
        <v>171</v>
      </c>
      <c r="D761" s="1" t="s">
        <v>16</v>
      </c>
      <c r="E761" s="1" t="str">
        <f>VLOOKUP(StefanNemanja[[#This Row],[Broker]],Table2[],2)</f>
        <v>I013</v>
      </c>
      <c r="F761">
        <v>622</v>
      </c>
      <c r="G761">
        <v>1000</v>
      </c>
      <c r="H761" s="1">
        <f>MONTH(StefanNemanja[[#This Row],[Date]])</f>
        <v>4</v>
      </c>
    </row>
    <row r="762" spans="1:8" x14ac:dyDescent="0.3">
      <c r="A762" s="2">
        <v>45754</v>
      </c>
      <c r="B762" s="1" t="s">
        <v>162</v>
      </c>
      <c r="C762" s="1" t="s">
        <v>181</v>
      </c>
      <c r="D762" s="1" t="s">
        <v>16</v>
      </c>
      <c r="E762" s="1" t="str">
        <f>VLOOKUP(StefanNemanja[[#This Row],[Broker]],Table2[],2)</f>
        <v>I013</v>
      </c>
      <c r="F762">
        <v>1568</v>
      </c>
      <c r="G762">
        <v>2300</v>
      </c>
      <c r="H762" s="1">
        <f>MONTH(StefanNemanja[[#This Row],[Date]])</f>
        <v>4</v>
      </c>
    </row>
    <row r="763" spans="1:8" x14ac:dyDescent="0.3">
      <c r="A763" s="2">
        <v>45756</v>
      </c>
      <c r="B763" s="1" t="s">
        <v>200</v>
      </c>
      <c r="C763" s="1" t="s">
        <v>180</v>
      </c>
      <c r="D763" s="1" t="s">
        <v>16</v>
      </c>
      <c r="E763" s="1" t="str">
        <f>VLOOKUP(StefanNemanja[[#This Row],[Broker]],Table2[],2)</f>
        <v>I013</v>
      </c>
      <c r="F763">
        <v>1017</v>
      </c>
      <c r="G763">
        <v>1900</v>
      </c>
      <c r="H763" s="1">
        <f>MONTH(StefanNemanja[[#This Row],[Date]])</f>
        <v>4</v>
      </c>
    </row>
    <row r="764" spans="1:8" x14ac:dyDescent="0.3">
      <c r="A764" s="2">
        <v>45756</v>
      </c>
      <c r="B764" s="1" t="s">
        <v>184</v>
      </c>
      <c r="C764" s="1" t="s">
        <v>185</v>
      </c>
      <c r="D764" s="1" t="s">
        <v>16</v>
      </c>
      <c r="E764" s="1" t="str">
        <f>VLOOKUP(StefanNemanja[[#This Row],[Broker]],Table2[],2)</f>
        <v>I013</v>
      </c>
      <c r="F764">
        <v>19</v>
      </c>
      <c r="G764">
        <v>150</v>
      </c>
      <c r="H764" s="1">
        <f>MONTH(StefanNemanja[[#This Row],[Date]])</f>
        <v>4</v>
      </c>
    </row>
    <row r="765" spans="1:8" x14ac:dyDescent="0.3">
      <c r="A765" s="2">
        <v>45783</v>
      </c>
      <c r="B765" s="1" t="s">
        <v>174</v>
      </c>
      <c r="C765" s="1" t="s">
        <v>195</v>
      </c>
      <c r="D765" s="1" t="s">
        <v>16</v>
      </c>
      <c r="E765" s="1" t="str">
        <f>VLOOKUP(StefanNemanja[[#This Row],[Broker]],Table2[],2)</f>
        <v>I013</v>
      </c>
      <c r="F765">
        <v>20</v>
      </c>
      <c r="G765">
        <v>150</v>
      </c>
      <c r="H765" s="1">
        <f>MONTH(StefanNemanja[[#This Row],[Date]])</f>
        <v>5</v>
      </c>
    </row>
    <row r="766" spans="1:8" x14ac:dyDescent="0.3">
      <c r="A766" s="2">
        <v>45786</v>
      </c>
      <c r="B766" s="1" t="s">
        <v>165</v>
      </c>
      <c r="C766" s="1" t="s">
        <v>196</v>
      </c>
      <c r="D766" s="1" t="s">
        <v>16</v>
      </c>
      <c r="E766" s="1" t="str">
        <f>VLOOKUP(StefanNemanja[[#This Row],[Broker]],Table2[],2)</f>
        <v>I013</v>
      </c>
      <c r="F766">
        <v>2273</v>
      </c>
      <c r="G766">
        <v>3000</v>
      </c>
      <c r="H766" s="1">
        <f>MONTH(StefanNemanja[[#This Row],[Date]])</f>
        <v>5</v>
      </c>
    </row>
    <row r="767" spans="1:8" x14ac:dyDescent="0.3">
      <c r="A767" s="2">
        <v>45790</v>
      </c>
      <c r="B767" s="1" t="s">
        <v>170</v>
      </c>
      <c r="C767" s="1" t="s">
        <v>174</v>
      </c>
      <c r="D767" s="1" t="s">
        <v>16</v>
      </c>
      <c r="E767" s="1" t="str">
        <f>VLOOKUP(StefanNemanja[[#This Row],[Broker]],Table2[],2)</f>
        <v>I013</v>
      </c>
      <c r="F767">
        <v>840</v>
      </c>
      <c r="G767">
        <v>1500</v>
      </c>
      <c r="H767" s="1">
        <f>MONTH(StefanNemanja[[#This Row],[Date]])</f>
        <v>5</v>
      </c>
    </row>
    <row r="768" spans="1:8" x14ac:dyDescent="0.3">
      <c r="A768" s="2">
        <v>45793</v>
      </c>
      <c r="B768" s="1" t="s">
        <v>162</v>
      </c>
      <c r="C768" s="1" t="s">
        <v>192</v>
      </c>
      <c r="D768" s="1" t="s">
        <v>16</v>
      </c>
      <c r="E768" s="1" t="str">
        <f>VLOOKUP(StefanNemanja[[#This Row],[Broker]],Table2[],2)</f>
        <v>I013</v>
      </c>
      <c r="F768">
        <v>1800</v>
      </c>
      <c r="G768">
        <v>3500</v>
      </c>
      <c r="H768" s="1">
        <f>MONTH(StefanNemanja[[#This Row],[Date]])</f>
        <v>5</v>
      </c>
    </row>
    <row r="769" spans="1:8" x14ac:dyDescent="0.3">
      <c r="A769" s="2">
        <v>45671</v>
      </c>
      <c r="B769" s="1" t="s">
        <v>195</v>
      </c>
      <c r="C769" s="1" t="s">
        <v>169</v>
      </c>
      <c r="D769" s="1" t="s">
        <v>16</v>
      </c>
      <c r="E769" s="1" t="str">
        <f>VLOOKUP(StefanNemanja[[#This Row],[Broker]],Table2[],2)</f>
        <v>I013</v>
      </c>
      <c r="F769">
        <v>1040</v>
      </c>
      <c r="G769">
        <v>2000</v>
      </c>
      <c r="H769" s="1">
        <f>MONTH(StefanNemanja[[#This Row],[Date]])</f>
        <v>1</v>
      </c>
    </row>
    <row r="770" spans="1:8" x14ac:dyDescent="0.3">
      <c r="A770" s="2">
        <v>45701</v>
      </c>
      <c r="B770" s="1" t="s">
        <v>166</v>
      </c>
      <c r="C770" s="1" t="s">
        <v>195</v>
      </c>
      <c r="D770" s="1" t="s">
        <v>16</v>
      </c>
      <c r="E770" s="1" t="str">
        <f>VLOOKUP(StefanNemanja[[#This Row],[Broker]],Table2[],2)</f>
        <v>I013</v>
      </c>
      <c r="F770">
        <v>796</v>
      </c>
      <c r="G770">
        <v>1900</v>
      </c>
      <c r="H770" s="1">
        <f>MONTH(StefanNemanja[[#This Row],[Date]])</f>
        <v>2</v>
      </c>
    </row>
    <row r="771" spans="1:8" x14ac:dyDescent="0.3">
      <c r="A771" s="2">
        <v>45705</v>
      </c>
      <c r="B771" s="1" t="s">
        <v>170</v>
      </c>
      <c r="C771" s="1" t="s">
        <v>176</v>
      </c>
      <c r="D771" s="1" t="s">
        <v>16</v>
      </c>
      <c r="E771" s="1" t="str">
        <f>VLOOKUP(StefanNemanja[[#This Row],[Broker]],Table2[],2)</f>
        <v>I013</v>
      </c>
      <c r="F771">
        <v>440</v>
      </c>
      <c r="G771">
        <v>1000</v>
      </c>
      <c r="H771" s="1">
        <f>MONTH(StefanNemanja[[#This Row],[Date]])</f>
        <v>2</v>
      </c>
    </row>
    <row r="772" spans="1:8" x14ac:dyDescent="0.3">
      <c r="A772" s="2">
        <v>45754</v>
      </c>
      <c r="B772" s="1" t="s">
        <v>167</v>
      </c>
      <c r="C772" s="1" t="s">
        <v>181</v>
      </c>
      <c r="D772" s="1" t="s">
        <v>16</v>
      </c>
      <c r="E772" s="1" t="str">
        <f>VLOOKUP(StefanNemanja[[#This Row],[Broker]],Table2[],2)</f>
        <v>I013</v>
      </c>
      <c r="F772">
        <v>1855</v>
      </c>
      <c r="G772">
        <v>2700</v>
      </c>
      <c r="H772" s="1">
        <f>MONTH(StefanNemanja[[#This Row],[Date]])</f>
        <v>4</v>
      </c>
    </row>
    <row r="773" spans="1:8" x14ac:dyDescent="0.3">
      <c r="A773" s="2">
        <v>45762</v>
      </c>
      <c r="B773" s="1" t="s">
        <v>166</v>
      </c>
      <c r="C773" s="1" t="s">
        <v>163</v>
      </c>
      <c r="D773" s="1" t="s">
        <v>16</v>
      </c>
      <c r="E773" s="1" t="str">
        <f>VLOOKUP(StefanNemanja[[#This Row],[Broker]],Table2[],2)</f>
        <v>I013</v>
      </c>
      <c r="F773">
        <v>1620</v>
      </c>
      <c r="G773">
        <v>2500</v>
      </c>
      <c r="H773" s="1">
        <f>MONTH(StefanNemanja[[#This Row],[Date]])</f>
        <v>4</v>
      </c>
    </row>
    <row r="774" spans="1:8" x14ac:dyDescent="0.3">
      <c r="A774" s="2">
        <v>45769</v>
      </c>
      <c r="B774" s="1" t="s">
        <v>195</v>
      </c>
      <c r="C774" s="1" t="s">
        <v>171</v>
      </c>
      <c r="D774" s="1" t="s">
        <v>16</v>
      </c>
      <c r="E774" s="1" t="str">
        <f>VLOOKUP(StefanNemanja[[#This Row],[Broker]],Table2[],2)</f>
        <v>I013</v>
      </c>
      <c r="F774">
        <v>711</v>
      </c>
      <c r="G774">
        <v>1100</v>
      </c>
      <c r="H774" s="1">
        <f>MONTH(StefanNemanja[[#This Row],[Date]])</f>
        <v>4</v>
      </c>
    </row>
    <row r="775" spans="1:8" x14ac:dyDescent="0.3">
      <c r="A775" s="2">
        <v>45778</v>
      </c>
      <c r="B775" s="1" t="s">
        <v>165</v>
      </c>
      <c r="C775" s="1" t="s">
        <v>169</v>
      </c>
      <c r="D775" s="1" t="s">
        <v>16</v>
      </c>
      <c r="E775" s="1" t="str">
        <f>VLOOKUP(StefanNemanja[[#This Row],[Broker]],Table2[],2)</f>
        <v>I013</v>
      </c>
      <c r="F775">
        <v>460</v>
      </c>
      <c r="G775">
        <v>680</v>
      </c>
      <c r="H775" s="1">
        <f>MONTH(StefanNemanja[[#This Row],[Date]])</f>
        <v>5</v>
      </c>
    </row>
    <row r="776" spans="1:8" x14ac:dyDescent="0.3">
      <c r="A776" s="2">
        <v>45695</v>
      </c>
      <c r="B776" s="1" t="s">
        <v>170</v>
      </c>
      <c r="C776" s="1" t="s">
        <v>198</v>
      </c>
      <c r="D776" s="1" t="s">
        <v>16</v>
      </c>
      <c r="E776" s="1" t="str">
        <f>VLOOKUP(StefanNemanja[[#This Row],[Broker]],Table2[],2)</f>
        <v>I013</v>
      </c>
      <c r="F776">
        <v>1760</v>
      </c>
      <c r="G776">
        <v>2900</v>
      </c>
      <c r="H776" s="1">
        <f>MONTH(StefanNemanja[[#This Row],[Date]])</f>
        <v>2</v>
      </c>
    </row>
    <row r="777" spans="1:8" x14ac:dyDescent="0.3">
      <c r="A777" s="2">
        <v>45705</v>
      </c>
      <c r="B777" s="1" t="s">
        <v>170</v>
      </c>
      <c r="C777" s="1" t="s">
        <v>187</v>
      </c>
      <c r="D777" s="1" t="s">
        <v>16</v>
      </c>
      <c r="E777" s="1" t="str">
        <f>VLOOKUP(StefanNemanja[[#This Row],[Broker]],Table2[],2)</f>
        <v>I013</v>
      </c>
      <c r="F777">
        <v>520</v>
      </c>
      <c r="G777">
        <v>1550</v>
      </c>
      <c r="H777" s="1">
        <f>MONTH(StefanNemanja[[#This Row],[Date]])</f>
        <v>2</v>
      </c>
    </row>
    <row r="778" spans="1:8" x14ac:dyDescent="0.3">
      <c r="A778" s="2">
        <v>45735</v>
      </c>
      <c r="B778" s="1" t="s">
        <v>163</v>
      </c>
      <c r="C778" s="1" t="s">
        <v>195</v>
      </c>
      <c r="D778" s="1" t="s">
        <v>16</v>
      </c>
      <c r="E778" s="1" t="str">
        <f>VLOOKUP(StefanNemanja[[#This Row],[Broker]],Table2[],2)</f>
        <v>I013</v>
      </c>
      <c r="F778">
        <v>590</v>
      </c>
      <c r="G778">
        <v>1200</v>
      </c>
      <c r="H778" s="1">
        <f>MONTH(StefanNemanja[[#This Row],[Date]])</f>
        <v>3</v>
      </c>
    </row>
    <row r="779" spans="1:8" x14ac:dyDescent="0.3">
      <c r="A779" s="2">
        <v>45750</v>
      </c>
      <c r="B779" s="1" t="s">
        <v>170</v>
      </c>
      <c r="C779" s="1" t="s">
        <v>182</v>
      </c>
      <c r="D779" s="1" t="s">
        <v>16</v>
      </c>
      <c r="E779" s="1" t="str">
        <f>VLOOKUP(StefanNemanja[[#This Row],[Broker]],Table2[],2)</f>
        <v>I013</v>
      </c>
      <c r="F779">
        <v>280</v>
      </c>
      <c r="G779">
        <v>900</v>
      </c>
      <c r="H779" s="1">
        <f>MONTH(StefanNemanja[[#This Row],[Date]])</f>
        <v>4</v>
      </c>
    </row>
    <row r="780" spans="1:8" x14ac:dyDescent="0.3">
      <c r="A780" s="2">
        <v>45762</v>
      </c>
      <c r="B780" s="1" t="s">
        <v>195</v>
      </c>
      <c r="C780" s="1" t="s">
        <v>166</v>
      </c>
      <c r="D780" s="1" t="s">
        <v>16</v>
      </c>
      <c r="E780" s="1" t="str">
        <f>VLOOKUP(StefanNemanja[[#This Row],[Broker]],Table2[],2)</f>
        <v>I013</v>
      </c>
      <c r="F780">
        <v>820</v>
      </c>
      <c r="G780">
        <v>1293</v>
      </c>
      <c r="H780" s="1">
        <f>MONTH(StefanNemanja[[#This Row],[Date]])</f>
        <v>4</v>
      </c>
    </row>
    <row r="781" spans="1:8" x14ac:dyDescent="0.3">
      <c r="A781" s="2">
        <v>45764</v>
      </c>
      <c r="B781" s="1" t="s">
        <v>174</v>
      </c>
      <c r="C781" s="1" t="s">
        <v>175</v>
      </c>
      <c r="D781" s="1" t="s">
        <v>16</v>
      </c>
      <c r="E781" s="1" t="str">
        <f>VLOOKUP(StefanNemanja[[#This Row],[Broker]],Table2[],2)</f>
        <v>I013</v>
      </c>
      <c r="F781">
        <v>850</v>
      </c>
      <c r="G781">
        <v>1800</v>
      </c>
      <c r="H781" s="1">
        <f>MONTH(StefanNemanja[[#This Row],[Date]])</f>
        <v>4</v>
      </c>
    </row>
    <row r="782" spans="1:8" x14ac:dyDescent="0.3">
      <c r="A782" s="2">
        <v>45773</v>
      </c>
      <c r="B782" s="1" t="s">
        <v>166</v>
      </c>
      <c r="C782" s="1" t="s">
        <v>361</v>
      </c>
      <c r="D782" s="1" t="s">
        <v>352</v>
      </c>
      <c r="E782" s="1" t="str">
        <f>VLOOKUP(StefanNemanja[[#This Row],[Broker]],Table2[],2)</f>
        <v>I014</v>
      </c>
      <c r="F782">
        <v>1329</v>
      </c>
      <c r="G782">
        <v>2797</v>
      </c>
      <c r="H782" s="1">
        <f>MONTH(StefanNemanja[[#This Row],[Date]])</f>
        <v>4</v>
      </c>
    </row>
    <row r="783" spans="1:8" x14ac:dyDescent="0.3">
      <c r="A783" s="2">
        <v>45747</v>
      </c>
      <c r="B783" s="1" t="s">
        <v>173</v>
      </c>
      <c r="C783" s="1" t="s">
        <v>182</v>
      </c>
      <c r="D783" s="1" t="s">
        <v>23</v>
      </c>
      <c r="E783" s="1" t="str">
        <f>VLOOKUP(StefanNemanja[[#This Row],[Broker]],Table2[],2)</f>
        <v>I015</v>
      </c>
      <c r="F783">
        <v>630</v>
      </c>
      <c r="G783">
        <v>1000</v>
      </c>
      <c r="H783" s="1">
        <f>MONTH(StefanNemanja[[#This Row],[Date]])</f>
        <v>3</v>
      </c>
    </row>
    <row r="784" spans="1:8" x14ac:dyDescent="0.3">
      <c r="A784" s="2">
        <v>45707</v>
      </c>
      <c r="B784" s="1" t="s">
        <v>184</v>
      </c>
      <c r="C784" s="1" t="s">
        <v>191</v>
      </c>
      <c r="D784" s="1" t="s">
        <v>133</v>
      </c>
      <c r="E784" s="1" t="str">
        <f>VLOOKUP(StefanNemanja[[#This Row],[Broker]],Table2[],2)</f>
        <v>I016</v>
      </c>
      <c r="F784">
        <v>1250</v>
      </c>
      <c r="G784">
        <v>2600</v>
      </c>
      <c r="H784" s="1">
        <f>MONTH(StefanNemanja[[#This Row],[Date]])</f>
        <v>2</v>
      </c>
    </row>
    <row r="785" spans="1:8" x14ac:dyDescent="0.3">
      <c r="A785" s="2">
        <v>45778</v>
      </c>
      <c r="B785" s="1" t="s">
        <v>170</v>
      </c>
      <c r="C785" s="1" t="s">
        <v>171</v>
      </c>
      <c r="D785" s="1" t="s">
        <v>154</v>
      </c>
      <c r="E785" s="1" t="str">
        <f>VLOOKUP(StefanNemanja[[#This Row],[Broker]],Table2[],2)</f>
        <v>I017</v>
      </c>
      <c r="F785">
        <v>306</v>
      </c>
      <c r="G785">
        <v>550</v>
      </c>
      <c r="H785" s="1">
        <f>MONTH(StefanNemanja[[#This Row],[Date]])</f>
        <v>5</v>
      </c>
    </row>
    <row r="786" spans="1:8" x14ac:dyDescent="0.3">
      <c r="A786" s="2">
        <v>45693</v>
      </c>
      <c r="B786" s="1" t="s">
        <v>169</v>
      </c>
      <c r="C786" s="1" t="s">
        <v>188</v>
      </c>
      <c r="D786" s="1" t="s">
        <v>17</v>
      </c>
      <c r="E786" s="1" t="str">
        <f>VLOOKUP(StefanNemanja[[#This Row],[Broker]],Table2[],2)</f>
        <v>I018</v>
      </c>
      <c r="F786">
        <v>620</v>
      </c>
      <c r="G786">
        <v>1100</v>
      </c>
      <c r="H786" s="1">
        <f>MONTH(StefanNemanja[[#This Row],[Date]])</f>
        <v>2</v>
      </c>
    </row>
    <row r="787" spans="1:8" x14ac:dyDescent="0.3">
      <c r="A787" s="2">
        <v>45796</v>
      </c>
      <c r="B787" s="1" t="s">
        <v>170</v>
      </c>
      <c r="C787" s="1" t="s">
        <v>169</v>
      </c>
      <c r="D787" s="1" t="s">
        <v>17</v>
      </c>
      <c r="E787" s="1" t="str">
        <f>VLOOKUP(StefanNemanja[[#This Row],[Broker]],Table2[],2)</f>
        <v>I018</v>
      </c>
      <c r="F787">
        <v>550</v>
      </c>
      <c r="G787">
        <v>1000</v>
      </c>
      <c r="H787" s="1">
        <f>MONTH(StefanNemanja[[#This Row],[Date]])</f>
        <v>5</v>
      </c>
    </row>
    <row r="788" spans="1:8" x14ac:dyDescent="0.3">
      <c r="A788" s="2">
        <v>45756</v>
      </c>
      <c r="B788" s="1" t="s">
        <v>163</v>
      </c>
      <c r="C788" s="1" t="s">
        <v>179</v>
      </c>
      <c r="D788" s="1" t="s">
        <v>347</v>
      </c>
      <c r="E788" s="1" t="str">
        <f>VLOOKUP(StefanNemanja[[#This Row],[Broker]],Table2[],2)</f>
        <v>I019</v>
      </c>
      <c r="F788">
        <v>298</v>
      </c>
      <c r="G788">
        <v>500</v>
      </c>
      <c r="H788" s="1">
        <f>MONTH(StefanNemanja[[#This Row],[Date]])</f>
        <v>4</v>
      </c>
    </row>
    <row r="789" spans="1:8" x14ac:dyDescent="0.3">
      <c r="A789" s="2">
        <v>45667</v>
      </c>
      <c r="B789" s="1" t="s">
        <v>171</v>
      </c>
      <c r="C789" s="1" t="s">
        <v>189</v>
      </c>
      <c r="D789" s="1" t="s">
        <v>268</v>
      </c>
      <c r="E789" s="1" t="str">
        <f>VLOOKUP(StefanNemanja[[#This Row],[Broker]],Table2[],2)</f>
        <v>I020</v>
      </c>
      <c r="F789">
        <v>1100</v>
      </c>
      <c r="G789">
        <v>2100</v>
      </c>
      <c r="H789" s="1">
        <f>MONTH(StefanNemanja[[#This Row],[Date]])</f>
        <v>1</v>
      </c>
    </row>
    <row r="790" spans="1:8" x14ac:dyDescent="0.3">
      <c r="A790" s="2">
        <v>45785</v>
      </c>
      <c r="B790" s="1" t="s">
        <v>166</v>
      </c>
      <c r="C790" s="1" t="s">
        <v>173</v>
      </c>
      <c r="D790" s="1" t="s">
        <v>271</v>
      </c>
      <c r="E790" s="1" t="str">
        <f>VLOOKUP(StefanNemanja[[#This Row],[Broker]],Table2[],2)</f>
        <v>I020</v>
      </c>
      <c r="F790">
        <v>1040</v>
      </c>
      <c r="G790">
        <v>1650</v>
      </c>
      <c r="H790" s="1">
        <f>MONTH(StefanNemanja[[#This Row],[Date]])</f>
        <v>5</v>
      </c>
    </row>
    <row r="791" spans="1:8" x14ac:dyDescent="0.3">
      <c r="A791" s="2">
        <v>45730</v>
      </c>
      <c r="B791" s="1" t="s">
        <v>170</v>
      </c>
      <c r="C791" s="1" t="s">
        <v>170</v>
      </c>
      <c r="D791" s="1" t="s">
        <v>285</v>
      </c>
      <c r="E791" s="1" t="str">
        <f>VLOOKUP(StefanNemanja[[#This Row],[Broker]],Table2[],2)</f>
        <v>I020</v>
      </c>
      <c r="F791">
        <v>80</v>
      </c>
      <c r="G791">
        <v>550</v>
      </c>
      <c r="H791" s="1">
        <f>MONTH(StefanNemanja[[#This Row],[Date]])</f>
        <v>3</v>
      </c>
    </row>
    <row r="792" spans="1:8" x14ac:dyDescent="0.3">
      <c r="A792" s="2">
        <v>45764</v>
      </c>
      <c r="B792" s="1" t="s">
        <v>170</v>
      </c>
      <c r="C792" s="1" t="s">
        <v>166</v>
      </c>
      <c r="D792" s="1" t="s">
        <v>78</v>
      </c>
      <c r="E792" s="1" t="str">
        <f>VLOOKUP(StefanNemanja[[#This Row],[Broker]],Table2[],2)</f>
        <v>I020</v>
      </c>
      <c r="F792">
        <v>1500</v>
      </c>
      <c r="G792">
        <v>2400</v>
      </c>
      <c r="H792" s="1">
        <f>MONTH(StefanNemanja[[#This Row],[Date]])</f>
        <v>4</v>
      </c>
    </row>
    <row r="793" spans="1:8" x14ac:dyDescent="0.3">
      <c r="A793" s="2">
        <v>45667</v>
      </c>
      <c r="B793" s="1" t="s">
        <v>185</v>
      </c>
      <c r="C793" s="1" t="s">
        <v>165</v>
      </c>
      <c r="D793" s="1" t="s">
        <v>120</v>
      </c>
      <c r="E793" s="1" t="str">
        <f>VLOOKUP(StefanNemanja[[#This Row],[Broker]],Table2[],2)</f>
        <v>J001</v>
      </c>
      <c r="F793">
        <v>1430</v>
      </c>
      <c r="G793">
        <v>2400</v>
      </c>
      <c r="H793" s="1">
        <f>MONTH(StefanNemanja[[#This Row],[Date]])</f>
        <v>1</v>
      </c>
    </row>
    <row r="794" spans="1:8" x14ac:dyDescent="0.3">
      <c r="A794" s="2">
        <v>45723</v>
      </c>
      <c r="B794" s="1" t="s">
        <v>187</v>
      </c>
      <c r="C794" s="1" t="s">
        <v>162</v>
      </c>
      <c r="D794" s="1" t="s">
        <v>22</v>
      </c>
      <c r="E794" s="1" t="str">
        <f>VLOOKUP(StefanNemanja[[#This Row],[Broker]],Table2[],2)</f>
        <v>J002</v>
      </c>
      <c r="F794">
        <v>1640</v>
      </c>
      <c r="G794">
        <v>2700</v>
      </c>
      <c r="H794" s="1">
        <f>MONTH(StefanNemanja[[#This Row],[Date]])</f>
        <v>3</v>
      </c>
    </row>
    <row r="795" spans="1:8" x14ac:dyDescent="0.3">
      <c r="A795" s="2">
        <v>45762</v>
      </c>
      <c r="B795" s="1" t="s">
        <v>195</v>
      </c>
      <c r="C795" s="1" t="s">
        <v>181</v>
      </c>
      <c r="D795" s="1" t="s">
        <v>22</v>
      </c>
      <c r="E795" s="1" t="str">
        <f>VLOOKUP(StefanNemanja[[#This Row],[Broker]],Table2[],2)</f>
        <v>J002</v>
      </c>
      <c r="F795">
        <v>830</v>
      </c>
      <c r="G795">
        <v>1500</v>
      </c>
      <c r="H795" s="1">
        <f>MONTH(StefanNemanja[[#This Row],[Date]])</f>
        <v>4</v>
      </c>
    </row>
    <row r="796" spans="1:8" x14ac:dyDescent="0.3">
      <c r="A796" s="2">
        <v>45784</v>
      </c>
      <c r="B796" s="1" t="s">
        <v>195</v>
      </c>
      <c r="C796" s="1" t="s">
        <v>163</v>
      </c>
      <c r="D796" s="1" t="s">
        <v>22</v>
      </c>
      <c r="E796" s="1" t="str">
        <f>VLOOKUP(StefanNemanja[[#This Row],[Broker]],Table2[],2)</f>
        <v>J002</v>
      </c>
      <c r="F796">
        <v>780</v>
      </c>
      <c r="G796">
        <v>1400</v>
      </c>
      <c r="H796" s="1">
        <f>MONTH(StefanNemanja[[#This Row],[Date]])</f>
        <v>5</v>
      </c>
    </row>
    <row r="797" spans="1:8" x14ac:dyDescent="0.3">
      <c r="A797" s="2">
        <v>45670</v>
      </c>
      <c r="B797" s="1" t="s">
        <v>204</v>
      </c>
      <c r="C797" s="1" t="s">
        <v>187</v>
      </c>
      <c r="D797" s="1" t="s">
        <v>22</v>
      </c>
      <c r="E797" s="1" t="str">
        <f>VLOOKUP(StefanNemanja[[#This Row],[Broker]],Table2[],2)</f>
        <v>J002</v>
      </c>
      <c r="F797">
        <v>1891</v>
      </c>
      <c r="G797">
        <v>3000</v>
      </c>
      <c r="H797" s="1">
        <f>MONTH(StefanNemanja[[#This Row],[Date]])</f>
        <v>1</v>
      </c>
    </row>
    <row r="798" spans="1:8" x14ac:dyDescent="0.3">
      <c r="A798" s="2">
        <v>45763</v>
      </c>
      <c r="B798" s="1" t="s">
        <v>166</v>
      </c>
      <c r="C798" s="1" t="s">
        <v>181</v>
      </c>
      <c r="D798" s="1" t="s">
        <v>22</v>
      </c>
      <c r="E798" s="1" t="str">
        <f>VLOOKUP(StefanNemanja[[#This Row],[Broker]],Table2[],2)</f>
        <v>J002</v>
      </c>
      <c r="F798">
        <v>722</v>
      </c>
      <c r="G798">
        <v>1400</v>
      </c>
      <c r="H798" s="1">
        <f>MONTH(StefanNemanja[[#This Row],[Date]])</f>
        <v>4</v>
      </c>
    </row>
    <row r="799" spans="1:8" x14ac:dyDescent="0.3">
      <c r="A799" s="2">
        <v>45740</v>
      </c>
      <c r="B799" s="1" t="s">
        <v>173</v>
      </c>
      <c r="C799" s="1" t="s">
        <v>162</v>
      </c>
      <c r="D799" s="1" t="s">
        <v>22</v>
      </c>
      <c r="E799" s="1" t="str">
        <f>VLOOKUP(StefanNemanja[[#This Row],[Broker]],Table2[],2)</f>
        <v>J002</v>
      </c>
      <c r="F799">
        <v>2700</v>
      </c>
      <c r="G799">
        <v>4000</v>
      </c>
      <c r="H799" s="1">
        <f>MONTH(StefanNemanja[[#This Row],[Date]])</f>
        <v>3</v>
      </c>
    </row>
    <row r="800" spans="1:8" x14ac:dyDescent="0.3">
      <c r="A800" s="2">
        <v>45790</v>
      </c>
      <c r="B800" s="1" t="s">
        <v>183</v>
      </c>
      <c r="C800" s="1" t="s">
        <v>194</v>
      </c>
      <c r="D800" s="1" t="s">
        <v>22</v>
      </c>
      <c r="E800" s="1" t="str">
        <f>VLOOKUP(StefanNemanja[[#This Row],[Broker]],Table2[],2)</f>
        <v>J002</v>
      </c>
      <c r="F800">
        <v>2100</v>
      </c>
      <c r="G800">
        <v>3100</v>
      </c>
      <c r="H800" s="1">
        <f>MONTH(StefanNemanja[[#This Row],[Date]])</f>
        <v>5</v>
      </c>
    </row>
    <row r="801" spans="1:8" x14ac:dyDescent="0.3">
      <c r="A801" s="2">
        <v>45738</v>
      </c>
      <c r="B801" s="1" t="s">
        <v>166</v>
      </c>
      <c r="C801" s="1" t="s">
        <v>179</v>
      </c>
      <c r="D801" s="1" t="s">
        <v>86</v>
      </c>
      <c r="E801" s="1" t="str">
        <f>VLOOKUP(StefanNemanja[[#This Row],[Broker]],Table2[],2)</f>
        <v>J003</v>
      </c>
      <c r="F801">
        <v>1716</v>
      </c>
      <c r="G801">
        <v>2900</v>
      </c>
      <c r="H801" s="1">
        <f>MONTH(StefanNemanja[[#This Row],[Date]])</f>
        <v>3</v>
      </c>
    </row>
    <row r="802" spans="1:8" x14ac:dyDescent="0.3">
      <c r="A802" s="2">
        <v>45742</v>
      </c>
      <c r="B802" s="1" t="s">
        <v>166</v>
      </c>
      <c r="C802" s="1" t="s">
        <v>163</v>
      </c>
      <c r="D802" s="1" t="s">
        <v>86</v>
      </c>
      <c r="E802" s="1" t="str">
        <f>VLOOKUP(StefanNemanja[[#This Row],[Broker]],Table2[],2)</f>
        <v>J003</v>
      </c>
      <c r="F802">
        <v>1530</v>
      </c>
      <c r="G802">
        <v>2800</v>
      </c>
      <c r="H802" s="1">
        <f>MONTH(StefanNemanja[[#This Row],[Date]])</f>
        <v>3</v>
      </c>
    </row>
    <row r="803" spans="1:8" x14ac:dyDescent="0.3">
      <c r="A803" s="2">
        <v>45754</v>
      </c>
      <c r="B803" s="1" t="s">
        <v>166</v>
      </c>
      <c r="C803" s="1" t="s">
        <v>168</v>
      </c>
      <c r="D803" s="1" t="s">
        <v>86</v>
      </c>
      <c r="E803" s="1" t="str">
        <f>VLOOKUP(StefanNemanja[[#This Row],[Broker]],Table2[],2)</f>
        <v>J003</v>
      </c>
      <c r="F803">
        <v>1430</v>
      </c>
      <c r="G803">
        <v>2700</v>
      </c>
      <c r="H803" s="1">
        <f>MONTH(StefanNemanja[[#This Row],[Date]])</f>
        <v>4</v>
      </c>
    </row>
    <row r="804" spans="1:8" x14ac:dyDescent="0.3">
      <c r="A804" s="2">
        <v>45705</v>
      </c>
      <c r="B804" s="1" t="s">
        <v>166</v>
      </c>
      <c r="C804" s="1" t="s">
        <v>163</v>
      </c>
      <c r="D804" s="1" t="s">
        <v>86</v>
      </c>
      <c r="E804" s="1" t="str">
        <f>VLOOKUP(StefanNemanja[[#This Row],[Broker]],Table2[],2)</f>
        <v>J003</v>
      </c>
      <c r="F804">
        <v>1700</v>
      </c>
      <c r="G804">
        <v>2600</v>
      </c>
      <c r="H804" s="1">
        <f>MONTH(StefanNemanja[[#This Row],[Date]])</f>
        <v>2</v>
      </c>
    </row>
    <row r="805" spans="1:8" x14ac:dyDescent="0.3">
      <c r="A805" s="2">
        <v>45783</v>
      </c>
      <c r="B805" s="1" t="s">
        <v>166</v>
      </c>
      <c r="C805" s="1" t="s">
        <v>181</v>
      </c>
      <c r="D805" s="1" t="s">
        <v>86</v>
      </c>
      <c r="E805" s="1" t="str">
        <f>VLOOKUP(StefanNemanja[[#This Row],[Broker]],Table2[],2)</f>
        <v>J003</v>
      </c>
      <c r="F805">
        <v>507</v>
      </c>
      <c r="G805">
        <v>800</v>
      </c>
      <c r="H805" s="1">
        <f>MONTH(StefanNemanja[[#This Row],[Date]])</f>
        <v>5</v>
      </c>
    </row>
    <row r="806" spans="1:8" x14ac:dyDescent="0.3">
      <c r="A806" s="2">
        <v>45667</v>
      </c>
      <c r="B806" s="1" t="s">
        <v>170</v>
      </c>
      <c r="C806" s="1" t="s">
        <v>190</v>
      </c>
      <c r="D806" s="1" t="s">
        <v>85</v>
      </c>
      <c r="E806" s="1" t="str">
        <f>VLOOKUP(StefanNemanja[[#This Row],[Broker]],Table2[],2)</f>
        <v>J004</v>
      </c>
      <c r="F806">
        <v>910</v>
      </c>
      <c r="G806">
        <v>2100</v>
      </c>
      <c r="H806" s="1">
        <f>MONTH(StefanNemanja[[#This Row],[Date]])</f>
        <v>1</v>
      </c>
    </row>
    <row r="807" spans="1:8" x14ac:dyDescent="0.3">
      <c r="A807" s="2">
        <v>45751</v>
      </c>
      <c r="B807" s="1" t="s">
        <v>171</v>
      </c>
      <c r="C807" s="1" t="s">
        <v>170</v>
      </c>
      <c r="D807" s="1" t="s">
        <v>291</v>
      </c>
      <c r="E807" s="1" t="str">
        <f>VLOOKUP(StefanNemanja[[#This Row],[Broker]],Table2[],2)</f>
        <v>J005</v>
      </c>
      <c r="F807">
        <v>550</v>
      </c>
      <c r="G807">
        <v>1100</v>
      </c>
      <c r="H807" s="1">
        <f>MONTH(StefanNemanja[[#This Row],[Date]])</f>
        <v>4</v>
      </c>
    </row>
    <row r="808" spans="1:8" x14ac:dyDescent="0.3">
      <c r="A808" s="2">
        <v>45687</v>
      </c>
      <c r="B808" s="1" t="s">
        <v>169</v>
      </c>
      <c r="C808" s="1" t="s">
        <v>167</v>
      </c>
      <c r="D808" s="1" t="s">
        <v>6</v>
      </c>
      <c r="E808" s="1" t="str">
        <f>VLOOKUP(StefanNemanja[[#This Row],[Broker]],Table2[],2)</f>
        <v>J006</v>
      </c>
      <c r="F808">
        <v>2520</v>
      </c>
      <c r="G808">
        <v>4300</v>
      </c>
      <c r="H808" s="1">
        <f>MONTH(StefanNemanja[[#This Row],[Date]])</f>
        <v>1</v>
      </c>
    </row>
    <row r="809" spans="1:8" x14ac:dyDescent="0.3">
      <c r="A809" s="2">
        <v>45695</v>
      </c>
      <c r="B809" s="1" t="s">
        <v>162</v>
      </c>
      <c r="C809" s="1" t="s">
        <v>184</v>
      </c>
      <c r="D809" s="1" t="s">
        <v>6</v>
      </c>
      <c r="E809" s="1" t="str">
        <f>VLOOKUP(StefanNemanja[[#This Row],[Broker]],Table2[],2)</f>
        <v>J006</v>
      </c>
      <c r="F809">
        <v>1850</v>
      </c>
      <c r="G809">
        <v>1933</v>
      </c>
      <c r="H809" s="1">
        <f>MONTH(StefanNemanja[[#This Row],[Date]])</f>
        <v>2</v>
      </c>
    </row>
    <row r="810" spans="1:8" x14ac:dyDescent="0.3">
      <c r="A810" s="2">
        <v>45705</v>
      </c>
      <c r="B810" s="1" t="s">
        <v>180</v>
      </c>
      <c r="C810" s="1" t="s">
        <v>184</v>
      </c>
      <c r="D810" s="1" t="s">
        <v>6</v>
      </c>
      <c r="E810" s="1" t="str">
        <f>VLOOKUP(StefanNemanja[[#This Row],[Broker]],Table2[],2)</f>
        <v>J006</v>
      </c>
      <c r="F810">
        <v>740</v>
      </c>
      <c r="G810">
        <v>1000</v>
      </c>
      <c r="H810" s="1">
        <f>MONTH(StefanNemanja[[#This Row],[Date]])</f>
        <v>2</v>
      </c>
    </row>
    <row r="811" spans="1:8" x14ac:dyDescent="0.3">
      <c r="A811" s="2">
        <v>45709</v>
      </c>
      <c r="B811" s="1" t="s">
        <v>184</v>
      </c>
      <c r="C811" s="1" t="s">
        <v>203</v>
      </c>
      <c r="D811" s="1" t="s">
        <v>6</v>
      </c>
      <c r="E811" s="1" t="str">
        <f>VLOOKUP(StefanNemanja[[#This Row],[Broker]],Table2[],2)</f>
        <v>J006</v>
      </c>
      <c r="F811">
        <v>1320</v>
      </c>
      <c r="G811">
        <v>2300</v>
      </c>
      <c r="H811" s="1">
        <f>MONTH(StefanNemanja[[#This Row],[Date]])</f>
        <v>2</v>
      </c>
    </row>
    <row r="812" spans="1:8" x14ac:dyDescent="0.3">
      <c r="A812" s="2">
        <v>45744</v>
      </c>
      <c r="B812" s="1" t="s">
        <v>183</v>
      </c>
      <c r="C812" s="1" t="s">
        <v>190</v>
      </c>
      <c r="D812" s="1" t="s">
        <v>6</v>
      </c>
      <c r="E812" s="1" t="str">
        <f>VLOOKUP(StefanNemanja[[#This Row],[Broker]],Table2[],2)</f>
        <v>J006</v>
      </c>
      <c r="F812">
        <v>2200</v>
      </c>
      <c r="G812">
        <v>3500</v>
      </c>
      <c r="H812" s="1">
        <f>MONTH(StefanNemanja[[#This Row],[Date]])</f>
        <v>3</v>
      </c>
    </row>
    <row r="813" spans="1:8" x14ac:dyDescent="0.3">
      <c r="A813" s="2">
        <v>45752</v>
      </c>
      <c r="B813" s="1" t="s">
        <v>166</v>
      </c>
      <c r="C813" s="1" t="s">
        <v>164</v>
      </c>
      <c r="D813" s="1" t="s">
        <v>6</v>
      </c>
      <c r="E813" s="1" t="str">
        <f>VLOOKUP(StefanNemanja[[#This Row],[Broker]],Table2[],2)</f>
        <v>J006</v>
      </c>
      <c r="F813">
        <v>335</v>
      </c>
      <c r="G813">
        <v>1000</v>
      </c>
      <c r="H813" s="1">
        <f>MONTH(StefanNemanja[[#This Row],[Date]])</f>
        <v>4</v>
      </c>
    </row>
    <row r="814" spans="1:8" x14ac:dyDescent="0.3">
      <c r="A814" s="2">
        <v>45757</v>
      </c>
      <c r="B814" s="1" t="s">
        <v>184</v>
      </c>
      <c r="C814" s="1" t="s">
        <v>162</v>
      </c>
      <c r="D814" s="1" t="s">
        <v>6</v>
      </c>
      <c r="E814" s="1" t="str">
        <f>VLOOKUP(StefanNemanja[[#This Row],[Broker]],Table2[],2)</f>
        <v>J006</v>
      </c>
      <c r="F814">
        <v>1980</v>
      </c>
      <c r="G814">
        <v>3000</v>
      </c>
      <c r="H814" s="1">
        <f>MONTH(StefanNemanja[[#This Row],[Date]])</f>
        <v>4</v>
      </c>
    </row>
    <row r="815" spans="1:8" x14ac:dyDescent="0.3">
      <c r="A815" s="2">
        <v>45777</v>
      </c>
      <c r="B815" s="1" t="s">
        <v>166</v>
      </c>
      <c r="C815" s="1" t="s">
        <v>166</v>
      </c>
      <c r="D815" s="1" t="s">
        <v>6</v>
      </c>
      <c r="E815" s="1" t="str">
        <f>VLOOKUP(StefanNemanja[[#This Row],[Broker]],Table2[],2)</f>
        <v>J006</v>
      </c>
      <c r="F815">
        <v>1430</v>
      </c>
      <c r="G815">
        <v>2350</v>
      </c>
      <c r="H815" s="1">
        <f>MONTH(StefanNemanja[[#This Row],[Date]])</f>
        <v>4</v>
      </c>
    </row>
    <row r="816" spans="1:8" x14ac:dyDescent="0.3">
      <c r="A816" s="2">
        <v>45763</v>
      </c>
      <c r="B816" s="1" t="s">
        <v>166</v>
      </c>
      <c r="C816" s="1" t="s">
        <v>164</v>
      </c>
      <c r="D816" s="1" t="s">
        <v>6</v>
      </c>
      <c r="E816" s="1" t="str">
        <f>VLOOKUP(StefanNemanja[[#This Row],[Broker]],Table2[],2)</f>
        <v>J006</v>
      </c>
      <c r="F816">
        <v>1093</v>
      </c>
      <c r="G816">
        <v>1800</v>
      </c>
      <c r="H816" s="1">
        <f>MONTH(StefanNemanja[[#This Row],[Date]])</f>
        <v>4</v>
      </c>
    </row>
    <row r="817" spans="1:8" x14ac:dyDescent="0.3">
      <c r="A817" s="2">
        <v>45772</v>
      </c>
      <c r="B817" s="1" t="s">
        <v>163</v>
      </c>
      <c r="C817" s="1" t="s">
        <v>166</v>
      </c>
      <c r="D817" s="1" t="s">
        <v>6</v>
      </c>
      <c r="E817" s="1" t="str">
        <f>VLOOKUP(StefanNemanja[[#This Row],[Broker]],Table2[],2)</f>
        <v>J006</v>
      </c>
      <c r="F817">
        <v>1600</v>
      </c>
      <c r="G817">
        <v>2200</v>
      </c>
      <c r="H817" s="1">
        <f>MONTH(StefanNemanja[[#This Row],[Date]])</f>
        <v>4</v>
      </c>
    </row>
    <row r="818" spans="1:8" x14ac:dyDescent="0.3">
      <c r="A818" s="2">
        <v>45672</v>
      </c>
      <c r="B818" s="1" t="s">
        <v>204</v>
      </c>
      <c r="C818" s="1" t="s">
        <v>194</v>
      </c>
      <c r="D818" s="1" t="s">
        <v>104</v>
      </c>
      <c r="E818" s="1" t="str">
        <f>VLOOKUP(StefanNemanja[[#This Row],[Broker]],Table2[],2)</f>
        <v>J007</v>
      </c>
      <c r="F818">
        <v>3010</v>
      </c>
      <c r="G818">
        <v>4450</v>
      </c>
      <c r="H818" s="1">
        <f>MONTH(StefanNemanja[[#This Row],[Date]])</f>
        <v>1</v>
      </c>
    </row>
    <row r="819" spans="1:8" x14ac:dyDescent="0.3">
      <c r="A819" s="2">
        <v>45785</v>
      </c>
      <c r="B819" s="1" t="s">
        <v>185</v>
      </c>
      <c r="C819" s="1" t="s">
        <v>173</v>
      </c>
      <c r="D819" s="1" t="s">
        <v>81</v>
      </c>
      <c r="E819" s="1" t="str">
        <f>VLOOKUP(StefanNemanja[[#This Row],[Broker]],Table2[],2)</f>
        <v>J009</v>
      </c>
      <c r="F819">
        <v>781</v>
      </c>
      <c r="G819">
        <v>1241</v>
      </c>
      <c r="H819" s="1">
        <f>MONTH(StefanNemanja[[#This Row],[Date]])</f>
        <v>5</v>
      </c>
    </row>
    <row r="820" spans="1:8" x14ac:dyDescent="0.3">
      <c r="A820" s="2">
        <v>45722</v>
      </c>
      <c r="B820" s="1" t="s">
        <v>181</v>
      </c>
      <c r="C820" s="1" t="s">
        <v>170</v>
      </c>
      <c r="D820" s="1" t="s">
        <v>233</v>
      </c>
      <c r="E820" s="1" t="str">
        <f>VLOOKUP(StefanNemanja[[#This Row],[Broker]],Table2[],2)</f>
        <v>J009</v>
      </c>
      <c r="F820">
        <v>600</v>
      </c>
      <c r="G820">
        <v>1000</v>
      </c>
      <c r="H820" s="1">
        <f>MONTH(StefanNemanja[[#This Row],[Date]])</f>
        <v>3</v>
      </c>
    </row>
    <row r="821" spans="1:8" x14ac:dyDescent="0.3">
      <c r="A821" s="2">
        <v>45783</v>
      </c>
      <c r="B821" s="1" t="s">
        <v>174</v>
      </c>
      <c r="C821" s="1" t="s">
        <v>175</v>
      </c>
      <c r="D821" s="1" t="s">
        <v>233</v>
      </c>
      <c r="E821" s="1" t="str">
        <f>VLOOKUP(StefanNemanja[[#This Row],[Broker]],Table2[],2)</f>
        <v>J009</v>
      </c>
      <c r="F821">
        <v>700</v>
      </c>
      <c r="G821">
        <v>1000</v>
      </c>
      <c r="H821" s="1">
        <f>MONTH(StefanNemanja[[#This Row],[Date]])</f>
        <v>5</v>
      </c>
    </row>
    <row r="822" spans="1:8" x14ac:dyDescent="0.3">
      <c r="A822" s="2">
        <v>45699</v>
      </c>
      <c r="B822" s="1" t="s">
        <v>169</v>
      </c>
      <c r="C822" s="1" t="s">
        <v>170</v>
      </c>
      <c r="D822" s="1" t="s">
        <v>233</v>
      </c>
      <c r="E822" s="1" t="str">
        <f>VLOOKUP(StefanNemanja[[#This Row],[Broker]],Table2[],2)</f>
        <v>J009</v>
      </c>
      <c r="F822">
        <v>600</v>
      </c>
      <c r="G822">
        <v>1000</v>
      </c>
      <c r="H822" s="1">
        <f>MONTH(StefanNemanja[[#This Row],[Date]])</f>
        <v>2</v>
      </c>
    </row>
    <row r="823" spans="1:8" x14ac:dyDescent="0.3">
      <c r="A823" s="2">
        <v>45795</v>
      </c>
      <c r="B823" s="1" t="s">
        <v>183</v>
      </c>
      <c r="C823" s="1" t="s">
        <v>162</v>
      </c>
      <c r="D823" s="1" t="s">
        <v>233</v>
      </c>
      <c r="E823" s="1" t="str">
        <f>VLOOKUP(StefanNemanja[[#This Row],[Broker]],Table2[],2)</f>
        <v>J009</v>
      </c>
      <c r="F823">
        <v>700</v>
      </c>
      <c r="G823">
        <v>1100</v>
      </c>
      <c r="H823" s="1">
        <f>MONTH(StefanNemanja[[#This Row],[Date]])</f>
        <v>5</v>
      </c>
    </row>
    <row r="824" spans="1:8" x14ac:dyDescent="0.3">
      <c r="A824" s="2">
        <v>45679</v>
      </c>
      <c r="B824" s="1" t="s">
        <v>175</v>
      </c>
      <c r="C824" s="1" t="s">
        <v>197</v>
      </c>
      <c r="D824" s="1" t="s">
        <v>81</v>
      </c>
      <c r="E824" s="1" t="str">
        <f>VLOOKUP(StefanNemanja[[#This Row],[Broker]],Table2[],2)</f>
        <v>J009</v>
      </c>
      <c r="F824">
        <v>750</v>
      </c>
      <c r="G824">
        <v>1300</v>
      </c>
      <c r="H824" s="1">
        <f>MONTH(StefanNemanja[[#This Row],[Date]])</f>
        <v>1</v>
      </c>
    </row>
    <row r="825" spans="1:8" x14ac:dyDescent="0.3">
      <c r="A825" s="2">
        <v>45688</v>
      </c>
      <c r="B825" s="1" t="s">
        <v>169</v>
      </c>
      <c r="C825" s="1" t="s">
        <v>186</v>
      </c>
      <c r="D825" s="1" t="s">
        <v>81</v>
      </c>
      <c r="E825" s="1" t="str">
        <f>VLOOKUP(StefanNemanja[[#This Row],[Broker]],Table2[],2)</f>
        <v>J009</v>
      </c>
      <c r="F825">
        <v>1560</v>
      </c>
      <c r="G825">
        <v>2341</v>
      </c>
      <c r="H825" s="1">
        <f>MONTH(StefanNemanja[[#This Row],[Date]])</f>
        <v>1</v>
      </c>
    </row>
    <row r="826" spans="1:8" x14ac:dyDescent="0.3">
      <c r="A826" s="2">
        <v>45784</v>
      </c>
      <c r="B826" s="1" t="s">
        <v>166</v>
      </c>
      <c r="C826" s="1" t="s">
        <v>168</v>
      </c>
      <c r="D826" s="1" t="s">
        <v>81</v>
      </c>
      <c r="E826" s="1" t="str">
        <f>VLOOKUP(StefanNemanja[[#This Row],[Broker]],Table2[],2)</f>
        <v>J009</v>
      </c>
      <c r="F826">
        <v>1400</v>
      </c>
      <c r="G826">
        <v>2200</v>
      </c>
      <c r="H826" s="1">
        <f>MONTH(StefanNemanja[[#This Row],[Date]])</f>
        <v>5</v>
      </c>
    </row>
    <row r="827" spans="1:8" x14ac:dyDescent="0.3">
      <c r="A827" s="2">
        <v>45784</v>
      </c>
      <c r="B827" s="1" t="s">
        <v>162</v>
      </c>
      <c r="C827" s="1" t="s">
        <v>172</v>
      </c>
      <c r="D827" s="1" t="s">
        <v>81</v>
      </c>
      <c r="E827" s="1" t="str">
        <f>VLOOKUP(StefanNemanja[[#This Row],[Broker]],Table2[],2)</f>
        <v>J009</v>
      </c>
      <c r="F827">
        <v>2010</v>
      </c>
      <c r="G827">
        <v>2700</v>
      </c>
      <c r="H827" s="1">
        <f>MONTH(StefanNemanja[[#This Row],[Date]])</f>
        <v>5</v>
      </c>
    </row>
    <row r="828" spans="1:8" x14ac:dyDescent="0.3">
      <c r="A828" s="2">
        <v>45782</v>
      </c>
      <c r="B828" s="1" t="s">
        <v>171</v>
      </c>
      <c r="C828" s="1" t="s">
        <v>190</v>
      </c>
      <c r="D828" s="1" t="s">
        <v>81</v>
      </c>
      <c r="E828" s="1" t="str">
        <f>VLOOKUP(StefanNemanja[[#This Row],[Broker]],Table2[],2)</f>
        <v>J009</v>
      </c>
      <c r="F828">
        <v>600</v>
      </c>
      <c r="G828">
        <v>1000</v>
      </c>
      <c r="H828" s="1">
        <f>MONTH(StefanNemanja[[#This Row],[Date]])</f>
        <v>5</v>
      </c>
    </row>
    <row r="829" spans="1:8" x14ac:dyDescent="0.3">
      <c r="A829" s="2">
        <v>45705</v>
      </c>
      <c r="B829" s="1" t="s">
        <v>166</v>
      </c>
      <c r="C829" s="1" t="s">
        <v>169</v>
      </c>
      <c r="D829" s="1" t="s">
        <v>81</v>
      </c>
      <c r="E829" s="1" t="str">
        <f>VLOOKUP(StefanNemanja[[#This Row],[Broker]],Table2[],2)</f>
        <v>J009</v>
      </c>
      <c r="F829">
        <v>1560</v>
      </c>
      <c r="G829">
        <v>2300</v>
      </c>
      <c r="H829" s="1">
        <f>MONTH(StefanNemanja[[#This Row],[Date]])</f>
        <v>2</v>
      </c>
    </row>
    <row r="830" spans="1:8" x14ac:dyDescent="0.3">
      <c r="A830" s="2">
        <v>45772</v>
      </c>
      <c r="B830" s="1" t="s">
        <v>197</v>
      </c>
      <c r="C830" s="1" t="s">
        <v>180</v>
      </c>
      <c r="D830" s="1" t="s">
        <v>81</v>
      </c>
      <c r="E830" s="1" t="str">
        <f>VLOOKUP(StefanNemanja[[#This Row],[Broker]],Table2[],2)</f>
        <v>J009</v>
      </c>
      <c r="F830">
        <v>1550</v>
      </c>
      <c r="G830">
        <v>2500</v>
      </c>
      <c r="H830" s="1">
        <f>MONTH(StefanNemanja[[#This Row],[Date]])</f>
        <v>4</v>
      </c>
    </row>
    <row r="831" spans="1:8" x14ac:dyDescent="0.3">
      <c r="A831" s="2">
        <v>45755</v>
      </c>
      <c r="B831" s="1" t="s">
        <v>173</v>
      </c>
      <c r="C831" s="1" t="s">
        <v>187</v>
      </c>
      <c r="D831" s="1" t="s">
        <v>81</v>
      </c>
      <c r="E831" s="1" t="str">
        <f>VLOOKUP(StefanNemanja[[#This Row],[Broker]],Table2[],2)</f>
        <v>J009</v>
      </c>
      <c r="F831">
        <v>1300</v>
      </c>
      <c r="G831">
        <v>1800</v>
      </c>
      <c r="H831" s="1">
        <f>MONTH(StefanNemanja[[#This Row],[Date]])</f>
        <v>4</v>
      </c>
    </row>
    <row r="832" spans="1:8" x14ac:dyDescent="0.3">
      <c r="A832" s="2">
        <v>45769</v>
      </c>
      <c r="B832" s="1" t="s">
        <v>170</v>
      </c>
      <c r="C832" s="1" t="s">
        <v>163</v>
      </c>
      <c r="D832" s="1" t="s">
        <v>81</v>
      </c>
      <c r="E832" s="1" t="str">
        <f>VLOOKUP(StefanNemanja[[#This Row],[Broker]],Table2[],2)</f>
        <v>J009</v>
      </c>
      <c r="F832">
        <v>500</v>
      </c>
      <c r="G832">
        <v>1000</v>
      </c>
      <c r="H832" s="1">
        <f>MONTH(StefanNemanja[[#This Row],[Date]])</f>
        <v>4</v>
      </c>
    </row>
    <row r="833" spans="1:8" x14ac:dyDescent="0.3">
      <c r="A833" s="2">
        <v>45783</v>
      </c>
      <c r="B833" s="1" t="s">
        <v>162</v>
      </c>
      <c r="C833" s="1" t="s">
        <v>166</v>
      </c>
      <c r="D833" s="1" t="s">
        <v>81</v>
      </c>
      <c r="E833" s="1" t="str">
        <f>VLOOKUP(StefanNemanja[[#This Row],[Broker]],Table2[],2)</f>
        <v>J009</v>
      </c>
      <c r="F833">
        <v>1500</v>
      </c>
      <c r="G833">
        <v>2300</v>
      </c>
      <c r="H833" s="1">
        <f>MONTH(StefanNemanja[[#This Row],[Date]])</f>
        <v>5</v>
      </c>
    </row>
    <row r="834" spans="1:8" x14ac:dyDescent="0.3">
      <c r="A834" s="2">
        <v>45751</v>
      </c>
      <c r="B834" s="1" t="s">
        <v>184</v>
      </c>
      <c r="C834" s="1" t="s">
        <v>164</v>
      </c>
      <c r="D834" s="1" t="s">
        <v>81</v>
      </c>
      <c r="E834" s="1" t="str">
        <f>VLOOKUP(StefanNemanja[[#This Row],[Broker]],Table2[],2)</f>
        <v>J009</v>
      </c>
      <c r="F834">
        <v>1670</v>
      </c>
      <c r="G834">
        <v>2500</v>
      </c>
      <c r="H834" s="1">
        <f>MONTH(StefanNemanja[[#This Row],[Date]])</f>
        <v>4</v>
      </c>
    </row>
    <row r="835" spans="1:8" x14ac:dyDescent="0.3">
      <c r="A835" s="2">
        <v>45693</v>
      </c>
      <c r="B835" s="1" t="s">
        <v>162</v>
      </c>
      <c r="C835" s="1" t="s">
        <v>166</v>
      </c>
      <c r="D835" s="1" t="s">
        <v>81</v>
      </c>
      <c r="E835" s="1" t="str">
        <f>VLOOKUP(StefanNemanja[[#This Row],[Broker]],Table2[],2)</f>
        <v>J009</v>
      </c>
      <c r="F835">
        <v>1458</v>
      </c>
      <c r="G835">
        <v>2100</v>
      </c>
      <c r="H835" s="1">
        <f>MONTH(StefanNemanja[[#This Row],[Date]])</f>
        <v>2</v>
      </c>
    </row>
    <row r="836" spans="1:8" x14ac:dyDescent="0.3">
      <c r="A836" s="2">
        <v>45783</v>
      </c>
      <c r="B836" s="1" t="s">
        <v>162</v>
      </c>
      <c r="C836" s="1" t="s">
        <v>162</v>
      </c>
      <c r="D836" s="1" t="s">
        <v>81</v>
      </c>
      <c r="E836" s="1" t="str">
        <f>VLOOKUP(StefanNemanja[[#This Row],[Broker]],Table2[],2)</f>
        <v>J009</v>
      </c>
      <c r="F836">
        <v>445</v>
      </c>
      <c r="G836">
        <v>500</v>
      </c>
      <c r="H836" s="1">
        <f>MONTH(StefanNemanja[[#This Row],[Date]])</f>
        <v>5</v>
      </c>
    </row>
    <row r="837" spans="1:8" x14ac:dyDescent="0.3">
      <c r="A837" s="2">
        <v>45789</v>
      </c>
      <c r="B837" s="1" t="s">
        <v>171</v>
      </c>
      <c r="C837" s="1" t="s">
        <v>184</v>
      </c>
      <c r="D837" s="1" t="s">
        <v>81</v>
      </c>
      <c r="E837" s="1" t="str">
        <f>VLOOKUP(StefanNemanja[[#This Row],[Broker]],Table2[],2)</f>
        <v>J009</v>
      </c>
      <c r="F837">
        <v>35</v>
      </c>
      <c r="G837">
        <v>100</v>
      </c>
      <c r="H837" s="1">
        <f>MONTH(StefanNemanja[[#This Row],[Date]])</f>
        <v>5</v>
      </c>
    </row>
    <row r="838" spans="1:8" x14ac:dyDescent="0.3">
      <c r="A838" s="2">
        <v>45785</v>
      </c>
      <c r="B838" s="1" t="s">
        <v>166</v>
      </c>
      <c r="C838" s="1" t="s">
        <v>181</v>
      </c>
      <c r="D838" s="1" t="s">
        <v>235</v>
      </c>
      <c r="E838" s="1" t="str">
        <f>VLOOKUP(StefanNemanja[[#This Row],[Broker]],Table2[],2)</f>
        <v>J010</v>
      </c>
      <c r="F838">
        <v>750</v>
      </c>
      <c r="G838">
        <v>1300</v>
      </c>
      <c r="H838" s="1">
        <f>MONTH(StefanNemanja[[#This Row],[Date]])</f>
        <v>5</v>
      </c>
    </row>
    <row r="839" spans="1:8" x14ac:dyDescent="0.3">
      <c r="A839" s="2">
        <v>45730</v>
      </c>
      <c r="B839" s="1" t="s">
        <v>174</v>
      </c>
      <c r="C839" s="1" t="s">
        <v>184</v>
      </c>
      <c r="D839" s="1" t="s">
        <v>58</v>
      </c>
      <c r="E839" s="1" t="str">
        <f>VLOOKUP(StefanNemanja[[#This Row],[Broker]],Table2[],2)</f>
        <v>J011</v>
      </c>
      <c r="F839">
        <v>856</v>
      </c>
      <c r="G839">
        <v>1750</v>
      </c>
      <c r="H839" s="1">
        <f>MONTH(StefanNemanja[[#This Row],[Date]])</f>
        <v>3</v>
      </c>
    </row>
    <row r="840" spans="1:8" x14ac:dyDescent="0.3">
      <c r="A840" s="2">
        <v>45729</v>
      </c>
      <c r="B840" s="1" t="s">
        <v>174</v>
      </c>
      <c r="C840" s="1" t="s">
        <v>180</v>
      </c>
      <c r="D840" s="1" t="s">
        <v>58</v>
      </c>
      <c r="E840" s="1" t="str">
        <f>VLOOKUP(StefanNemanja[[#This Row],[Broker]],Table2[],2)</f>
        <v>J011</v>
      </c>
      <c r="F840">
        <v>1285</v>
      </c>
      <c r="G840">
        <v>2500</v>
      </c>
      <c r="H840" s="1">
        <f>MONTH(StefanNemanja[[#This Row],[Date]])</f>
        <v>3</v>
      </c>
    </row>
    <row r="841" spans="1:8" x14ac:dyDescent="0.3">
      <c r="A841" s="2">
        <v>45745</v>
      </c>
      <c r="B841" s="1" t="s">
        <v>170</v>
      </c>
      <c r="C841" s="1" t="s">
        <v>175</v>
      </c>
      <c r="D841" s="1" t="s">
        <v>58</v>
      </c>
      <c r="E841" s="1" t="str">
        <f>VLOOKUP(StefanNemanja[[#This Row],[Broker]],Table2[],2)</f>
        <v>J011</v>
      </c>
      <c r="F841">
        <v>720</v>
      </c>
      <c r="G841">
        <v>1500</v>
      </c>
      <c r="H841" s="1">
        <f>MONTH(StefanNemanja[[#This Row],[Date]])</f>
        <v>3</v>
      </c>
    </row>
    <row r="842" spans="1:8" x14ac:dyDescent="0.3">
      <c r="A842" s="2">
        <v>45757</v>
      </c>
      <c r="B842" s="1" t="s">
        <v>168</v>
      </c>
      <c r="C842" s="1" t="s">
        <v>165</v>
      </c>
      <c r="D842" s="1" t="s">
        <v>76</v>
      </c>
      <c r="E842" s="1" t="str">
        <f>VLOOKUP(StefanNemanja[[#This Row],[Broker]],Table2[],2)</f>
        <v>J012</v>
      </c>
      <c r="F842">
        <v>400</v>
      </c>
      <c r="G842">
        <v>1000</v>
      </c>
      <c r="H842" s="1">
        <f>MONTH(StefanNemanja[[#This Row],[Date]])</f>
        <v>4</v>
      </c>
    </row>
    <row r="843" spans="1:8" x14ac:dyDescent="0.3">
      <c r="A843" s="2">
        <v>45665</v>
      </c>
      <c r="B843" s="1" t="s">
        <v>166</v>
      </c>
      <c r="C843" s="1" t="s">
        <v>166</v>
      </c>
      <c r="D843" s="1" t="s">
        <v>76</v>
      </c>
      <c r="E843" s="1" t="str">
        <f>VLOOKUP(StefanNemanja[[#This Row],[Broker]],Table2[],2)</f>
        <v>J012</v>
      </c>
      <c r="F843">
        <v>300</v>
      </c>
      <c r="G843">
        <v>650</v>
      </c>
      <c r="H843" s="1">
        <f>MONTH(StefanNemanja[[#This Row],[Date]])</f>
        <v>1</v>
      </c>
    </row>
    <row r="844" spans="1:8" x14ac:dyDescent="0.3">
      <c r="A844" s="2">
        <v>45706</v>
      </c>
      <c r="B844" s="1" t="s">
        <v>164</v>
      </c>
      <c r="C844" s="1" t="s">
        <v>184</v>
      </c>
      <c r="D844" s="1" t="s">
        <v>76</v>
      </c>
      <c r="E844" s="1" t="str">
        <f>VLOOKUP(StefanNemanja[[#This Row],[Broker]],Table2[],2)</f>
        <v>J012</v>
      </c>
      <c r="F844">
        <v>1850</v>
      </c>
      <c r="G844">
        <v>3300</v>
      </c>
      <c r="H844" s="1">
        <f>MONTH(StefanNemanja[[#This Row],[Date]])</f>
        <v>2</v>
      </c>
    </row>
    <row r="845" spans="1:8" x14ac:dyDescent="0.3">
      <c r="A845" s="2">
        <v>45719</v>
      </c>
      <c r="B845" s="1" t="s">
        <v>166</v>
      </c>
      <c r="C845" s="1" t="s">
        <v>166</v>
      </c>
      <c r="D845" s="1" t="s">
        <v>76</v>
      </c>
      <c r="E845" s="1" t="str">
        <f>VLOOKUP(StefanNemanja[[#This Row],[Broker]],Table2[],2)</f>
        <v>J012</v>
      </c>
      <c r="F845">
        <v>407</v>
      </c>
      <c r="G845">
        <v>800</v>
      </c>
      <c r="H845" s="1">
        <f>MONTH(StefanNemanja[[#This Row],[Date]])</f>
        <v>3</v>
      </c>
    </row>
    <row r="846" spans="1:8" x14ac:dyDescent="0.3">
      <c r="A846" s="2">
        <v>45722</v>
      </c>
      <c r="B846" s="1" t="s">
        <v>162</v>
      </c>
      <c r="C846" s="1" t="s">
        <v>180</v>
      </c>
      <c r="D846" s="1" t="s">
        <v>76</v>
      </c>
      <c r="E846" s="1" t="str">
        <f>VLOOKUP(StefanNemanja[[#This Row],[Broker]],Table2[],2)</f>
        <v>J012</v>
      </c>
      <c r="F846">
        <v>2720</v>
      </c>
      <c r="G846">
        <v>4800</v>
      </c>
      <c r="H846" s="1">
        <f>MONTH(StefanNemanja[[#This Row],[Date]])</f>
        <v>3</v>
      </c>
    </row>
    <row r="847" spans="1:8" x14ac:dyDescent="0.3">
      <c r="A847" s="2">
        <v>45723</v>
      </c>
      <c r="B847" s="1" t="s">
        <v>162</v>
      </c>
      <c r="C847" s="1" t="s">
        <v>184</v>
      </c>
      <c r="D847" s="1" t="s">
        <v>76</v>
      </c>
      <c r="E847" s="1" t="str">
        <f>VLOOKUP(StefanNemanja[[#This Row],[Broker]],Table2[],2)</f>
        <v>J012</v>
      </c>
      <c r="F847">
        <v>2050</v>
      </c>
      <c r="G847">
        <v>3000</v>
      </c>
      <c r="H847" s="1">
        <f>MONTH(StefanNemanja[[#This Row],[Date]])</f>
        <v>3</v>
      </c>
    </row>
    <row r="848" spans="1:8" x14ac:dyDescent="0.3">
      <c r="A848" s="2">
        <v>45744</v>
      </c>
      <c r="B848" s="1" t="s">
        <v>170</v>
      </c>
      <c r="C848" s="1" t="s">
        <v>169</v>
      </c>
      <c r="D848" s="1" t="s">
        <v>76</v>
      </c>
      <c r="E848" s="1" t="str">
        <f>VLOOKUP(StefanNemanja[[#This Row],[Broker]],Table2[],2)</f>
        <v>J012</v>
      </c>
      <c r="F848">
        <v>840</v>
      </c>
      <c r="G848">
        <v>1700</v>
      </c>
      <c r="H848" s="1">
        <f>MONTH(StefanNemanja[[#This Row],[Date]])</f>
        <v>3</v>
      </c>
    </row>
    <row r="849" spans="1:8" x14ac:dyDescent="0.3">
      <c r="A849" s="2">
        <v>45748</v>
      </c>
      <c r="B849" s="1" t="s">
        <v>169</v>
      </c>
      <c r="C849" s="1" t="s">
        <v>171</v>
      </c>
      <c r="D849" s="1" t="s">
        <v>76</v>
      </c>
      <c r="E849" s="1" t="str">
        <f>VLOOKUP(StefanNemanja[[#This Row],[Broker]],Table2[],2)</f>
        <v>J012</v>
      </c>
      <c r="F849">
        <v>500</v>
      </c>
      <c r="G849">
        <v>900</v>
      </c>
      <c r="H849" s="1">
        <f>MONTH(StefanNemanja[[#This Row],[Date]])</f>
        <v>4</v>
      </c>
    </row>
    <row r="850" spans="1:8" x14ac:dyDescent="0.3">
      <c r="A850" s="2">
        <v>45782</v>
      </c>
      <c r="B850" s="1" t="s">
        <v>173</v>
      </c>
      <c r="C850" s="1" t="s">
        <v>199</v>
      </c>
      <c r="D850" s="1" t="s">
        <v>76</v>
      </c>
      <c r="E850" s="1" t="str">
        <f>VLOOKUP(StefanNemanja[[#This Row],[Broker]],Table2[],2)</f>
        <v>J012</v>
      </c>
      <c r="F850">
        <v>550</v>
      </c>
      <c r="G850">
        <v>1100</v>
      </c>
      <c r="H850" s="1">
        <f>MONTH(StefanNemanja[[#This Row],[Date]])</f>
        <v>5</v>
      </c>
    </row>
    <row r="851" spans="1:8" x14ac:dyDescent="0.3">
      <c r="A851" s="2">
        <v>45785</v>
      </c>
      <c r="B851" s="1" t="s">
        <v>180</v>
      </c>
      <c r="C851" s="1" t="s">
        <v>180</v>
      </c>
      <c r="D851" s="1" t="s">
        <v>76</v>
      </c>
      <c r="E851" s="1" t="str">
        <f>VLOOKUP(StefanNemanja[[#This Row],[Broker]],Table2[],2)</f>
        <v>J012</v>
      </c>
      <c r="F851">
        <v>250</v>
      </c>
      <c r="G851">
        <v>600</v>
      </c>
      <c r="H851" s="1">
        <f>MONTH(StefanNemanja[[#This Row],[Date]])</f>
        <v>5</v>
      </c>
    </row>
    <row r="852" spans="1:8" x14ac:dyDescent="0.3">
      <c r="A852" s="2">
        <v>45713</v>
      </c>
      <c r="B852" s="1" t="s">
        <v>164</v>
      </c>
      <c r="C852" s="1" t="s">
        <v>166</v>
      </c>
      <c r="D852" s="1" t="s">
        <v>76</v>
      </c>
      <c r="E852" s="1" t="str">
        <f>VLOOKUP(StefanNemanja[[#This Row],[Broker]],Table2[],2)</f>
        <v>J012</v>
      </c>
      <c r="F852">
        <v>1050</v>
      </c>
      <c r="G852">
        <v>1700</v>
      </c>
      <c r="H852" s="1">
        <f>MONTH(StefanNemanja[[#This Row],[Date]])</f>
        <v>2</v>
      </c>
    </row>
    <row r="853" spans="1:8" x14ac:dyDescent="0.3">
      <c r="A853" s="2">
        <v>45770</v>
      </c>
      <c r="B853" s="1" t="s">
        <v>180</v>
      </c>
      <c r="C853" s="1" t="s">
        <v>361</v>
      </c>
      <c r="D853" s="1" t="s">
        <v>76</v>
      </c>
      <c r="E853" s="1" t="str">
        <f>VLOOKUP(StefanNemanja[[#This Row],[Broker]],Table2[],2)</f>
        <v>J012</v>
      </c>
      <c r="F853">
        <v>2464</v>
      </c>
      <c r="G853">
        <v>5000</v>
      </c>
      <c r="H853" s="1">
        <f>MONTH(StefanNemanja[[#This Row],[Date]])</f>
        <v>4</v>
      </c>
    </row>
    <row r="854" spans="1:8" x14ac:dyDescent="0.3">
      <c r="A854" s="2">
        <v>45770</v>
      </c>
      <c r="B854" s="1" t="s">
        <v>163</v>
      </c>
      <c r="C854" s="1" t="s">
        <v>163</v>
      </c>
      <c r="D854" s="1" t="s">
        <v>76</v>
      </c>
      <c r="E854" s="1" t="str">
        <f>VLOOKUP(StefanNemanja[[#This Row],[Broker]],Table2[],2)</f>
        <v>J012</v>
      </c>
      <c r="F854">
        <v>50</v>
      </c>
      <c r="G854">
        <v>450</v>
      </c>
      <c r="H854" s="1">
        <f>MONTH(StefanNemanja[[#This Row],[Date]])</f>
        <v>4</v>
      </c>
    </row>
    <row r="855" spans="1:8" x14ac:dyDescent="0.3">
      <c r="A855" s="2">
        <v>45770</v>
      </c>
      <c r="B855" s="1" t="s">
        <v>171</v>
      </c>
      <c r="C855" s="1" t="s">
        <v>184</v>
      </c>
      <c r="D855" s="1" t="s">
        <v>76</v>
      </c>
      <c r="E855" s="1" t="str">
        <f>VLOOKUP(StefanNemanja[[#This Row],[Broker]],Table2[],2)</f>
        <v>J012</v>
      </c>
      <c r="F855">
        <v>700</v>
      </c>
      <c r="G855">
        <v>1000</v>
      </c>
      <c r="H855" s="1">
        <f>MONTH(StefanNemanja[[#This Row],[Date]])</f>
        <v>4</v>
      </c>
    </row>
    <row r="856" spans="1:8" x14ac:dyDescent="0.3">
      <c r="A856" s="2">
        <v>45785</v>
      </c>
      <c r="B856" s="1" t="s">
        <v>187</v>
      </c>
      <c r="C856" s="1" t="s">
        <v>188</v>
      </c>
      <c r="D856" s="1" t="s">
        <v>76</v>
      </c>
      <c r="E856" s="1" t="str">
        <f>VLOOKUP(StefanNemanja[[#This Row],[Broker]],Table2[],2)</f>
        <v>J012</v>
      </c>
      <c r="F856">
        <v>782</v>
      </c>
      <c r="G856">
        <v>1300</v>
      </c>
      <c r="H856" s="1">
        <f>MONTH(StefanNemanja[[#This Row],[Date]])</f>
        <v>5</v>
      </c>
    </row>
    <row r="857" spans="1:8" x14ac:dyDescent="0.3">
      <c r="A857" s="2">
        <v>45797</v>
      </c>
      <c r="B857" s="1" t="s">
        <v>184</v>
      </c>
      <c r="C857" s="1" t="s">
        <v>169</v>
      </c>
      <c r="D857" s="1" t="s">
        <v>76</v>
      </c>
      <c r="E857" s="1" t="str">
        <f>VLOOKUP(StefanNemanja[[#This Row],[Broker]],Table2[],2)</f>
        <v>J012</v>
      </c>
      <c r="F857">
        <v>1000</v>
      </c>
      <c r="G857">
        <v>1900</v>
      </c>
      <c r="H857" s="1">
        <f>MONTH(StefanNemanja[[#This Row],[Date]])</f>
        <v>5</v>
      </c>
    </row>
    <row r="858" spans="1:8" x14ac:dyDescent="0.3">
      <c r="A858" s="2">
        <v>45743</v>
      </c>
      <c r="B858" s="1" t="s">
        <v>174</v>
      </c>
      <c r="C858" s="1" t="s">
        <v>184</v>
      </c>
      <c r="D858" s="1" t="s">
        <v>76</v>
      </c>
      <c r="E858" s="1" t="str">
        <f>VLOOKUP(StefanNemanja[[#This Row],[Broker]],Table2[],2)</f>
        <v>J012</v>
      </c>
      <c r="F858">
        <v>750</v>
      </c>
      <c r="G858">
        <v>1250</v>
      </c>
      <c r="H858" s="1">
        <f>MONTH(StefanNemanja[[#This Row],[Date]])</f>
        <v>3</v>
      </c>
    </row>
    <row r="859" spans="1:8" x14ac:dyDescent="0.3">
      <c r="A859" s="2">
        <v>45782</v>
      </c>
      <c r="B859" s="1" t="s">
        <v>164</v>
      </c>
      <c r="C859" s="1" t="s">
        <v>188</v>
      </c>
      <c r="D859" s="1" t="s">
        <v>76</v>
      </c>
      <c r="E859" s="1" t="str">
        <f>VLOOKUP(StefanNemanja[[#This Row],[Broker]],Table2[],2)</f>
        <v>J012</v>
      </c>
      <c r="F859">
        <v>1500</v>
      </c>
      <c r="G859">
        <v>2500</v>
      </c>
      <c r="H859" s="1">
        <f>MONTH(StefanNemanja[[#This Row],[Date]])</f>
        <v>5</v>
      </c>
    </row>
    <row r="860" spans="1:8" x14ac:dyDescent="0.3">
      <c r="A860" s="2">
        <v>45776</v>
      </c>
      <c r="B860" s="1" t="s">
        <v>186</v>
      </c>
      <c r="C860" s="1" t="s">
        <v>178</v>
      </c>
      <c r="D860" s="1" t="s">
        <v>76</v>
      </c>
      <c r="E860" s="1" t="str">
        <f>VLOOKUP(StefanNemanja[[#This Row],[Broker]],Table2[],2)</f>
        <v>J012</v>
      </c>
      <c r="F860">
        <v>520</v>
      </c>
      <c r="G860">
        <v>805</v>
      </c>
      <c r="H860" s="1">
        <f>MONTH(StefanNemanja[[#This Row],[Date]])</f>
        <v>4</v>
      </c>
    </row>
    <row r="861" spans="1:8" x14ac:dyDescent="0.3">
      <c r="A861" s="2">
        <v>45790</v>
      </c>
      <c r="B861" s="1" t="s">
        <v>178</v>
      </c>
      <c r="C861" s="1" t="s">
        <v>166</v>
      </c>
      <c r="D861" s="1" t="s">
        <v>231</v>
      </c>
      <c r="E861" s="1" t="str">
        <f>VLOOKUP(StefanNemanja[[#This Row],[Broker]],Table2[],2)</f>
        <v>J013</v>
      </c>
      <c r="F861">
        <v>800</v>
      </c>
      <c r="G861">
        <v>1200</v>
      </c>
      <c r="H861" s="1">
        <f>MONTH(StefanNemanja[[#This Row],[Date]])</f>
        <v>5</v>
      </c>
    </row>
    <row r="862" spans="1:8" x14ac:dyDescent="0.3">
      <c r="A862" s="2">
        <v>45775</v>
      </c>
      <c r="B862" s="1" t="s">
        <v>166</v>
      </c>
      <c r="C862" s="1" t="s">
        <v>188</v>
      </c>
      <c r="D862" s="1" t="s">
        <v>254</v>
      </c>
      <c r="E862" s="1" t="str">
        <f>VLOOKUP(StefanNemanja[[#This Row],[Broker]],Table2[],2)</f>
        <v>J014</v>
      </c>
      <c r="F862">
        <v>1290</v>
      </c>
      <c r="G862">
        <v>2200</v>
      </c>
      <c r="H862" s="1">
        <f>MONTH(StefanNemanja[[#This Row],[Date]])</f>
        <v>4</v>
      </c>
    </row>
    <row r="863" spans="1:8" x14ac:dyDescent="0.3">
      <c r="A863" s="2">
        <v>45758</v>
      </c>
      <c r="B863" s="1" t="s">
        <v>162</v>
      </c>
      <c r="C863" s="1" t="s">
        <v>204</v>
      </c>
      <c r="D863" s="1" t="s">
        <v>94</v>
      </c>
      <c r="E863" s="1" t="str">
        <f>VLOOKUP(StefanNemanja[[#This Row],[Broker]],Table2[],2)</f>
        <v>J015</v>
      </c>
      <c r="F863">
        <v>600</v>
      </c>
      <c r="G863">
        <v>1200</v>
      </c>
      <c r="H863" s="1">
        <f>MONTH(StefanNemanja[[#This Row],[Date]])</f>
        <v>4</v>
      </c>
    </row>
    <row r="864" spans="1:8" x14ac:dyDescent="0.3">
      <c r="A864" s="2">
        <v>45797</v>
      </c>
      <c r="B864" s="1" t="s">
        <v>162</v>
      </c>
      <c r="C864" s="1" t="s">
        <v>192</v>
      </c>
      <c r="D864" s="1" t="s">
        <v>161</v>
      </c>
      <c r="E864" s="1" t="str">
        <f>VLOOKUP(StefanNemanja[[#This Row],[Broker]],Table2[],2)</f>
        <v>J016</v>
      </c>
      <c r="F864">
        <v>1610</v>
      </c>
      <c r="G864">
        <v>2600</v>
      </c>
      <c r="H864" s="1">
        <f>MONTH(StefanNemanja[[#This Row],[Date]])</f>
        <v>5</v>
      </c>
    </row>
    <row r="865" spans="1:8" x14ac:dyDescent="0.3">
      <c r="A865" s="2">
        <v>45735</v>
      </c>
      <c r="B865" s="1" t="s">
        <v>198</v>
      </c>
      <c r="C865" s="1" t="s">
        <v>166</v>
      </c>
      <c r="D865" s="1" t="s">
        <v>7</v>
      </c>
      <c r="E865" s="1" t="str">
        <f>VLOOKUP(StefanNemanja[[#This Row],[Broker]],Table2[],2)</f>
        <v>J017</v>
      </c>
      <c r="F865">
        <v>2041</v>
      </c>
      <c r="G865">
        <v>2900</v>
      </c>
      <c r="H865" s="1">
        <f>MONTH(StefanNemanja[[#This Row],[Date]])</f>
        <v>3</v>
      </c>
    </row>
    <row r="866" spans="1:8" x14ac:dyDescent="0.3">
      <c r="A866" s="2">
        <v>45749</v>
      </c>
      <c r="B866" s="1" t="s">
        <v>171</v>
      </c>
      <c r="C866" s="1" t="s">
        <v>170</v>
      </c>
      <c r="D866" s="1" t="s">
        <v>114</v>
      </c>
      <c r="E866" s="1" t="str">
        <f>VLOOKUP(StefanNemanja[[#This Row],[Broker]],Table2[],2)</f>
        <v>J018</v>
      </c>
      <c r="F866">
        <v>380</v>
      </c>
      <c r="G866">
        <v>550</v>
      </c>
      <c r="H866" s="1">
        <f>MONTH(StefanNemanja[[#This Row],[Date]])</f>
        <v>4</v>
      </c>
    </row>
    <row r="867" spans="1:8" x14ac:dyDescent="0.3">
      <c r="A867" s="2">
        <v>45764</v>
      </c>
      <c r="B867" s="1" t="s">
        <v>181</v>
      </c>
      <c r="C867" s="1" t="s">
        <v>165</v>
      </c>
      <c r="D867" s="1" t="s">
        <v>114</v>
      </c>
      <c r="E867" s="1" t="str">
        <f>VLOOKUP(StefanNemanja[[#This Row],[Broker]],Table2[],2)</f>
        <v>J018</v>
      </c>
      <c r="F867">
        <v>1400</v>
      </c>
      <c r="G867">
        <v>2150</v>
      </c>
      <c r="H867" s="1">
        <f>MONTH(StefanNemanja[[#This Row],[Date]])</f>
        <v>4</v>
      </c>
    </row>
    <row r="868" spans="1:8" x14ac:dyDescent="0.3">
      <c r="A868" s="2">
        <v>45758</v>
      </c>
      <c r="B868" s="1" t="s">
        <v>181</v>
      </c>
      <c r="C868" s="1" t="s">
        <v>165</v>
      </c>
      <c r="D868" s="1" t="s">
        <v>114</v>
      </c>
      <c r="E868" s="1" t="str">
        <f>VLOOKUP(StefanNemanja[[#This Row],[Broker]],Table2[],2)</f>
        <v>J018</v>
      </c>
      <c r="F868">
        <v>1395</v>
      </c>
      <c r="G868">
        <v>2150</v>
      </c>
      <c r="H868" s="1">
        <f>MONTH(StefanNemanja[[#This Row],[Date]])</f>
        <v>4</v>
      </c>
    </row>
    <row r="869" spans="1:8" x14ac:dyDescent="0.3">
      <c r="A869" s="2">
        <v>45790</v>
      </c>
      <c r="B869" s="1" t="s">
        <v>163</v>
      </c>
      <c r="C869" s="1" t="s">
        <v>172</v>
      </c>
      <c r="D869" s="1" t="s">
        <v>275</v>
      </c>
      <c r="E869" s="1" t="str">
        <f>VLOOKUP(StefanNemanja[[#This Row],[Broker]],Table2[],2)</f>
        <v>J019</v>
      </c>
      <c r="F869">
        <v>790</v>
      </c>
      <c r="G869">
        <v>1350</v>
      </c>
      <c r="H869" s="1">
        <f>MONTH(StefanNemanja[[#This Row],[Date]])</f>
        <v>5</v>
      </c>
    </row>
    <row r="870" spans="1:8" x14ac:dyDescent="0.3">
      <c r="A870" s="2">
        <v>45747</v>
      </c>
      <c r="B870" s="1" t="s">
        <v>163</v>
      </c>
      <c r="C870" s="1" t="s">
        <v>184</v>
      </c>
      <c r="D870" s="1" t="s">
        <v>289</v>
      </c>
      <c r="E870" s="1" t="str">
        <f>VLOOKUP(StefanNemanja[[#This Row],[Broker]],Table2[],2)</f>
        <v>J020</v>
      </c>
      <c r="F870">
        <v>850</v>
      </c>
      <c r="G870">
        <v>1500</v>
      </c>
      <c r="H870" s="1">
        <f>MONTH(StefanNemanja[[#This Row],[Date]])</f>
        <v>3</v>
      </c>
    </row>
    <row r="871" spans="1:8" x14ac:dyDescent="0.3">
      <c r="A871" s="2">
        <v>45721</v>
      </c>
      <c r="B871" s="1" t="s">
        <v>187</v>
      </c>
      <c r="C871" s="1" t="s">
        <v>162</v>
      </c>
      <c r="D871" s="1" t="s">
        <v>108</v>
      </c>
      <c r="E871" s="1" t="str">
        <f>VLOOKUP(StefanNemanja[[#This Row],[Broker]],Table2[],2)</f>
        <v>K001</v>
      </c>
      <c r="F871">
        <v>1620</v>
      </c>
      <c r="G871">
        <v>2700</v>
      </c>
      <c r="H871" s="1">
        <f>MONTH(StefanNemanja[[#This Row],[Date]])</f>
        <v>3</v>
      </c>
    </row>
    <row r="872" spans="1:8" x14ac:dyDescent="0.3">
      <c r="A872" s="2">
        <v>45734</v>
      </c>
      <c r="B872" s="1" t="s">
        <v>187</v>
      </c>
      <c r="C872" s="1" t="s">
        <v>195</v>
      </c>
      <c r="D872" s="1" t="s">
        <v>108</v>
      </c>
      <c r="E872" s="1" t="str">
        <f>VLOOKUP(StefanNemanja[[#This Row],[Broker]],Table2[],2)</f>
        <v>K001</v>
      </c>
      <c r="F872">
        <v>924</v>
      </c>
      <c r="G872">
        <v>1600</v>
      </c>
      <c r="H872" s="1">
        <f>MONTH(StefanNemanja[[#This Row],[Date]])</f>
        <v>3</v>
      </c>
    </row>
    <row r="873" spans="1:8" x14ac:dyDescent="0.3">
      <c r="A873" s="2">
        <v>45734</v>
      </c>
      <c r="B873" s="1" t="s">
        <v>187</v>
      </c>
      <c r="C873" s="1" t="s">
        <v>162</v>
      </c>
      <c r="D873" s="1" t="s">
        <v>108</v>
      </c>
      <c r="E873" s="1" t="str">
        <f>VLOOKUP(StefanNemanja[[#This Row],[Broker]],Table2[],2)</f>
        <v>K001</v>
      </c>
      <c r="F873">
        <v>1880</v>
      </c>
      <c r="G873">
        <v>2700</v>
      </c>
      <c r="H873" s="1">
        <f>MONTH(StefanNemanja[[#This Row],[Date]])</f>
        <v>3</v>
      </c>
    </row>
    <row r="874" spans="1:8" x14ac:dyDescent="0.3">
      <c r="A874" s="2">
        <v>45736</v>
      </c>
      <c r="B874" s="1" t="s">
        <v>187</v>
      </c>
      <c r="C874" s="1" t="s">
        <v>182</v>
      </c>
      <c r="D874" s="1" t="s">
        <v>108</v>
      </c>
      <c r="E874" s="1" t="str">
        <f>VLOOKUP(StefanNemanja[[#This Row],[Broker]],Table2[],2)</f>
        <v>K001</v>
      </c>
      <c r="F874">
        <v>840</v>
      </c>
      <c r="G874">
        <v>1600</v>
      </c>
      <c r="H874" s="1">
        <f>MONTH(StefanNemanja[[#This Row],[Date]])</f>
        <v>3</v>
      </c>
    </row>
    <row r="875" spans="1:8" x14ac:dyDescent="0.3">
      <c r="A875" s="2">
        <v>45779</v>
      </c>
      <c r="B875" s="1" t="s">
        <v>187</v>
      </c>
      <c r="C875" s="1" t="s">
        <v>174</v>
      </c>
      <c r="D875" s="1" t="s">
        <v>108</v>
      </c>
      <c r="E875" s="1" t="str">
        <f>VLOOKUP(StefanNemanja[[#This Row],[Broker]],Table2[],2)</f>
        <v>K001</v>
      </c>
      <c r="F875">
        <v>1180</v>
      </c>
      <c r="G875">
        <v>2100</v>
      </c>
      <c r="H875" s="1">
        <f>MONTH(StefanNemanja[[#This Row],[Date]])</f>
        <v>5</v>
      </c>
    </row>
    <row r="876" spans="1:8" x14ac:dyDescent="0.3">
      <c r="A876" s="2">
        <v>45792</v>
      </c>
      <c r="B876" s="1" t="s">
        <v>187</v>
      </c>
      <c r="C876" s="1" t="s">
        <v>175</v>
      </c>
      <c r="D876" s="1" t="s">
        <v>108</v>
      </c>
      <c r="E876" s="1" t="str">
        <f>VLOOKUP(StefanNemanja[[#This Row],[Broker]],Table2[],2)</f>
        <v>K001</v>
      </c>
      <c r="F876">
        <v>530</v>
      </c>
      <c r="G876">
        <v>1050</v>
      </c>
      <c r="H876" s="1">
        <f>MONTH(StefanNemanja[[#This Row],[Date]])</f>
        <v>5</v>
      </c>
    </row>
    <row r="877" spans="1:8" x14ac:dyDescent="0.3">
      <c r="A877" s="2">
        <v>45748</v>
      </c>
      <c r="B877" s="1" t="s">
        <v>187</v>
      </c>
      <c r="C877" s="1" t="s">
        <v>167</v>
      </c>
      <c r="D877" s="1" t="s">
        <v>108</v>
      </c>
      <c r="E877" s="1" t="str">
        <f>VLOOKUP(StefanNemanja[[#This Row],[Broker]],Table2[],2)</f>
        <v>K001</v>
      </c>
      <c r="F877">
        <v>1910</v>
      </c>
      <c r="G877">
        <v>3650</v>
      </c>
      <c r="H877" s="1">
        <f>MONTH(StefanNemanja[[#This Row],[Date]])</f>
        <v>4</v>
      </c>
    </row>
    <row r="878" spans="1:8" x14ac:dyDescent="0.3">
      <c r="A878" s="2">
        <v>45762</v>
      </c>
      <c r="B878" s="1" t="s">
        <v>162</v>
      </c>
      <c r="C878" s="1" t="s">
        <v>184</v>
      </c>
      <c r="D878" s="1" t="s">
        <v>108</v>
      </c>
      <c r="E878" s="1" t="str">
        <f>VLOOKUP(StefanNemanja[[#This Row],[Broker]],Table2[],2)</f>
        <v>K001</v>
      </c>
      <c r="F878">
        <v>2090</v>
      </c>
      <c r="G878">
        <v>3500</v>
      </c>
      <c r="H878" s="1">
        <f>MONTH(StefanNemanja[[#This Row],[Date]])</f>
        <v>4</v>
      </c>
    </row>
    <row r="879" spans="1:8" x14ac:dyDescent="0.3">
      <c r="A879" s="2">
        <v>45673</v>
      </c>
      <c r="B879" s="1" t="s">
        <v>170</v>
      </c>
      <c r="C879" s="1" t="s">
        <v>188</v>
      </c>
      <c r="D879" s="1" t="s">
        <v>279</v>
      </c>
      <c r="E879" s="1" t="str">
        <f>VLOOKUP(StefanNemanja[[#This Row],[Broker]],Table2[],2)</f>
        <v>K002</v>
      </c>
      <c r="F879">
        <v>430</v>
      </c>
      <c r="G879">
        <v>1000</v>
      </c>
      <c r="H879" s="1">
        <f>MONTH(StefanNemanja[[#This Row],[Date]])</f>
        <v>1</v>
      </c>
    </row>
    <row r="880" spans="1:8" x14ac:dyDescent="0.3">
      <c r="A880" s="2">
        <v>45706</v>
      </c>
      <c r="B880" s="1" t="s">
        <v>193</v>
      </c>
      <c r="C880" s="1" t="s">
        <v>163</v>
      </c>
      <c r="D880" s="1" t="s">
        <v>331</v>
      </c>
      <c r="E880" s="1" t="str">
        <f>VLOOKUP(StefanNemanja[[#This Row],[Broker]],Table2[],2)</f>
        <v>K003</v>
      </c>
      <c r="F880">
        <v>830</v>
      </c>
      <c r="G880">
        <v>1400</v>
      </c>
      <c r="H880" s="1">
        <f>MONTH(StefanNemanja[[#This Row],[Date]])</f>
        <v>2</v>
      </c>
    </row>
    <row r="881" spans="1:8" x14ac:dyDescent="0.3">
      <c r="A881" s="2">
        <v>45716</v>
      </c>
      <c r="B881" s="1" t="s">
        <v>197</v>
      </c>
      <c r="C881" s="1" t="s">
        <v>183</v>
      </c>
      <c r="D881" s="1" t="s">
        <v>331</v>
      </c>
      <c r="E881" s="1" t="str">
        <f>VLOOKUP(StefanNemanja[[#This Row],[Broker]],Table2[],2)</f>
        <v>K003</v>
      </c>
      <c r="F881">
        <v>1050</v>
      </c>
      <c r="G881">
        <v>2100</v>
      </c>
      <c r="H881" s="1">
        <f>MONTH(StefanNemanja[[#This Row],[Date]])</f>
        <v>2</v>
      </c>
    </row>
    <row r="882" spans="1:8" x14ac:dyDescent="0.3">
      <c r="A882" s="2">
        <v>45719</v>
      </c>
      <c r="B882" s="1" t="s">
        <v>190</v>
      </c>
      <c r="C882" s="1" t="s">
        <v>181</v>
      </c>
      <c r="D882" s="1" t="s">
        <v>331</v>
      </c>
      <c r="E882" s="1" t="str">
        <f>VLOOKUP(StefanNemanja[[#This Row],[Broker]],Table2[],2)</f>
        <v>K003</v>
      </c>
      <c r="F882">
        <v>930</v>
      </c>
      <c r="G882">
        <v>1500</v>
      </c>
      <c r="H882" s="1">
        <f>MONTH(StefanNemanja[[#This Row],[Date]])</f>
        <v>3</v>
      </c>
    </row>
    <row r="883" spans="1:8" x14ac:dyDescent="0.3">
      <c r="A883" s="2">
        <v>45747</v>
      </c>
      <c r="B883" s="1" t="s">
        <v>173</v>
      </c>
      <c r="C883" s="1" t="s">
        <v>182</v>
      </c>
      <c r="D883" s="1" t="s">
        <v>331</v>
      </c>
      <c r="E883" s="1" t="str">
        <f>VLOOKUP(StefanNemanja[[#This Row],[Broker]],Table2[],2)</f>
        <v>K003</v>
      </c>
      <c r="F883">
        <v>850</v>
      </c>
      <c r="G883">
        <v>1300</v>
      </c>
      <c r="H883" s="1">
        <f>MONTH(StefanNemanja[[#This Row],[Date]])</f>
        <v>3</v>
      </c>
    </row>
    <row r="884" spans="1:8" x14ac:dyDescent="0.3">
      <c r="A884" s="2">
        <v>45762</v>
      </c>
      <c r="B884" s="1" t="s">
        <v>179</v>
      </c>
      <c r="C884" s="1" t="s">
        <v>190</v>
      </c>
      <c r="D884" s="1" t="s">
        <v>331</v>
      </c>
      <c r="E884" s="1" t="str">
        <f>VLOOKUP(StefanNemanja[[#This Row],[Broker]],Table2[],2)</f>
        <v>K003</v>
      </c>
      <c r="F884">
        <v>911</v>
      </c>
      <c r="G884">
        <v>1350</v>
      </c>
      <c r="H884" s="1">
        <f>MONTH(StefanNemanja[[#This Row],[Date]])</f>
        <v>4</v>
      </c>
    </row>
    <row r="885" spans="1:8" x14ac:dyDescent="0.3">
      <c r="A885" s="2">
        <v>45778</v>
      </c>
      <c r="B885" s="1" t="s">
        <v>190</v>
      </c>
      <c r="C885" s="1" t="s">
        <v>181</v>
      </c>
      <c r="D885" s="1" t="s">
        <v>331</v>
      </c>
      <c r="E885" s="1" t="str">
        <f>VLOOKUP(StefanNemanja[[#This Row],[Broker]],Table2[],2)</f>
        <v>K003</v>
      </c>
      <c r="F885">
        <v>900</v>
      </c>
      <c r="G885">
        <v>1250</v>
      </c>
      <c r="H885" s="1">
        <f>MONTH(StefanNemanja[[#This Row],[Date]])</f>
        <v>5</v>
      </c>
    </row>
    <row r="886" spans="1:8" x14ac:dyDescent="0.3">
      <c r="A886" s="2">
        <v>45779</v>
      </c>
      <c r="B886" s="1" t="s">
        <v>169</v>
      </c>
      <c r="C886" s="1" t="s">
        <v>190</v>
      </c>
      <c r="D886" s="1" t="s">
        <v>331</v>
      </c>
      <c r="E886" s="1" t="str">
        <f>VLOOKUP(StefanNemanja[[#This Row],[Broker]],Table2[],2)</f>
        <v>K003</v>
      </c>
      <c r="F886">
        <v>850</v>
      </c>
      <c r="G886">
        <v>1200</v>
      </c>
      <c r="H886" s="1">
        <f>MONTH(StefanNemanja[[#This Row],[Date]])</f>
        <v>5</v>
      </c>
    </row>
    <row r="887" spans="1:8" x14ac:dyDescent="0.3">
      <c r="A887" s="2">
        <v>45707</v>
      </c>
      <c r="B887" s="1" t="s">
        <v>176</v>
      </c>
      <c r="C887" s="1" t="s">
        <v>172</v>
      </c>
      <c r="D887" s="1" t="s">
        <v>331</v>
      </c>
      <c r="E887" s="1" t="str">
        <f>VLOOKUP(StefanNemanja[[#This Row],[Broker]],Table2[],2)</f>
        <v>K003</v>
      </c>
      <c r="F887">
        <v>418</v>
      </c>
      <c r="G887">
        <v>900</v>
      </c>
      <c r="H887" s="1">
        <f>MONTH(StefanNemanja[[#This Row],[Date]])</f>
        <v>2</v>
      </c>
    </row>
    <row r="888" spans="1:8" x14ac:dyDescent="0.3">
      <c r="A888" s="2">
        <v>45714</v>
      </c>
      <c r="B888" s="1" t="s">
        <v>166</v>
      </c>
      <c r="C888" s="1" t="s">
        <v>174</v>
      </c>
      <c r="D888" s="1" t="s">
        <v>331</v>
      </c>
      <c r="E888" s="1" t="str">
        <f>VLOOKUP(StefanNemanja[[#This Row],[Broker]],Table2[],2)</f>
        <v>K003</v>
      </c>
      <c r="F888">
        <v>1552</v>
      </c>
      <c r="G888">
        <v>2350</v>
      </c>
      <c r="H888" s="1">
        <f>MONTH(StefanNemanja[[#This Row],[Date]])</f>
        <v>2</v>
      </c>
    </row>
    <row r="889" spans="1:8" x14ac:dyDescent="0.3">
      <c r="A889" s="2">
        <v>45665</v>
      </c>
      <c r="B889" s="1" t="s">
        <v>162</v>
      </c>
      <c r="C889" s="1" t="s">
        <v>166</v>
      </c>
      <c r="D889" s="1" t="s">
        <v>109</v>
      </c>
      <c r="E889" s="1" t="str">
        <f>VLOOKUP(StefanNemanja[[#This Row],[Broker]],Table2[],2)</f>
        <v>K004</v>
      </c>
      <c r="F889">
        <v>1750</v>
      </c>
      <c r="G889">
        <v>3200</v>
      </c>
      <c r="H889" s="1">
        <f>MONTH(StefanNemanja[[#This Row],[Date]])</f>
        <v>1</v>
      </c>
    </row>
    <row r="890" spans="1:8" x14ac:dyDescent="0.3">
      <c r="A890" s="2">
        <v>45672</v>
      </c>
      <c r="B890" s="1" t="s">
        <v>162</v>
      </c>
      <c r="C890" s="1" t="s">
        <v>162</v>
      </c>
      <c r="D890" s="1" t="s">
        <v>109</v>
      </c>
      <c r="E890" s="1" t="str">
        <f>VLOOKUP(StefanNemanja[[#This Row],[Broker]],Table2[],2)</f>
        <v>K004</v>
      </c>
      <c r="F890">
        <v>400</v>
      </c>
      <c r="G890">
        <v>800</v>
      </c>
      <c r="H890" s="1">
        <f>MONTH(StefanNemanja[[#This Row],[Date]])</f>
        <v>1</v>
      </c>
    </row>
    <row r="891" spans="1:8" x14ac:dyDescent="0.3">
      <c r="A891" s="2">
        <v>45678</v>
      </c>
      <c r="B891" s="1" t="s">
        <v>162</v>
      </c>
      <c r="C891" s="1" t="s">
        <v>162</v>
      </c>
      <c r="D891" s="1" t="s">
        <v>109</v>
      </c>
      <c r="E891" s="1" t="str">
        <f>VLOOKUP(StefanNemanja[[#This Row],[Broker]],Table2[],2)</f>
        <v>K004</v>
      </c>
      <c r="F891">
        <v>400</v>
      </c>
      <c r="G891">
        <v>650</v>
      </c>
      <c r="H891" s="1">
        <f>MONTH(StefanNemanja[[#This Row],[Date]])</f>
        <v>1</v>
      </c>
    </row>
    <row r="892" spans="1:8" x14ac:dyDescent="0.3">
      <c r="A892" s="2">
        <v>45699</v>
      </c>
      <c r="B892" s="1" t="s">
        <v>172</v>
      </c>
      <c r="C892" s="1" t="s">
        <v>198</v>
      </c>
      <c r="D892" s="1" t="s">
        <v>109</v>
      </c>
      <c r="E892" s="1" t="str">
        <f>VLOOKUP(StefanNemanja[[#This Row],[Broker]],Table2[],2)</f>
        <v>K004</v>
      </c>
      <c r="F892">
        <v>2030</v>
      </c>
      <c r="G892">
        <v>3650</v>
      </c>
      <c r="H892" s="1">
        <f>MONTH(StefanNemanja[[#This Row],[Date]])</f>
        <v>2</v>
      </c>
    </row>
    <row r="893" spans="1:8" x14ac:dyDescent="0.3">
      <c r="A893" s="2">
        <v>45699</v>
      </c>
      <c r="B893" s="1" t="s">
        <v>163</v>
      </c>
      <c r="C893" s="1" t="s">
        <v>186</v>
      </c>
      <c r="D893" s="1" t="s">
        <v>109</v>
      </c>
      <c r="E893" s="1" t="str">
        <f>VLOOKUP(StefanNemanja[[#This Row],[Broker]],Table2[],2)</f>
        <v>K004</v>
      </c>
      <c r="F893">
        <v>1350</v>
      </c>
      <c r="G893">
        <v>2000</v>
      </c>
      <c r="H893" s="1">
        <f>MONTH(StefanNemanja[[#This Row],[Date]])</f>
        <v>2</v>
      </c>
    </row>
    <row r="894" spans="1:8" x14ac:dyDescent="0.3">
      <c r="A894" s="2">
        <v>45701</v>
      </c>
      <c r="B894" s="1" t="s">
        <v>191</v>
      </c>
      <c r="C894" s="1" t="s">
        <v>175</v>
      </c>
      <c r="D894" s="1" t="s">
        <v>109</v>
      </c>
      <c r="E894" s="1" t="str">
        <f>VLOOKUP(StefanNemanja[[#This Row],[Broker]],Table2[],2)</f>
        <v>K004</v>
      </c>
      <c r="F894">
        <v>1120</v>
      </c>
      <c r="G894">
        <v>1900</v>
      </c>
      <c r="H894" s="1">
        <f>MONTH(StefanNemanja[[#This Row],[Date]])</f>
        <v>2</v>
      </c>
    </row>
    <row r="895" spans="1:8" x14ac:dyDescent="0.3">
      <c r="A895" s="2">
        <v>45701</v>
      </c>
      <c r="B895" s="1" t="s">
        <v>166</v>
      </c>
      <c r="C895" s="1" t="s">
        <v>187</v>
      </c>
      <c r="D895" s="1" t="s">
        <v>109</v>
      </c>
      <c r="E895" s="1" t="str">
        <f>VLOOKUP(StefanNemanja[[#This Row],[Broker]],Table2[],2)</f>
        <v>K004</v>
      </c>
      <c r="F895">
        <v>606</v>
      </c>
      <c r="G895">
        <v>1100</v>
      </c>
      <c r="H895" s="1">
        <f>MONTH(StefanNemanja[[#This Row],[Date]])</f>
        <v>2</v>
      </c>
    </row>
    <row r="896" spans="1:8" x14ac:dyDescent="0.3">
      <c r="A896" s="2">
        <v>45712</v>
      </c>
      <c r="B896" s="1" t="s">
        <v>166</v>
      </c>
      <c r="C896" s="1" t="s">
        <v>192</v>
      </c>
      <c r="D896" s="1" t="s">
        <v>109</v>
      </c>
      <c r="E896" s="1" t="str">
        <f>VLOOKUP(StefanNemanja[[#This Row],[Broker]],Table2[],2)</f>
        <v>K004</v>
      </c>
      <c r="F896">
        <v>560</v>
      </c>
      <c r="G896">
        <v>1000</v>
      </c>
      <c r="H896" s="1">
        <f>MONTH(StefanNemanja[[#This Row],[Date]])</f>
        <v>2</v>
      </c>
    </row>
    <row r="897" spans="1:8" x14ac:dyDescent="0.3">
      <c r="A897" s="2">
        <v>45771</v>
      </c>
      <c r="B897" s="1" t="s">
        <v>170</v>
      </c>
      <c r="C897" s="1" t="s">
        <v>162</v>
      </c>
      <c r="D897" s="1" t="s">
        <v>109</v>
      </c>
      <c r="E897" s="1" t="str">
        <f>VLOOKUP(StefanNemanja[[#This Row],[Broker]],Table2[],2)</f>
        <v>K004</v>
      </c>
      <c r="F897">
        <v>1990</v>
      </c>
      <c r="G897">
        <v>3200</v>
      </c>
      <c r="H897" s="1">
        <f>MONTH(StefanNemanja[[#This Row],[Date]])</f>
        <v>4</v>
      </c>
    </row>
    <row r="898" spans="1:8" x14ac:dyDescent="0.3">
      <c r="A898" s="2">
        <v>45735</v>
      </c>
      <c r="B898" s="1" t="s">
        <v>180</v>
      </c>
      <c r="C898" s="1" t="s">
        <v>166</v>
      </c>
      <c r="D898" s="1" t="s">
        <v>109</v>
      </c>
      <c r="E898" s="1" t="str">
        <f>VLOOKUP(StefanNemanja[[#This Row],[Broker]],Table2[],2)</f>
        <v>K004</v>
      </c>
      <c r="F898">
        <v>1190</v>
      </c>
      <c r="G898">
        <v>1700</v>
      </c>
      <c r="H898" s="1">
        <f>MONTH(StefanNemanja[[#This Row],[Date]])</f>
        <v>3</v>
      </c>
    </row>
    <row r="899" spans="1:8" x14ac:dyDescent="0.3">
      <c r="A899" s="2">
        <v>45737</v>
      </c>
      <c r="B899" s="1" t="s">
        <v>166</v>
      </c>
      <c r="C899" s="1" t="s">
        <v>162</v>
      </c>
      <c r="D899" s="1" t="s">
        <v>109</v>
      </c>
      <c r="E899" s="1" t="str">
        <f>VLOOKUP(StefanNemanja[[#This Row],[Broker]],Table2[],2)</f>
        <v>K004</v>
      </c>
      <c r="F899">
        <v>1733</v>
      </c>
      <c r="G899">
        <v>2900</v>
      </c>
      <c r="H899" s="1">
        <f>MONTH(StefanNemanja[[#This Row],[Date]])</f>
        <v>3</v>
      </c>
    </row>
    <row r="900" spans="1:8" x14ac:dyDescent="0.3">
      <c r="A900" s="2">
        <v>45784</v>
      </c>
      <c r="B900" s="1" t="s">
        <v>193</v>
      </c>
      <c r="C900" s="1" t="s">
        <v>162</v>
      </c>
      <c r="D900" s="1" t="s">
        <v>109</v>
      </c>
      <c r="E900" s="1" t="str">
        <f>VLOOKUP(StefanNemanja[[#This Row],[Broker]],Table2[],2)</f>
        <v>K004</v>
      </c>
      <c r="F900">
        <v>2064</v>
      </c>
      <c r="G900">
        <v>3000</v>
      </c>
      <c r="H900" s="1">
        <f>MONTH(StefanNemanja[[#This Row],[Date]])</f>
        <v>5</v>
      </c>
    </row>
    <row r="901" spans="1:8" x14ac:dyDescent="0.3">
      <c r="A901" s="2">
        <v>45790</v>
      </c>
      <c r="B901" s="1" t="s">
        <v>162</v>
      </c>
      <c r="C901" s="1" t="s">
        <v>162</v>
      </c>
      <c r="D901" s="1" t="s">
        <v>109</v>
      </c>
      <c r="E901" s="1" t="str">
        <f>VLOOKUP(StefanNemanja[[#This Row],[Broker]],Table2[],2)</f>
        <v>K004</v>
      </c>
      <c r="F901">
        <v>428</v>
      </c>
      <c r="G901">
        <v>700</v>
      </c>
      <c r="H901" s="1">
        <f>MONTH(StefanNemanja[[#This Row],[Date]])</f>
        <v>5</v>
      </c>
    </row>
    <row r="902" spans="1:8" x14ac:dyDescent="0.3">
      <c r="A902" s="2">
        <v>45667</v>
      </c>
      <c r="B902" s="1" t="s">
        <v>162</v>
      </c>
      <c r="C902" s="1" t="s">
        <v>182</v>
      </c>
      <c r="D902" s="1" t="s">
        <v>109</v>
      </c>
      <c r="E902" s="1" t="str">
        <f>VLOOKUP(StefanNemanja[[#This Row],[Broker]],Table2[],2)</f>
        <v>K004</v>
      </c>
      <c r="F902">
        <v>2436</v>
      </c>
      <c r="G902">
        <v>3700</v>
      </c>
      <c r="H902" s="1">
        <f>MONTH(StefanNemanja[[#This Row],[Date]])</f>
        <v>1</v>
      </c>
    </row>
    <row r="903" spans="1:8" x14ac:dyDescent="0.3">
      <c r="A903" s="2">
        <v>45734</v>
      </c>
      <c r="B903" s="1" t="s">
        <v>162</v>
      </c>
      <c r="C903" s="1" t="s">
        <v>164</v>
      </c>
      <c r="D903" s="1" t="s">
        <v>109</v>
      </c>
      <c r="E903" s="1" t="str">
        <f>VLOOKUP(StefanNemanja[[#This Row],[Broker]],Table2[],2)</f>
        <v>K004</v>
      </c>
      <c r="F903">
        <v>800</v>
      </c>
      <c r="G903">
        <v>1300</v>
      </c>
      <c r="H903" s="1">
        <f>MONTH(StefanNemanja[[#This Row],[Date]])</f>
        <v>3</v>
      </c>
    </row>
    <row r="904" spans="1:8" x14ac:dyDescent="0.3">
      <c r="A904" s="2">
        <v>45736</v>
      </c>
      <c r="B904" s="1" t="s">
        <v>163</v>
      </c>
      <c r="C904" s="1" t="s">
        <v>162</v>
      </c>
      <c r="D904" s="1" t="s">
        <v>109</v>
      </c>
      <c r="E904" s="1" t="str">
        <f>VLOOKUP(StefanNemanja[[#This Row],[Broker]],Table2[],2)</f>
        <v>K004</v>
      </c>
      <c r="F904">
        <v>2900</v>
      </c>
      <c r="G904">
        <v>3800</v>
      </c>
      <c r="H904" s="1">
        <f>MONTH(StefanNemanja[[#This Row],[Date]])</f>
        <v>3</v>
      </c>
    </row>
    <row r="905" spans="1:8" x14ac:dyDescent="0.3">
      <c r="A905" s="2">
        <v>45778</v>
      </c>
      <c r="B905" s="1" t="s">
        <v>170</v>
      </c>
      <c r="C905" s="1" t="s">
        <v>198</v>
      </c>
      <c r="D905" s="1" t="s">
        <v>109</v>
      </c>
      <c r="E905" s="1" t="str">
        <f>VLOOKUP(StefanNemanja[[#This Row],[Broker]],Table2[],2)</f>
        <v>K004</v>
      </c>
      <c r="F905">
        <v>1700</v>
      </c>
      <c r="G905">
        <v>2500</v>
      </c>
      <c r="H905" s="1">
        <f>MONTH(StefanNemanja[[#This Row],[Date]])</f>
        <v>5</v>
      </c>
    </row>
    <row r="906" spans="1:8" x14ac:dyDescent="0.3">
      <c r="A906" s="2">
        <v>45789</v>
      </c>
      <c r="B906" s="1" t="s">
        <v>170</v>
      </c>
      <c r="C906" s="1" t="s">
        <v>176</v>
      </c>
      <c r="D906" s="1" t="s">
        <v>109</v>
      </c>
      <c r="E906" s="1" t="str">
        <f>VLOOKUP(StefanNemanja[[#This Row],[Broker]],Table2[],2)</f>
        <v>K004</v>
      </c>
      <c r="F906">
        <v>400</v>
      </c>
      <c r="G906">
        <v>800</v>
      </c>
      <c r="H906" s="1">
        <f>MONTH(StefanNemanja[[#This Row],[Date]])</f>
        <v>5</v>
      </c>
    </row>
    <row r="907" spans="1:8" x14ac:dyDescent="0.3">
      <c r="A907" s="2">
        <v>45792</v>
      </c>
      <c r="B907" s="1" t="s">
        <v>182</v>
      </c>
      <c r="C907" s="1" t="s">
        <v>176</v>
      </c>
      <c r="D907" s="1" t="s">
        <v>109</v>
      </c>
      <c r="E907" s="1" t="str">
        <f>VLOOKUP(StefanNemanja[[#This Row],[Broker]],Table2[],2)</f>
        <v>K004</v>
      </c>
      <c r="F907">
        <v>640</v>
      </c>
      <c r="G907">
        <v>1200</v>
      </c>
      <c r="H907" s="1">
        <f>MONTH(StefanNemanja[[#This Row],[Date]])</f>
        <v>5</v>
      </c>
    </row>
    <row r="908" spans="1:8" x14ac:dyDescent="0.3">
      <c r="A908" s="2">
        <v>45754</v>
      </c>
      <c r="B908" s="1" t="s">
        <v>166</v>
      </c>
      <c r="C908" s="1" t="s">
        <v>192</v>
      </c>
      <c r="D908" s="1" t="s">
        <v>109</v>
      </c>
      <c r="E908" s="1" t="str">
        <f>VLOOKUP(StefanNemanja[[#This Row],[Broker]],Table2[],2)</f>
        <v>K004</v>
      </c>
      <c r="F908">
        <v>520</v>
      </c>
      <c r="G908">
        <v>1000</v>
      </c>
      <c r="H908" s="1">
        <f>MONTH(StefanNemanja[[#This Row],[Date]])</f>
        <v>4</v>
      </c>
    </row>
    <row r="909" spans="1:8" x14ac:dyDescent="0.3">
      <c r="A909" s="2">
        <v>45720</v>
      </c>
      <c r="B909" s="1" t="s">
        <v>173</v>
      </c>
      <c r="C909" s="1" t="s">
        <v>164</v>
      </c>
      <c r="D909" s="1" t="s">
        <v>263</v>
      </c>
      <c r="E909" s="1" t="str">
        <f>VLOOKUP(StefanNemanja[[#This Row],[Broker]],Table2[],2)</f>
        <v>K005</v>
      </c>
      <c r="F909">
        <v>2170</v>
      </c>
      <c r="G909">
        <v>3500</v>
      </c>
      <c r="H909" s="1">
        <f>MONTH(StefanNemanja[[#This Row],[Date]])</f>
        <v>3</v>
      </c>
    </row>
    <row r="910" spans="1:8" x14ac:dyDescent="0.3">
      <c r="A910" s="2">
        <v>45778</v>
      </c>
      <c r="B910" s="1" t="s">
        <v>163</v>
      </c>
      <c r="C910" s="1" t="s">
        <v>163</v>
      </c>
      <c r="D910" s="1" t="s">
        <v>263</v>
      </c>
      <c r="E910" s="1" t="str">
        <f>VLOOKUP(StefanNemanja[[#This Row],[Broker]],Table2[],2)</f>
        <v>K005</v>
      </c>
      <c r="F910">
        <v>196</v>
      </c>
      <c r="G910">
        <v>450</v>
      </c>
      <c r="H910" s="1">
        <f>MONTH(StefanNemanja[[#This Row],[Date]])</f>
        <v>5</v>
      </c>
    </row>
    <row r="911" spans="1:8" x14ac:dyDescent="0.3">
      <c r="A911" s="2">
        <v>45784</v>
      </c>
      <c r="B911" s="1" t="s">
        <v>182</v>
      </c>
      <c r="C911" s="1" t="s">
        <v>185</v>
      </c>
      <c r="D911" s="1" t="s">
        <v>19</v>
      </c>
      <c r="E911" s="1" t="str">
        <f>VLOOKUP(StefanNemanja[[#This Row],[Broker]],Table2[],2)</f>
        <v>K006</v>
      </c>
      <c r="F911">
        <v>837</v>
      </c>
      <c r="G911">
        <v>1300</v>
      </c>
      <c r="H911" s="1">
        <f>MONTH(StefanNemanja[[#This Row],[Date]])</f>
        <v>5</v>
      </c>
    </row>
    <row r="912" spans="1:8" x14ac:dyDescent="0.3">
      <c r="A912" s="2">
        <v>45786</v>
      </c>
      <c r="B912" s="1" t="s">
        <v>170</v>
      </c>
      <c r="C912" s="1" t="s">
        <v>176</v>
      </c>
      <c r="D912" s="1" t="s">
        <v>19</v>
      </c>
      <c r="E912" s="1" t="str">
        <f>VLOOKUP(StefanNemanja[[#This Row],[Broker]],Table2[],2)</f>
        <v>K006</v>
      </c>
      <c r="F912">
        <v>527</v>
      </c>
      <c r="G912">
        <v>1100</v>
      </c>
      <c r="H912" s="1">
        <f>MONTH(StefanNemanja[[#This Row],[Date]])</f>
        <v>5</v>
      </c>
    </row>
    <row r="913" spans="1:8" x14ac:dyDescent="0.3">
      <c r="A913" s="2">
        <v>45720</v>
      </c>
      <c r="B913" s="1" t="s">
        <v>180</v>
      </c>
      <c r="C913" s="1" t="s">
        <v>173</v>
      </c>
      <c r="D913" s="1" t="s">
        <v>19</v>
      </c>
      <c r="E913" s="1" t="str">
        <f>VLOOKUP(StefanNemanja[[#This Row],[Broker]],Table2[],2)</f>
        <v>K006</v>
      </c>
      <c r="F913">
        <v>640</v>
      </c>
      <c r="G913">
        <v>500</v>
      </c>
      <c r="H913" s="1">
        <f>MONTH(StefanNemanja[[#This Row],[Date]])</f>
        <v>3</v>
      </c>
    </row>
    <row r="914" spans="1:8" x14ac:dyDescent="0.3">
      <c r="A914" s="2">
        <v>45744</v>
      </c>
      <c r="B914" s="1" t="s">
        <v>166</v>
      </c>
      <c r="C914" s="1" t="s">
        <v>190</v>
      </c>
      <c r="D914" s="1" t="s">
        <v>19</v>
      </c>
      <c r="E914" s="1" t="str">
        <f>VLOOKUP(StefanNemanja[[#This Row],[Broker]],Table2[],2)</f>
        <v>K006</v>
      </c>
      <c r="F914">
        <v>1050</v>
      </c>
      <c r="G914">
        <v>1700</v>
      </c>
      <c r="H914" s="1">
        <f>MONTH(StefanNemanja[[#This Row],[Date]])</f>
        <v>3</v>
      </c>
    </row>
    <row r="915" spans="1:8" x14ac:dyDescent="0.3">
      <c r="A915" s="2">
        <v>45777</v>
      </c>
      <c r="B915" s="1" t="s">
        <v>166</v>
      </c>
      <c r="C915" s="1" t="s">
        <v>191</v>
      </c>
      <c r="D915" s="1" t="s">
        <v>19</v>
      </c>
      <c r="E915" s="1" t="str">
        <f>VLOOKUP(StefanNemanja[[#This Row],[Broker]],Table2[],2)</f>
        <v>K006</v>
      </c>
      <c r="F915">
        <v>680</v>
      </c>
      <c r="G915">
        <v>1667</v>
      </c>
      <c r="H915" s="1">
        <f>MONTH(StefanNemanja[[#This Row],[Date]])</f>
        <v>4</v>
      </c>
    </row>
    <row r="916" spans="1:8" x14ac:dyDescent="0.3">
      <c r="A916" s="2">
        <v>45782</v>
      </c>
      <c r="B916" s="1" t="s">
        <v>174</v>
      </c>
      <c r="C916" s="1" t="s">
        <v>169</v>
      </c>
      <c r="D916" s="1" t="s">
        <v>19</v>
      </c>
      <c r="E916" s="1" t="str">
        <f>VLOOKUP(StefanNemanja[[#This Row],[Broker]],Table2[],2)</f>
        <v>K006</v>
      </c>
      <c r="F916">
        <v>300</v>
      </c>
      <c r="G916">
        <v>700</v>
      </c>
      <c r="H916" s="1">
        <f>MONTH(StefanNemanja[[#This Row],[Date]])</f>
        <v>5</v>
      </c>
    </row>
    <row r="917" spans="1:8" x14ac:dyDescent="0.3">
      <c r="A917" s="2">
        <v>45686</v>
      </c>
      <c r="B917" s="1" t="s">
        <v>178</v>
      </c>
      <c r="C917" s="1" t="s">
        <v>195</v>
      </c>
      <c r="D917" s="1" t="s">
        <v>19</v>
      </c>
      <c r="E917" s="1" t="str">
        <f>VLOOKUP(StefanNemanja[[#This Row],[Broker]],Table2[],2)</f>
        <v>K006</v>
      </c>
      <c r="F917">
        <v>1033</v>
      </c>
      <c r="G917">
        <v>1700</v>
      </c>
      <c r="H917" s="1">
        <f>MONTH(StefanNemanja[[#This Row],[Date]])</f>
        <v>1</v>
      </c>
    </row>
    <row r="918" spans="1:8" x14ac:dyDescent="0.3">
      <c r="A918" s="2">
        <v>45726</v>
      </c>
      <c r="B918" s="1" t="s">
        <v>162</v>
      </c>
      <c r="C918" s="1" t="s">
        <v>162</v>
      </c>
      <c r="D918" s="1" t="s">
        <v>19</v>
      </c>
      <c r="E918" s="1" t="str">
        <f>VLOOKUP(StefanNemanja[[#This Row],[Broker]],Table2[],2)</f>
        <v>K006</v>
      </c>
      <c r="F918">
        <v>383</v>
      </c>
      <c r="G918">
        <v>600</v>
      </c>
      <c r="H918" s="1">
        <f>MONTH(StefanNemanja[[#This Row],[Date]])</f>
        <v>3</v>
      </c>
    </row>
    <row r="919" spans="1:8" x14ac:dyDescent="0.3">
      <c r="A919" s="2">
        <v>45729</v>
      </c>
      <c r="B919" s="1" t="s">
        <v>187</v>
      </c>
      <c r="C919" s="1" t="s">
        <v>176</v>
      </c>
      <c r="D919" s="1" t="s">
        <v>19</v>
      </c>
      <c r="E919" s="1" t="str">
        <f>VLOOKUP(StefanNemanja[[#This Row],[Broker]],Table2[],2)</f>
        <v>K006</v>
      </c>
      <c r="F919">
        <v>642</v>
      </c>
      <c r="G919">
        <v>950</v>
      </c>
      <c r="H919" s="1">
        <f>MONTH(StefanNemanja[[#This Row],[Date]])</f>
        <v>3</v>
      </c>
    </row>
    <row r="920" spans="1:8" x14ac:dyDescent="0.3">
      <c r="A920" s="2">
        <v>45751</v>
      </c>
      <c r="B920" s="1" t="s">
        <v>163</v>
      </c>
      <c r="C920" s="1" t="s">
        <v>172</v>
      </c>
      <c r="D920" s="1" t="s">
        <v>19</v>
      </c>
      <c r="E920" s="1" t="str">
        <f>VLOOKUP(StefanNemanja[[#This Row],[Broker]],Table2[],2)</f>
        <v>K006</v>
      </c>
      <c r="F920">
        <v>1076</v>
      </c>
      <c r="G920">
        <v>1675</v>
      </c>
      <c r="H920" s="1">
        <f>MONTH(StefanNemanja[[#This Row],[Date]])</f>
        <v>4</v>
      </c>
    </row>
    <row r="921" spans="1:8" x14ac:dyDescent="0.3">
      <c r="A921" s="2">
        <v>45777</v>
      </c>
      <c r="B921" s="1" t="s">
        <v>162</v>
      </c>
      <c r="C921" s="1" t="s">
        <v>166</v>
      </c>
      <c r="D921" s="1" t="s">
        <v>232</v>
      </c>
      <c r="E921" s="1" t="str">
        <f>VLOOKUP(StefanNemanja[[#This Row],[Broker]],Table2[],2)</f>
        <v>K006</v>
      </c>
      <c r="F921">
        <v>1540</v>
      </c>
      <c r="G921">
        <v>2500</v>
      </c>
      <c r="H921" s="1">
        <f>MONTH(StefanNemanja[[#This Row],[Date]])</f>
        <v>4</v>
      </c>
    </row>
    <row r="922" spans="1:8" x14ac:dyDescent="0.3">
      <c r="A922" s="2">
        <v>45692</v>
      </c>
      <c r="B922" s="1" t="s">
        <v>191</v>
      </c>
      <c r="C922" s="1" t="s">
        <v>162</v>
      </c>
      <c r="D922" s="1" t="s">
        <v>57</v>
      </c>
      <c r="E922" s="1" t="str">
        <f>VLOOKUP(StefanNemanja[[#This Row],[Broker]],Table2[],2)</f>
        <v>K007</v>
      </c>
      <c r="F922">
        <v>880</v>
      </c>
      <c r="G922">
        <v>1000</v>
      </c>
      <c r="H922" s="1">
        <f>MONTH(StefanNemanja[[#This Row],[Date]])</f>
        <v>2</v>
      </c>
    </row>
    <row r="923" spans="1:8" x14ac:dyDescent="0.3">
      <c r="A923" s="2">
        <v>45784</v>
      </c>
      <c r="B923" s="1" t="s">
        <v>192</v>
      </c>
      <c r="C923" s="1" t="s">
        <v>193</v>
      </c>
      <c r="D923" s="1" t="s">
        <v>57</v>
      </c>
      <c r="E923" s="1" t="str">
        <f>VLOOKUP(StefanNemanja[[#This Row],[Broker]],Table2[],2)</f>
        <v>K007</v>
      </c>
      <c r="F923">
        <v>500</v>
      </c>
      <c r="G923">
        <v>850</v>
      </c>
      <c r="H923" s="1">
        <f>MONTH(StefanNemanja[[#This Row],[Date]])</f>
        <v>5</v>
      </c>
    </row>
    <row r="924" spans="1:8" x14ac:dyDescent="0.3">
      <c r="A924" s="2">
        <v>45700</v>
      </c>
      <c r="B924" s="1" t="s">
        <v>166</v>
      </c>
      <c r="C924" s="1" t="s">
        <v>185</v>
      </c>
      <c r="D924" s="1" t="s">
        <v>91</v>
      </c>
      <c r="E924" s="1" t="str">
        <f>VLOOKUP(StefanNemanja[[#This Row],[Broker]],Table2[],2)</f>
        <v>K008</v>
      </c>
      <c r="F924">
        <v>790</v>
      </c>
      <c r="G924">
        <v>1700</v>
      </c>
      <c r="H924" s="1">
        <f>MONTH(StefanNemanja[[#This Row],[Date]])</f>
        <v>2</v>
      </c>
    </row>
    <row r="925" spans="1:8" x14ac:dyDescent="0.3">
      <c r="A925" s="2">
        <v>45708</v>
      </c>
      <c r="B925" s="1" t="s">
        <v>173</v>
      </c>
      <c r="C925" s="1" t="s">
        <v>195</v>
      </c>
      <c r="D925" s="1" t="s">
        <v>91</v>
      </c>
      <c r="E925" s="1" t="str">
        <f>VLOOKUP(StefanNemanja[[#This Row],[Broker]],Table2[],2)</f>
        <v>K008</v>
      </c>
      <c r="F925">
        <v>460</v>
      </c>
      <c r="G925">
        <v>1000</v>
      </c>
      <c r="H925" s="1">
        <f>MONTH(StefanNemanja[[#This Row],[Date]])</f>
        <v>2</v>
      </c>
    </row>
    <row r="926" spans="1:8" x14ac:dyDescent="0.3">
      <c r="A926" s="2">
        <v>45712</v>
      </c>
      <c r="B926" s="1" t="s">
        <v>162</v>
      </c>
      <c r="C926" s="1" t="s">
        <v>167</v>
      </c>
      <c r="D926" s="1" t="s">
        <v>91</v>
      </c>
      <c r="E926" s="1" t="str">
        <f>VLOOKUP(StefanNemanja[[#This Row],[Broker]],Table2[],2)</f>
        <v>K008</v>
      </c>
      <c r="F926">
        <v>800</v>
      </c>
      <c r="G926">
        <v>1900</v>
      </c>
      <c r="H926" s="1">
        <f>MONTH(StefanNemanja[[#This Row],[Date]])</f>
        <v>2</v>
      </c>
    </row>
    <row r="927" spans="1:8" x14ac:dyDescent="0.3">
      <c r="A927" s="2">
        <v>45727</v>
      </c>
      <c r="B927" s="1" t="s">
        <v>162</v>
      </c>
      <c r="C927" s="1" t="s">
        <v>162</v>
      </c>
      <c r="D927" s="1" t="s">
        <v>91</v>
      </c>
      <c r="E927" s="1" t="str">
        <f>VLOOKUP(StefanNemanja[[#This Row],[Broker]],Table2[],2)</f>
        <v>K008</v>
      </c>
      <c r="F927">
        <v>365</v>
      </c>
      <c r="G927">
        <v>800</v>
      </c>
      <c r="H927" s="1">
        <f>MONTH(StefanNemanja[[#This Row],[Date]])</f>
        <v>3</v>
      </c>
    </row>
    <row r="928" spans="1:8" x14ac:dyDescent="0.3">
      <c r="A928" s="2">
        <v>45763</v>
      </c>
      <c r="B928" s="1" t="s">
        <v>194</v>
      </c>
      <c r="C928" s="1" t="s">
        <v>179</v>
      </c>
      <c r="D928" s="1" t="s">
        <v>91</v>
      </c>
      <c r="E928" s="1" t="str">
        <f>VLOOKUP(StefanNemanja[[#This Row],[Broker]],Table2[],2)</f>
        <v>K008</v>
      </c>
      <c r="F928">
        <v>720</v>
      </c>
      <c r="G928">
        <v>1400</v>
      </c>
      <c r="H928" s="1">
        <f>MONTH(StefanNemanja[[#This Row],[Date]])</f>
        <v>4</v>
      </c>
    </row>
    <row r="929" spans="1:8" x14ac:dyDescent="0.3">
      <c r="A929" s="2">
        <v>45769</v>
      </c>
      <c r="B929" s="1" t="s">
        <v>194</v>
      </c>
      <c r="C929" s="1" t="s">
        <v>176</v>
      </c>
      <c r="D929" s="1" t="s">
        <v>294</v>
      </c>
      <c r="E929" s="1" t="str">
        <f>VLOOKUP(StefanNemanja[[#This Row],[Broker]],Table2[],2)</f>
        <v>K008</v>
      </c>
      <c r="F929">
        <v>1300</v>
      </c>
      <c r="G929">
        <v>2100</v>
      </c>
      <c r="H929" s="1">
        <f>MONTH(StefanNemanja[[#This Row],[Date]])</f>
        <v>4</v>
      </c>
    </row>
    <row r="930" spans="1:8" x14ac:dyDescent="0.3">
      <c r="A930" s="2">
        <v>45741</v>
      </c>
      <c r="B930" s="1" t="s">
        <v>165</v>
      </c>
      <c r="C930" s="1" t="s">
        <v>173</v>
      </c>
      <c r="D930" s="1" t="s">
        <v>21</v>
      </c>
      <c r="E930" s="1" t="str">
        <f>VLOOKUP(StefanNemanja[[#This Row],[Broker]],Table2[],2)</f>
        <v>K009</v>
      </c>
      <c r="F930">
        <v>746</v>
      </c>
      <c r="G930">
        <v>1450</v>
      </c>
      <c r="H930" s="1">
        <f>MONTH(StefanNemanja[[#This Row],[Date]])</f>
        <v>3</v>
      </c>
    </row>
    <row r="931" spans="1:8" x14ac:dyDescent="0.3">
      <c r="A931" s="2">
        <v>45686</v>
      </c>
      <c r="B931" s="1" t="s">
        <v>187</v>
      </c>
      <c r="C931" s="1" t="s">
        <v>166</v>
      </c>
      <c r="D931" s="1" t="s">
        <v>21</v>
      </c>
      <c r="E931" s="1" t="str">
        <f>VLOOKUP(StefanNemanja[[#This Row],[Broker]],Table2[],2)</f>
        <v>K009</v>
      </c>
      <c r="F931">
        <v>750</v>
      </c>
      <c r="G931">
        <v>1300</v>
      </c>
      <c r="H931" s="1">
        <f>MONTH(StefanNemanja[[#This Row],[Date]])</f>
        <v>1</v>
      </c>
    </row>
    <row r="932" spans="1:8" x14ac:dyDescent="0.3">
      <c r="A932" s="2">
        <v>45734</v>
      </c>
      <c r="B932" s="1" t="s">
        <v>174</v>
      </c>
      <c r="C932" s="1" t="s">
        <v>180</v>
      </c>
      <c r="D932" s="1" t="s">
        <v>21</v>
      </c>
      <c r="E932" s="1" t="str">
        <f>VLOOKUP(StefanNemanja[[#This Row],[Broker]],Table2[],2)</f>
        <v>K009</v>
      </c>
      <c r="F932">
        <v>1107</v>
      </c>
      <c r="G932">
        <v>2100</v>
      </c>
      <c r="H932" s="1">
        <f>MONTH(StefanNemanja[[#This Row],[Date]])</f>
        <v>3</v>
      </c>
    </row>
    <row r="933" spans="1:8" x14ac:dyDescent="0.3">
      <c r="A933" s="2">
        <v>45784</v>
      </c>
      <c r="B933" s="1" t="s">
        <v>175</v>
      </c>
      <c r="C933" s="1" t="s">
        <v>170</v>
      </c>
      <c r="D933" s="1" t="s">
        <v>21</v>
      </c>
      <c r="E933" s="1" t="str">
        <f>VLOOKUP(StefanNemanja[[#This Row],[Broker]],Table2[],2)</f>
        <v>K009</v>
      </c>
      <c r="F933">
        <v>200</v>
      </c>
      <c r="G933">
        <v>500</v>
      </c>
      <c r="H933" s="1">
        <f>MONTH(StefanNemanja[[#This Row],[Date]])</f>
        <v>5</v>
      </c>
    </row>
    <row r="934" spans="1:8" x14ac:dyDescent="0.3">
      <c r="A934" s="2">
        <v>45660</v>
      </c>
      <c r="B934" s="1" t="s">
        <v>195</v>
      </c>
      <c r="C934" s="1" t="s">
        <v>198</v>
      </c>
      <c r="D934" s="1" t="s">
        <v>21</v>
      </c>
      <c r="E934" s="1" t="str">
        <f>VLOOKUP(StefanNemanja[[#This Row],[Broker]],Table2[],2)</f>
        <v>K009</v>
      </c>
      <c r="F934">
        <v>2598</v>
      </c>
      <c r="G934">
        <v>3800</v>
      </c>
      <c r="H934" s="1">
        <f>MONTH(StefanNemanja[[#This Row],[Date]])</f>
        <v>1</v>
      </c>
    </row>
    <row r="935" spans="1:8" x14ac:dyDescent="0.3">
      <c r="A935" s="2">
        <v>45759</v>
      </c>
      <c r="B935" s="1" t="s">
        <v>190</v>
      </c>
      <c r="C935" s="1" t="s">
        <v>176</v>
      </c>
      <c r="D935" s="1" t="s">
        <v>21</v>
      </c>
      <c r="E935" s="1" t="str">
        <f>VLOOKUP(StefanNemanja[[#This Row],[Broker]],Table2[],2)</f>
        <v>K009</v>
      </c>
      <c r="F935">
        <v>1180</v>
      </c>
      <c r="G935">
        <v>1500</v>
      </c>
      <c r="H935" s="1">
        <f>MONTH(StefanNemanja[[#This Row],[Date]])</f>
        <v>4</v>
      </c>
    </row>
    <row r="936" spans="1:8" x14ac:dyDescent="0.3">
      <c r="A936" s="2">
        <v>45768</v>
      </c>
      <c r="B936" s="1" t="s">
        <v>170</v>
      </c>
      <c r="C936" s="1" t="s">
        <v>180</v>
      </c>
      <c r="D936" s="1" t="s">
        <v>21</v>
      </c>
      <c r="E936" s="1" t="str">
        <f>VLOOKUP(StefanNemanja[[#This Row],[Broker]],Table2[],2)</f>
        <v>K009</v>
      </c>
      <c r="F936">
        <v>1323</v>
      </c>
      <c r="G936">
        <v>2600</v>
      </c>
      <c r="H936" s="1">
        <f>MONTH(StefanNemanja[[#This Row],[Date]])</f>
        <v>4</v>
      </c>
    </row>
    <row r="937" spans="1:8" x14ac:dyDescent="0.3">
      <c r="A937" s="2">
        <v>45783</v>
      </c>
      <c r="B937" s="1" t="s">
        <v>174</v>
      </c>
      <c r="C937" s="1" t="s">
        <v>166</v>
      </c>
      <c r="D937" s="1" t="s">
        <v>21</v>
      </c>
      <c r="E937" s="1" t="str">
        <f>VLOOKUP(StefanNemanja[[#This Row],[Broker]],Table2[],2)</f>
        <v>K009</v>
      </c>
      <c r="F937">
        <v>1634</v>
      </c>
      <c r="G937">
        <v>2350</v>
      </c>
      <c r="H937" s="1">
        <f>MONTH(StefanNemanja[[#This Row],[Date]])</f>
        <v>5</v>
      </c>
    </row>
    <row r="938" spans="1:8" x14ac:dyDescent="0.3">
      <c r="A938" s="2">
        <v>45789</v>
      </c>
      <c r="B938" s="1" t="s">
        <v>165</v>
      </c>
      <c r="C938" s="1" t="s">
        <v>169</v>
      </c>
      <c r="D938" s="1" t="s">
        <v>21</v>
      </c>
      <c r="E938" s="1" t="str">
        <f>VLOOKUP(StefanNemanja[[#This Row],[Broker]],Table2[],2)</f>
        <v>K009</v>
      </c>
      <c r="F938">
        <v>351</v>
      </c>
      <c r="G938">
        <v>500</v>
      </c>
      <c r="H938" s="1">
        <f>MONTH(StefanNemanja[[#This Row],[Date]])</f>
        <v>5</v>
      </c>
    </row>
    <row r="939" spans="1:8" x14ac:dyDescent="0.3">
      <c r="A939" s="2">
        <v>45723</v>
      </c>
      <c r="B939" s="1" t="s">
        <v>164</v>
      </c>
      <c r="C939" s="1" t="s">
        <v>195</v>
      </c>
      <c r="D939" s="1" t="s">
        <v>103</v>
      </c>
      <c r="E939" s="1" t="str">
        <f>VLOOKUP(StefanNemanja[[#This Row],[Broker]],Table2[],2)</f>
        <v>K010</v>
      </c>
      <c r="F939">
        <v>2040</v>
      </c>
      <c r="G939">
        <v>3093</v>
      </c>
      <c r="H939" s="1">
        <f>MONTH(StefanNemanja[[#This Row],[Date]])</f>
        <v>3</v>
      </c>
    </row>
    <row r="940" spans="1:8" x14ac:dyDescent="0.3">
      <c r="A940" s="2">
        <v>45733</v>
      </c>
      <c r="B940" s="1" t="s">
        <v>184</v>
      </c>
      <c r="C940" s="1" t="s">
        <v>173</v>
      </c>
      <c r="D940" s="1" t="s">
        <v>103</v>
      </c>
      <c r="E940" s="1" t="str">
        <f>VLOOKUP(StefanNemanja[[#This Row],[Broker]],Table2[],2)</f>
        <v>K010</v>
      </c>
      <c r="F940">
        <v>600</v>
      </c>
      <c r="G940">
        <v>1100</v>
      </c>
      <c r="H940" s="1">
        <f>MONTH(StefanNemanja[[#This Row],[Date]])</f>
        <v>3</v>
      </c>
    </row>
    <row r="941" spans="1:8" x14ac:dyDescent="0.3">
      <c r="A941" s="2">
        <v>45792</v>
      </c>
      <c r="B941" s="1" t="s">
        <v>195</v>
      </c>
      <c r="C941" s="1" t="s">
        <v>175</v>
      </c>
      <c r="D941" s="1" t="s">
        <v>103</v>
      </c>
      <c r="E941" s="1" t="str">
        <f>VLOOKUP(StefanNemanja[[#This Row],[Broker]],Table2[],2)</f>
        <v>K010</v>
      </c>
      <c r="F941">
        <v>460</v>
      </c>
      <c r="G941">
        <v>800</v>
      </c>
      <c r="H941" s="1">
        <f>MONTH(StefanNemanja[[#This Row],[Date]])</f>
        <v>5</v>
      </c>
    </row>
    <row r="942" spans="1:8" x14ac:dyDescent="0.3">
      <c r="A942" s="2">
        <v>45751</v>
      </c>
      <c r="B942" s="1" t="s">
        <v>190</v>
      </c>
      <c r="C942" s="1" t="s">
        <v>310</v>
      </c>
      <c r="D942" s="1" t="s">
        <v>101</v>
      </c>
      <c r="E942" s="1" t="str">
        <f>VLOOKUP(StefanNemanja[[#This Row],[Broker]],Table2[],2)</f>
        <v>K011</v>
      </c>
      <c r="F942">
        <v>2169</v>
      </c>
      <c r="G942">
        <v>3900</v>
      </c>
      <c r="H942" s="1">
        <f>MONTH(StefanNemanja[[#This Row],[Date]])</f>
        <v>4</v>
      </c>
    </row>
    <row r="943" spans="1:8" x14ac:dyDescent="0.3">
      <c r="A943" s="2">
        <v>45786</v>
      </c>
      <c r="B943" s="1" t="s">
        <v>162</v>
      </c>
      <c r="C943" s="1" t="s">
        <v>170</v>
      </c>
      <c r="D943" s="1" t="s">
        <v>101</v>
      </c>
      <c r="E943" s="1" t="str">
        <f>VLOOKUP(StefanNemanja[[#This Row],[Broker]],Table2[],2)</f>
        <v>K011</v>
      </c>
      <c r="F943">
        <v>2100</v>
      </c>
      <c r="G943">
        <v>3000</v>
      </c>
      <c r="H943" s="1">
        <f>MONTH(StefanNemanja[[#This Row],[Date]])</f>
        <v>5</v>
      </c>
    </row>
    <row r="944" spans="1:8" x14ac:dyDescent="0.3">
      <c r="A944" s="2">
        <v>45698</v>
      </c>
      <c r="B944" s="1" t="s">
        <v>174</v>
      </c>
      <c r="C944" s="1" t="s">
        <v>190</v>
      </c>
      <c r="D944" s="1" t="s">
        <v>128</v>
      </c>
      <c r="E944" s="1" t="str">
        <f>VLOOKUP(StefanNemanja[[#This Row],[Broker]],Table2[],2)</f>
        <v>K012</v>
      </c>
      <c r="F944">
        <v>720</v>
      </c>
      <c r="G944">
        <v>1200</v>
      </c>
      <c r="H944" s="1">
        <f>MONTH(StefanNemanja[[#This Row],[Date]])</f>
        <v>2</v>
      </c>
    </row>
    <row r="945" spans="1:8" x14ac:dyDescent="0.3">
      <c r="A945" s="2">
        <v>45791</v>
      </c>
      <c r="B945" s="1" t="s">
        <v>166</v>
      </c>
      <c r="C945" s="1" t="s">
        <v>170</v>
      </c>
      <c r="D945" s="1" t="s">
        <v>239</v>
      </c>
      <c r="E945" s="1" t="str">
        <f>VLOOKUP(StefanNemanja[[#This Row],[Broker]],Table2[],2)</f>
        <v>K013</v>
      </c>
      <c r="F945">
        <v>945</v>
      </c>
      <c r="G945">
        <v>1500</v>
      </c>
      <c r="H945" s="1">
        <f>MONTH(StefanNemanja[[#This Row],[Date]])</f>
        <v>5</v>
      </c>
    </row>
    <row r="946" spans="1:8" x14ac:dyDescent="0.3">
      <c r="A946" s="2">
        <v>45749</v>
      </c>
      <c r="B946" s="1" t="s">
        <v>170</v>
      </c>
      <c r="C946" s="1" t="s">
        <v>169</v>
      </c>
      <c r="D946" s="1" t="s">
        <v>239</v>
      </c>
      <c r="E946" s="1" t="str">
        <f>VLOOKUP(StefanNemanja[[#This Row],[Broker]],Table2[],2)</f>
        <v>K013</v>
      </c>
      <c r="F946">
        <v>810</v>
      </c>
      <c r="G946">
        <v>1650</v>
      </c>
      <c r="H946" s="1">
        <f>MONTH(StefanNemanja[[#This Row],[Date]])</f>
        <v>4</v>
      </c>
    </row>
    <row r="947" spans="1:8" x14ac:dyDescent="0.3">
      <c r="A947" s="2">
        <v>45776</v>
      </c>
      <c r="B947" s="1" t="s">
        <v>176</v>
      </c>
      <c r="C947" s="1" t="s">
        <v>195</v>
      </c>
      <c r="D947" s="1" t="s">
        <v>296</v>
      </c>
      <c r="E947" s="1" t="str">
        <f>VLOOKUP(StefanNemanja[[#This Row],[Broker]],Table2[],2)</f>
        <v>K014</v>
      </c>
      <c r="F947">
        <v>1220</v>
      </c>
      <c r="G947">
        <v>2100</v>
      </c>
      <c r="H947" s="1">
        <f>MONTH(StefanNemanja[[#This Row],[Date]])</f>
        <v>4</v>
      </c>
    </row>
    <row r="948" spans="1:8" x14ac:dyDescent="0.3">
      <c r="A948" s="2">
        <v>45774</v>
      </c>
      <c r="B948" s="1" t="s">
        <v>170</v>
      </c>
      <c r="C948" s="1" t="s">
        <v>171</v>
      </c>
      <c r="D948" s="1" t="s">
        <v>296</v>
      </c>
      <c r="E948" s="1" t="str">
        <f>VLOOKUP(StefanNemanja[[#This Row],[Broker]],Table2[],2)</f>
        <v>K014</v>
      </c>
      <c r="F948">
        <v>275</v>
      </c>
      <c r="G948">
        <v>800</v>
      </c>
      <c r="H948" s="1">
        <f>MONTH(StefanNemanja[[#This Row],[Date]])</f>
        <v>4</v>
      </c>
    </row>
    <row r="949" spans="1:8" x14ac:dyDescent="0.3">
      <c r="A949" s="2">
        <v>45751</v>
      </c>
      <c r="B949" s="1" t="s">
        <v>169</v>
      </c>
      <c r="C949" s="1" t="s">
        <v>175</v>
      </c>
      <c r="D949" s="1" t="s">
        <v>296</v>
      </c>
      <c r="E949" s="1" t="str">
        <f>VLOOKUP(StefanNemanja[[#This Row],[Broker]],Table2[],2)</f>
        <v>K014</v>
      </c>
      <c r="F949">
        <v>543</v>
      </c>
      <c r="G949">
        <v>1000</v>
      </c>
      <c r="H949" s="1">
        <f>MONTH(StefanNemanja[[#This Row],[Date]])</f>
        <v>4</v>
      </c>
    </row>
    <row r="950" spans="1:8" x14ac:dyDescent="0.3">
      <c r="A950" s="2">
        <v>45789</v>
      </c>
      <c r="B950" s="1" t="s">
        <v>176</v>
      </c>
      <c r="C950" s="1" t="s">
        <v>172</v>
      </c>
      <c r="D950" s="1" t="s">
        <v>245</v>
      </c>
      <c r="E950" s="1" t="str">
        <f>VLOOKUP(StefanNemanja[[#This Row],[Broker]],Table2[],2)</f>
        <v>K015</v>
      </c>
      <c r="F950">
        <v>662</v>
      </c>
      <c r="G950">
        <v>950</v>
      </c>
      <c r="H950" s="1">
        <f>MONTH(StefanNemanja[[#This Row],[Date]])</f>
        <v>5</v>
      </c>
    </row>
    <row r="951" spans="1:8" x14ac:dyDescent="0.3">
      <c r="A951" s="2">
        <v>45771</v>
      </c>
      <c r="B951" s="1" t="s">
        <v>164</v>
      </c>
      <c r="C951" s="1" t="s">
        <v>162</v>
      </c>
      <c r="D951" s="1" t="s">
        <v>97</v>
      </c>
      <c r="E951" s="1" t="str">
        <f>VLOOKUP(StefanNemanja[[#This Row],[Broker]],Table2[],2)</f>
        <v>K016</v>
      </c>
      <c r="F951">
        <v>587</v>
      </c>
      <c r="G951">
        <v>750</v>
      </c>
      <c r="H951" s="1">
        <f>MONTH(StefanNemanja[[#This Row],[Date]])</f>
        <v>4</v>
      </c>
    </row>
    <row r="952" spans="1:8" x14ac:dyDescent="0.3">
      <c r="A952" s="2">
        <v>45771</v>
      </c>
      <c r="B952" s="1" t="s">
        <v>163</v>
      </c>
      <c r="C952" s="1" t="s">
        <v>188</v>
      </c>
      <c r="D952" s="1" t="s">
        <v>97</v>
      </c>
      <c r="E952" s="1" t="str">
        <f>VLOOKUP(StefanNemanja[[#This Row],[Broker]],Table2[],2)</f>
        <v>K016</v>
      </c>
      <c r="F952">
        <v>650</v>
      </c>
      <c r="G952">
        <v>1150</v>
      </c>
      <c r="H952" s="1">
        <f>MONTH(StefanNemanja[[#This Row],[Date]])</f>
        <v>4</v>
      </c>
    </row>
    <row r="953" spans="1:8" x14ac:dyDescent="0.3">
      <c r="A953" s="2">
        <v>45768</v>
      </c>
      <c r="B953" s="1" t="s">
        <v>171</v>
      </c>
      <c r="C953" s="1" t="s">
        <v>164</v>
      </c>
      <c r="D953" s="1" t="s">
        <v>97</v>
      </c>
      <c r="E953" s="1" t="str">
        <f>VLOOKUP(StefanNemanja[[#This Row],[Broker]],Table2[],2)</f>
        <v>K016</v>
      </c>
      <c r="F953">
        <v>1460</v>
      </c>
      <c r="G953">
        <v>2000</v>
      </c>
      <c r="H953" s="1">
        <f>MONTH(StefanNemanja[[#This Row],[Date]])</f>
        <v>4</v>
      </c>
    </row>
    <row r="954" spans="1:8" x14ac:dyDescent="0.3">
      <c r="A954" s="2">
        <v>45794</v>
      </c>
      <c r="B954" s="1" t="s">
        <v>171</v>
      </c>
      <c r="C954" s="1" t="s">
        <v>166</v>
      </c>
      <c r="D954" s="1" t="s">
        <v>97</v>
      </c>
      <c r="E954" s="1" t="str">
        <f>VLOOKUP(StefanNemanja[[#This Row],[Broker]],Table2[],2)</f>
        <v>K016</v>
      </c>
      <c r="F954">
        <v>1000</v>
      </c>
      <c r="G954">
        <v>1600</v>
      </c>
      <c r="H954" s="1">
        <f>MONTH(StefanNemanja[[#This Row],[Date]])</f>
        <v>5</v>
      </c>
    </row>
    <row r="955" spans="1:8" x14ac:dyDescent="0.3">
      <c r="A955" s="2">
        <v>45758</v>
      </c>
      <c r="B955" s="1" t="s">
        <v>170</v>
      </c>
      <c r="C955" s="1" t="s">
        <v>184</v>
      </c>
      <c r="D955" s="1" t="s">
        <v>251</v>
      </c>
      <c r="E955" s="1" t="str">
        <f>VLOOKUP(StefanNemanja[[#This Row],[Broker]],Table2[],2)</f>
        <v>K017</v>
      </c>
      <c r="F955">
        <v>510</v>
      </c>
      <c r="G955">
        <v>950</v>
      </c>
      <c r="H955" s="1">
        <f>MONTH(StefanNemanja[[#This Row],[Date]])</f>
        <v>4</v>
      </c>
    </row>
    <row r="956" spans="1:8" x14ac:dyDescent="0.3">
      <c r="A956" s="2">
        <v>45754</v>
      </c>
      <c r="B956" s="1" t="s">
        <v>173</v>
      </c>
      <c r="C956" s="1" t="s">
        <v>201</v>
      </c>
      <c r="D956" s="1" t="s">
        <v>147</v>
      </c>
      <c r="E956" s="1" t="str">
        <f>VLOOKUP(StefanNemanja[[#This Row],[Broker]],Table2[],2)</f>
        <v>K018</v>
      </c>
      <c r="F956">
        <v>930</v>
      </c>
      <c r="G956">
        <v>1700</v>
      </c>
      <c r="H956" s="1">
        <f>MONTH(StefanNemanja[[#This Row],[Date]])</f>
        <v>4</v>
      </c>
    </row>
    <row r="957" spans="1:8" x14ac:dyDescent="0.3">
      <c r="A957" s="2">
        <v>45693</v>
      </c>
      <c r="B957" s="1" t="s">
        <v>184</v>
      </c>
      <c r="C957" s="1" t="s">
        <v>189</v>
      </c>
      <c r="D957" s="1" t="s">
        <v>124</v>
      </c>
      <c r="E957" s="1" t="str">
        <f>VLOOKUP(StefanNemanja[[#This Row],[Broker]],Table2[],2)</f>
        <v>K019</v>
      </c>
      <c r="F957">
        <v>550</v>
      </c>
      <c r="G957">
        <v>1200</v>
      </c>
      <c r="H957" s="1">
        <f>MONTH(StefanNemanja[[#This Row],[Date]])</f>
        <v>2</v>
      </c>
    </row>
    <row r="958" spans="1:8" x14ac:dyDescent="0.3">
      <c r="A958" s="2">
        <v>45694</v>
      </c>
      <c r="B958" s="1" t="s">
        <v>162</v>
      </c>
      <c r="C958" s="1" t="s">
        <v>181</v>
      </c>
      <c r="D958" s="1" t="s">
        <v>124</v>
      </c>
      <c r="E958" s="1" t="str">
        <f>VLOOKUP(StefanNemanja[[#This Row],[Broker]],Table2[],2)</f>
        <v>K019</v>
      </c>
      <c r="F958">
        <v>1850</v>
      </c>
      <c r="G958">
        <v>3400</v>
      </c>
      <c r="H958" s="1">
        <f>MONTH(StefanNemanja[[#This Row],[Date]])</f>
        <v>2</v>
      </c>
    </row>
    <row r="959" spans="1:8" x14ac:dyDescent="0.3">
      <c r="A959" s="2">
        <v>45744</v>
      </c>
      <c r="B959" s="1" t="s">
        <v>184</v>
      </c>
      <c r="C959" s="1" t="s">
        <v>168</v>
      </c>
      <c r="D959" s="1" t="s">
        <v>124</v>
      </c>
      <c r="E959" s="1" t="str">
        <f>VLOOKUP(StefanNemanja[[#This Row],[Broker]],Table2[],2)</f>
        <v>K019</v>
      </c>
      <c r="F959">
        <v>650</v>
      </c>
      <c r="G959">
        <v>1500</v>
      </c>
      <c r="H959" s="1">
        <f>MONTH(StefanNemanja[[#This Row],[Date]])</f>
        <v>3</v>
      </c>
    </row>
    <row r="960" spans="1:8" x14ac:dyDescent="0.3">
      <c r="A960" s="2">
        <v>45716</v>
      </c>
      <c r="B960" s="1" t="s">
        <v>162</v>
      </c>
      <c r="C960" s="1" t="s">
        <v>185</v>
      </c>
      <c r="D960" s="1" t="s">
        <v>124</v>
      </c>
      <c r="E960" s="1" t="str">
        <f>VLOOKUP(StefanNemanja[[#This Row],[Broker]],Table2[],2)</f>
        <v>K019</v>
      </c>
      <c r="F960">
        <v>1921</v>
      </c>
      <c r="G960">
        <v>3200</v>
      </c>
      <c r="H960" s="1">
        <f>MONTH(StefanNemanja[[#This Row],[Date]])</f>
        <v>2</v>
      </c>
    </row>
    <row r="961" spans="1:8" x14ac:dyDescent="0.3">
      <c r="A961" s="2">
        <v>45793</v>
      </c>
      <c r="B961" s="1" t="s">
        <v>169</v>
      </c>
      <c r="C961" s="1" t="s">
        <v>202</v>
      </c>
      <c r="D961" s="1" t="s">
        <v>327</v>
      </c>
      <c r="E961" s="1" t="str">
        <f>VLOOKUP(StefanNemanja[[#This Row],[Broker]],Table2[],2)</f>
        <v>K020</v>
      </c>
      <c r="F961">
        <v>560</v>
      </c>
      <c r="G961">
        <v>1300</v>
      </c>
      <c r="H961" s="1">
        <f>MONTH(StefanNemanja[[#This Row],[Date]])</f>
        <v>5</v>
      </c>
    </row>
    <row r="962" spans="1:8" x14ac:dyDescent="0.3">
      <c r="A962" s="2">
        <v>45797</v>
      </c>
      <c r="B962" s="1" t="s">
        <v>169</v>
      </c>
      <c r="C962" s="1" t="s">
        <v>174</v>
      </c>
      <c r="D962" s="1" t="s">
        <v>327</v>
      </c>
      <c r="E962" s="1" t="str">
        <f>VLOOKUP(StefanNemanja[[#This Row],[Broker]],Table2[],2)</f>
        <v>K020</v>
      </c>
      <c r="F962">
        <v>439</v>
      </c>
      <c r="G962">
        <v>800</v>
      </c>
      <c r="H962" s="1">
        <f>MONTH(StefanNemanja[[#This Row],[Date]])</f>
        <v>5</v>
      </c>
    </row>
    <row r="963" spans="1:8" x14ac:dyDescent="0.3">
      <c r="A963" s="2">
        <v>45779</v>
      </c>
      <c r="B963" s="1" t="s">
        <v>180</v>
      </c>
      <c r="C963" s="1" t="s">
        <v>172</v>
      </c>
      <c r="D963" s="1" t="s">
        <v>297</v>
      </c>
      <c r="E963" s="1" t="str">
        <f>VLOOKUP(StefanNemanja[[#This Row],[Broker]],Table2[],2)</f>
        <v>L001</v>
      </c>
      <c r="F963">
        <v>1310</v>
      </c>
      <c r="G963">
        <v>2100</v>
      </c>
      <c r="H963" s="1">
        <f>MONTH(StefanNemanja[[#This Row],[Date]])</f>
        <v>5</v>
      </c>
    </row>
    <row r="964" spans="1:8" x14ac:dyDescent="0.3">
      <c r="A964" s="2">
        <v>45786</v>
      </c>
      <c r="B964" s="1" t="s">
        <v>166</v>
      </c>
      <c r="C964" s="1" t="s">
        <v>171</v>
      </c>
      <c r="D964" s="1" t="s">
        <v>329</v>
      </c>
      <c r="E964" s="1" t="str">
        <f>VLOOKUP(StefanNemanja[[#This Row],[Broker]],Table2[],2)</f>
        <v>L002</v>
      </c>
      <c r="F964">
        <v>1336</v>
      </c>
      <c r="G964">
        <v>2050</v>
      </c>
      <c r="H964" s="1">
        <f>MONTH(StefanNemanja[[#This Row],[Date]])</f>
        <v>5</v>
      </c>
    </row>
    <row r="965" spans="1:8" x14ac:dyDescent="0.3">
      <c r="A965" s="2">
        <v>45727</v>
      </c>
      <c r="B965" s="1" t="s">
        <v>180</v>
      </c>
      <c r="C965" s="1" t="s">
        <v>195</v>
      </c>
      <c r="D965" s="1" t="s">
        <v>52</v>
      </c>
      <c r="E965" s="1" t="str">
        <f>VLOOKUP(StefanNemanja[[#This Row],[Broker]],Table2[],2)</f>
        <v>L003</v>
      </c>
      <c r="F965">
        <v>660</v>
      </c>
      <c r="G965">
        <v>550</v>
      </c>
      <c r="H965" s="1">
        <f>MONTH(StefanNemanja[[#This Row],[Date]])</f>
        <v>3</v>
      </c>
    </row>
    <row r="966" spans="1:8" x14ac:dyDescent="0.3">
      <c r="A966" s="2">
        <v>45763</v>
      </c>
      <c r="B966" s="1" t="s">
        <v>169</v>
      </c>
      <c r="C966" s="1" t="s">
        <v>182</v>
      </c>
      <c r="D966" s="1" t="s">
        <v>52</v>
      </c>
      <c r="E966" s="1" t="str">
        <f>VLOOKUP(StefanNemanja[[#This Row],[Broker]],Table2[],2)</f>
        <v>L003</v>
      </c>
      <c r="F966">
        <v>670</v>
      </c>
      <c r="G966">
        <v>1200</v>
      </c>
      <c r="H966" s="1">
        <f>MONTH(StefanNemanja[[#This Row],[Date]])</f>
        <v>4</v>
      </c>
    </row>
    <row r="967" spans="1:8" x14ac:dyDescent="0.3">
      <c r="A967" s="2">
        <v>45770</v>
      </c>
      <c r="B967" s="1" t="s">
        <v>169</v>
      </c>
      <c r="C967" s="1" t="s">
        <v>184</v>
      </c>
      <c r="D967" s="1" t="s">
        <v>52</v>
      </c>
      <c r="E967" s="1" t="str">
        <f>VLOOKUP(StefanNemanja[[#This Row],[Broker]],Table2[],2)</f>
        <v>L003</v>
      </c>
      <c r="F967">
        <v>910</v>
      </c>
      <c r="G967">
        <v>1800</v>
      </c>
      <c r="H967" s="1">
        <f>MONTH(StefanNemanja[[#This Row],[Date]])</f>
        <v>4</v>
      </c>
    </row>
    <row r="968" spans="1:8" x14ac:dyDescent="0.3">
      <c r="A968" s="2">
        <v>45777</v>
      </c>
      <c r="B968" s="1" t="s">
        <v>185</v>
      </c>
      <c r="C968" s="1" t="s">
        <v>166</v>
      </c>
      <c r="D968" s="1" t="s">
        <v>52</v>
      </c>
      <c r="E968" s="1" t="str">
        <f>VLOOKUP(StefanNemanja[[#This Row],[Broker]],Table2[],2)</f>
        <v>L003</v>
      </c>
      <c r="F968">
        <v>620</v>
      </c>
      <c r="G968">
        <v>1200</v>
      </c>
      <c r="H968" s="1">
        <f>MONTH(StefanNemanja[[#This Row],[Date]])</f>
        <v>4</v>
      </c>
    </row>
    <row r="969" spans="1:8" x14ac:dyDescent="0.3">
      <c r="A969" s="2">
        <v>45796</v>
      </c>
      <c r="B969" s="1" t="s">
        <v>169</v>
      </c>
      <c r="C969" s="1" t="s">
        <v>170</v>
      </c>
      <c r="D969" s="1" t="s">
        <v>52</v>
      </c>
      <c r="E969" s="1" t="str">
        <f>VLOOKUP(StefanNemanja[[#This Row],[Broker]],Table2[],2)</f>
        <v>L003</v>
      </c>
      <c r="F969">
        <v>813</v>
      </c>
      <c r="G969">
        <v>1750</v>
      </c>
      <c r="H969" s="1">
        <f>MONTH(StefanNemanja[[#This Row],[Date]])</f>
        <v>5</v>
      </c>
    </row>
    <row r="970" spans="1:8" x14ac:dyDescent="0.3">
      <c r="A970" s="2">
        <v>45672</v>
      </c>
      <c r="B970" s="1" t="s">
        <v>172</v>
      </c>
      <c r="C970" s="1" t="s">
        <v>166</v>
      </c>
      <c r="D970" s="1" t="s">
        <v>102</v>
      </c>
      <c r="E970" s="1" t="str">
        <f>VLOOKUP(StefanNemanja[[#This Row],[Broker]],Table2[],2)</f>
        <v>L004</v>
      </c>
      <c r="F970">
        <v>1530</v>
      </c>
      <c r="G970">
        <v>2800</v>
      </c>
      <c r="H970" s="1">
        <f>MONTH(StefanNemanja[[#This Row],[Date]])</f>
        <v>1</v>
      </c>
    </row>
    <row r="971" spans="1:8" x14ac:dyDescent="0.3">
      <c r="A971" s="2">
        <v>45695</v>
      </c>
      <c r="B971" s="1" t="s">
        <v>170</v>
      </c>
      <c r="C971" s="1" t="s">
        <v>180</v>
      </c>
      <c r="D971" s="1" t="s">
        <v>110</v>
      </c>
      <c r="E971" s="1" t="str">
        <f>VLOOKUP(StefanNemanja[[#This Row],[Broker]],Table2[],2)</f>
        <v>L004</v>
      </c>
      <c r="F971">
        <v>1170</v>
      </c>
      <c r="G971">
        <v>2200</v>
      </c>
      <c r="H971" s="1">
        <f>MONTH(StefanNemanja[[#This Row],[Date]])</f>
        <v>2</v>
      </c>
    </row>
    <row r="972" spans="1:8" x14ac:dyDescent="0.3">
      <c r="A972" s="2">
        <v>45729</v>
      </c>
      <c r="B972" s="1" t="s">
        <v>162</v>
      </c>
      <c r="C972" s="1" t="s">
        <v>178</v>
      </c>
      <c r="D972" s="1" t="s">
        <v>110</v>
      </c>
      <c r="E972" s="1" t="str">
        <f>VLOOKUP(StefanNemanja[[#This Row],[Broker]],Table2[],2)</f>
        <v>L004</v>
      </c>
      <c r="F972">
        <v>1600</v>
      </c>
      <c r="G972">
        <v>2800</v>
      </c>
      <c r="H972" s="1">
        <f>MONTH(StefanNemanja[[#This Row],[Date]])</f>
        <v>3</v>
      </c>
    </row>
    <row r="973" spans="1:8" x14ac:dyDescent="0.3">
      <c r="A973" s="2">
        <v>45720</v>
      </c>
      <c r="B973" s="1" t="s">
        <v>163</v>
      </c>
      <c r="C973" s="1" t="s">
        <v>190</v>
      </c>
      <c r="D973" s="1" t="s">
        <v>102</v>
      </c>
      <c r="E973" s="1" t="str">
        <f>VLOOKUP(StefanNemanja[[#This Row],[Broker]],Table2[],2)</f>
        <v>L004</v>
      </c>
      <c r="F973">
        <v>792</v>
      </c>
      <c r="G973">
        <v>1050</v>
      </c>
      <c r="H973" s="1">
        <f>MONTH(StefanNemanja[[#This Row],[Date]])</f>
        <v>3</v>
      </c>
    </row>
    <row r="974" spans="1:8" x14ac:dyDescent="0.3">
      <c r="A974" s="2">
        <v>45722</v>
      </c>
      <c r="B974" s="1" t="s">
        <v>162</v>
      </c>
      <c r="C974" s="1" t="s">
        <v>165</v>
      </c>
      <c r="D974" s="1" t="s">
        <v>102</v>
      </c>
      <c r="E974" s="1" t="str">
        <f>VLOOKUP(StefanNemanja[[#This Row],[Broker]],Table2[],2)</f>
        <v>L004</v>
      </c>
      <c r="F974">
        <v>3016</v>
      </c>
      <c r="G974">
        <v>3750</v>
      </c>
      <c r="H974" s="1">
        <f>MONTH(StefanNemanja[[#This Row],[Date]])</f>
        <v>3</v>
      </c>
    </row>
    <row r="975" spans="1:8" x14ac:dyDescent="0.3">
      <c r="A975" s="2">
        <v>45755</v>
      </c>
      <c r="B975" s="1" t="s">
        <v>192</v>
      </c>
      <c r="C975" s="1" t="s">
        <v>163</v>
      </c>
      <c r="D975" s="1" t="s">
        <v>346</v>
      </c>
      <c r="E975" s="1" t="str">
        <f>VLOOKUP(StefanNemanja[[#This Row],[Broker]],Table2[],2)</f>
        <v>L005</v>
      </c>
      <c r="F975">
        <v>1175</v>
      </c>
      <c r="G975">
        <v>1700</v>
      </c>
      <c r="H975" s="1">
        <f>MONTH(StefanNemanja[[#This Row],[Date]])</f>
        <v>4</v>
      </c>
    </row>
    <row r="976" spans="1:8" x14ac:dyDescent="0.3">
      <c r="A976" s="2">
        <v>45770</v>
      </c>
      <c r="B976" s="1" t="s">
        <v>173</v>
      </c>
      <c r="C976" s="1" t="s">
        <v>190</v>
      </c>
      <c r="D976" s="1" t="s">
        <v>228</v>
      </c>
      <c r="E976" s="1" t="str">
        <f>VLOOKUP(StefanNemanja[[#This Row],[Broker]],Table2[],2)</f>
        <v>L006</v>
      </c>
      <c r="F976">
        <v>110</v>
      </c>
      <c r="G976">
        <v>300</v>
      </c>
      <c r="H976" s="1">
        <f>MONTH(StefanNemanja[[#This Row],[Date]])</f>
        <v>4</v>
      </c>
    </row>
    <row r="977" spans="1:8" x14ac:dyDescent="0.3">
      <c r="A977" s="2">
        <v>45692</v>
      </c>
      <c r="B977" s="1" t="s">
        <v>198</v>
      </c>
      <c r="C977" s="1" t="s">
        <v>186</v>
      </c>
      <c r="D977" s="1" t="s">
        <v>73</v>
      </c>
      <c r="E977" s="1" t="str">
        <f>VLOOKUP(StefanNemanja[[#This Row],[Broker]],Table2[],2)</f>
        <v>L007</v>
      </c>
      <c r="F977">
        <v>1700</v>
      </c>
      <c r="G977">
        <v>2650</v>
      </c>
      <c r="H977" s="1">
        <f>MONTH(StefanNemanja[[#This Row],[Date]])</f>
        <v>2</v>
      </c>
    </row>
    <row r="978" spans="1:8" x14ac:dyDescent="0.3">
      <c r="A978" s="2">
        <v>45714</v>
      </c>
      <c r="B978" s="1" t="s">
        <v>188</v>
      </c>
      <c r="C978" s="1" t="s">
        <v>193</v>
      </c>
      <c r="D978" s="1" t="s">
        <v>73</v>
      </c>
      <c r="E978" s="1" t="str">
        <f>VLOOKUP(StefanNemanja[[#This Row],[Broker]],Table2[],2)</f>
        <v>L007</v>
      </c>
      <c r="F978">
        <v>750</v>
      </c>
      <c r="G978">
        <v>1200</v>
      </c>
      <c r="H978" s="1">
        <f>MONTH(StefanNemanja[[#This Row],[Date]])</f>
        <v>2</v>
      </c>
    </row>
    <row r="979" spans="1:8" x14ac:dyDescent="0.3">
      <c r="A979" s="2">
        <v>45796</v>
      </c>
      <c r="B979" s="1" t="s">
        <v>202</v>
      </c>
      <c r="C979" s="1" t="s">
        <v>177</v>
      </c>
      <c r="D979" s="1" t="s">
        <v>73</v>
      </c>
      <c r="E979" s="1" t="str">
        <f>VLOOKUP(StefanNemanja[[#This Row],[Broker]],Table2[],2)</f>
        <v>L007</v>
      </c>
      <c r="F979">
        <v>220</v>
      </c>
      <c r="G979">
        <v>450</v>
      </c>
      <c r="H979" s="1">
        <f>MONTH(StefanNemanja[[#This Row],[Date]])</f>
        <v>5</v>
      </c>
    </row>
    <row r="980" spans="1:8" x14ac:dyDescent="0.3">
      <c r="A980" s="2">
        <v>45695</v>
      </c>
      <c r="B980" s="1" t="s">
        <v>170</v>
      </c>
      <c r="C980" s="1" t="s">
        <v>169</v>
      </c>
      <c r="D980" s="1" t="s">
        <v>126</v>
      </c>
      <c r="E980" s="1" t="str">
        <f>VLOOKUP(StefanNemanja[[#This Row],[Broker]],Table2[],2)</f>
        <v>L008</v>
      </c>
      <c r="F980">
        <v>860</v>
      </c>
      <c r="G980">
        <v>2650</v>
      </c>
      <c r="H980" s="1">
        <f>MONTH(StefanNemanja[[#This Row],[Date]])</f>
        <v>2</v>
      </c>
    </row>
    <row r="981" spans="1:8" x14ac:dyDescent="0.3">
      <c r="A981" s="2">
        <v>45709</v>
      </c>
      <c r="B981" s="1" t="s">
        <v>174</v>
      </c>
      <c r="C981" s="1" t="s">
        <v>164</v>
      </c>
      <c r="D981" s="1" t="s">
        <v>126</v>
      </c>
      <c r="E981" s="1" t="str">
        <f>VLOOKUP(StefanNemanja[[#This Row],[Broker]],Table2[],2)</f>
        <v>L008</v>
      </c>
      <c r="F981">
        <v>2437</v>
      </c>
      <c r="G981">
        <v>4500</v>
      </c>
      <c r="H981" s="1">
        <f>MONTH(StefanNemanja[[#This Row],[Date]])</f>
        <v>2</v>
      </c>
    </row>
    <row r="982" spans="1:8" x14ac:dyDescent="0.3">
      <c r="A982" s="2">
        <v>45744</v>
      </c>
      <c r="B982" s="1" t="s">
        <v>172</v>
      </c>
      <c r="C982" s="1" t="s">
        <v>169</v>
      </c>
      <c r="D982" s="1" t="s">
        <v>34</v>
      </c>
      <c r="E982" s="1" t="str">
        <f>VLOOKUP(StefanNemanja[[#This Row],[Broker]],Table2[],2)</f>
        <v>L009</v>
      </c>
      <c r="F982">
        <v>810</v>
      </c>
      <c r="G982">
        <v>1700</v>
      </c>
      <c r="H982" s="1">
        <f>MONTH(StefanNemanja[[#This Row],[Date]])</f>
        <v>3</v>
      </c>
    </row>
    <row r="983" spans="1:8" x14ac:dyDescent="0.3">
      <c r="A983" s="2">
        <v>45709</v>
      </c>
      <c r="B983" s="1" t="s">
        <v>172</v>
      </c>
      <c r="C983" s="1" t="s">
        <v>183</v>
      </c>
      <c r="D983" s="1" t="s">
        <v>34</v>
      </c>
      <c r="E983" s="1" t="str">
        <f>VLOOKUP(StefanNemanja[[#This Row],[Broker]],Table2[],2)</f>
        <v>L009</v>
      </c>
      <c r="F983">
        <v>1645</v>
      </c>
      <c r="G983">
        <v>2600</v>
      </c>
      <c r="H983" s="1">
        <f>MONTH(StefanNemanja[[#This Row],[Date]])</f>
        <v>2</v>
      </c>
    </row>
    <row r="984" spans="1:8" x14ac:dyDescent="0.3">
      <c r="A984" s="2">
        <v>45748</v>
      </c>
      <c r="B984" s="1" t="s">
        <v>195</v>
      </c>
      <c r="C984" s="1" t="s">
        <v>194</v>
      </c>
      <c r="D984" s="1" t="s">
        <v>34</v>
      </c>
      <c r="E984" s="1" t="str">
        <f>VLOOKUP(StefanNemanja[[#This Row],[Broker]],Table2[],2)</f>
        <v>L009</v>
      </c>
      <c r="F984">
        <v>580</v>
      </c>
      <c r="G984">
        <v>1050</v>
      </c>
      <c r="H984" s="1">
        <f>MONTH(StefanNemanja[[#This Row],[Date]])</f>
        <v>4</v>
      </c>
    </row>
    <row r="985" spans="1:8" x14ac:dyDescent="0.3">
      <c r="A985" s="2">
        <v>45797</v>
      </c>
      <c r="B985" s="1" t="s">
        <v>188</v>
      </c>
      <c r="C985" s="1" t="s">
        <v>192</v>
      </c>
      <c r="D985" s="1" t="s">
        <v>34</v>
      </c>
      <c r="E985" s="1" t="str">
        <f>VLOOKUP(StefanNemanja[[#This Row],[Broker]],Table2[],2)</f>
        <v>L009</v>
      </c>
      <c r="F985">
        <v>735</v>
      </c>
      <c r="G985">
        <v>1300</v>
      </c>
      <c r="H985" s="1">
        <f>MONTH(StefanNemanja[[#This Row],[Date]])</f>
        <v>5</v>
      </c>
    </row>
    <row r="986" spans="1:8" x14ac:dyDescent="0.3">
      <c r="A986" s="2">
        <v>45659</v>
      </c>
      <c r="B986" s="1" t="s">
        <v>176</v>
      </c>
      <c r="C986" s="1" t="s">
        <v>172</v>
      </c>
      <c r="D986" s="1" t="s">
        <v>34</v>
      </c>
      <c r="E986" s="1" t="str">
        <f>VLOOKUP(StefanNemanja[[#This Row],[Broker]],Table2[],2)</f>
        <v>L009</v>
      </c>
      <c r="F986">
        <v>358</v>
      </c>
      <c r="G986">
        <v>600</v>
      </c>
      <c r="H986" s="1">
        <f>MONTH(StefanNemanja[[#This Row],[Date]])</f>
        <v>1</v>
      </c>
    </row>
    <row r="987" spans="1:8" x14ac:dyDescent="0.3">
      <c r="A987" s="2">
        <v>45663</v>
      </c>
      <c r="B987" s="1" t="s">
        <v>172</v>
      </c>
      <c r="C987" s="1" t="s">
        <v>163</v>
      </c>
      <c r="D987" s="1" t="s">
        <v>34</v>
      </c>
      <c r="E987" s="1" t="str">
        <f>VLOOKUP(StefanNemanja[[#This Row],[Broker]],Table2[],2)</f>
        <v>L009</v>
      </c>
      <c r="F987">
        <v>1007</v>
      </c>
      <c r="G987">
        <v>2000</v>
      </c>
      <c r="H987" s="1">
        <f>MONTH(StefanNemanja[[#This Row],[Date]])</f>
        <v>1</v>
      </c>
    </row>
    <row r="988" spans="1:8" x14ac:dyDescent="0.3">
      <c r="A988" s="2">
        <v>45765</v>
      </c>
      <c r="B988" s="1" t="s">
        <v>172</v>
      </c>
      <c r="C988" s="1" t="s">
        <v>186</v>
      </c>
      <c r="D988" s="1" t="s">
        <v>34</v>
      </c>
      <c r="E988" s="1" t="str">
        <f>VLOOKUP(StefanNemanja[[#This Row],[Broker]],Table2[],2)</f>
        <v>L009</v>
      </c>
      <c r="F988">
        <v>1085</v>
      </c>
      <c r="G988">
        <v>1800</v>
      </c>
      <c r="H988" s="1">
        <f>MONTH(StefanNemanja[[#This Row],[Date]])</f>
        <v>4</v>
      </c>
    </row>
    <row r="989" spans="1:8" x14ac:dyDescent="0.3">
      <c r="A989" s="2">
        <v>45699</v>
      </c>
      <c r="B989" s="1" t="s">
        <v>176</v>
      </c>
      <c r="C989" s="1" t="s">
        <v>208</v>
      </c>
      <c r="D989" s="1" t="s">
        <v>339</v>
      </c>
      <c r="E989" s="1" t="str">
        <f>VLOOKUP(StefanNemanja[[#This Row],[Broker]],Table2[],2)</f>
        <v>L010</v>
      </c>
      <c r="F989">
        <v>1470</v>
      </c>
      <c r="G989">
        <v>2500</v>
      </c>
      <c r="H989" s="1">
        <f>MONTH(StefanNemanja[[#This Row],[Date]])</f>
        <v>2</v>
      </c>
    </row>
    <row r="990" spans="1:8" x14ac:dyDescent="0.3">
      <c r="A990" s="2">
        <v>45782</v>
      </c>
      <c r="B990" s="1" t="s">
        <v>172</v>
      </c>
      <c r="C990" s="1" t="s">
        <v>185</v>
      </c>
      <c r="D990" s="1" t="s">
        <v>34</v>
      </c>
      <c r="E990" s="1" t="str">
        <f>VLOOKUP(StefanNemanja[[#This Row],[Broker]],Table2[],2)</f>
        <v>L009</v>
      </c>
      <c r="F990">
        <v>880</v>
      </c>
      <c r="G990">
        <v>1400</v>
      </c>
      <c r="H990" s="1">
        <f>MONTH(StefanNemanja[[#This Row],[Date]])</f>
        <v>5</v>
      </c>
    </row>
    <row r="991" spans="1:8" x14ac:dyDescent="0.3">
      <c r="A991" s="2">
        <v>45733</v>
      </c>
      <c r="B991" s="1" t="s">
        <v>188</v>
      </c>
      <c r="C991" s="1" t="s">
        <v>163</v>
      </c>
      <c r="D991" s="1" t="s">
        <v>11</v>
      </c>
      <c r="E991" s="1" t="str">
        <f>VLOOKUP(StefanNemanja[[#This Row],[Broker]],Table2[],2)</f>
        <v>L011</v>
      </c>
      <c r="F991">
        <v>780</v>
      </c>
      <c r="G991">
        <v>1300</v>
      </c>
      <c r="H991" s="1">
        <f>MONTH(StefanNemanja[[#This Row],[Date]])</f>
        <v>3</v>
      </c>
    </row>
    <row r="992" spans="1:8" x14ac:dyDescent="0.3">
      <c r="A992" s="2">
        <v>45667</v>
      </c>
      <c r="B992" s="1" t="s">
        <v>166</v>
      </c>
      <c r="C992" s="1" t="s">
        <v>195</v>
      </c>
      <c r="D992" s="1" t="s">
        <v>14</v>
      </c>
      <c r="E992" s="1" t="str">
        <f>VLOOKUP(StefanNemanja[[#This Row],[Broker]],Table2[],2)</f>
        <v>L012</v>
      </c>
      <c r="F992">
        <v>920</v>
      </c>
      <c r="G992">
        <v>1700</v>
      </c>
      <c r="H992" s="1">
        <f>MONTH(StefanNemanja[[#This Row],[Date]])</f>
        <v>1</v>
      </c>
    </row>
    <row r="993" spans="1:8" x14ac:dyDescent="0.3">
      <c r="A993" s="2">
        <v>45677</v>
      </c>
      <c r="B993" s="1" t="s">
        <v>166</v>
      </c>
      <c r="C993" s="1" t="s">
        <v>173</v>
      </c>
      <c r="D993" s="1" t="s">
        <v>14</v>
      </c>
      <c r="E993" s="1" t="str">
        <f>VLOOKUP(StefanNemanja[[#This Row],[Broker]],Table2[],2)</f>
        <v>L012</v>
      </c>
      <c r="F993">
        <v>1660</v>
      </c>
      <c r="G993">
        <v>2850</v>
      </c>
      <c r="H993" s="1">
        <f>MONTH(StefanNemanja[[#This Row],[Date]])</f>
        <v>1</v>
      </c>
    </row>
    <row r="994" spans="1:8" x14ac:dyDescent="0.3">
      <c r="A994" s="2">
        <v>45681</v>
      </c>
      <c r="B994" s="1" t="s">
        <v>181</v>
      </c>
      <c r="C994" s="1" t="s">
        <v>175</v>
      </c>
      <c r="D994" s="1" t="s">
        <v>14</v>
      </c>
      <c r="E994" s="1" t="str">
        <f>VLOOKUP(StefanNemanja[[#This Row],[Broker]],Table2[],2)</f>
        <v>L012</v>
      </c>
      <c r="F994">
        <v>418</v>
      </c>
      <c r="G994">
        <v>800</v>
      </c>
      <c r="H994" s="1">
        <f>MONTH(StefanNemanja[[#This Row],[Date]])</f>
        <v>1</v>
      </c>
    </row>
    <row r="995" spans="1:8" x14ac:dyDescent="0.3">
      <c r="A995" s="2">
        <v>45698</v>
      </c>
      <c r="B995" s="1" t="s">
        <v>185</v>
      </c>
      <c r="C995" s="1" t="s">
        <v>162</v>
      </c>
      <c r="D995" s="1" t="s">
        <v>14</v>
      </c>
      <c r="E995" s="1" t="str">
        <f>VLOOKUP(StefanNemanja[[#This Row],[Broker]],Table2[],2)</f>
        <v>L012</v>
      </c>
      <c r="F995">
        <v>1810</v>
      </c>
      <c r="G995">
        <v>710</v>
      </c>
      <c r="H995" s="1">
        <f>MONTH(StefanNemanja[[#This Row],[Date]])</f>
        <v>2</v>
      </c>
    </row>
    <row r="996" spans="1:8" x14ac:dyDescent="0.3">
      <c r="A996" s="2">
        <v>45709</v>
      </c>
      <c r="B996" s="1" t="s">
        <v>199</v>
      </c>
      <c r="C996" s="1" t="s">
        <v>172</v>
      </c>
      <c r="D996" s="1" t="s">
        <v>14</v>
      </c>
      <c r="E996" s="1" t="str">
        <f>VLOOKUP(StefanNemanja[[#This Row],[Broker]],Table2[],2)</f>
        <v>L012</v>
      </c>
      <c r="F996">
        <v>690</v>
      </c>
      <c r="G996">
        <v>1200</v>
      </c>
      <c r="H996" s="1">
        <f>MONTH(StefanNemanja[[#This Row],[Date]])</f>
        <v>2</v>
      </c>
    </row>
    <row r="997" spans="1:8" x14ac:dyDescent="0.3">
      <c r="A997" s="2">
        <v>45721</v>
      </c>
      <c r="B997" s="1" t="s">
        <v>199</v>
      </c>
      <c r="C997" s="1" t="s">
        <v>193</v>
      </c>
      <c r="D997" s="1" t="s">
        <v>14</v>
      </c>
      <c r="E997" s="1" t="str">
        <f>VLOOKUP(StefanNemanja[[#This Row],[Broker]],Table2[],2)</f>
        <v>L012</v>
      </c>
      <c r="F997">
        <v>864</v>
      </c>
      <c r="G997">
        <v>1400</v>
      </c>
      <c r="H997" s="1">
        <f>MONTH(StefanNemanja[[#This Row],[Date]])</f>
        <v>3</v>
      </c>
    </row>
    <row r="998" spans="1:8" x14ac:dyDescent="0.3">
      <c r="A998" s="2">
        <v>45755</v>
      </c>
      <c r="B998" s="1" t="s">
        <v>181</v>
      </c>
      <c r="C998" s="1" t="s">
        <v>169</v>
      </c>
      <c r="D998" s="1" t="s">
        <v>14</v>
      </c>
      <c r="E998" s="1" t="str">
        <f>VLOOKUP(StefanNemanja[[#This Row],[Broker]],Table2[],2)</f>
        <v>L012</v>
      </c>
      <c r="F998">
        <v>1005</v>
      </c>
      <c r="G998">
        <v>1800</v>
      </c>
      <c r="H998" s="1">
        <f>MONTH(StefanNemanja[[#This Row],[Date]])</f>
        <v>4</v>
      </c>
    </row>
    <row r="999" spans="1:8" x14ac:dyDescent="0.3">
      <c r="A999" s="2">
        <v>45747</v>
      </c>
      <c r="B999" s="1" t="s">
        <v>166</v>
      </c>
      <c r="C999" s="1" t="s">
        <v>166</v>
      </c>
      <c r="D999" s="1" t="s">
        <v>14</v>
      </c>
      <c r="E999" s="1" t="str">
        <f>VLOOKUP(StefanNemanja[[#This Row],[Broker]],Table2[],2)</f>
        <v>L012</v>
      </c>
      <c r="F999">
        <v>550</v>
      </c>
      <c r="G999">
        <v>1100</v>
      </c>
      <c r="H999" s="1">
        <f>MONTH(StefanNemanja[[#This Row],[Date]])</f>
        <v>3</v>
      </c>
    </row>
    <row r="1000" spans="1:8" x14ac:dyDescent="0.3">
      <c r="A1000" s="2">
        <v>45775</v>
      </c>
      <c r="B1000" s="1" t="s">
        <v>171</v>
      </c>
      <c r="C1000" s="1" t="s">
        <v>166</v>
      </c>
      <c r="D1000" s="1" t="s">
        <v>266</v>
      </c>
      <c r="E1000" s="1" t="str">
        <f>VLOOKUP(StefanNemanja[[#This Row],[Broker]],Table2[],2)</f>
        <v>L012</v>
      </c>
      <c r="F1000">
        <v>1010</v>
      </c>
      <c r="G1000">
        <v>2000</v>
      </c>
      <c r="H1000" s="1">
        <f>MONTH(StefanNemanja[[#This Row],[Date]])</f>
        <v>4</v>
      </c>
    </row>
    <row r="1001" spans="1:8" x14ac:dyDescent="0.3">
      <c r="A1001" s="2">
        <v>45796</v>
      </c>
      <c r="B1001" s="1" t="s">
        <v>176</v>
      </c>
      <c r="C1001" s="1" t="s">
        <v>171</v>
      </c>
      <c r="D1001" s="1" t="s">
        <v>14</v>
      </c>
      <c r="E1001" s="1" t="str">
        <f>VLOOKUP(StefanNemanja[[#This Row],[Broker]],Table2[],2)</f>
        <v>L012</v>
      </c>
      <c r="F1001">
        <v>720</v>
      </c>
      <c r="G1001">
        <v>1200</v>
      </c>
      <c r="H1001" s="1">
        <f>MONTH(StefanNemanja[[#This Row],[Date]])</f>
        <v>5</v>
      </c>
    </row>
    <row r="1002" spans="1:8" x14ac:dyDescent="0.3">
      <c r="A1002" s="2">
        <v>45790</v>
      </c>
      <c r="B1002" s="1" t="s">
        <v>176</v>
      </c>
      <c r="C1002" s="1" t="s">
        <v>195</v>
      </c>
      <c r="D1002" s="1" t="s">
        <v>14</v>
      </c>
      <c r="E1002" s="1" t="str">
        <f>VLOOKUP(StefanNemanja[[#This Row],[Broker]],Table2[],2)</f>
        <v>L012</v>
      </c>
      <c r="F1002">
        <v>1130</v>
      </c>
      <c r="G1002">
        <v>1800</v>
      </c>
      <c r="H1002" s="1">
        <f>MONTH(StefanNemanja[[#This Row],[Date]])</f>
        <v>5</v>
      </c>
    </row>
    <row r="1003" spans="1:8" x14ac:dyDescent="0.3">
      <c r="A1003" s="2">
        <v>45684</v>
      </c>
      <c r="B1003" s="1" t="s">
        <v>188</v>
      </c>
      <c r="C1003" s="1" t="s">
        <v>178</v>
      </c>
      <c r="D1003" s="1" t="s">
        <v>14</v>
      </c>
      <c r="E1003" s="1" t="str">
        <f>VLOOKUP(StefanNemanja[[#This Row],[Broker]],Table2[],2)</f>
        <v>L012</v>
      </c>
      <c r="F1003">
        <v>716</v>
      </c>
      <c r="G1003">
        <v>1600</v>
      </c>
      <c r="H1003" s="1">
        <f>MONTH(StefanNemanja[[#This Row],[Date]])</f>
        <v>1</v>
      </c>
    </row>
    <row r="1004" spans="1:8" x14ac:dyDescent="0.3">
      <c r="A1004" s="2">
        <v>45664</v>
      </c>
      <c r="B1004" s="1" t="s">
        <v>198</v>
      </c>
      <c r="C1004" s="1" t="s">
        <v>162</v>
      </c>
      <c r="D1004" s="1" t="s">
        <v>43</v>
      </c>
      <c r="E1004" s="1" t="str">
        <f>VLOOKUP(StefanNemanja[[#This Row],[Broker]],Table2[],2)</f>
        <v>L013</v>
      </c>
      <c r="F1004">
        <v>185</v>
      </c>
      <c r="G1004">
        <v>600</v>
      </c>
      <c r="H1004" s="1">
        <f>MONTH(StefanNemanja[[#This Row],[Date]])</f>
        <v>1</v>
      </c>
    </row>
    <row r="1005" spans="1:8" x14ac:dyDescent="0.3">
      <c r="A1005" s="2">
        <v>45695</v>
      </c>
      <c r="B1005" s="1" t="s">
        <v>194</v>
      </c>
      <c r="C1005" s="1" t="s">
        <v>170</v>
      </c>
      <c r="D1005" s="1" t="s">
        <v>43</v>
      </c>
      <c r="E1005" s="1" t="str">
        <f>VLOOKUP(StefanNemanja[[#This Row],[Broker]],Table2[],2)</f>
        <v>L013</v>
      </c>
      <c r="F1005">
        <v>790</v>
      </c>
      <c r="G1005">
        <v>1200</v>
      </c>
      <c r="H1005" s="1">
        <f>MONTH(StefanNemanja[[#This Row],[Date]])</f>
        <v>2</v>
      </c>
    </row>
    <row r="1006" spans="1:8" x14ac:dyDescent="0.3">
      <c r="A1006" s="2">
        <v>45785</v>
      </c>
      <c r="B1006" s="1" t="s">
        <v>183</v>
      </c>
      <c r="C1006" s="1" t="s">
        <v>162</v>
      </c>
      <c r="D1006" s="1" t="s">
        <v>43</v>
      </c>
      <c r="E1006" s="1" t="str">
        <f>VLOOKUP(StefanNemanja[[#This Row],[Broker]],Table2[],2)</f>
        <v>L013</v>
      </c>
      <c r="F1006">
        <v>700</v>
      </c>
      <c r="G1006">
        <v>700</v>
      </c>
      <c r="H1006" s="1">
        <f>MONTH(StefanNemanja[[#This Row],[Date]])</f>
        <v>5</v>
      </c>
    </row>
    <row r="1007" spans="1:8" x14ac:dyDescent="0.3">
      <c r="A1007" s="2">
        <v>45783</v>
      </c>
      <c r="B1007" s="1" t="s">
        <v>163</v>
      </c>
      <c r="C1007" s="1" t="s">
        <v>165</v>
      </c>
      <c r="D1007" s="1" t="s">
        <v>43</v>
      </c>
      <c r="E1007" s="1" t="str">
        <f>VLOOKUP(StefanNemanja[[#This Row],[Broker]],Table2[],2)</f>
        <v>L013</v>
      </c>
      <c r="F1007">
        <v>375</v>
      </c>
      <c r="G1007">
        <v>600</v>
      </c>
      <c r="H1007" s="1">
        <f>MONTH(StefanNemanja[[#This Row],[Date]])</f>
        <v>5</v>
      </c>
    </row>
    <row r="1008" spans="1:8" x14ac:dyDescent="0.3">
      <c r="A1008" s="2">
        <v>45790</v>
      </c>
      <c r="B1008" s="1" t="s">
        <v>169</v>
      </c>
      <c r="C1008" s="1" t="s">
        <v>195</v>
      </c>
      <c r="D1008" s="1" t="s">
        <v>43</v>
      </c>
      <c r="E1008" s="1" t="str">
        <f>VLOOKUP(StefanNemanja[[#This Row],[Broker]],Table2[],2)</f>
        <v>L013</v>
      </c>
      <c r="F1008">
        <v>935</v>
      </c>
      <c r="G1008">
        <v>1300</v>
      </c>
      <c r="H1008" s="1">
        <f>MONTH(StefanNemanja[[#This Row],[Date]])</f>
        <v>5</v>
      </c>
    </row>
    <row r="1009" spans="1:8" x14ac:dyDescent="0.3">
      <c r="A1009" s="2">
        <v>45770</v>
      </c>
      <c r="B1009" s="1" t="s">
        <v>182</v>
      </c>
      <c r="C1009" s="1" t="s">
        <v>170</v>
      </c>
      <c r="D1009" s="1" t="s">
        <v>230</v>
      </c>
      <c r="E1009" s="1" t="str">
        <f>VLOOKUP(StefanNemanja[[#This Row],[Broker]],Table2[],2)</f>
        <v>L014</v>
      </c>
      <c r="F1009">
        <v>300</v>
      </c>
      <c r="G1009">
        <v>450</v>
      </c>
      <c r="H1009" s="1">
        <f>MONTH(StefanNemanja[[#This Row],[Date]])</f>
        <v>4</v>
      </c>
    </row>
    <row r="1010" spans="1:8" x14ac:dyDescent="0.3">
      <c r="A1010" s="2">
        <v>45756</v>
      </c>
      <c r="B1010" s="1" t="s">
        <v>182</v>
      </c>
      <c r="C1010" s="1" t="s">
        <v>162</v>
      </c>
      <c r="D1010" s="1" t="s">
        <v>223</v>
      </c>
      <c r="E1010" s="1" t="str">
        <f>VLOOKUP(StefanNemanja[[#This Row],[Broker]],Table2[],2)</f>
        <v>L015</v>
      </c>
      <c r="F1010">
        <v>2310</v>
      </c>
      <c r="G1010">
        <v>3150</v>
      </c>
      <c r="H1010" s="1">
        <f>MONTH(StefanNemanja[[#This Row],[Date]])</f>
        <v>4</v>
      </c>
    </row>
    <row r="1011" spans="1:8" x14ac:dyDescent="0.3">
      <c r="A1011" s="2">
        <v>45691</v>
      </c>
      <c r="B1011" s="1" t="s">
        <v>198</v>
      </c>
      <c r="C1011" s="1" t="s">
        <v>178</v>
      </c>
      <c r="D1011" s="1" t="s">
        <v>37</v>
      </c>
      <c r="E1011" s="1" t="str">
        <f>VLOOKUP(StefanNemanja[[#This Row],[Broker]],Table2[],2)</f>
        <v>L016</v>
      </c>
      <c r="F1011">
        <v>1250</v>
      </c>
      <c r="G1011">
        <v>1990</v>
      </c>
      <c r="H1011" s="1">
        <f>MONTH(StefanNemanja[[#This Row],[Date]])</f>
        <v>2</v>
      </c>
    </row>
    <row r="1012" spans="1:8" x14ac:dyDescent="0.3">
      <c r="A1012" s="2">
        <v>45715</v>
      </c>
      <c r="B1012" s="1" t="s">
        <v>202</v>
      </c>
      <c r="C1012" s="1" t="s">
        <v>166</v>
      </c>
      <c r="D1012" s="1" t="s">
        <v>37</v>
      </c>
      <c r="E1012" s="1" t="str">
        <f>VLOOKUP(StefanNemanja[[#This Row],[Broker]],Table2[],2)</f>
        <v>L016</v>
      </c>
      <c r="F1012">
        <v>1950</v>
      </c>
      <c r="G1012">
        <v>3500</v>
      </c>
      <c r="H1012" s="1">
        <f>MONTH(StefanNemanja[[#This Row],[Date]])</f>
        <v>2</v>
      </c>
    </row>
    <row r="1013" spans="1:8" x14ac:dyDescent="0.3">
      <c r="A1013" s="2">
        <v>45713</v>
      </c>
      <c r="B1013" s="1" t="s">
        <v>198</v>
      </c>
      <c r="C1013" s="1" t="s">
        <v>184</v>
      </c>
      <c r="D1013" s="1" t="s">
        <v>37</v>
      </c>
      <c r="E1013" s="1" t="str">
        <f>VLOOKUP(StefanNemanja[[#This Row],[Broker]],Table2[],2)</f>
        <v>L016</v>
      </c>
      <c r="F1013">
        <v>1800</v>
      </c>
      <c r="G1013">
        <v>2800</v>
      </c>
      <c r="H1013" s="1">
        <f>MONTH(StefanNemanja[[#This Row],[Date]])</f>
        <v>2</v>
      </c>
    </row>
    <row r="1014" spans="1:8" x14ac:dyDescent="0.3">
      <c r="A1014" s="2">
        <v>45764</v>
      </c>
      <c r="B1014" s="1" t="s">
        <v>170</v>
      </c>
      <c r="C1014" s="1" t="s">
        <v>188</v>
      </c>
      <c r="D1014" s="1" t="s">
        <v>37</v>
      </c>
      <c r="E1014" s="1" t="str">
        <f>VLOOKUP(StefanNemanja[[#This Row],[Broker]],Table2[],2)</f>
        <v>L016</v>
      </c>
      <c r="F1014">
        <v>350</v>
      </c>
      <c r="G1014">
        <v>800</v>
      </c>
      <c r="H1014" s="1">
        <f>MONTH(StefanNemanja[[#This Row],[Date]])</f>
        <v>4</v>
      </c>
    </row>
    <row r="1015" spans="1:8" x14ac:dyDescent="0.3">
      <c r="A1015" s="2">
        <v>45771</v>
      </c>
      <c r="B1015" s="1" t="s">
        <v>195</v>
      </c>
      <c r="C1015" s="1" t="s">
        <v>170</v>
      </c>
      <c r="D1015" s="1" t="s">
        <v>37</v>
      </c>
      <c r="E1015" s="1" t="str">
        <f>VLOOKUP(StefanNemanja[[#This Row],[Broker]],Table2[],2)</f>
        <v>L016</v>
      </c>
      <c r="F1015">
        <v>780</v>
      </c>
      <c r="G1015">
        <v>1100</v>
      </c>
      <c r="H1015" s="1">
        <f>MONTH(StefanNemanja[[#This Row],[Date]])</f>
        <v>4</v>
      </c>
    </row>
    <row r="1016" spans="1:8" x14ac:dyDescent="0.3">
      <c r="A1016" s="2">
        <v>45724</v>
      </c>
      <c r="B1016" s="1" t="s">
        <v>170</v>
      </c>
      <c r="C1016" s="1" t="s">
        <v>164</v>
      </c>
      <c r="D1016" s="1" t="s">
        <v>37</v>
      </c>
      <c r="E1016" s="1" t="str">
        <f>VLOOKUP(StefanNemanja[[#This Row],[Broker]],Table2[],2)</f>
        <v>L016</v>
      </c>
      <c r="F1016">
        <v>1710</v>
      </c>
      <c r="G1016">
        <v>3100</v>
      </c>
      <c r="H1016" s="1">
        <f>MONTH(StefanNemanja[[#This Row],[Date]])</f>
        <v>3</v>
      </c>
    </row>
    <row r="1017" spans="1:8" x14ac:dyDescent="0.3">
      <c r="A1017" s="2">
        <v>45777</v>
      </c>
      <c r="B1017" s="1" t="s">
        <v>190</v>
      </c>
      <c r="C1017" s="1" t="s">
        <v>175</v>
      </c>
      <c r="D1017" s="1" t="s">
        <v>353</v>
      </c>
      <c r="E1017" s="1" t="str">
        <f>VLOOKUP(StefanNemanja[[#This Row],[Broker]],Table2[],2)</f>
        <v>L017</v>
      </c>
      <c r="F1017">
        <v>490</v>
      </c>
      <c r="G1017">
        <v>800</v>
      </c>
      <c r="H1017" s="1">
        <f>MONTH(StefanNemanja[[#This Row],[Date]])</f>
        <v>4</v>
      </c>
    </row>
    <row r="1018" spans="1:8" x14ac:dyDescent="0.3">
      <c r="A1018" s="2">
        <v>45763</v>
      </c>
      <c r="B1018" s="1" t="s">
        <v>162</v>
      </c>
      <c r="C1018" s="1" t="s">
        <v>183</v>
      </c>
      <c r="D1018" s="1" t="s">
        <v>149</v>
      </c>
      <c r="E1018" s="1" t="str">
        <f>VLOOKUP(StefanNemanja[[#This Row],[Broker]],Table2[],2)</f>
        <v>L018</v>
      </c>
      <c r="F1018">
        <v>800</v>
      </c>
      <c r="G1018">
        <v>1300</v>
      </c>
      <c r="H1018" s="1">
        <f>MONTH(StefanNemanja[[#This Row],[Date]])</f>
        <v>4</v>
      </c>
    </row>
    <row r="1019" spans="1:8" x14ac:dyDescent="0.3">
      <c r="A1019" s="2">
        <v>45748</v>
      </c>
      <c r="B1019" s="1" t="s">
        <v>162</v>
      </c>
      <c r="C1019" s="1" t="s">
        <v>164</v>
      </c>
      <c r="D1019" s="1" t="s">
        <v>149</v>
      </c>
      <c r="E1019" s="1" t="str">
        <f>VLOOKUP(StefanNemanja[[#This Row],[Broker]],Table2[],2)</f>
        <v>L018</v>
      </c>
      <c r="F1019">
        <v>770</v>
      </c>
      <c r="G1019">
        <v>1200</v>
      </c>
      <c r="H1019" s="1">
        <f>MONTH(StefanNemanja[[#This Row],[Date]])</f>
        <v>4</v>
      </c>
    </row>
    <row r="1020" spans="1:8" x14ac:dyDescent="0.3">
      <c r="A1020" s="2">
        <v>45661</v>
      </c>
      <c r="B1020" s="1" t="s">
        <v>171</v>
      </c>
      <c r="C1020" s="1" t="s">
        <v>170</v>
      </c>
      <c r="D1020" s="1" t="s">
        <v>290</v>
      </c>
      <c r="E1020" s="1" t="str">
        <f>VLOOKUP(StefanNemanja[[#This Row],[Broker]],Table2[],2)</f>
        <v>L019</v>
      </c>
      <c r="F1020">
        <v>350</v>
      </c>
      <c r="G1020">
        <v>500</v>
      </c>
      <c r="H1020" s="1">
        <f>MONTH(StefanNemanja[[#This Row],[Date]])</f>
        <v>1</v>
      </c>
    </row>
    <row r="1021" spans="1:8" x14ac:dyDescent="0.3">
      <c r="A1021" s="2">
        <v>45671</v>
      </c>
      <c r="B1021" s="1" t="s">
        <v>171</v>
      </c>
      <c r="C1021" s="1" t="s">
        <v>169</v>
      </c>
      <c r="D1021" s="1" t="s">
        <v>290</v>
      </c>
      <c r="E1021" s="1" t="str">
        <f>VLOOKUP(StefanNemanja[[#This Row],[Broker]],Table2[],2)</f>
        <v>L019</v>
      </c>
      <c r="F1021">
        <v>580</v>
      </c>
      <c r="G1021">
        <v>1400</v>
      </c>
      <c r="H1021" s="1">
        <f>MONTH(StefanNemanja[[#This Row],[Date]])</f>
        <v>1</v>
      </c>
    </row>
    <row r="1022" spans="1:8" x14ac:dyDescent="0.3">
      <c r="A1022" s="2">
        <v>45735</v>
      </c>
      <c r="B1022" s="1" t="s">
        <v>195</v>
      </c>
      <c r="C1022" s="1" t="s">
        <v>185</v>
      </c>
      <c r="D1022" s="1" t="s">
        <v>143</v>
      </c>
      <c r="E1022" s="1" t="str">
        <f>VLOOKUP(StefanNemanja[[#This Row],[Broker]],Table2[],2)</f>
        <v>L020</v>
      </c>
      <c r="F1022">
        <v>410</v>
      </c>
      <c r="G1022">
        <v>1000</v>
      </c>
      <c r="H1022" s="1">
        <f>MONTH(StefanNemanja[[#This Row],[Date]])</f>
        <v>3</v>
      </c>
    </row>
    <row r="1023" spans="1:8" x14ac:dyDescent="0.3">
      <c r="A1023" s="2">
        <v>45749</v>
      </c>
      <c r="B1023" s="1" t="s">
        <v>165</v>
      </c>
      <c r="C1023" s="1" t="s">
        <v>173</v>
      </c>
      <c r="D1023" s="1" t="s">
        <v>290</v>
      </c>
      <c r="E1023" s="1" t="str">
        <f>VLOOKUP(StefanNemanja[[#This Row],[Broker]],Table2[],2)</f>
        <v>L019</v>
      </c>
      <c r="F1023">
        <v>880</v>
      </c>
      <c r="G1023">
        <v>1250</v>
      </c>
      <c r="H1023" s="1">
        <f>MONTH(StefanNemanja[[#This Row],[Date]])</f>
        <v>4</v>
      </c>
    </row>
    <row r="1024" spans="1:8" x14ac:dyDescent="0.3">
      <c r="A1024" s="2">
        <v>45762</v>
      </c>
      <c r="B1024" s="1" t="s">
        <v>163</v>
      </c>
      <c r="C1024" s="1" t="s">
        <v>163</v>
      </c>
      <c r="D1024" s="1" t="s">
        <v>36</v>
      </c>
      <c r="E1024" s="1" t="str">
        <f>VLOOKUP(StefanNemanja[[#This Row],[Broker]],Table2[],2)</f>
        <v>M001</v>
      </c>
      <c r="F1024">
        <v>1013</v>
      </c>
      <c r="G1024">
        <v>2000</v>
      </c>
      <c r="H1024" s="1">
        <f>MONTH(StefanNemanja[[#This Row],[Date]])</f>
        <v>4</v>
      </c>
    </row>
    <row r="1025" spans="1:8" x14ac:dyDescent="0.3">
      <c r="A1025" s="2">
        <v>45770</v>
      </c>
      <c r="B1025" s="1" t="s">
        <v>173</v>
      </c>
      <c r="C1025" s="1" t="s">
        <v>197</v>
      </c>
      <c r="D1025" s="1" t="s">
        <v>36</v>
      </c>
      <c r="E1025" s="1" t="str">
        <f>VLOOKUP(StefanNemanja[[#This Row],[Broker]],Table2[],2)</f>
        <v>M001</v>
      </c>
      <c r="F1025">
        <v>1550</v>
      </c>
      <c r="G1025">
        <v>2700</v>
      </c>
      <c r="H1025" s="1">
        <f>MONTH(StefanNemanja[[#This Row],[Date]])</f>
        <v>4</v>
      </c>
    </row>
    <row r="1026" spans="1:8" x14ac:dyDescent="0.3">
      <c r="A1026" s="2">
        <v>45721</v>
      </c>
      <c r="B1026" s="1" t="s">
        <v>198</v>
      </c>
      <c r="C1026" s="1" t="s">
        <v>170</v>
      </c>
      <c r="D1026" s="1" t="s">
        <v>36</v>
      </c>
      <c r="E1026" s="1" t="str">
        <f>VLOOKUP(StefanNemanja[[#This Row],[Broker]],Table2[],2)</f>
        <v>M001</v>
      </c>
      <c r="F1026">
        <v>2445</v>
      </c>
      <c r="G1026">
        <v>2650</v>
      </c>
      <c r="H1026" s="1">
        <f>MONTH(StefanNemanja[[#This Row],[Date]])</f>
        <v>3</v>
      </c>
    </row>
    <row r="1027" spans="1:8" x14ac:dyDescent="0.3">
      <c r="A1027" s="2">
        <v>45744</v>
      </c>
      <c r="B1027" s="1" t="s">
        <v>170</v>
      </c>
      <c r="C1027" s="1" t="s">
        <v>187</v>
      </c>
      <c r="D1027" s="1" t="s">
        <v>36</v>
      </c>
      <c r="E1027" s="1" t="str">
        <f>VLOOKUP(StefanNemanja[[#This Row],[Broker]],Table2[],2)</f>
        <v>M001</v>
      </c>
      <c r="F1027">
        <v>500</v>
      </c>
      <c r="G1027">
        <v>1262</v>
      </c>
      <c r="H1027" s="1">
        <f>MONTH(StefanNemanja[[#This Row],[Date]])</f>
        <v>3</v>
      </c>
    </row>
    <row r="1028" spans="1:8" x14ac:dyDescent="0.3">
      <c r="A1028" s="2">
        <v>45663</v>
      </c>
      <c r="B1028" s="1" t="s">
        <v>198</v>
      </c>
      <c r="C1028" s="1" t="s">
        <v>189</v>
      </c>
      <c r="D1028" s="1" t="s">
        <v>119</v>
      </c>
      <c r="E1028" s="1" t="str">
        <f>VLOOKUP(StefanNemanja[[#This Row],[Broker]],Table2[],2)</f>
        <v>M002</v>
      </c>
      <c r="F1028">
        <v>1720</v>
      </c>
      <c r="G1028">
        <v>2700</v>
      </c>
      <c r="H1028" s="1">
        <f>MONTH(StefanNemanja[[#This Row],[Date]])</f>
        <v>1</v>
      </c>
    </row>
    <row r="1029" spans="1:8" x14ac:dyDescent="0.3">
      <c r="A1029" s="2">
        <v>45663</v>
      </c>
      <c r="B1029" s="1" t="s">
        <v>192</v>
      </c>
      <c r="C1029" s="1" t="s">
        <v>163</v>
      </c>
      <c r="D1029" s="1" t="s">
        <v>111</v>
      </c>
      <c r="E1029" s="1" t="str">
        <f>VLOOKUP(StefanNemanja[[#This Row],[Broker]],Table2[],2)</f>
        <v>M003</v>
      </c>
      <c r="F1029">
        <v>1092</v>
      </c>
      <c r="G1029">
        <v>2000</v>
      </c>
      <c r="H1029" s="1">
        <f>MONTH(StefanNemanja[[#This Row],[Date]])</f>
        <v>1</v>
      </c>
    </row>
    <row r="1030" spans="1:8" x14ac:dyDescent="0.3">
      <c r="A1030" s="2">
        <v>45789</v>
      </c>
      <c r="B1030" s="1" t="s">
        <v>190</v>
      </c>
      <c r="C1030" s="1" t="s">
        <v>172</v>
      </c>
      <c r="D1030" s="1" t="s">
        <v>237</v>
      </c>
      <c r="E1030" s="1" t="str">
        <f>VLOOKUP(StefanNemanja[[#This Row],[Broker]],Table2[],2)</f>
        <v>M003</v>
      </c>
      <c r="F1030">
        <v>1140</v>
      </c>
      <c r="G1030">
        <v>1850</v>
      </c>
      <c r="H1030" s="1">
        <f>MONTH(StefanNemanja[[#This Row],[Date]])</f>
        <v>5</v>
      </c>
    </row>
    <row r="1031" spans="1:8" x14ac:dyDescent="0.3">
      <c r="A1031" s="2">
        <v>45770</v>
      </c>
      <c r="B1031" s="1" t="s">
        <v>171</v>
      </c>
      <c r="C1031" s="1" t="s">
        <v>175</v>
      </c>
      <c r="D1031" s="1" t="s">
        <v>272</v>
      </c>
      <c r="E1031" s="1" t="str">
        <f>VLOOKUP(StefanNemanja[[#This Row],[Broker]],Table2[],2)</f>
        <v>M004</v>
      </c>
      <c r="F1031">
        <v>285</v>
      </c>
      <c r="G1031">
        <v>600</v>
      </c>
      <c r="H1031" s="1">
        <f>MONTH(StefanNemanja[[#This Row],[Date]])</f>
        <v>4</v>
      </c>
    </row>
    <row r="1032" spans="1:8" x14ac:dyDescent="0.3">
      <c r="A1032" s="2">
        <v>45789</v>
      </c>
      <c r="B1032" s="1" t="s">
        <v>171</v>
      </c>
      <c r="C1032" s="1" t="s">
        <v>178</v>
      </c>
      <c r="D1032" s="1" t="s">
        <v>359</v>
      </c>
      <c r="E1032" s="1" t="str">
        <f>VLOOKUP(StefanNemanja[[#This Row],[Broker]],Table2[],2)</f>
        <v>M005</v>
      </c>
      <c r="F1032">
        <v>928</v>
      </c>
      <c r="G1032">
        <v>1700</v>
      </c>
      <c r="H1032" s="1">
        <f>MONTH(StefanNemanja[[#This Row],[Date]])</f>
        <v>5</v>
      </c>
    </row>
    <row r="1033" spans="1:8" x14ac:dyDescent="0.3">
      <c r="A1033" s="2">
        <v>45732</v>
      </c>
      <c r="B1033" s="1" t="s">
        <v>170</v>
      </c>
      <c r="C1033" s="1" t="s">
        <v>184</v>
      </c>
      <c r="D1033" s="1" t="s">
        <v>273</v>
      </c>
      <c r="E1033" s="1" t="str">
        <f>VLOOKUP(StefanNemanja[[#This Row],[Broker]],Table2[],2)</f>
        <v>M006</v>
      </c>
      <c r="F1033">
        <v>710</v>
      </c>
      <c r="G1033">
        <v>1500</v>
      </c>
      <c r="H1033" s="1">
        <f>MONTH(StefanNemanja[[#This Row],[Date]])</f>
        <v>3</v>
      </c>
    </row>
    <row r="1034" spans="1:8" x14ac:dyDescent="0.3">
      <c r="A1034" s="2">
        <v>45720</v>
      </c>
      <c r="B1034" s="1" t="s">
        <v>173</v>
      </c>
      <c r="C1034" s="1" t="s">
        <v>163</v>
      </c>
      <c r="D1034" s="1" t="s">
        <v>61</v>
      </c>
      <c r="E1034" s="1" t="str">
        <f>VLOOKUP(StefanNemanja[[#This Row],[Broker]],Table2[],2)</f>
        <v>M007</v>
      </c>
      <c r="F1034">
        <v>620</v>
      </c>
      <c r="G1034">
        <v>1100</v>
      </c>
      <c r="H1034" s="1">
        <f>MONTH(StefanNemanja[[#This Row],[Date]])</f>
        <v>3</v>
      </c>
    </row>
    <row r="1035" spans="1:8" x14ac:dyDescent="0.3">
      <c r="A1035" s="2">
        <v>45764</v>
      </c>
      <c r="B1035" s="1" t="s">
        <v>179</v>
      </c>
      <c r="C1035" s="1" t="s">
        <v>169</v>
      </c>
      <c r="D1035" s="1" t="s">
        <v>61</v>
      </c>
      <c r="E1035" s="1" t="str">
        <f>VLOOKUP(StefanNemanja[[#This Row],[Broker]],Table2[],2)</f>
        <v>M007</v>
      </c>
      <c r="F1035">
        <v>440</v>
      </c>
      <c r="G1035">
        <v>900</v>
      </c>
      <c r="H1035" s="1">
        <f>MONTH(StefanNemanja[[#This Row],[Date]])</f>
        <v>4</v>
      </c>
    </row>
    <row r="1036" spans="1:8" x14ac:dyDescent="0.3">
      <c r="A1036" s="2">
        <v>45739</v>
      </c>
      <c r="B1036" s="1" t="s">
        <v>166</v>
      </c>
      <c r="C1036" s="1" t="s">
        <v>166</v>
      </c>
      <c r="D1036" s="1" t="s">
        <v>287</v>
      </c>
      <c r="E1036" s="1" t="str">
        <f>VLOOKUP(StefanNemanja[[#This Row],[Broker]],Table2[],2)</f>
        <v>M008</v>
      </c>
      <c r="F1036">
        <v>320</v>
      </c>
      <c r="G1036">
        <v>700</v>
      </c>
      <c r="H1036" s="1">
        <f>MONTH(StefanNemanja[[#This Row],[Date]])</f>
        <v>3</v>
      </c>
    </row>
    <row r="1037" spans="1:8" x14ac:dyDescent="0.3">
      <c r="A1037" s="2">
        <v>45665</v>
      </c>
      <c r="B1037" s="1" t="s">
        <v>163</v>
      </c>
      <c r="C1037" s="1" t="s">
        <v>192</v>
      </c>
      <c r="D1037" s="1" t="s">
        <v>65</v>
      </c>
      <c r="E1037" s="1" t="str">
        <f>VLOOKUP(StefanNemanja[[#This Row],[Broker]],Table2[],2)</f>
        <v>M009</v>
      </c>
      <c r="F1037">
        <v>1190</v>
      </c>
      <c r="G1037">
        <v>2200</v>
      </c>
      <c r="H1037" s="1">
        <f>MONTH(StefanNemanja[[#This Row],[Date]])</f>
        <v>1</v>
      </c>
    </row>
    <row r="1038" spans="1:8" x14ac:dyDescent="0.3">
      <c r="A1038" s="2">
        <v>45797</v>
      </c>
      <c r="B1038" s="1" t="s">
        <v>170</v>
      </c>
      <c r="C1038" s="1" t="s">
        <v>163</v>
      </c>
      <c r="D1038" s="1" t="s">
        <v>65</v>
      </c>
      <c r="E1038" s="1" t="str">
        <f>VLOOKUP(StefanNemanja[[#This Row],[Broker]],Table2[],2)</f>
        <v>M009</v>
      </c>
      <c r="F1038">
        <v>1000</v>
      </c>
      <c r="G1038">
        <v>1800</v>
      </c>
      <c r="H1038" s="1">
        <f>MONTH(StefanNemanja[[#This Row],[Date]])</f>
        <v>5</v>
      </c>
    </row>
    <row r="1039" spans="1:8" x14ac:dyDescent="0.3">
      <c r="A1039" s="2">
        <v>45793</v>
      </c>
      <c r="B1039" s="1" t="s">
        <v>175</v>
      </c>
      <c r="C1039" s="1" t="s">
        <v>163</v>
      </c>
      <c r="D1039" s="1" t="s">
        <v>65</v>
      </c>
      <c r="E1039" s="1" t="str">
        <f>VLOOKUP(StefanNemanja[[#This Row],[Broker]],Table2[],2)</f>
        <v>M009</v>
      </c>
      <c r="F1039">
        <v>800</v>
      </c>
      <c r="G1039">
        <v>1600</v>
      </c>
      <c r="H1039" s="1">
        <f>MONTH(StefanNemanja[[#This Row],[Date]])</f>
        <v>5</v>
      </c>
    </row>
    <row r="1040" spans="1:8" x14ac:dyDescent="0.3">
      <c r="A1040" s="2">
        <v>45762</v>
      </c>
      <c r="B1040" s="1" t="s">
        <v>172</v>
      </c>
      <c r="C1040" s="1" t="s">
        <v>176</v>
      </c>
      <c r="D1040" s="1" t="s">
        <v>65</v>
      </c>
      <c r="E1040" s="1" t="str">
        <f>VLOOKUP(StefanNemanja[[#This Row],[Broker]],Table2[],2)</f>
        <v>M009</v>
      </c>
      <c r="F1040">
        <v>345</v>
      </c>
      <c r="G1040">
        <v>900</v>
      </c>
      <c r="H1040" s="1">
        <f>MONTH(StefanNemanja[[#This Row],[Date]])</f>
        <v>4</v>
      </c>
    </row>
    <row r="1041" spans="1:8" x14ac:dyDescent="0.3">
      <c r="A1041" s="2">
        <v>45709</v>
      </c>
      <c r="B1041" s="1" t="s">
        <v>191</v>
      </c>
      <c r="C1041" s="1" t="s">
        <v>162</v>
      </c>
      <c r="D1041" s="1" t="s">
        <v>8</v>
      </c>
      <c r="E1041" s="1" t="str">
        <f>VLOOKUP(StefanNemanja[[#This Row],[Broker]],Table2[],2)</f>
        <v>M010</v>
      </c>
      <c r="F1041">
        <v>1020</v>
      </c>
      <c r="G1041">
        <v>1800</v>
      </c>
      <c r="H1041" s="1">
        <f>MONTH(StefanNemanja[[#This Row],[Date]])</f>
        <v>2</v>
      </c>
    </row>
    <row r="1042" spans="1:8" x14ac:dyDescent="0.3">
      <c r="A1042" s="2">
        <v>45783</v>
      </c>
      <c r="B1042" s="1" t="s">
        <v>162</v>
      </c>
      <c r="C1042" s="1" t="s">
        <v>191</v>
      </c>
      <c r="D1042" s="1" t="s">
        <v>8</v>
      </c>
      <c r="E1042" s="1" t="str">
        <f>VLOOKUP(StefanNemanja[[#This Row],[Broker]],Table2[],2)</f>
        <v>M010</v>
      </c>
      <c r="F1042">
        <v>1173</v>
      </c>
      <c r="G1042">
        <v>2000</v>
      </c>
      <c r="H1042" s="1">
        <f>MONTH(StefanNemanja[[#This Row],[Date]])</f>
        <v>5</v>
      </c>
    </row>
    <row r="1043" spans="1:8" x14ac:dyDescent="0.3">
      <c r="A1043" s="2">
        <v>45791</v>
      </c>
      <c r="B1043" s="1" t="s">
        <v>198</v>
      </c>
      <c r="C1043" s="1" t="s">
        <v>166</v>
      </c>
      <c r="D1043" s="1" t="s">
        <v>8</v>
      </c>
      <c r="E1043" s="1" t="str">
        <f>VLOOKUP(StefanNemanja[[#This Row],[Broker]],Table2[],2)</f>
        <v>M010</v>
      </c>
      <c r="F1043">
        <v>1200</v>
      </c>
      <c r="G1043">
        <v>1990</v>
      </c>
      <c r="H1043" s="1">
        <f>MONTH(StefanNemanja[[#This Row],[Date]])</f>
        <v>5</v>
      </c>
    </row>
    <row r="1044" spans="1:8" x14ac:dyDescent="0.3">
      <c r="A1044" s="2">
        <v>45786</v>
      </c>
      <c r="B1044" s="1" t="s">
        <v>184</v>
      </c>
      <c r="C1044" s="1" t="s">
        <v>174</v>
      </c>
      <c r="D1044" s="1" t="s">
        <v>8</v>
      </c>
      <c r="E1044" s="1" t="str">
        <f>VLOOKUP(StefanNemanja[[#This Row],[Broker]],Table2[],2)</f>
        <v>M010</v>
      </c>
      <c r="F1044">
        <v>995</v>
      </c>
      <c r="G1044">
        <v>1650</v>
      </c>
      <c r="H1044" s="1">
        <f>MONTH(StefanNemanja[[#This Row],[Date]])</f>
        <v>5</v>
      </c>
    </row>
    <row r="1045" spans="1:8" x14ac:dyDescent="0.3">
      <c r="A1045" s="2">
        <v>45714</v>
      </c>
      <c r="B1045" s="1" t="s">
        <v>163</v>
      </c>
      <c r="C1045" s="1" t="s">
        <v>166</v>
      </c>
      <c r="D1045" s="1" t="s">
        <v>8</v>
      </c>
      <c r="E1045" s="1" t="str">
        <f>VLOOKUP(StefanNemanja[[#This Row],[Broker]],Table2[],2)</f>
        <v>M010</v>
      </c>
      <c r="F1045">
        <v>1563</v>
      </c>
      <c r="G1045">
        <v>2200</v>
      </c>
      <c r="H1045" s="1">
        <f>MONTH(StefanNemanja[[#This Row],[Date]])</f>
        <v>2</v>
      </c>
    </row>
    <row r="1046" spans="1:8" x14ac:dyDescent="0.3">
      <c r="A1046" s="2">
        <v>45765</v>
      </c>
      <c r="B1046" s="1" t="s">
        <v>188</v>
      </c>
      <c r="C1046" s="1" t="s">
        <v>180</v>
      </c>
      <c r="D1046" s="1" t="s">
        <v>8</v>
      </c>
      <c r="E1046" s="1" t="str">
        <f>VLOOKUP(StefanNemanja[[#This Row],[Broker]],Table2[],2)</f>
        <v>M010</v>
      </c>
      <c r="F1046">
        <v>945</v>
      </c>
      <c r="G1046">
        <v>1200</v>
      </c>
      <c r="H1046" s="1">
        <f>MONTH(StefanNemanja[[#This Row],[Date]])</f>
        <v>4</v>
      </c>
    </row>
    <row r="1047" spans="1:8" x14ac:dyDescent="0.3">
      <c r="A1047" s="2">
        <v>45786</v>
      </c>
      <c r="B1047" s="1" t="s">
        <v>162</v>
      </c>
      <c r="C1047" s="1" t="s">
        <v>182</v>
      </c>
      <c r="D1047" s="1" t="s">
        <v>8</v>
      </c>
      <c r="E1047" s="1" t="str">
        <f>VLOOKUP(StefanNemanja[[#This Row],[Broker]],Table2[],2)</f>
        <v>M010</v>
      </c>
      <c r="F1047">
        <v>2450</v>
      </c>
      <c r="G1047">
        <v>2700</v>
      </c>
      <c r="H1047" s="1">
        <f>MONTH(StefanNemanja[[#This Row],[Date]])</f>
        <v>5</v>
      </c>
    </row>
    <row r="1048" spans="1:8" x14ac:dyDescent="0.3">
      <c r="A1048" s="2">
        <v>45667</v>
      </c>
      <c r="B1048" s="1" t="s">
        <v>164</v>
      </c>
      <c r="C1048" s="1" t="s">
        <v>204</v>
      </c>
      <c r="D1048" s="1" t="s">
        <v>8</v>
      </c>
      <c r="E1048" s="1" t="str">
        <f>VLOOKUP(StefanNemanja[[#This Row],[Broker]],Table2[],2)</f>
        <v>M010</v>
      </c>
      <c r="F1048">
        <v>1208</v>
      </c>
      <c r="G1048">
        <v>2600</v>
      </c>
      <c r="H1048" s="1">
        <f>MONTH(StefanNemanja[[#This Row],[Date]])</f>
        <v>1</v>
      </c>
    </row>
    <row r="1049" spans="1:8" x14ac:dyDescent="0.3">
      <c r="A1049" s="2">
        <v>45708</v>
      </c>
      <c r="B1049" s="1" t="s">
        <v>204</v>
      </c>
      <c r="C1049" s="1" t="s">
        <v>162</v>
      </c>
      <c r="D1049" s="1" t="s">
        <v>8</v>
      </c>
      <c r="E1049" s="1" t="str">
        <f>VLOOKUP(StefanNemanja[[#This Row],[Broker]],Table2[],2)</f>
        <v>M010</v>
      </c>
      <c r="F1049">
        <v>1330</v>
      </c>
      <c r="G1049">
        <v>2000</v>
      </c>
      <c r="H1049" s="1">
        <f>MONTH(StefanNemanja[[#This Row],[Date]])</f>
        <v>2</v>
      </c>
    </row>
    <row r="1050" spans="1:8" x14ac:dyDescent="0.3">
      <c r="A1050" s="2">
        <v>45762</v>
      </c>
      <c r="B1050" s="1" t="s">
        <v>176</v>
      </c>
      <c r="C1050" s="1" t="s">
        <v>172</v>
      </c>
      <c r="D1050" s="1" t="s">
        <v>8</v>
      </c>
      <c r="E1050" s="1" t="str">
        <f>VLOOKUP(StefanNemanja[[#This Row],[Broker]],Table2[],2)</f>
        <v>M010</v>
      </c>
      <c r="F1050">
        <v>248</v>
      </c>
      <c r="G1050">
        <v>500</v>
      </c>
      <c r="H1050" s="1">
        <f>MONTH(StefanNemanja[[#This Row],[Date]])</f>
        <v>4</v>
      </c>
    </row>
    <row r="1051" spans="1:8" x14ac:dyDescent="0.3">
      <c r="A1051" s="2">
        <v>45775</v>
      </c>
      <c r="B1051" s="1" t="s">
        <v>203</v>
      </c>
      <c r="C1051" s="1" t="s">
        <v>163</v>
      </c>
      <c r="D1051" s="1" t="s">
        <v>8</v>
      </c>
      <c r="E1051" s="1" t="str">
        <f>VLOOKUP(StefanNemanja[[#This Row],[Broker]],Table2[],2)</f>
        <v>M010</v>
      </c>
      <c r="F1051">
        <v>1661</v>
      </c>
      <c r="G1051">
        <v>1643</v>
      </c>
      <c r="H1051" s="1">
        <f>MONTH(StefanNemanja[[#This Row],[Date]])</f>
        <v>4</v>
      </c>
    </row>
    <row r="1052" spans="1:8" x14ac:dyDescent="0.3">
      <c r="A1052" s="2">
        <v>45714</v>
      </c>
      <c r="B1052" s="1" t="s">
        <v>170</v>
      </c>
      <c r="C1052" s="1" t="s">
        <v>164</v>
      </c>
      <c r="D1052" s="1" t="s">
        <v>8</v>
      </c>
      <c r="E1052" s="1" t="str">
        <f>VLOOKUP(StefanNemanja[[#This Row],[Broker]],Table2[],2)</f>
        <v>M010</v>
      </c>
      <c r="F1052">
        <v>1750</v>
      </c>
      <c r="G1052">
        <v>2940</v>
      </c>
      <c r="H1052" s="1">
        <f>MONTH(StefanNemanja[[#This Row],[Date]])</f>
        <v>2</v>
      </c>
    </row>
    <row r="1053" spans="1:8" x14ac:dyDescent="0.3">
      <c r="A1053" s="2">
        <v>45684</v>
      </c>
      <c r="B1053" s="1" t="s">
        <v>195</v>
      </c>
      <c r="C1053" s="1" t="s">
        <v>190</v>
      </c>
      <c r="D1053" s="1" t="s">
        <v>30</v>
      </c>
      <c r="E1053" s="1" t="str">
        <f>VLOOKUP(StefanNemanja[[#This Row],[Broker]],Table2[],2)</f>
        <v>M011</v>
      </c>
      <c r="F1053">
        <v>346</v>
      </c>
      <c r="G1053">
        <v>700</v>
      </c>
      <c r="H1053" s="1">
        <f>MONTH(StefanNemanja[[#This Row],[Date]])</f>
        <v>1</v>
      </c>
    </row>
    <row r="1054" spans="1:8" x14ac:dyDescent="0.3">
      <c r="A1054" s="2">
        <v>45749</v>
      </c>
      <c r="B1054" s="1" t="s">
        <v>171</v>
      </c>
      <c r="C1054" s="1" t="s">
        <v>163</v>
      </c>
      <c r="D1054" s="1" t="s">
        <v>30</v>
      </c>
      <c r="E1054" s="1" t="str">
        <f>VLOOKUP(StefanNemanja[[#This Row],[Broker]],Table2[],2)</f>
        <v>M011</v>
      </c>
      <c r="F1054">
        <v>410</v>
      </c>
      <c r="G1054">
        <v>800</v>
      </c>
      <c r="H1054" s="1">
        <f>MONTH(StefanNemanja[[#This Row],[Date]])</f>
        <v>4</v>
      </c>
    </row>
    <row r="1055" spans="1:8" x14ac:dyDescent="0.3">
      <c r="A1055" s="2">
        <v>45763</v>
      </c>
      <c r="B1055" s="1" t="s">
        <v>176</v>
      </c>
      <c r="C1055" s="1" t="s">
        <v>178</v>
      </c>
      <c r="D1055" s="1" t="s">
        <v>350</v>
      </c>
      <c r="E1055" s="1" t="str">
        <f>VLOOKUP(StefanNemanja[[#This Row],[Broker]],Table2[],2)</f>
        <v>M012</v>
      </c>
      <c r="F1055">
        <v>448</v>
      </c>
      <c r="G1055">
        <v>750</v>
      </c>
      <c r="H1055" s="1">
        <f>MONTH(StefanNemanja[[#This Row],[Date]])</f>
        <v>4</v>
      </c>
    </row>
    <row r="1056" spans="1:8" x14ac:dyDescent="0.3">
      <c r="A1056" s="2">
        <v>45735</v>
      </c>
      <c r="B1056" s="1" t="s">
        <v>169</v>
      </c>
      <c r="C1056" s="1" t="s">
        <v>181</v>
      </c>
      <c r="D1056" s="1" t="s">
        <v>142</v>
      </c>
      <c r="E1056" s="1" t="str">
        <f>VLOOKUP(StefanNemanja[[#This Row],[Broker]],Table2[],2)</f>
        <v>M013</v>
      </c>
      <c r="F1056">
        <v>1035</v>
      </c>
      <c r="G1056">
        <v>2000</v>
      </c>
      <c r="H1056" s="1">
        <f>MONTH(StefanNemanja[[#This Row],[Date]])</f>
        <v>3</v>
      </c>
    </row>
    <row r="1057" spans="1:8" x14ac:dyDescent="0.3">
      <c r="A1057" s="2">
        <v>45797</v>
      </c>
      <c r="B1057" s="1" t="s">
        <v>165</v>
      </c>
      <c r="C1057" s="1" t="s">
        <v>169</v>
      </c>
      <c r="D1057" s="1" t="s">
        <v>142</v>
      </c>
      <c r="E1057" s="1" t="str">
        <f>VLOOKUP(StefanNemanja[[#This Row],[Broker]],Table2[],2)</f>
        <v>M013</v>
      </c>
      <c r="F1057">
        <v>272</v>
      </c>
      <c r="G1057">
        <v>650</v>
      </c>
      <c r="H1057" s="1">
        <f>MONTH(StefanNemanja[[#This Row],[Date]])</f>
        <v>5</v>
      </c>
    </row>
    <row r="1058" spans="1:8" x14ac:dyDescent="0.3">
      <c r="A1058" s="2">
        <v>45738</v>
      </c>
      <c r="B1058" s="1" t="s">
        <v>162</v>
      </c>
      <c r="C1058" s="1" t="s">
        <v>174</v>
      </c>
      <c r="D1058" s="1" t="s">
        <v>64</v>
      </c>
      <c r="E1058" s="1" t="str">
        <f>VLOOKUP(StefanNemanja[[#This Row],[Broker]],Table2[],2)</f>
        <v>M014</v>
      </c>
      <c r="F1058">
        <v>2800</v>
      </c>
      <c r="G1058">
        <v>5500</v>
      </c>
      <c r="H1058" s="1">
        <f>MONTH(StefanNemanja[[#This Row],[Date]])</f>
        <v>3</v>
      </c>
    </row>
    <row r="1059" spans="1:8" x14ac:dyDescent="0.3">
      <c r="A1059" s="2">
        <v>45744</v>
      </c>
      <c r="B1059" s="1" t="s">
        <v>170</v>
      </c>
      <c r="C1059" s="1" t="s">
        <v>166</v>
      </c>
      <c r="D1059" s="1" t="s">
        <v>64</v>
      </c>
      <c r="E1059" s="1" t="str">
        <f>VLOOKUP(StefanNemanja[[#This Row],[Broker]],Table2[],2)</f>
        <v>M014</v>
      </c>
      <c r="F1059">
        <v>1115</v>
      </c>
      <c r="G1059">
        <v>2800</v>
      </c>
      <c r="H1059" s="1">
        <f>MONTH(StefanNemanja[[#This Row],[Date]])</f>
        <v>3</v>
      </c>
    </row>
    <row r="1060" spans="1:8" x14ac:dyDescent="0.3">
      <c r="A1060" s="2">
        <v>45670</v>
      </c>
      <c r="B1060" s="1" t="s">
        <v>165</v>
      </c>
      <c r="C1060" s="1" t="s">
        <v>176</v>
      </c>
      <c r="D1060" s="1" t="s">
        <v>64</v>
      </c>
      <c r="E1060" s="1" t="str">
        <f>VLOOKUP(StefanNemanja[[#This Row],[Broker]],Table2[],2)</f>
        <v>M014</v>
      </c>
      <c r="F1060">
        <v>1428</v>
      </c>
      <c r="G1060">
        <v>2200</v>
      </c>
      <c r="H1060" s="1">
        <f>MONTH(StefanNemanja[[#This Row],[Date]])</f>
        <v>1</v>
      </c>
    </row>
    <row r="1061" spans="1:8" x14ac:dyDescent="0.3">
      <c r="A1061" s="2">
        <v>45670</v>
      </c>
      <c r="B1061" s="1" t="s">
        <v>167</v>
      </c>
      <c r="C1061" s="1" t="s">
        <v>162</v>
      </c>
      <c r="D1061" s="1" t="s">
        <v>64</v>
      </c>
      <c r="E1061" s="1" t="str">
        <f>VLOOKUP(StefanNemanja[[#This Row],[Broker]],Table2[],2)</f>
        <v>M014</v>
      </c>
      <c r="F1061">
        <v>1400</v>
      </c>
      <c r="G1061">
        <v>2350</v>
      </c>
      <c r="H1061" s="1">
        <f>MONTH(StefanNemanja[[#This Row],[Date]])</f>
        <v>1</v>
      </c>
    </row>
    <row r="1062" spans="1:8" x14ac:dyDescent="0.3">
      <c r="A1062" s="2">
        <v>45671</v>
      </c>
      <c r="B1062" s="1" t="s">
        <v>162</v>
      </c>
      <c r="C1062" s="1" t="s">
        <v>181</v>
      </c>
      <c r="D1062" s="1" t="s">
        <v>64</v>
      </c>
      <c r="E1062" s="1" t="str">
        <f>VLOOKUP(StefanNemanja[[#This Row],[Broker]],Table2[],2)</f>
        <v>M014</v>
      </c>
      <c r="F1062">
        <v>1920</v>
      </c>
      <c r="G1062">
        <v>4400</v>
      </c>
      <c r="H1062" s="1">
        <f>MONTH(StefanNemanja[[#This Row],[Date]])</f>
        <v>1</v>
      </c>
    </row>
    <row r="1063" spans="1:8" x14ac:dyDescent="0.3">
      <c r="A1063" s="2">
        <v>45673</v>
      </c>
      <c r="B1063" s="1" t="s">
        <v>162</v>
      </c>
      <c r="C1063" s="1" t="s">
        <v>194</v>
      </c>
      <c r="D1063" s="1" t="s">
        <v>64</v>
      </c>
      <c r="E1063" s="1" t="str">
        <f>VLOOKUP(StefanNemanja[[#This Row],[Broker]],Table2[],2)</f>
        <v>M014</v>
      </c>
      <c r="F1063">
        <v>2730</v>
      </c>
      <c r="G1063">
        <v>5200</v>
      </c>
      <c r="H1063" s="1">
        <f>MONTH(StefanNemanja[[#This Row],[Date]])</f>
        <v>1</v>
      </c>
    </row>
    <row r="1064" spans="1:8" x14ac:dyDescent="0.3">
      <c r="A1064" s="2">
        <v>45674</v>
      </c>
      <c r="B1064" s="1" t="s">
        <v>162</v>
      </c>
      <c r="C1064" s="1" t="s">
        <v>182</v>
      </c>
      <c r="D1064" s="1" t="s">
        <v>64</v>
      </c>
      <c r="E1064" s="1" t="str">
        <f>VLOOKUP(StefanNemanja[[#This Row],[Broker]],Table2[],2)</f>
        <v>M014</v>
      </c>
      <c r="F1064">
        <v>2300</v>
      </c>
      <c r="G1064">
        <v>4200</v>
      </c>
      <c r="H1064" s="1">
        <f>MONTH(StefanNemanja[[#This Row],[Date]])</f>
        <v>1</v>
      </c>
    </row>
    <row r="1065" spans="1:8" x14ac:dyDescent="0.3">
      <c r="A1065" s="2">
        <v>45677</v>
      </c>
      <c r="B1065" s="1" t="s">
        <v>162</v>
      </c>
      <c r="C1065" s="1" t="s">
        <v>162</v>
      </c>
      <c r="D1065" s="1" t="s">
        <v>64</v>
      </c>
      <c r="E1065" s="1" t="str">
        <f>VLOOKUP(StefanNemanja[[#This Row],[Broker]],Table2[],2)</f>
        <v>M014</v>
      </c>
      <c r="F1065">
        <v>500</v>
      </c>
      <c r="G1065">
        <v>1400</v>
      </c>
      <c r="H1065" s="1">
        <f>MONTH(StefanNemanja[[#This Row],[Date]])</f>
        <v>1</v>
      </c>
    </row>
    <row r="1066" spans="1:8" x14ac:dyDescent="0.3">
      <c r="A1066" s="2">
        <v>45679</v>
      </c>
      <c r="B1066" s="1" t="s">
        <v>162</v>
      </c>
      <c r="C1066" s="1" t="s">
        <v>180</v>
      </c>
      <c r="D1066" s="1" t="s">
        <v>64</v>
      </c>
      <c r="E1066" s="1" t="str">
        <f>VLOOKUP(StefanNemanja[[#This Row],[Broker]],Table2[],2)</f>
        <v>M014</v>
      </c>
      <c r="F1066">
        <v>2990</v>
      </c>
      <c r="G1066">
        <v>6000</v>
      </c>
      <c r="H1066" s="1">
        <f>MONTH(StefanNemanja[[#This Row],[Date]])</f>
        <v>1</v>
      </c>
    </row>
    <row r="1067" spans="1:8" x14ac:dyDescent="0.3">
      <c r="A1067" s="2">
        <v>45680</v>
      </c>
      <c r="B1067" s="1" t="s">
        <v>174</v>
      </c>
      <c r="C1067" s="1" t="s">
        <v>162</v>
      </c>
      <c r="D1067" s="1" t="s">
        <v>64</v>
      </c>
      <c r="E1067" s="1" t="str">
        <f>VLOOKUP(StefanNemanja[[#This Row],[Broker]],Table2[],2)</f>
        <v>M014</v>
      </c>
      <c r="F1067">
        <v>2910</v>
      </c>
      <c r="G1067">
        <v>5350</v>
      </c>
      <c r="H1067" s="1">
        <f>MONTH(StefanNemanja[[#This Row],[Date]])</f>
        <v>1</v>
      </c>
    </row>
    <row r="1068" spans="1:8" x14ac:dyDescent="0.3">
      <c r="A1068" s="2">
        <v>45680</v>
      </c>
      <c r="B1068" s="1" t="s">
        <v>190</v>
      </c>
      <c r="C1068" s="1" t="s">
        <v>165</v>
      </c>
      <c r="D1068" s="1" t="s">
        <v>64</v>
      </c>
      <c r="E1068" s="1" t="str">
        <f>VLOOKUP(StefanNemanja[[#This Row],[Broker]],Table2[],2)</f>
        <v>M014</v>
      </c>
      <c r="F1068">
        <v>1200</v>
      </c>
      <c r="G1068">
        <v>2600</v>
      </c>
      <c r="H1068" s="1">
        <f>MONTH(StefanNemanja[[#This Row],[Date]])</f>
        <v>1</v>
      </c>
    </row>
    <row r="1069" spans="1:8" x14ac:dyDescent="0.3">
      <c r="A1069" s="2">
        <v>45681</v>
      </c>
      <c r="B1069" s="1" t="s">
        <v>190</v>
      </c>
      <c r="C1069" s="1" t="s">
        <v>162</v>
      </c>
      <c r="D1069" s="1" t="s">
        <v>64</v>
      </c>
      <c r="E1069" s="1" t="str">
        <f>VLOOKUP(StefanNemanja[[#This Row],[Broker]],Table2[],2)</f>
        <v>M014</v>
      </c>
      <c r="F1069">
        <v>2700</v>
      </c>
      <c r="G1069">
        <v>4700</v>
      </c>
      <c r="H1069" s="1">
        <f>MONTH(StefanNemanja[[#This Row],[Date]])</f>
        <v>1</v>
      </c>
    </row>
    <row r="1070" spans="1:8" x14ac:dyDescent="0.3">
      <c r="A1070" s="2">
        <v>45737</v>
      </c>
      <c r="B1070" s="1" t="s">
        <v>182</v>
      </c>
      <c r="C1070" s="1" t="s">
        <v>201</v>
      </c>
      <c r="D1070" s="1" t="s">
        <v>64</v>
      </c>
      <c r="E1070" s="1" t="str">
        <f>VLOOKUP(StefanNemanja[[#This Row],[Broker]],Table2[],2)</f>
        <v>M014</v>
      </c>
      <c r="F1070">
        <v>1105</v>
      </c>
      <c r="G1070">
        <v>1800</v>
      </c>
      <c r="H1070" s="1">
        <f>MONTH(StefanNemanja[[#This Row],[Date]])</f>
        <v>3</v>
      </c>
    </row>
    <row r="1071" spans="1:8" x14ac:dyDescent="0.3">
      <c r="A1071" s="2">
        <v>45740</v>
      </c>
      <c r="B1071" s="1" t="s">
        <v>162</v>
      </c>
      <c r="C1071" s="1" t="s">
        <v>176</v>
      </c>
      <c r="D1071" s="1" t="s">
        <v>64</v>
      </c>
      <c r="E1071" s="1" t="str">
        <f>VLOOKUP(StefanNemanja[[#This Row],[Broker]],Table2[],2)</f>
        <v>M014</v>
      </c>
      <c r="F1071">
        <v>2510</v>
      </c>
      <c r="G1071">
        <v>4600</v>
      </c>
      <c r="H1071" s="1">
        <f>MONTH(StefanNemanja[[#This Row],[Date]])</f>
        <v>3</v>
      </c>
    </row>
    <row r="1072" spans="1:8" x14ac:dyDescent="0.3">
      <c r="A1072" s="2">
        <v>45741</v>
      </c>
      <c r="B1072" s="1" t="s">
        <v>171</v>
      </c>
      <c r="C1072" s="1" t="s">
        <v>172</v>
      </c>
      <c r="D1072" s="1" t="s">
        <v>64</v>
      </c>
      <c r="E1072" s="1" t="str">
        <f>VLOOKUP(StefanNemanja[[#This Row],[Broker]],Table2[],2)</f>
        <v>M014</v>
      </c>
      <c r="F1072">
        <v>940</v>
      </c>
      <c r="G1072">
        <v>1900</v>
      </c>
      <c r="H1072" s="1">
        <f>MONTH(StefanNemanja[[#This Row],[Date]])</f>
        <v>3</v>
      </c>
    </row>
    <row r="1073" spans="1:8" x14ac:dyDescent="0.3">
      <c r="A1073" s="2">
        <v>45742</v>
      </c>
      <c r="B1073" s="1" t="s">
        <v>162</v>
      </c>
      <c r="C1073" s="1" t="s">
        <v>162</v>
      </c>
      <c r="D1073" s="1" t="s">
        <v>64</v>
      </c>
      <c r="E1073" s="1" t="str">
        <f>VLOOKUP(StefanNemanja[[#This Row],[Broker]],Table2[],2)</f>
        <v>M014</v>
      </c>
      <c r="F1073">
        <v>120</v>
      </c>
      <c r="G1073">
        <v>500</v>
      </c>
      <c r="H1073" s="1">
        <f>MONTH(StefanNemanja[[#This Row],[Date]])</f>
        <v>3</v>
      </c>
    </row>
    <row r="1074" spans="1:8" x14ac:dyDescent="0.3">
      <c r="A1074" s="2">
        <v>45744</v>
      </c>
      <c r="B1074" s="1" t="s">
        <v>162</v>
      </c>
      <c r="C1074" s="1" t="s">
        <v>169</v>
      </c>
      <c r="D1074" s="1" t="s">
        <v>64</v>
      </c>
      <c r="E1074" s="1" t="str">
        <f>VLOOKUP(StefanNemanja[[#This Row],[Broker]],Table2[],2)</f>
        <v>M014</v>
      </c>
      <c r="F1074">
        <v>3050</v>
      </c>
      <c r="G1074">
        <v>5800</v>
      </c>
      <c r="H1074" s="1">
        <f>MONTH(StefanNemanja[[#This Row],[Date]])</f>
        <v>3</v>
      </c>
    </row>
    <row r="1075" spans="1:8" x14ac:dyDescent="0.3">
      <c r="A1075" s="2">
        <v>45747</v>
      </c>
      <c r="B1075" s="1" t="s">
        <v>162</v>
      </c>
      <c r="C1075" s="1" t="s">
        <v>171</v>
      </c>
      <c r="D1075" s="1" t="s">
        <v>64</v>
      </c>
      <c r="E1075" s="1" t="str">
        <f>VLOOKUP(StefanNemanja[[#This Row],[Broker]],Table2[],2)</f>
        <v>M014</v>
      </c>
      <c r="F1075">
        <v>2550</v>
      </c>
      <c r="G1075">
        <v>5000</v>
      </c>
      <c r="H1075" s="1">
        <f>MONTH(StefanNemanja[[#This Row],[Date]])</f>
        <v>3</v>
      </c>
    </row>
    <row r="1076" spans="1:8" x14ac:dyDescent="0.3">
      <c r="A1076" s="2">
        <v>45765</v>
      </c>
      <c r="B1076" s="1" t="s">
        <v>162</v>
      </c>
      <c r="C1076" s="1" t="s">
        <v>163</v>
      </c>
      <c r="D1076" s="1" t="s">
        <v>64</v>
      </c>
      <c r="E1076" s="1" t="str">
        <f>VLOOKUP(StefanNemanja[[#This Row],[Broker]],Table2[],2)</f>
        <v>M014</v>
      </c>
      <c r="F1076">
        <v>2800</v>
      </c>
      <c r="G1076">
        <v>4000</v>
      </c>
      <c r="H1076" s="1">
        <f>MONTH(StefanNemanja[[#This Row],[Date]])</f>
        <v>4</v>
      </c>
    </row>
    <row r="1077" spans="1:8" x14ac:dyDescent="0.3">
      <c r="A1077" s="2">
        <v>45740</v>
      </c>
      <c r="B1077" s="1" t="s">
        <v>162</v>
      </c>
      <c r="C1077" s="1" t="s">
        <v>174</v>
      </c>
      <c r="D1077" s="1" t="s">
        <v>64</v>
      </c>
      <c r="E1077" s="1" t="str">
        <f>VLOOKUP(StefanNemanja[[#This Row],[Broker]],Table2[],2)</f>
        <v>M014</v>
      </c>
      <c r="F1077">
        <v>2950</v>
      </c>
      <c r="G1077">
        <v>6000</v>
      </c>
      <c r="H1077" s="1">
        <f>MONTH(StefanNemanja[[#This Row],[Date]])</f>
        <v>3</v>
      </c>
    </row>
    <row r="1078" spans="1:8" x14ac:dyDescent="0.3">
      <c r="A1078" s="2">
        <v>45740</v>
      </c>
      <c r="B1078" s="1" t="s">
        <v>162</v>
      </c>
      <c r="C1078" s="1" t="s">
        <v>169</v>
      </c>
      <c r="D1078" s="1" t="s">
        <v>64</v>
      </c>
      <c r="E1078" s="1" t="str">
        <f>VLOOKUP(StefanNemanja[[#This Row],[Broker]],Table2[],2)</f>
        <v>M014</v>
      </c>
      <c r="F1078">
        <v>2868</v>
      </c>
      <c r="G1078">
        <v>5500</v>
      </c>
      <c r="H1078" s="1">
        <f>MONTH(StefanNemanja[[#This Row],[Date]])</f>
        <v>3</v>
      </c>
    </row>
    <row r="1079" spans="1:8" x14ac:dyDescent="0.3">
      <c r="A1079" s="2">
        <v>45744</v>
      </c>
      <c r="B1079" s="1" t="s">
        <v>162</v>
      </c>
      <c r="C1079" s="1" t="s">
        <v>176</v>
      </c>
      <c r="D1079" s="1" t="s">
        <v>64</v>
      </c>
      <c r="E1079" s="1" t="str">
        <f>VLOOKUP(StefanNemanja[[#This Row],[Broker]],Table2[],2)</f>
        <v>M014</v>
      </c>
      <c r="F1079">
        <v>1952</v>
      </c>
      <c r="G1079">
        <v>4200</v>
      </c>
      <c r="H1079" s="1">
        <f>MONTH(StefanNemanja[[#This Row],[Date]])</f>
        <v>3</v>
      </c>
    </row>
    <row r="1080" spans="1:8" x14ac:dyDescent="0.3">
      <c r="A1080" s="2">
        <v>45748</v>
      </c>
      <c r="B1080" s="1" t="s">
        <v>171</v>
      </c>
      <c r="C1080" s="1" t="s">
        <v>167</v>
      </c>
      <c r="D1080" s="1" t="s">
        <v>64</v>
      </c>
      <c r="E1080" s="1" t="str">
        <f>VLOOKUP(StefanNemanja[[#This Row],[Broker]],Table2[],2)</f>
        <v>M014</v>
      </c>
      <c r="F1080">
        <v>3030</v>
      </c>
      <c r="G1080">
        <v>5300</v>
      </c>
      <c r="H1080" s="1">
        <f>MONTH(StefanNemanja[[#This Row],[Date]])</f>
        <v>4</v>
      </c>
    </row>
    <row r="1081" spans="1:8" x14ac:dyDescent="0.3">
      <c r="A1081" s="2">
        <v>45749</v>
      </c>
      <c r="B1081" s="1" t="s">
        <v>162</v>
      </c>
      <c r="C1081" s="1" t="s">
        <v>170</v>
      </c>
      <c r="D1081" s="1" t="s">
        <v>64</v>
      </c>
      <c r="E1081" s="1" t="str">
        <f>VLOOKUP(StefanNemanja[[#This Row],[Broker]],Table2[],2)</f>
        <v>M014</v>
      </c>
      <c r="F1081">
        <v>2520</v>
      </c>
      <c r="G1081">
        <v>4500</v>
      </c>
      <c r="H1081" s="1">
        <f>MONTH(StefanNemanja[[#This Row],[Date]])</f>
        <v>4</v>
      </c>
    </row>
    <row r="1082" spans="1:8" x14ac:dyDescent="0.3">
      <c r="A1082" s="2">
        <v>45768</v>
      </c>
      <c r="B1082" s="1" t="s">
        <v>195</v>
      </c>
      <c r="C1082" s="1" t="s">
        <v>178</v>
      </c>
      <c r="D1082" s="1" t="s">
        <v>64</v>
      </c>
      <c r="E1082" s="1" t="str">
        <f>VLOOKUP(StefanNemanja[[#This Row],[Broker]],Table2[],2)</f>
        <v>M014</v>
      </c>
      <c r="F1082">
        <v>995</v>
      </c>
      <c r="G1082">
        <v>1500</v>
      </c>
      <c r="H1082" s="1">
        <f>MONTH(StefanNemanja[[#This Row],[Date]])</f>
        <v>4</v>
      </c>
    </row>
    <row r="1083" spans="1:8" x14ac:dyDescent="0.3">
      <c r="A1083" s="2">
        <v>45678</v>
      </c>
      <c r="B1083" s="1" t="s">
        <v>162</v>
      </c>
      <c r="C1083" s="1" t="s">
        <v>168</v>
      </c>
      <c r="D1083" s="1" t="s">
        <v>64</v>
      </c>
      <c r="E1083" s="1" t="str">
        <f>VLOOKUP(StefanNemanja[[#This Row],[Broker]],Table2[],2)</f>
        <v>M014</v>
      </c>
      <c r="F1083">
        <v>2810</v>
      </c>
      <c r="G1083">
        <v>5400</v>
      </c>
      <c r="H1083" s="1">
        <f>MONTH(StefanNemanja[[#This Row],[Date]])</f>
        <v>1</v>
      </c>
    </row>
    <row r="1084" spans="1:8" x14ac:dyDescent="0.3">
      <c r="A1084" s="2">
        <v>45747</v>
      </c>
      <c r="B1084" s="1" t="s">
        <v>170</v>
      </c>
      <c r="C1084" s="1" t="s">
        <v>191</v>
      </c>
      <c r="D1084" s="1" t="s">
        <v>64</v>
      </c>
      <c r="E1084" s="1" t="str">
        <f>VLOOKUP(StefanNemanja[[#This Row],[Broker]],Table2[],2)</f>
        <v>M014</v>
      </c>
      <c r="F1084">
        <v>1005</v>
      </c>
      <c r="G1084">
        <v>4000</v>
      </c>
      <c r="H1084" s="1">
        <f>MONTH(StefanNemanja[[#This Row],[Date]])</f>
        <v>3</v>
      </c>
    </row>
    <row r="1085" spans="1:8" x14ac:dyDescent="0.3">
      <c r="A1085" s="2">
        <v>45740</v>
      </c>
      <c r="B1085" s="1" t="s">
        <v>162</v>
      </c>
      <c r="C1085" s="1" t="s">
        <v>172</v>
      </c>
      <c r="D1085" s="1" t="s">
        <v>64</v>
      </c>
      <c r="E1085" s="1" t="str">
        <f>VLOOKUP(StefanNemanja[[#This Row],[Broker]],Table2[],2)</f>
        <v>M014</v>
      </c>
      <c r="F1085">
        <v>2740</v>
      </c>
      <c r="G1085">
        <v>4800</v>
      </c>
      <c r="H1085" s="1">
        <f>MONTH(StefanNemanja[[#This Row],[Date]])</f>
        <v>3</v>
      </c>
    </row>
    <row r="1086" spans="1:8" x14ac:dyDescent="0.3">
      <c r="A1086" s="2">
        <v>45744</v>
      </c>
      <c r="B1086" s="1" t="s">
        <v>162</v>
      </c>
      <c r="C1086" s="1" t="s">
        <v>170</v>
      </c>
      <c r="D1086" s="1" t="s">
        <v>64</v>
      </c>
      <c r="E1086" s="1" t="str">
        <f>VLOOKUP(StefanNemanja[[#This Row],[Broker]],Table2[],2)</f>
        <v>M014</v>
      </c>
      <c r="F1086">
        <v>2624</v>
      </c>
      <c r="G1086">
        <v>4700</v>
      </c>
      <c r="H1086" s="1">
        <f>MONTH(StefanNemanja[[#This Row],[Date]])</f>
        <v>3</v>
      </c>
    </row>
    <row r="1087" spans="1:8" x14ac:dyDescent="0.3">
      <c r="A1087" s="2">
        <v>45744</v>
      </c>
      <c r="B1087" s="1" t="s">
        <v>170</v>
      </c>
      <c r="C1087" s="1" t="s">
        <v>181</v>
      </c>
      <c r="D1087" s="1" t="s">
        <v>64</v>
      </c>
      <c r="E1087" s="1" t="str">
        <f>VLOOKUP(StefanNemanja[[#This Row],[Broker]],Table2[],2)</f>
        <v>M014</v>
      </c>
      <c r="F1087">
        <v>800</v>
      </c>
      <c r="G1087">
        <v>2000</v>
      </c>
      <c r="H1087" s="1">
        <f>MONTH(StefanNemanja[[#This Row],[Date]])</f>
        <v>3</v>
      </c>
    </row>
    <row r="1088" spans="1:8" x14ac:dyDescent="0.3">
      <c r="A1088" s="2">
        <v>45749</v>
      </c>
      <c r="B1088" s="1" t="s">
        <v>165</v>
      </c>
      <c r="C1088" s="1" t="s">
        <v>202</v>
      </c>
      <c r="D1088" s="1" t="s">
        <v>64</v>
      </c>
      <c r="E1088" s="1" t="str">
        <f>VLOOKUP(StefanNemanja[[#This Row],[Broker]],Table2[],2)</f>
        <v>M014</v>
      </c>
      <c r="F1088">
        <v>860</v>
      </c>
      <c r="G1088">
        <v>1900</v>
      </c>
      <c r="H1088" s="1">
        <f>MONTH(StefanNemanja[[#This Row],[Date]])</f>
        <v>4</v>
      </c>
    </row>
    <row r="1089" spans="1:8" x14ac:dyDescent="0.3">
      <c r="A1089" s="2">
        <v>45754</v>
      </c>
      <c r="B1089" s="1" t="s">
        <v>208</v>
      </c>
      <c r="C1089" s="1" t="s">
        <v>191</v>
      </c>
      <c r="D1089" s="1" t="s">
        <v>64</v>
      </c>
      <c r="E1089" s="1" t="str">
        <f>VLOOKUP(StefanNemanja[[#This Row],[Broker]],Table2[],2)</f>
        <v>M014</v>
      </c>
      <c r="F1089">
        <v>635</v>
      </c>
      <c r="G1089">
        <v>1200</v>
      </c>
      <c r="H1089" s="1">
        <f>MONTH(StefanNemanja[[#This Row],[Date]])</f>
        <v>4</v>
      </c>
    </row>
    <row r="1090" spans="1:8" x14ac:dyDescent="0.3">
      <c r="A1090" s="2">
        <v>45754</v>
      </c>
      <c r="B1090" s="1" t="s">
        <v>164</v>
      </c>
      <c r="C1090" s="1" t="s">
        <v>162</v>
      </c>
      <c r="D1090" s="1" t="s">
        <v>64</v>
      </c>
      <c r="E1090" s="1" t="str">
        <f>VLOOKUP(StefanNemanja[[#This Row],[Broker]],Table2[],2)</f>
        <v>M014</v>
      </c>
      <c r="F1090">
        <v>755</v>
      </c>
      <c r="G1090">
        <v>1200</v>
      </c>
      <c r="H1090" s="1">
        <f>MONTH(StefanNemanja[[#This Row],[Date]])</f>
        <v>4</v>
      </c>
    </row>
    <row r="1091" spans="1:8" x14ac:dyDescent="0.3">
      <c r="A1091" s="2">
        <v>45673</v>
      </c>
      <c r="B1091" s="1" t="s">
        <v>187</v>
      </c>
      <c r="C1091" s="1" t="s">
        <v>167</v>
      </c>
      <c r="D1091" s="1" t="s">
        <v>64</v>
      </c>
      <c r="E1091" s="1" t="str">
        <f>VLOOKUP(StefanNemanja[[#This Row],[Broker]],Table2[],2)</f>
        <v>M014</v>
      </c>
      <c r="F1091">
        <v>2032</v>
      </c>
      <c r="G1091">
        <v>3800</v>
      </c>
      <c r="H1091" s="1">
        <f>MONTH(StefanNemanja[[#This Row],[Date]])</f>
        <v>1</v>
      </c>
    </row>
    <row r="1092" spans="1:8" x14ac:dyDescent="0.3">
      <c r="A1092" s="2">
        <v>45673</v>
      </c>
      <c r="B1092" s="1" t="s">
        <v>190</v>
      </c>
      <c r="C1092" s="1" t="s">
        <v>169</v>
      </c>
      <c r="D1092" s="1" t="s">
        <v>64</v>
      </c>
      <c r="E1092" s="1" t="str">
        <f>VLOOKUP(StefanNemanja[[#This Row],[Broker]],Table2[],2)</f>
        <v>M014</v>
      </c>
      <c r="F1092">
        <v>1348</v>
      </c>
      <c r="G1092">
        <v>2700</v>
      </c>
      <c r="H1092" s="1">
        <f>MONTH(StefanNemanja[[#This Row],[Date]])</f>
        <v>1</v>
      </c>
    </row>
    <row r="1093" spans="1:8" x14ac:dyDescent="0.3">
      <c r="A1093" s="2">
        <v>45673</v>
      </c>
      <c r="B1093" s="1" t="s">
        <v>174</v>
      </c>
      <c r="C1093" s="1" t="s">
        <v>166</v>
      </c>
      <c r="D1093" s="1" t="s">
        <v>64</v>
      </c>
      <c r="E1093" s="1" t="str">
        <f>VLOOKUP(StefanNemanja[[#This Row],[Broker]],Table2[],2)</f>
        <v>M014</v>
      </c>
      <c r="F1093">
        <v>1800</v>
      </c>
      <c r="G1093">
        <v>3100</v>
      </c>
      <c r="H1093" s="1">
        <f>MONTH(StefanNemanja[[#This Row],[Date]])</f>
        <v>1</v>
      </c>
    </row>
    <row r="1094" spans="1:8" x14ac:dyDescent="0.3">
      <c r="A1094" s="2">
        <v>45740</v>
      </c>
      <c r="B1094" s="1" t="s">
        <v>162</v>
      </c>
      <c r="C1094" s="1" t="s">
        <v>184</v>
      </c>
      <c r="D1094" s="1" t="s">
        <v>64</v>
      </c>
      <c r="E1094" s="1" t="str">
        <f>VLOOKUP(StefanNemanja[[#This Row],[Broker]],Table2[],2)</f>
        <v>M014</v>
      </c>
      <c r="F1094">
        <v>2640</v>
      </c>
      <c r="G1094">
        <v>5000</v>
      </c>
      <c r="H1094" s="1">
        <f>MONTH(StefanNemanja[[#This Row],[Date]])</f>
        <v>3</v>
      </c>
    </row>
    <row r="1095" spans="1:8" x14ac:dyDescent="0.3">
      <c r="A1095" s="2">
        <v>45741</v>
      </c>
      <c r="B1095" s="1" t="s">
        <v>171</v>
      </c>
      <c r="C1095" s="1" t="s">
        <v>162</v>
      </c>
      <c r="D1095" s="1" t="s">
        <v>64</v>
      </c>
      <c r="E1095" s="1" t="str">
        <f>VLOOKUP(StefanNemanja[[#This Row],[Broker]],Table2[],2)</f>
        <v>M014</v>
      </c>
      <c r="F1095">
        <v>2840</v>
      </c>
      <c r="G1095">
        <v>5300</v>
      </c>
      <c r="H1095" s="1">
        <f>MONTH(StefanNemanja[[#This Row],[Date]])</f>
        <v>3</v>
      </c>
    </row>
    <row r="1096" spans="1:8" x14ac:dyDescent="0.3">
      <c r="A1096" s="2">
        <v>45744</v>
      </c>
      <c r="B1096" s="1" t="s">
        <v>162</v>
      </c>
      <c r="C1096" s="1" t="s">
        <v>179</v>
      </c>
      <c r="D1096" s="1" t="s">
        <v>64</v>
      </c>
      <c r="E1096" s="1" t="str">
        <f>VLOOKUP(StefanNemanja[[#This Row],[Broker]],Table2[],2)</f>
        <v>M014</v>
      </c>
      <c r="F1096">
        <v>3085</v>
      </c>
      <c r="G1096">
        <v>5600</v>
      </c>
      <c r="H1096" s="1">
        <f>MONTH(StefanNemanja[[#This Row],[Date]])</f>
        <v>3</v>
      </c>
    </row>
    <row r="1097" spans="1:8" x14ac:dyDescent="0.3">
      <c r="A1097" s="2">
        <v>45744</v>
      </c>
      <c r="B1097" s="1" t="s">
        <v>170</v>
      </c>
      <c r="C1097" s="1" t="s">
        <v>187</v>
      </c>
      <c r="D1097" s="1" t="s">
        <v>64</v>
      </c>
      <c r="E1097" s="1" t="str">
        <f>VLOOKUP(StefanNemanja[[#This Row],[Broker]],Table2[],2)</f>
        <v>M014</v>
      </c>
      <c r="F1097">
        <v>925</v>
      </c>
      <c r="G1097">
        <v>2200</v>
      </c>
      <c r="H1097" s="1">
        <f>MONTH(StefanNemanja[[#This Row],[Date]])</f>
        <v>3</v>
      </c>
    </row>
    <row r="1098" spans="1:8" x14ac:dyDescent="0.3">
      <c r="A1098" s="2">
        <v>45737</v>
      </c>
      <c r="B1098" s="1" t="s">
        <v>180</v>
      </c>
      <c r="C1098" s="1" t="s">
        <v>174</v>
      </c>
      <c r="D1098" s="1" t="s">
        <v>105</v>
      </c>
      <c r="E1098" s="1" t="str">
        <f>VLOOKUP(StefanNemanja[[#This Row],[Broker]],Table2[],2)</f>
        <v>M015</v>
      </c>
      <c r="F1098">
        <v>1340</v>
      </c>
      <c r="G1098">
        <v>1700</v>
      </c>
      <c r="H1098" s="1">
        <f>MONTH(StefanNemanja[[#This Row],[Date]])</f>
        <v>3</v>
      </c>
    </row>
    <row r="1099" spans="1:8" x14ac:dyDescent="0.3">
      <c r="A1099" s="2">
        <v>45786</v>
      </c>
      <c r="B1099" s="1" t="s">
        <v>175</v>
      </c>
      <c r="C1099" s="1" t="s">
        <v>180</v>
      </c>
      <c r="D1099" s="1" t="s">
        <v>298</v>
      </c>
      <c r="E1099" s="1" t="str">
        <f>VLOOKUP(StefanNemanja[[#This Row],[Broker]],Table2[],2)</f>
        <v>M016</v>
      </c>
      <c r="F1099">
        <v>1310</v>
      </c>
      <c r="G1099">
        <v>2100</v>
      </c>
      <c r="H1099" s="1">
        <f>MONTH(StefanNemanja[[#This Row],[Date]])</f>
        <v>5</v>
      </c>
    </row>
    <row r="1100" spans="1:8" x14ac:dyDescent="0.3">
      <c r="A1100" s="2">
        <v>45729</v>
      </c>
      <c r="B1100" s="1" t="s">
        <v>173</v>
      </c>
      <c r="C1100" s="1" t="s">
        <v>182</v>
      </c>
      <c r="D1100" s="1" t="s">
        <v>29</v>
      </c>
      <c r="E1100" s="1" t="str">
        <f>VLOOKUP(StefanNemanja[[#This Row],[Broker]],Table2[],2)</f>
        <v>M017</v>
      </c>
      <c r="F1100">
        <v>730</v>
      </c>
      <c r="G1100">
        <v>1000</v>
      </c>
      <c r="H1100" s="1">
        <f>MONTH(StefanNemanja[[#This Row],[Date]])</f>
        <v>3</v>
      </c>
    </row>
    <row r="1101" spans="1:8" x14ac:dyDescent="0.3">
      <c r="A1101" s="2">
        <v>45701</v>
      </c>
      <c r="B1101" s="1" t="s">
        <v>198</v>
      </c>
      <c r="C1101" s="1" t="s">
        <v>162</v>
      </c>
      <c r="D1101" s="1" t="s">
        <v>48</v>
      </c>
      <c r="E1101" s="1" t="str">
        <f>VLOOKUP(StefanNemanja[[#This Row],[Broker]],Table2[],2)</f>
        <v>M018</v>
      </c>
      <c r="F1101">
        <v>220</v>
      </c>
      <c r="G1101">
        <v>750</v>
      </c>
      <c r="H1101" s="1">
        <f>MONTH(StefanNemanja[[#This Row],[Date]])</f>
        <v>2</v>
      </c>
    </row>
    <row r="1102" spans="1:8" x14ac:dyDescent="0.3">
      <c r="A1102" s="2">
        <v>45701</v>
      </c>
      <c r="B1102" s="1" t="s">
        <v>174</v>
      </c>
      <c r="C1102" s="1" t="s">
        <v>182</v>
      </c>
      <c r="D1102" s="1" t="s">
        <v>48</v>
      </c>
      <c r="E1102" s="1" t="str">
        <f>VLOOKUP(StefanNemanja[[#This Row],[Broker]],Table2[],2)</f>
        <v>M018</v>
      </c>
      <c r="F1102">
        <v>750</v>
      </c>
      <c r="G1102">
        <v>1150</v>
      </c>
      <c r="H1102" s="1">
        <f>MONTH(StefanNemanja[[#This Row],[Date]])</f>
        <v>2</v>
      </c>
    </row>
    <row r="1103" spans="1:8" x14ac:dyDescent="0.3">
      <c r="A1103" s="2">
        <v>45730</v>
      </c>
      <c r="B1103" s="1" t="s">
        <v>174</v>
      </c>
      <c r="C1103" s="1" t="s">
        <v>185</v>
      </c>
      <c r="D1103" s="1" t="s">
        <v>48</v>
      </c>
      <c r="E1103" s="1" t="str">
        <f>VLOOKUP(StefanNemanja[[#This Row],[Broker]],Table2[],2)</f>
        <v>M018</v>
      </c>
      <c r="F1103">
        <v>1130</v>
      </c>
      <c r="G1103">
        <v>1800</v>
      </c>
      <c r="H1103" s="1">
        <f>MONTH(StefanNemanja[[#This Row],[Date]])</f>
        <v>3</v>
      </c>
    </row>
    <row r="1104" spans="1:8" x14ac:dyDescent="0.3">
      <c r="A1104" s="2">
        <v>45758</v>
      </c>
      <c r="B1104" s="1" t="s">
        <v>184</v>
      </c>
      <c r="C1104" s="1" t="s">
        <v>182</v>
      </c>
      <c r="D1104" s="1" t="s">
        <v>48</v>
      </c>
      <c r="E1104" s="1" t="str">
        <f>VLOOKUP(StefanNemanja[[#This Row],[Broker]],Table2[],2)</f>
        <v>M018</v>
      </c>
      <c r="F1104">
        <v>700</v>
      </c>
      <c r="G1104">
        <v>1200</v>
      </c>
      <c r="H1104" s="1">
        <f>MONTH(StefanNemanja[[#This Row],[Date]])</f>
        <v>4</v>
      </c>
    </row>
    <row r="1105" spans="1:8" x14ac:dyDescent="0.3">
      <c r="A1105" s="2">
        <v>45758</v>
      </c>
      <c r="B1105" s="1" t="s">
        <v>162</v>
      </c>
      <c r="C1105" s="1" t="s">
        <v>171</v>
      </c>
      <c r="D1105" s="1" t="s">
        <v>226</v>
      </c>
      <c r="E1105" s="1" t="str">
        <f>VLOOKUP(StefanNemanja[[#This Row],[Broker]],Table2[],2)</f>
        <v>M019</v>
      </c>
      <c r="F1105">
        <v>2350</v>
      </c>
      <c r="G1105">
        <v>3800</v>
      </c>
      <c r="H1105" s="1">
        <f>MONTH(StefanNemanja[[#This Row],[Date]])</f>
        <v>4</v>
      </c>
    </row>
    <row r="1106" spans="1:8" x14ac:dyDescent="0.3">
      <c r="A1106" s="2">
        <v>45790</v>
      </c>
      <c r="B1106" s="1" t="s">
        <v>180</v>
      </c>
      <c r="C1106" s="1" t="s">
        <v>163</v>
      </c>
      <c r="D1106" s="1" t="s">
        <v>156</v>
      </c>
      <c r="E1106" s="1" t="str">
        <f>VLOOKUP(StefanNemanja[[#This Row],[Broker]],Table2[],2)</f>
        <v>M020</v>
      </c>
      <c r="F1106">
        <v>1500</v>
      </c>
      <c r="G1106">
        <v>2700</v>
      </c>
      <c r="H1106" s="1">
        <f>MONTH(StefanNemanja[[#This Row],[Date]])</f>
        <v>5</v>
      </c>
    </row>
    <row r="1107" spans="1:8" x14ac:dyDescent="0.3">
      <c r="A1107" s="2">
        <v>45667</v>
      </c>
      <c r="B1107" s="1" t="s">
        <v>184</v>
      </c>
      <c r="C1107" s="1" t="s">
        <v>166</v>
      </c>
      <c r="D1107" s="1" t="s">
        <v>93</v>
      </c>
      <c r="E1107" s="1" t="str">
        <f>VLOOKUP(StefanNemanja[[#This Row],[Broker]],Table2[],2)</f>
        <v>N001</v>
      </c>
      <c r="F1107">
        <v>810</v>
      </c>
      <c r="G1107">
        <v>1200</v>
      </c>
      <c r="H1107" s="1">
        <f>MONTH(StefanNemanja[[#This Row],[Date]])</f>
        <v>1</v>
      </c>
    </row>
    <row r="1108" spans="1:8" x14ac:dyDescent="0.3">
      <c r="A1108" s="2">
        <v>45708</v>
      </c>
      <c r="B1108" s="1" t="s">
        <v>178</v>
      </c>
      <c r="C1108" s="1" t="s">
        <v>172</v>
      </c>
      <c r="D1108" s="1" t="s">
        <v>93</v>
      </c>
      <c r="E1108" s="1" t="str">
        <f>VLOOKUP(StefanNemanja[[#This Row],[Broker]],Table2[],2)</f>
        <v>N001</v>
      </c>
      <c r="F1108">
        <v>517</v>
      </c>
      <c r="G1108">
        <v>850</v>
      </c>
      <c r="H1108" s="1">
        <f>MONTH(StefanNemanja[[#This Row],[Date]])</f>
        <v>2</v>
      </c>
    </row>
    <row r="1109" spans="1:8" x14ac:dyDescent="0.3">
      <c r="A1109" s="2">
        <v>45734</v>
      </c>
      <c r="B1109" s="1" t="s">
        <v>174</v>
      </c>
      <c r="C1109" s="1" t="s">
        <v>190</v>
      </c>
      <c r="D1109" s="1" t="s">
        <v>40</v>
      </c>
      <c r="E1109" s="1" t="str">
        <f>VLOOKUP(StefanNemanja[[#This Row],[Broker]],Table2[],2)</f>
        <v>N002</v>
      </c>
      <c r="F1109">
        <v>718</v>
      </c>
      <c r="G1109">
        <v>1200</v>
      </c>
      <c r="H1109" s="1">
        <f>MONTH(StefanNemanja[[#This Row],[Date]])</f>
        <v>3</v>
      </c>
    </row>
    <row r="1110" spans="1:8" x14ac:dyDescent="0.3">
      <c r="A1110" s="2">
        <v>45665</v>
      </c>
      <c r="B1110" s="1" t="s">
        <v>162</v>
      </c>
      <c r="C1110" s="1" t="s">
        <v>176</v>
      </c>
      <c r="D1110" s="1" t="s">
        <v>40</v>
      </c>
      <c r="E1110" s="1" t="str">
        <f>VLOOKUP(StefanNemanja[[#This Row],[Broker]],Table2[],2)</f>
        <v>N002</v>
      </c>
      <c r="F1110">
        <v>1907</v>
      </c>
      <c r="G1110">
        <v>3200</v>
      </c>
      <c r="H1110" s="1">
        <f>MONTH(StefanNemanja[[#This Row],[Date]])</f>
        <v>1</v>
      </c>
    </row>
    <row r="1111" spans="1:8" x14ac:dyDescent="0.3">
      <c r="A1111" s="2">
        <v>45783</v>
      </c>
      <c r="B1111" s="1" t="s">
        <v>162</v>
      </c>
      <c r="C1111" s="1" t="s">
        <v>166</v>
      </c>
      <c r="D1111" s="1" t="s">
        <v>40</v>
      </c>
      <c r="E1111" s="1" t="str">
        <f>VLOOKUP(StefanNemanja[[#This Row],[Broker]],Table2[],2)</f>
        <v>N002</v>
      </c>
      <c r="F1111">
        <v>1376</v>
      </c>
      <c r="G1111">
        <v>2100</v>
      </c>
      <c r="H1111" s="1">
        <f>MONTH(StefanNemanja[[#This Row],[Date]])</f>
        <v>5</v>
      </c>
    </row>
    <row r="1112" spans="1:8" x14ac:dyDescent="0.3">
      <c r="A1112" s="2">
        <v>45715</v>
      </c>
      <c r="B1112" s="1" t="s">
        <v>195</v>
      </c>
      <c r="C1112" s="1" t="s">
        <v>199</v>
      </c>
      <c r="D1112" s="1" t="s">
        <v>40</v>
      </c>
      <c r="E1112" s="1" t="str">
        <f>VLOOKUP(StefanNemanja[[#This Row],[Broker]],Table2[],2)</f>
        <v>N002</v>
      </c>
      <c r="F1112">
        <v>305</v>
      </c>
      <c r="G1112">
        <v>950</v>
      </c>
      <c r="H1112" s="1">
        <f>MONTH(StefanNemanja[[#This Row],[Date]])</f>
        <v>2</v>
      </c>
    </row>
    <row r="1113" spans="1:8" x14ac:dyDescent="0.3">
      <c r="A1113" s="2">
        <v>45771</v>
      </c>
      <c r="B1113" s="1" t="s">
        <v>184</v>
      </c>
      <c r="C1113" s="1" t="s">
        <v>195</v>
      </c>
      <c r="D1113" s="1" t="s">
        <v>319</v>
      </c>
      <c r="E1113" s="1" t="str">
        <f>VLOOKUP(StefanNemanja[[#This Row],[Broker]],Table2[],2)</f>
        <v>N003</v>
      </c>
      <c r="F1113">
        <v>402</v>
      </c>
      <c r="G1113">
        <v>450</v>
      </c>
      <c r="H1113" s="1">
        <f>MONTH(StefanNemanja[[#This Row],[Date]])</f>
        <v>4</v>
      </c>
    </row>
    <row r="1114" spans="1:8" x14ac:dyDescent="0.3">
      <c r="A1114" s="2">
        <v>45717</v>
      </c>
      <c r="B1114" s="1" t="s">
        <v>184</v>
      </c>
      <c r="C1114" s="1" t="s">
        <v>188</v>
      </c>
      <c r="D1114" s="1" t="s">
        <v>70</v>
      </c>
      <c r="E1114" s="1" t="str">
        <f>VLOOKUP(StefanNemanja[[#This Row],[Broker]],Table2[],2)</f>
        <v>N004</v>
      </c>
      <c r="F1114">
        <v>270</v>
      </c>
      <c r="G1114">
        <v>800</v>
      </c>
      <c r="H1114" s="1">
        <f>MONTH(StefanNemanja[[#This Row],[Date]])</f>
        <v>3</v>
      </c>
    </row>
    <row r="1115" spans="1:8" x14ac:dyDescent="0.3">
      <c r="A1115" s="2">
        <v>45793</v>
      </c>
      <c r="B1115" s="1" t="s">
        <v>166</v>
      </c>
      <c r="C1115" s="1" t="s">
        <v>193</v>
      </c>
      <c r="D1115" s="1" t="s">
        <v>159</v>
      </c>
      <c r="E1115" s="1" t="str">
        <f>VLOOKUP(StefanNemanja[[#This Row],[Broker]],Table2[],2)</f>
        <v>N005</v>
      </c>
      <c r="F1115">
        <v>920</v>
      </c>
      <c r="G1115">
        <v>1500</v>
      </c>
      <c r="H1115" s="1">
        <f>MONTH(StefanNemanja[[#This Row],[Date]])</f>
        <v>5</v>
      </c>
    </row>
    <row r="1116" spans="1:8" x14ac:dyDescent="0.3">
      <c r="A1116" s="2">
        <v>45678</v>
      </c>
      <c r="B1116" s="1" t="s">
        <v>194</v>
      </c>
      <c r="C1116" s="1" t="s">
        <v>165</v>
      </c>
      <c r="D1116" s="1" t="s">
        <v>35</v>
      </c>
      <c r="E1116" s="1" t="str">
        <f>VLOOKUP(StefanNemanja[[#This Row],[Broker]],Table2[],2)</f>
        <v>N006</v>
      </c>
      <c r="F1116">
        <v>550</v>
      </c>
      <c r="G1116">
        <v>1000</v>
      </c>
      <c r="H1116" s="1">
        <f>MONTH(StefanNemanja[[#This Row],[Date]])</f>
        <v>1</v>
      </c>
    </row>
    <row r="1117" spans="1:8" x14ac:dyDescent="0.3">
      <c r="A1117" s="2">
        <v>45666</v>
      </c>
      <c r="B1117" s="1" t="s">
        <v>164</v>
      </c>
      <c r="C1117" s="1" t="s">
        <v>198</v>
      </c>
      <c r="D1117" s="1" t="s">
        <v>115</v>
      </c>
      <c r="E1117" s="1" t="str">
        <f>VLOOKUP(StefanNemanja[[#This Row],[Broker]],Table2[],2)</f>
        <v>N007</v>
      </c>
      <c r="F1117">
        <v>300</v>
      </c>
      <c r="G1117">
        <v>800</v>
      </c>
      <c r="H1117" s="1">
        <f>MONTH(StefanNemanja[[#This Row],[Date]])</f>
        <v>1</v>
      </c>
    </row>
    <row r="1118" spans="1:8" x14ac:dyDescent="0.3">
      <c r="A1118" s="2">
        <v>45700</v>
      </c>
      <c r="B1118" s="1" t="s">
        <v>171</v>
      </c>
      <c r="C1118" s="1" t="s">
        <v>166</v>
      </c>
      <c r="D1118" s="1" t="s">
        <v>115</v>
      </c>
      <c r="E1118" s="1" t="str">
        <f>VLOOKUP(StefanNemanja[[#This Row],[Broker]],Table2[],2)</f>
        <v>N007</v>
      </c>
      <c r="F1118">
        <v>1380</v>
      </c>
      <c r="G1118">
        <v>2200</v>
      </c>
      <c r="H1118" s="1">
        <f>MONTH(StefanNemanja[[#This Row],[Date]])</f>
        <v>2</v>
      </c>
    </row>
    <row r="1119" spans="1:8" x14ac:dyDescent="0.3">
      <c r="A1119" s="2">
        <v>45708</v>
      </c>
      <c r="B1119" s="1" t="s">
        <v>163</v>
      </c>
      <c r="C1119" s="1" t="s">
        <v>175</v>
      </c>
      <c r="D1119" s="1" t="s">
        <v>115</v>
      </c>
      <c r="E1119" s="1" t="str">
        <f>VLOOKUP(StefanNemanja[[#This Row],[Broker]],Table2[],2)</f>
        <v>N007</v>
      </c>
      <c r="F1119">
        <v>570</v>
      </c>
      <c r="G1119">
        <v>1000</v>
      </c>
      <c r="H1119" s="1">
        <f>MONTH(StefanNemanja[[#This Row],[Date]])</f>
        <v>2</v>
      </c>
    </row>
    <row r="1120" spans="1:8" x14ac:dyDescent="0.3">
      <c r="A1120" s="2">
        <v>45716</v>
      </c>
      <c r="B1120" s="1" t="s">
        <v>184</v>
      </c>
      <c r="C1120" s="1" t="s">
        <v>162</v>
      </c>
      <c r="D1120" s="1" t="s">
        <v>115</v>
      </c>
      <c r="E1120" s="1" t="str">
        <f>VLOOKUP(StefanNemanja[[#This Row],[Broker]],Table2[],2)</f>
        <v>N007</v>
      </c>
      <c r="F1120">
        <v>2650</v>
      </c>
      <c r="G1120">
        <v>4000</v>
      </c>
      <c r="H1120" s="1">
        <f>MONTH(StefanNemanja[[#This Row],[Date]])</f>
        <v>2</v>
      </c>
    </row>
    <row r="1121" spans="1:8" x14ac:dyDescent="0.3">
      <c r="A1121" s="2">
        <v>45749</v>
      </c>
      <c r="B1121" s="1" t="s">
        <v>178</v>
      </c>
      <c r="C1121" s="1" t="s">
        <v>170</v>
      </c>
      <c r="D1121" s="1" t="s">
        <v>115</v>
      </c>
      <c r="E1121" s="1" t="str">
        <f>VLOOKUP(StefanNemanja[[#This Row],[Broker]],Table2[],2)</f>
        <v>N007</v>
      </c>
      <c r="F1121">
        <v>500</v>
      </c>
      <c r="G1121">
        <v>850</v>
      </c>
      <c r="H1121" s="1">
        <f>MONTH(StefanNemanja[[#This Row],[Date]])</f>
        <v>4</v>
      </c>
    </row>
    <row r="1122" spans="1:8" x14ac:dyDescent="0.3">
      <c r="A1122" s="2">
        <v>45793</v>
      </c>
      <c r="B1122" s="1" t="s">
        <v>170</v>
      </c>
      <c r="C1122" s="1" t="s">
        <v>171</v>
      </c>
      <c r="D1122" s="1" t="s">
        <v>115</v>
      </c>
      <c r="E1122" s="1" t="str">
        <f>VLOOKUP(StefanNemanja[[#This Row],[Broker]],Table2[],2)</f>
        <v>N007</v>
      </c>
      <c r="F1122">
        <v>370</v>
      </c>
      <c r="G1122">
        <v>1337.5</v>
      </c>
      <c r="H1122" s="1">
        <f>MONTH(StefanNemanja[[#This Row],[Date]])</f>
        <v>5</v>
      </c>
    </row>
    <row r="1123" spans="1:8" x14ac:dyDescent="0.3">
      <c r="A1123" s="2">
        <v>45749</v>
      </c>
      <c r="B1123" s="1" t="s">
        <v>170</v>
      </c>
      <c r="C1123" s="1" t="s">
        <v>174</v>
      </c>
      <c r="D1123" s="1" t="s">
        <v>115</v>
      </c>
      <c r="E1123" s="1" t="str">
        <f>VLOOKUP(StefanNemanja[[#This Row],[Broker]],Table2[],2)</f>
        <v>N007</v>
      </c>
      <c r="F1123">
        <v>750</v>
      </c>
      <c r="G1123">
        <v>1600</v>
      </c>
      <c r="H1123" s="1">
        <f>MONTH(StefanNemanja[[#This Row],[Date]])</f>
        <v>4</v>
      </c>
    </row>
    <row r="1124" spans="1:8" x14ac:dyDescent="0.3">
      <c r="A1124" s="2">
        <v>45771</v>
      </c>
      <c r="B1124" s="1" t="s">
        <v>171</v>
      </c>
      <c r="C1124" s="1" t="s">
        <v>173</v>
      </c>
      <c r="D1124" s="1" t="s">
        <v>115</v>
      </c>
      <c r="E1124" s="1" t="str">
        <f>VLOOKUP(StefanNemanja[[#This Row],[Broker]],Table2[],2)</f>
        <v>N007</v>
      </c>
      <c r="F1124">
        <v>700</v>
      </c>
      <c r="G1124">
        <v>1100</v>
      </c>
      <c r="H1124" s="1">
        <f>MONTH(StefanNemanja[[#This Row],[Date]])</f>
        <v>4</v>
      </c>
    </row>
    <row r="1125" spans="1:8" x14ac:dyDescent="0.3">
      <c r="A1125" s="2">
        <v>45777</v>
      </c>
      <c r="B1125" s="1" t="s">
        <v>173</v>
      </c>
      <c r="C1125" s="1" t="s">
        <v>174</v>
      </c>
      <c r="D1125" s="1" t="s">
        <v>115</v>
      </c>
      <c r="E1125" s="1" t="str">
        <f>VLOOKUP(StefanNemanja[[#This Row],[Broker]],Table2[],2)</f>
        <v>N007</v>
      </c>
      <c r="F1125">
        <v>560</v>
      </c>
      <c r="G1125">
        <v>1000</v>
      </c>
      <c r="H1125" s="1">
        <f>MONTH(StefanNemanja[[#This Row],[Date]])</f>
        <v>4</v>
      </c>
    </row>
    <row r="1126" spans="1:8" x14ac:dyDescent="0.3">
      <c r="A1126" s="2">
        <v>45758</v>
      </c>
      <c r="B1126" s="1" t="s">
        <v>173</v>
      </c>
      <c r="C1126" s="1" t="s">
        <v>176</v>
      </c>
      <c r="D1126" s="1" t="s">
        <v>115</v>
      </c>
      <c r="E1126" s="1" t="str">
        <f>VLOOKUP(StefanNemanja[[#This Row],[Broker]],Table2[],2)</f>
        <v>N007</v>
      </c>
      <c r="F1126">
        <v>1430</v>
      </c>
      <c r="G1126">
        <v>2400</v>
      </c>
      <c r="H1126" s="1">
        <f>MONTH(StefanNemanja[[#This Row],[Date]])</f>
        <v>4</v>
      </c>
    </row>
    <row r="1127" spans="1:8" x14ac:dyDescent="0.3">
      <c r="A1127" s="2">
        <v>45730</v>
      </c>
      <c r="B1127" s="1" t="s">
        <v>166</v>
      </c>
      <c r="C1127" s="1" t="s">
        <v>183</v>
      </c>
      <c r="D1127" s="1" t="s">
        <v>225</v>
      </c>
      <c r="E1127" s="1" t="str">
        <f>VLOOKUP(StefanNemanja[[#This Row],[Broker]],Table2[],2)</f>
        <v>N008</v>
      </c>
      <c r="F1127">
        <v>1660</v>
      </c>
      <c r="G1127">
        <v>2500</v>
      </c>
      <c r="H1127" s="1">
        <f>MONTH(StefanNemanja[[#This Row],[Date]])</f>
        <v>3</v>
      </c>
    </row>
    <row r="1128" spans="1:8" x14ac:dyDescent="0.3">
      <c r="A1128" s="2">
        <v>45758</v>
      </c>
      <c r="B1128" s="1" t="s">
        <v>166</v>
      </c>
      <c r="C1128" s="1" t="s">
        <v>183</v>
      </c>
      <c r="D1128" s="1" t="s">
        <v>225</v>
      </c>
      <c r="E1128" s="1" t="str">
        <f>VLOOKUP(StefanNemanja[[#This Row],[Broker]],Table2[],2)</f>
        <v>N008</v>
      </c>
      <c r="F1128">
        <v>1500</v>
      </c>
      <c r="G1128">
        <v>2400</v>
      </c>
      <c r="H1128" s="1">
        <f>MONTH(StefanNemanja[[#This Row],[Date]])</f>
        <v>4</v>
      </c>
    </row>
    <row r="1129" spans="1:8" x14ac:dyDescent="0.3">
      <c r="A1129" s="2">
        <v>45769</v>
      </c>
      <c r="B1129" s="1" t="s">
        <v>199</v>
      </c>
      <c r="C1129" s="1" t="s">
        <v>182</v>
      </c>
      <c r="D1129" s="1" t="s">
        <v>317</v>
      </c>
      <c r="E1129" s="1" t="str">
        <f>VLOOKUP(StefanNemanja[[#This Row],[Broker]],Table2[],2)</f>
        <v>N009</v>
      </c>
      <c r="F1129">
        <v>640</v>
      </c>
      <c r="G1129">
        <v>1000</v>
      </c>
      <c r="H1129" s="1">
        <f>MONTH(StefanNemanja[[#This Row],[Date]])</f>
        <v>4</v>
      </c>
    </row>
    <row r="1130" spans="1:8" x14ac:dyDescent="0.3">
      <c r="A1130" s="2">
        <v>45727</v>
      </c>
      <c r="B1130" s="1" t="s">
        <v>175</v>
      </c>
      <c r="C1130" s="1" t="s">
        <v>195</v>
      </c>
      <c r="D1130" s="1" t="s">
        <v>106</v>
      </c>
      <c r="E1130" s="1" t="str">
        <f>VLOOKUP(StefanNemanja[[#This Row],[Broker]],Table2[],2)</f>
        <v>N010</v>
      </c>
      <c r="F1130">
        <v>627</v>
      </c>
      <c r="G1130">
        <v>1200</v>
      </c>
      <c r="H1130" s="1">
        <f>MONTH(StefanNemanja[[#This Row],[Date]])</f>
        <v>3</v>
      </c>
    </row>
    <row r="1131" spans="1:8" x14ac:dyDescent="0.3">
      <c r="A1131" s="2">
        <v>45784</v>
      </c>
      <c r="B1131" s="1" t="s">
        <v>162</v>
      </c>
      <c r="C1131" s="1" t="s">
        <v>170</v>
      </c>
      <c r="D1131" s="1" t="s">
        <v>106</v>
      </c>
      <c r="E1131" s="1" t="str">
        <f>VLOOKUP(StefanNemanja[[#This Row],[Broker]],Table2[],2)</f>
        <v>N010</v>
      </c>
      <c r="F1131">
        <v>2020</v>
      </c>
      <c r="G1131">
        <v>3000</v>
      </c>
      <c r="H1131" s="1">
        <f>MONTH(StefanNemanja[[#This Row],[Date]])</f>
        <v>5</v>
      </c>
    </row>
    <row r="1132" spans="1:8" x14ac:dyDescent="0.3">
      <c r="A1132" s="2">
        <v>45727</v>
      </c>
      <c r="B1132" s="1" t="s">
        <v>184</v>
      </c>
      <c r="C1132" s="1" t="s">
        <v>181</v>
      </c>
      <c r="D1132" s="1" t="s">
        <v>106</v>
      </c>
      <c r="E1132" s="1" t="str">
        <f>VLOOKUP(StefanNemanja[[#This Row],[Broker]],Table2[],2)</f>
        <v>N010</v>
      </c>
      <c r="F1132">
        <v>507</v>
      </c>
      <c r="G1132">
        <v>950</v>
      </c>
      <c r="H1132" s="1">
        <f>MONTH(StefanNemanja[[#This Row],[Date]])</f>
        <v>3</v>
      </c>
    </row>
    <row r="1133" spans="1:8" x14ac:dyDescent="0.3">
      <c r="A1133" s="2">
        <v>45779</v>
      </c>
      <c r="B1133" s="1" t="s">
        <v>182</v>
      </c>
      <c r="C1133" s="1" t="s">
        <v>166</v>
      </c>
      <c r="D1133" s="1" t="s">
        <v>106</v>
      </c>
      <c r="E1133" s="1" t="str">
        <f>VLOOKUP(StefanNemanja[[#This Row],[Broker]],Table2[],2)</f>
        <v>N010</v>
      </c>
      <c r="F1133">
        <v>1730</v>
      </c>
      <c r="G1133">
        <v>2450</v>
      </c>
      <c r="H1133" s="1">
        <f>MONTH(StefanNemanja[[#This Row],[Date]])</f>
        <v>5</v>
      </c>
    </row>
    <row r="1134" spans="1:8" x14ac:dyDescent="0.3">
      <c r="A1134" s="2">
        <v>45761</v>
      </c>
      <c r="B1134" s="1" t="s">
        <v>170</v>
      </c>
      <c r="C1134" s="1" t="s">
        <v>162</v>
      </c>
      <c r="D1134" s="1" t="s">
        <v>106</v>
      </c>
      <c r="E1134" s="1" t="str">
        <f>VLOOKUP(StefanNemanja[[#This Row],[Broker]],Table2[],2)</f>
        <v>N010</v>
      </c>
      <c r="F1134">
        <v>1975</v>
      </c>
      <c r="G1134">
        <v>3100</v>
      </c>
      <c r="H1134" s="1">
        <f>MONTH(StefanNemanja[[#This Row],[Date]])</f>
        <v>4</v>
      </c>
    </row>
    <row r="1135" spans="1:8" x14ac:dyDescent="0.3">
      <c r="A1135" s="2">
        <v>45754</v>
      </c>
      <c r="B1135" s="1" t="s">
        <v>175</v>
      </c>
      <c r="C1135" s="1" t="s">
        <v>165</v>
      </c>
      <c r="D1135" s="1" t="s">
        <v>345</v>
      </c>
      <c r="E1135" s="1" t="str">
        <f>VLOOKUP(StefanNemanja[[#This Row],[Broker]],Table2[],2)</f>
        <v>N011</v>
      </c>
      <c r="F1135">
        <v>1000</v>
      </c>
      <c r="G1135">
        <v>1600</v>
      </c>
      <c r="H1135" s="1">
        <f>MONTH(StefanNemanja[[#This Row],[Date]])</f>
        <v>4</v>
      </c>
    </row>
    <row r="1136" spans="1:8" x14ac:dyDescent="0.3">
      <c r="A1136" s="2">
        <v>45709</v>
      </c>
      <c r="B1136" s="1" t="s">
        <v>181</v>
      </c>
      <c r="C1136" s="1" t="s">
        <v>201</v>
      </c>
      <c r="D1136" s="1" t="s">
        <v>345</v>
      </c>
      <c r="E1136" s="1" t="str">
        <f>VLOOKUP(StefanNemanja[[#This Row],[Broker]],Table2[],2)</f>
        <v>N011</v>
      </c>
      <c r="F1136">
        <v>1584</v>
      </c>
      <c r="G1136">
        <v>2400</v>
      </c>
      <c r="H1136" s="1">
        <f>MONTH(StefanNemanja[[#This Row],[Date]])</f>
        <v>2</v>
      </c>
    </row>
    <row r="1137" spans="1:8" x14ac:dyDescent="0.3">
      <c r="A1137" s="2">
        <v>45754</v>
      </c>
      <c r="B1137" s="1" t="s">
        <v>170</v>
      </c>
      <c r="C1137" s="1" t="s">
        <v>181</v>
      </c>
      <c r="D1137" s="1" t="s">
        <v>248</v>
      </c>
      <c r="E1137" s="1" t="str">
        <f>VLOOKUP(StefanNemanja[[#This Row],[Broker]],Table2[],2)</f>
        <v>N012</v>
      </c>
      <c r="F1137">
        <v>348</v>
      </c>
      <c r="G1137">
        <v>750</v>
      </c>
      <c r="H1137" s="1">
        <f>MONTH(StefanNemanja[[#This Row],[Date]])</f>
        <v>4</v>
      </c>
    </row>
    <row r="1138" spans="1:8" x14ac:dyDescent="0.3">
      <c r="A1138" s="2">
        <v>45748</v>
      </c>
      <c r="B1138" s="1" t="s">
        <v>194</v>
      </c>
      <c r="C1138" s="1" t="s">
        <v>171</v>
      </c>
      <c r="D1138" s="1" t="s">
        <v>248</v>
      </c>
      <c r="E1138" s="1" t="str">
        <f>VLOOKUP(StefanNemanja[[#This Row],[Broker]],Table2[],2)</f>
        <v>N012</v>
      </c>
      <c r="F1138">
        <v>590</v>
      </c>
      <c r="G1138">
        <v>1100</v>
      </c>
      <c r="H1138" s="1">
        <f>MONTH(StefanNemanja[[#This Row],[Date]])</f>
        <v>4</v>
      </c>
    </row>
    <row r="1139" spans="1:8" x14ac:dyDescent="0.3">
      <c r="A1139" s="2">
        <v>45702</v>
      </c>
      <c r="B1139" s="1" t="s">
        <v>202</v>
      </c>
      <c r="C1139" s="1" t="s">
        <v>180</v>
      </c>
      <c r="D1139" s="1" t="s">
        <v>80</v>
      </c>
      <c r="E1139" s="1" t="str">
        <f>VLOOKUP(StefanNemanja[[#This Row],[Broker]],Table2[],2)</f>
        <v>N013</v>
      </c>
      <c r="F1139">
        <v>1500</v>
      </c>
      <c r="G1139">
        <v>2700</v>
      </c>
      <c r="H1139" s="1">
        <f>MONTH(StefanNemanja[[#This Row],[Date]])</f>
        <v>2</v>
      </c>
    </row>
    <row r="1140" spans="1:8" x14ac:dyDescent="0.3">
      <c r="A1140" s="2">
        <v>45758</v>
      </c>
      <c r="B1140" s="1" t="s">
        <v>172</v>
      </c>
      <c r="C1140" s="1" t="s">
        <v>163</v>
      </c>
      <c r="D1140" s="1" t="s">
        <v>313</v>
      </c>
      <c r="E1140" s="1" t="str">
        <f>VLOOKUP(StefanNemanja[[#This Row],[Broker]],Table2[],2)</f>
        <v>N014</v>
      </c>
      <c r="F1140">
        <v>1160</v>
      </c>
      <c r="G1140">
        <v>2050</v>
      </c>
      <c r="H1140" s="1">
        <f>MONTH(StefanNemanja[[#This Row],[Date]])</f>
        <v>4</v>
      </c>
    </row>
    <row r="1141" spans="1:8" x14ac:dyDescent="0.3">
      <c r="A1141" s="2">
        <v>45740</v>
      </c>
      <c r="B1141" s="1" t="s">
        <v>196</v>
      </c>
      <c r="C1141" s="1" t="s">
        <v>162</v>
      </c>
      <c r="D1141" s="1" t="s">
        <v>56</v>
      </c>
      <c r="E1141" s="1" t="str">
        <f>VLOOKUP(StefanNemanja[[#This Row],[Broker]],Table2[],2)</f>
        <v>N015</v>
      </c>
      <c r="F1141">
        <v>880</v>
      </c>
      <c r="G1141">
        <v>1350</v>
      </c>
      <c r="H1141" s="1">
        <f>MONTH(StefanNemanja[[#This Row],[Date]])</f>
        <v>3</v>
      </c>
    </row>
    <row r="1142" spans="1:8" x14ac:dyDescent="0.3">
      <c r="A1142" s="2">
        <v>45751</v>
      </c>
      <c r="B1142" s="1" t="s">
        <v>181</v>
      </c>
      <c r="C1142" s="1" t="s">
        <v>162</v>
      </c>
      <c r="D1142" s="1" t="s">
        <v>41</v>
      </c>
      <c r="E1142" s="1" t="str">
        <f>VLOOKUP(StefanNemanja[[#This Row],[Broker]],Table2[],2)</f>
        <v>N016</v>
      </c>
      <c r="F1142">
        <v>1550</v>
      </c>
      <c r="G1142">
        <v>2500</v>
      </c>
      <c r="H1142" s="1">
        <f>MONTH(StefanNemanja[[#This Row],[Date]])</f>
        <v>4</v>
      </c>
    </row>
    <row r="1143" spans="1:8" x14ac:dyDescent="0.3">
      <c r="A1143" s="2">
        <v>45775</v>
      </c>
      <c r="B1143" s="1" t="s">
        <v>166</v>
      </c>
      <c r="C1143" s="1" t="s">
        <v>165</v>
      </c>
      <c r="D1143" s="1" t="s">
        <v>321</v>
      </c>
      <c r="E1143" s="1" t="str">
        <f>VLOOKUP(StefanNemanja[[#This Row],[Broker]],Table2[],2)</f>
        <v>N017</v>
      </c>
      <c r="F1143">
        <v>2550</v>
      </c>
      <c r="G1143">
        <v>3400</v>
      </c>
      <c r="H1143" s="1">
        <f>MONTH(StefanNemanja[[#This Row],[Date]])</f>
        <v>4</v>
      </c>
    </row>
    <row r="1144" spans="1:8" x14ac:dyDescent="0.3">
      <c r="A1144" s="2">
        <v>45734</v>
      </c>
      <c r="B1144" s="1" t="s">
        <v>195</v>
      </c>
      <c r="C1144" s="1" t="s">
        <v>165</v>
      </c>
      <c r="D1144" s="1" t="s">
        <v>217</v>
      </c>
      <c r="E1144" s="1" t="str">
        <f>VLOOKUP(StefanNemanja[[#This Row],[Broker]],Table2[],2)</f>
        <v>N018</v>
      </c>
      <c r="F1144">
        <v>1145</v>
      </c>
      <c r="G1144">
        <v>1800</v>
      </c>
      <c r="H1144" s="1">
        <f>MONTH(StefanNemanja[[#This Row],[Date]])</f>
        <v>3</v>
      </c>
    </row>
    <row r="1145" spans="1:8" x14ac:dyDescent="0.3">
      <c r="A1145" s="2">
        <v>45764</v>
      </c>
      <c r="B1145" s="1" t="s">
        <v>163</v>
      </c>
      <c r="C1145" s="1" t="s">
        <v>166</v>
      </c>
      <c r="D1145" s="1" t="s">
        <v>217</v>
      </c>
      <c r="E1145" s="1" t="str">
        <f>VLOOKUP(StefanNemanja[[#This Row],[Broker]],Table2[],2)</f>
        <v>N018</v>
      </c>
      <c r="F1145">
        <v>1555</v>
      </c>
      <c r="G1145">
        <v>2350</v>
      </c>
      <c r="H1145" s="1">
        <f>MONTH(StefanNemanja[[#This Row],[Date]])</f>
        <v>4</v>
      </c>
    </row>
    <row r="1146" spans="1:8" x14ac:dyDescent="0.3">
      <c r="A1146" s="2">
        <v>45754</v>
      </c>
      <c r="B1146" s="1" t="s">
        <v>168</v>
      </c>
      <c r="C1146" s="1" t="s">
        <v>162</v>
      </c>
      <c r="D1146" s="1" t="s">
        <v>217</v>
      </c>
      <c r="E1146" s="1" t="str">
        <f>VLOOKUP(StefanNemanja[[#This Row],[Broker]],Table2[],2)</f>
        <v>N018</v>
      </c>
      <c r="F1146">
        <v>2700</v>
      </c>
      <c r="G1146">
        <v>4000</v>
      </c>
      <c r="H1146" s="1">
        <f>MONTH(StefanNemanja[[#This Row],[Date]])</f>
        <v>4</v>
      </c>
    </row>
    <row r="1147" spans="1:8" x14ac:dyDescent="0.3">
      <c r="A1147" s="2">
        <v>45693</v>
      </c>
      <c r="B1147" s="1" t="s">
        <v>178</v>
      </c>
      <c r="C1147" s="1" t="s">
        <v>195</v>
      </c>
      <c r="D1147" s="1" t="s">
        <v>28</v>
      </c>
      <c r="E1147" s="1" t="str">
        <f>VLOOKUP(StefanNemanja[[#This Row],[Broker]],Table2[],2)</f>
        <v>N019</v>
      </c>
      <c r="F1147">
        <v>970</v>
      </c>
      <c r="G1147">
        <v>1700</v>
      </c>
      <c r="H1147" s="1">
        <f>MONTH(StefanNemanja[[#This Row],[Date]])</f>
        <v>2</v>
      </c>
    </row>
    <row r="1148" spans="1:8" x14ac:dyDescent="0.3">
      <c r="A1148" s="2">
        <v>45719</v>
      </c>
      <c r="B1148" s="1" t="s">
        <v>171</v>
      </c>
      <c r="C1148" s="1" t="s">
        <v>170</v>
      </c>
      <c r="D1148" s="1" t="s">
        <v>28</v>
      </c>
      <c r="E1148" s="1" t="str">
        <f>VLOOKUP(StefanNemanja[[#This Row],[Broker]],Table2[],2)</f>
        <v>N019</v>
      </c>
      <c r="F1148">
        <v>380</v>
      </c>
      <c r="G1148">
        <v>600</v>
      </c>
      <c r="H1148" s="1">
        <f>MONTH(StefanNemanja[[#This Row],[Date]])</f>
        <v>3</v>
      </c>
    </row>
    <row r="1149" spans="1:8" x14ac:dyDescent="0.3">
      <c r="A1149" s="2">
        <v>45747</v>
      </c>
      <c r="B1149" s="1" t="s">
        <v>169</v>
      </c>
      <c r="C1149" s="1" t="s">
        <v>171</v>
      </c>
      <c r="D1149" s="1" t="s">
        <v>28</v>
      </c>
      <c r="E1149" s="1" t="str">
        <f>VLOOKUP(StefanNemanja[[#This Row],[Broker]],Table2[],2)</f>
        <v>N019</v>
      </c>
      <c r="F1149">
        <v>570</v>
      </c>
      <c r="G1149">
        <v>946.57</v>
      </c>
      <c r="H1149" s="1">
        <f>MONTH(StefanNemanja[[#This Row],[Date]])</f>
        <v>3</v>
      </c>
    </row>
    <row r="1150" spans="1:8" x14ac:dyDescent="0.3">
      <c r="A1150" s="2">
        <v>45684</v>
      </c>
      <c r="B1150" s="1" t="s">
        <v>168</v>
      </c>
      <c r="C1150" s="1" t="s">
        <v>170</v>
      </c>
      <c r="D1150" s="1" t="s">
        <v>28</v>
      </c>
      <c r="E1150" s="1" t="str">
        <f>VLOOKUP(StefanNemanja[[#This Row],[Broker]],Table2[],2)</f>
        <v>N019</v>
      </c>
      <c r="F1150">
        <v>800</v>
      </c>
      <c r="G1150">
        <v>1000</v>
      </c>
      <c r="H1150" s="1">
        <f>MONTH(StefanNemanja[[#This Row],[Date]])</f>
        <v>1</v>
      </c>
    </row>
  </sheetData>
  <sheetProtection algorithmName="SHA-512" hashValue="Iya3ws7WZWtSs3zVTkfG2N56RVkoQdxnEmp4CEwYNPYLIUPiF6v5E0b+1t08Y8x8RtGBExWokT7X9XMh7XH6zQ==" saltValue="TwUu5xo+GV+ETWrA63MDuQ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3E42-137B-457F-94F9-F230326465D1}">
  <dimension ref="C1:D280"/>
  <sheetViews>
    <sheetView tabSelected="1" workbookViewId="0">
      <selection activeCell="D8" sqref="D8"/>
    </sheetView>
  </sheetViews>
  <sheetFormatPr defaultRowHeight="14.4" x14ac:dyDescent="0.3"/>
  <cols>
    <col min="3" max="3" width="37" hidden="1" customWidth="1"/>
  </cols>
  <sheetData>
    <row r="1" spans="3:4" x14ac:dyDescent="0.3">
      <c r="C1" t="s">
        <v>362</v>
      </c>
      <c r="D1" t="s">
        <v>363</v>
      </c>
    </row>
    <row r="2" spans="3:4" x14ac:dyDescent="0.3">
      <c r="C2" s="5" t="s">
        <v>274</v>
      </c>
      <c r="D2" t="str">
        <f>CHAR(64 + INT((ROW(Table2[[#This Row],[Name]])-2)/20) + 1) &amp; TEXT(MOD(ROW(Table2[[#This Row],[Name]])-2,20)+1,"000")</f>
        <v>A001</v>
      </c>
    </row>
    <row r="3" spans="3:4" x14ac:dyDescent="0.3">
      <c r="C3" s="4" t="s">
        <v>308</v>
      </c>
      <c r="D3" t="str">
        <f>CHAR(64 + INT((ROW(Table2[[#This Row],[Name]])-2)/20) + 1) &amp; TEXT(MOD(ROW(Table2[[#This Row],[Name]])-2,20)+1,"000")</f>
        <v>A002</v>
      </c>
    </row>
    <row r="4" spans="3:4" x14ac:dyDescent="0.3">
      <c r="C4" s="4" t="s">
        <v>320</v>
      </c>
      <c r="D4" t="str">
        <f>CHAR(64 + INT((ROW(Table2[[#This Row],[Name]])-2)/20) + 1) &amp; TEXT(MOD(ROW(Table2[[#This Row],[Name]])-2,20)+1,"000")</f>
        <v>A003</v>
      </c>
    </row>
    <row r="5" spans="3:4" x14ac:dyDescent="0.3">
      <c r="C5" s="3" t="s">
        <v>316</v>
      </c>
      <c r="D5" t="str">
        <f>CHAR(64 + INT((ROW(Table2[[#This Row],[Name]])-2)/20) + 1) &amp; TEXT(MOD(ROW(Table2[[#This Row],[Name]])-2,20)+1,"000")</f>
        <v>A004</v>
      </c>
    </row>
    <row r="6" spans="3:4" x14ac:dyDescent="0.3">
      <c r="C6" s="4" t="s">
        <v>311</v>
      </c>
      <c r="D6" t="str">
        <f>CHAR(64 + INT((ROW(Table2[[#This Row],[Name]])-2)/20) + 1) &amp; TEXT(MOD(ROW(Table2[[#This Row],[Name]])-2,20)+1,"000")</f>
        <v>A005</v>
      </c>
    </row>
    <row r="7" spans="3:4" x14ac:dyDescent="0.3">
      <c r="C7" s="3" t="s">
        <v>332</v>
      </c>
      <c r="D7" t="str">
        <f>CHAR(64 + INT((ROW(Table2[[#This Row],[Name]])-2)/20) + 1) &amp; TEXT(MOD(ROW(Table2[[#This Row],[Name]])-2,20)+1,"000")</f>
        <v>A006</v>
      </c>
    </row>
    <row r="8" spans="3:4" x14ac:dyDescent="0.3">
      <c r="C8" s="3" t="s">
        <v>54</v>
      </c>
      <c r="D8" t="str">
        <f>CHAR(64 + INT((ROW(Table2[[#This Row],[Name]])-2)/20) + 1) &amp; TEXT(MOD(ROW(Table2[[#This Row],[Name]])-2,20)+1,"000")</f>
        <v>A007</v>
      </c>
    </row>
    <row r="9" spans="3:4" x14ac:dyDescent="0.3">
      <c r="C9" s="4" t="s">
        <v>259</v>
      </c>
      <c r="D9" t="str">
        <f>CHAR(64 + INT((ROW(Table2[[#This Row],[Name]])-2)/20) + 1) &amp; TEXT(MOD(ROW(Table2[[#This Row],[Name]])-2,20)+1,"000")</f>
        <v>A008</v>
      </c>
    </row>
    <row r="10" spans="3:4" x14ac:dyDescent="0.3">
      <c r="C10" s="3" t="s">
        <v>20</v>
      </c>
      <c r="D10" t="str">
        <f>CHAR(64 + INT((ROW(Table2[[#This Row],[Name]])-2)/20) + 1) &amp; TEXT(MOD(ROW(Table2[[#This Row],[Name]])-2,20)+1,"000")</f>
        <v>A009</v>
      </c>
    </row>
    <row r="11" spans="3:4" x14ac:dyDescent="0.3">
      <c r="C11" s="3" t="s">
        <v>62</v>
      </c>
      <c r="D11" t="str">
        <f>CHAR(64 + INT((ROW(Table2[[#This Row],[Name]])-2)/20) + 1) &amp; TEXT(MOD(ROW(Table2[[#This Row],[Name]])-2,20)+1,"000")</f>
        <v>A010</v>
      </c>
    </row>
    <row r="12" spans="3:4" x14ac:dyDescent="0.3">
      <c r="C12" s="3" t="s">
        <v>158</v>
      </c>
      <c r="D12" t="str">
        <f>CHAR(64 + INT((ROW(Table2[[#This Row],[Name]])-2)/20) + 1) &amp; TEXT(MOD(ROW(Table2[[#This Row],[Name]])-2,20)+1,"000")</f>
        <v>A011</v>
      </c>
    </row>
    <row r="13" spans="3:4" x14ac:dyDescent="0.3">
      <c r="C13" s="4" t="s">
        <v>220</v>
      </c>
      <c r="D13" t="str">
        <f>CHAR(64 + INT((ROW(Table2[[#This Row],[Name]])-2)/20) + 1) &amp; TEXT(MOD(ROW(Table2[[#This Row],[Name]])-2,20)+1,"000")</f>
        <v>A012</v>
      </c>
    </row>
    <row r="14" spans="3:4" x14ac:dyDescent="0.3">
      <c r="C14" s="3" t="s">
        <v>280</v>
      </c>
      <c r="D14" t="str">
        <f>CHAR(64 + INT((ROW(Table2[[#This Row],[Name]])-2)/20) + 1) &amp; TEXT(MOD(ROW(Table2[[#This Row],[Name]])-2,20)+1,"000")</f>
        <v>A013</v>
      </c>
    </row>
    <row r="15" spans="3:4" x14ac:dyDescent="0.3">
      <c r="C15" s="4" t="s">
        <v>118</v>
      </c>
      <c r="D15" t="str">
        <f>CHAR(64 + INT((ROW(Table2[[#This Row],[Name]])-2)/20) + 1) &amp; TEXT(MOD(ROW(Table2[[#This Row],[Name]])-2,20)+1,"000")</f>
        <v>A014</v>
      </c>
    </row>
    <row r="16" spans="3:4" x14ac:dyDescent="0.3">
      <c r="C16" s="4" t="s">
        <v>4</v>
      </c>
      <c r="D16" t="str">
        <f>CHAR(64 + INT((ROW(Table2[[#This Row],[Name]])-2)/20) + 1) &amp; TEXT(MOD(ROW(Table2[[#This Row],[Name]])-2,20)+1,"000")</f>
        <v>A015</v>
      </c>
    </row>
    <row r="17" spans="3:4" x14ac:dyDescent="0.3">
      <c r="C17" s="3" t="s">
        <v>333</v>
      </c>
      <c r="D17" t="str">
        <f>CHAR(64 + INT((ROW(Table2[[#This Row],[Name]])-2)/20) + 1) &amp; TEXT(MOD(ROW(Table2[[#This Row],[Name]])-2,20)+1,"000")</f>
        <v>A016</v>
      </c>
    </row>
    <row r="18" spans="3:4" x14ac:dyDescent="0.3">
      <c r="C18" s="3" t="s">
        <v>77</v>
      </c>
      <c r="D18" t="str">
        <f>CHAR(64 + INT((ROW(Table2[[#This Row],[Name]])-2)/20) + 1) &amp; TEXT(MOD(ROW(Table2[[#This Row],[Name]])-2,20)+1,"000")</f>
        <v>A017</v>
      </c>
    </row>
    <row r="19" spans="3:4" x14ac:dyDescent="0.3">
      <c r="C19" s="3" t="s">
        <v>146</v>
      </c>
      <c r="D19" t="str">
        <f>CHAR(64 + INT((ROW(Table2[[#This Row],[Name]])-2)/20) + 1) &amp; TEXT(MOD(ROW(Table2[[#This Row],[Name]])-2,20)+1,"000")</f>
        <v>A018</v>
      </c>
    </row>
    <row r="20" spans="3:4" x14ac:dyDescent="0.3">
      <c r="C20" s="4" t="s">
        <v>137</v>
      </c>
      <c r="D20" t="str">
        <f>CHAR(64 + INT((ROW(Table2[[#This Row],[Name]])-2)/20) + 1) &amp; TEXT(MOD(ROW(Table2[[#This Row],[Name]])-2,20)+1,"000")</f>
        <v>A019</v>
      </c>
    </row>
    <row r="21" spans="3:4" x14ac:dyDescent="0.3">
      <c r="C21" s="3" t="s">
        <v>355</v>
      </c>
      <c r="D21" t="str">
        <f>CHAR(64 + INT((ROW(Table2[[#This Row],[Name]])-2)/20) + 1) &amp; TEXT(MOD(ROW(Table2[[#This Row],[Name]])-2,20)+1,"000")</f>
        <v>A020</v>
      </c>
    </row>
    <row r="22" spans="3:4" x14ac:dyDescent="0.3">
      <c r="C22" s="4" t="s">
        <v>258</v>
      </c>
      <c r="D22" t="str">
        <f>CHAR(64 + INT((ROW(Table2[[#This Row],[Name]])-2)/20) + 1) &amp; TEXT(MOD(ROW(Table2[[#This Row],[Name]])-2,20)+1,"000")</f>
        <v>B001</v>
      </c>
    </row>
    <row r="23" spans="3:4" x14ac:dyDescent="0.3">
      <c r="C23" s="3" t="s">
        <v>277</v>
      </c>
      <c r="D23" t="str">
        <f>CHAR(64 + INT((ROW(Table2[[#This Row],[Name]])-2)/20) + 1) &amp; TEXT(MOD(ROW(Table2[[#This Row],[Name]])-2,20)+1,"000")</f>
        <v>B002</v>
      </c>
    </row>
    <row r="24" spans="3:4" x14ac:dyDescent="0.3">
      <c r="C24" s="4" t="s">
        <v>337</v>
      </c>
      <c r="D24" t="str">
        <f>CHAR(64 + INT((ROW(Table2[[#This Row],[Name]])-2)/20) + 1) &amp; TEXT(MOD(ROW(Table2[[#This Row],[Name]])-2,20)+1,"000")</f>
        <v>B003</v>
      </c>
    </row>
    <row r="25" spans="3:4" x14ac:dyDescent="0.3">
      <c r="C25" s="4" t="s">
        <v>218</v>
      </c>
      <c r="D25" t="str">
        <f>CHAR(64 + INT((ROW(Table2[[#This Row],[Name]])-2)/20) + 1) &amp; TEXT(MOD(ROW(Table2[[#This Row],[Name]])-2,20)+1,"000")</f>
        <v>B004</v>
      </c>
    </row>
    <row r="26" spans="3:4" x14ac:dyDescent="0.3">
      <c r="C26" s="3" t="s">
        <v>261</v>
      </c>
      <c r="D26" t="str">
        <f>CHAR(64 + INT((ROW(Table2[[#This Row],[Name]])-2)/20) + 1) &amp; TEXT(MOD(ROW(Table2[[#This Row],[Name]])-2,20)+1,"000")</f>
        <v>B005</v>
      </c>
    </row>
    <row r="27" spans="3:4" x14ac:dyDescent="0.3">
      <c r="C27" s="3" t="s">
        <v>242</v>
      </c>
      <c r="D27" t="str">
        <f>CHAR(64 + INT((ROW(Table2[[#This Row],[Name]])-2)/20) + 1) &amp; TEXT(MOD(ROW(Table2[[#This Row],[Name]])-2,20)+1,"000")</f>
        <v>B006</v>
      </c>
    </row>
    <row r="28" spans="3:4" x14ac:dyDescent="0.3">
      <c r="C28" s="3" t="s">
        <v>314</v>
      </c>
      <c r="D28" t="str">
        <f>CHAR(64 + INT((ROW(Table2[[#This Row],[Name]])-2)/20) + 1) &amp; TEXT(MOD(ROW(Table2[[#This Row],[Name]])-2,20)+1,"000")</f>
        <v>B007</v>
      </c>
    </row>
    <row r="29" spans="3:4" x14ac:dyDescent="0.3">
      <c r="C29" s="4" t="s">
        <v>282</v>
      </c>
      <c r="D29" t="str">
        <f>CHAR(64 + INT((ROW(Table2[[#This Row],[Name]])-2)/20) + 1) &amp; TEXT(MOD(ROW(Table2[[#This Row],[Name]])-2,20)+1,"000")</f>
        <v>B008</v>
      </c>
    </row>
    <row r="30" spans="3:4" x14ac:dyDescent="0.3">
      <c r="C30" s="3" t="s">
        <v>10</v>
      </c>
      <c r="D30" t="str">
        <f>CHAR(64 + INT((ROW(Table2[[#This Row],[Name]])-2)/20) + 1) &amp; TEXT(MOD(ROW(Table2[[#This Row],[Name]])-2,20)+1,"000")</f>
        <v>B009</v>
      </c>
    </row>
    <row r="31" spans="3:4" x14ac:dyDescent="0.3">
      <c r="C31" s="4" t="s">
        <v>127</v>
      </c>
      <c r="D31" t="str">
        <f>CHAR(64 + INT((ROW(Table2[[#This Row],[Name]])-2)/20) + 1) &amp; TEXT(MOD(ROW(Table2[[#This Row],[Name]])-2,20)+1,"000")</f>
        <v>B010</v>
      </c>
    </row>
    <row r="32" spans="3:4" x14ac:dyDescent="0.3">
      <c r="C32" s="4" t="s">
        <v>131</v>
      </c>
      <c r="D32" t="str">
        <f>CHAR(64 + INT((ROW(Table2[[#This Row],[Name]])-2)/20) + 1) &amp; TEXT(MOD(ROW(Table2[[#This Row],[Name]])-2,20)+1,"000")</f>
        <v>B011</v>
      </c>
    </row>
    <row r="33" spans="3:4" x14ac:dyDescent="0.3">
      <c r="C33" s="4" t="s">
        <v>305</v>
      </c>
      <c r="D33" t="str">
        <f>CHAR(64 + INT((ROW(Table2[[#This Row],[Name]])-2)/20) + 1) &amp; TEXT(MOD(ROW(Table2[[#This Row],[Name]])-2,20)+1,"000")</f>
        <v>B012</v>
      </c>
    </row>
    <row r="34" spans="3:4" x14ac:dyDescent="0.3">
      <c r="C34" s="3" t="s">
        <v>270</v>
      </c>
      <c r="D34" t="str">
        <f>CHAR(64 + INT((ROW(Table2[[#This Row],[Name]])-2)/20) + 1) &amp; TEXT(MOD(ROW(Table2[[#This Row],[Name]])-2,20)+1,"000")</f>
        <v>B013</v>
      </c>
    </row>
    <row r="35" spans="3:4" x14ac:dyDescent="0.3">
      <c r="C35" s="4" t="s">
        <v>66</v>
      </c>
      <c r="D35" t="str">
        <f>CHAR(64 + INT((ROW(Table2[[#This Row],[Name]])-2)/20) + 1) &amp; TEXT(MOD(ROW(Table2[[#This Row],[Name]])-2,20)+1,"000")</f>
        <v>B014</v>
      </c>
    </row>
    <row r="36" spans="3:4" x14ac:dyDescent="0.3">
      <c r="C36" s="3" t="s">
        <v>264</v>
      </c>
      <c r="D36" t="str">
        <f>CHAR(64 + INT((ROW(Table2[[#This Row],[Name]])-2)/20) + 1) &amp; TEXT(MOD(ROW(Table2[[#This Row],[Name]])-2,20)+1,"000")</f>
        <v>B015</v>
      </c>
    </row>
    <row r="37" spans="3:4" x14ac:dyDescent="0.3">
      <c r="C37" s="4" t="s">
        <v>83</v>
      </c>
      <c r="D37" t="str">
        <f>CHAR(64 + INT((ROW(Table2[[#This Row],[Name]])-2)/20) + 1) &amp; TEXT(MOD(ROW(Table2[[#This Row],[Name]])-2,20)+1,"000")</f>
        <v>B016</v>
      </c>
    </row>
    <row r="38" spans="3:4" x14ac:dyDescent="0.3">
      <c r="C38" s="4" t="s">
        <v>112</v>
      </c>
      <c r="D38" t="str">
        <f>CHAR(64 + INT((ROW(Table2[[#This Row],[Name]])-2)/20) + 1) &amp; TEXT(MOD(ROW(Table2[[#This Row],[Name]])-2,20)+1,"000")</f>
        <v>B017</v>
      </c>
    </row>
    <row r="39" spans="3:4" x14ac:dyDescent="0.3">
      <c r="C39" s="3" t="s">
        <v>144</v>
      </c>
      <c r="D39" t="str">
        <f>CHAR(64 + INT((ROW(Table2[[#This Row],[Name]])-2)/20) + 1) &amp; TEXT(MOD(ROW(Table2[[#This Row],[Name]])-2,20)+1,"000")</f>
        <v>B018</v>
      </c>
    </row>
    <row r="40" spans="3:4" x14ac:dyDescent="0.3">
      <c r="C40" s="4" t="s">
        <v>9</v>
      </c>
      <c r="D40" t="str">
        <f>CHAR(64 + INT((ROW(Table2[[#This Row],[Name]])-2)/20) + 1) &amp; TEXT(MOD(ROW(Table2[[#This Row],[Name]])-2,20)+1,"000")</f>
        <v>B019</v>
      </c>
    </row>
    <row r="41" spans="3:4" x14ac:dyDescent="0.3">
      <c r="C41" s="3" t="s">
        <v>250</v>
      </c>
      <c r="D41" t="str">
        <f>CHAR(64 + INT((ROW(Table2[[#This Row],[Name]])-2)/20) + 1) &amp; TEXT(MOD(ROW(Table2[[#This Row],[Name]])-2,20)+1,"000")</f>
        <v>B020</v>
      </c>
    </row>
    <row r="42" spans="3:4" x14ac:dyDescent="0.3">
      <c r="C42" s="4" t="s">
        <v>84</v>
      </c>
      <c r="D42" t="str">
        <f>CHAR(64 + INT((ROW(Table2[[#This Row],[Name]])-2)/20) + 1) &amp; TEXT(MOD(ROW(Table2[[#This Row],[Name]])-2,20)+1,"000")</f>
        <v>C001</v>
      </c>
    </row>
    <row r="43" spans="3:4" x14ac:dyDescent="0.3">
      <c r="C43" s="3" t="s">
        <v>60</v>
      </c>
      <c r="D43" t="str">
        <f>CHAR(64 + INT((ROW(Table2[[#This Row],[Name]])-2)/20) + 1) &amp; TEXT(MOD(ROW(Table2[[#This Row],[Name]])-2,20)+1,"000")</f>
        <v>C002</v>
      </c>
    </row>
    <row r="44" spans="3:4" x14ac:dyDescent="0.3">
      <c r="C44" s="4" t="s">
        <v>299</v>
      </c>
      <c r="D44" t="str">
        <f>CHAR(64 + INT((ROW(Table2[[#This Row],[Name]])-2)/20) + 1) &amp; TEXT(MOD(ROW(Table2[[#This Row],[Name]])-2,20)+1,"000")</f>
        <v>C003</v>
      </c>
    </row>
    <row r="45" spans="3:4" x14ac:dyDescent="0.3">
      <c r="C45" s="3" t="s">
        <v>358</v>
      </c>
      <c r="D45" t="str">
        <f>CHAR(64 + INT((ROW(Table2[[#This Row],[Name]])-2)/20) + 1) &amp; TEXT(MOD(ROW(Table2[[#This Row],[Name]])-2,20)+1,"000")</f>
        <v>C004</v>
      </c>
    </row>
    <row r="46" spans="3:4" x14ac:dyDescent="0.3">
      <c r="C46" s="3" t="s">
        <v>45</v>
      </c>
      <c r="D46" t="str">
        <f>CHAR(64 + INT((ROW(Table2[[#This Row],[Name]])-2)/20) + 1) &amp; TEXT(MOD(ROW(Table2[[#This Row],[Name]])-2,20)+1,"000")</f>
        <v>C005</v>
      </c>
    </row>
    <row r="47" spans="3:4" x14ac:dyDescent="0.3">
      <c r="C47" s="4" t="s">
        <v>286</v>
      </c>
      <c r="D47" t="str">
        <f>CHAR(64 + INT((ROW(Table2[[#This Row],[Name]])-2)/20) + 1) &amp; TEXT(MOD(ROW(Table2[[#This Row],[Name]])-2,20)+1,"000")</f>
        <v>C006</v>
      </c>
    </row>
    <row r="48" spans="3:4" x14ac:dyDescent="0.3">
      <c r="C48" s="3" t="s">
        <v>71</v>
      </c>
      <c r="D48" t="str">
        <f>CHAR(64 + INT((ROW(Table2[[#This Row],[Name]])-2)/20) + 1) &amp; TEXT(MOD(ROW(Table2[[#This Row],[Name]])-2,20)+1,"000")</f>
        <v>C007</v>
      </c>
    </row>
    <row r="49" spans="3:4" x14ac:dyDescent="0.3">
      <c r="C49" s="4" t="s">
        <v>25</v>
      </c>
      <c r="D49" t="str">
        <f>CHAR(64 + INT((ROW(Table2[[#This Row],[Name]])-2)/20) + 1) &amp; TEXT(MOD(ROW(Table2[[#This Row],[Name]])-2,20)+1,"000")</f>
        <v>C008</v>
      </c>
    </row>
    <row r="50" spans="3:4" x14ac:dyDescent="0.3">
      <c r="C50" s="4" t="s">
        <v>309</v>
      </c>
      <c r="D50" t="str">
        <f>CHAR(64 + INT((ROW(Table2[[#This Row],[Name]])-2)/20) + 1) &amp; TEXT(MOD(ROW(Table2[[#This Row],[Name]])-2,20)+1,"000")</f>
        <v>C009</v>
      </c>
    </row>
    <row r="51" spans="3:4" x14ac:dyDescent="0.3">
      <c r="C51" s="3" t="s">
        <v>238</v>
      </c>
      <c r="D51" t="str">
        <f>CHAR(64 + INT((ROW(Table2[[#This Row],[Name]])-2)/20) + 1) &amp; TEXT(MOD(ROW(Table2[[#This Row],[Name]])-2,20)+1,"000")</f>
        <v>C010</v>
      </c>
    </row>
    <row r="52" spans="3:4" x14ac:dyDescent="0.3">
      <c r="C52" s="4" t="s">
        <v>288</v>
      </c>
      <c r="D52" t="str">
        <f>CHAR(64 + INT((ROW(Table2[[#This Row],[Name]])-2)/20) + 1) &amp; TEXT(MOD(ROW(Table2[[#This Row],[Name]])-2,20)+1,"000")</f>
        <v>C011</v>
      </c>
    </row>
    <row r="53" spans="3:4" x14ac:dyDescent="0.3">
      <c r="C53" s="3" t="s">
        <v>267</v>
      </c>
      <c r="D53" t="str">
        <f>CHAR(64 + INT((ROW(Table2[[#This Row],[Name]])-2)/20) + 1) &amp; TEXT(MOD(ROW(Table2[[#This Row],[Name]])-2,20)+1,"000")</f>
        <v>C012</v>
      </c>
    </row>
    <row r="54" spans="3:4" x14ac:dyDescent="0.3">
      <c r="C54" s="4" t="s">
        <v>236</v>
      </c>
      <c r="D54" t="str">
        <f>CHAR(64 + INT((ROW(Table2[[#This Row],[Name]])-2)/20) + 1) &amp; TEXT(MOD(ROW(Table2[[#This Row],[Name]])-2,20)+1,"000")</f>
        <v>C013</v>
      </c>
    </row>
    <row r="55" spans="3:4" x14ac:dyDescent="0.3">
      <c r="C55" s="3" t="s">
        <v>307</v>
      </c>
      <c r="D55" t="str">
        <f>CHAR(64 + INT((ROW(Table2[[#This Row],[Name]])-2)/20) + 1) &amp; TEXT(MOD(ROW(Table2[[#This Row],[Name]])-2,20)+1,"000")</f>
        <v>C014</v>
      </c>
    </row>
    <row r="56" spans="3:4" x14ac:dyDescent="0.3">
      <c r="C56" s="4" t="s">
        <v>328</v>
      </c>
      <c r="D56" t="str">
        <f>CHAR(64 + INT((ROW(Table2[[#This Row],[Name]])-2)/20) + 1) &amp; TEXT(MOD(ROW(Table2[[#This Row],[Name]])-2,20)+1,"000")</f>
        <v>C015</v>
      </c>
    </row>
    <row r="57" spans="3:4" x14ac:dyDescent="0.3">
      <c r="C57" s="3" t="s">
        <v>324</v>
      </c>
      <c r="D57" t="str">
        <f>CHAR(64 + INT((ROW(Table2[[#This Row],[Name]])-2)/20) + 1) &amp; TEXT(MOD(ROW(Table2[[#This Row],[Name]])-2,20)+1,"000")</f>
        <v>C016</v>
      </c>
    </row>
    <row r="58" spans="3:4" x14ac:dyDescent="0.3">
      <c r="C58" s="4" t="s">
        <v>260</v>
      </c>
      <c r="D58" t="str">
        <f>CHAR(64 + INT((ROW(Table2[[#This Row],[Name]])-2)/20) + 1) &amp; TEXT(MOD(ROW(Table2[[#This Row],[Name]])-2,20)+1,"000")</f>
        <v>C017</v>
      </c>
    </row>
    <row r="59" spans="3:4" x14ac:dyDescent="0.3">
      <c r="C59" s="3" t="s">
        <v>132</v>
      </c>
      <c r="D59" t="str">
        <f>CHAR(64 + INT((ROW(Table2[[#This Row],[Name]])-2)/20) + 1) &amp; TEXT(MOD(ROW(Table2[[#This Row],[Name]])-2,20)+1,"000")</f>
        <v>C018</v>
      </c>
    </row>
    <row r="60" spans="3:4" x14ac:dyDescent="0.3">
      <c r="C60" s="4" t="s">
        <v>340</v>
      </c>
      <c r="D60" t="str">
        <f>CHAR(64 + INT((ROW(Table2[[#This Row],[Name]])-2)/20) + 1) &amp; TEXT(MOD(ROW(Table2[[#This Row],[Name]])-2,20)+1,"000")</f>
        <v>C019</v>
      </c>
    </row>
    <row r="61" spans="3:4" x14ac:dyDescent="0.3">
      <c r="C61" s="3" t="s">
        <v>145</v>
      </c>
      <c r="D61" t="str">
        <f>CHAR(64 + INT((ROW(Table2[[#This Row],[Name]])-2)/20) + 1) &amp; TEXT(MOD(ROW(Table2[[#This Row],[Name]])-2,20)+1,"000")</f>
        <v>C020</v>
      </c>
    </row>
    <row r="62" spans="3:4" x14ac:dyDescent="0.3">
      <c r="C62" s="4" t="s">
        <v>330</v>
      </c>
      <c r="D62" t="str">
        <f>CHAR(64 + INT((ROW(Table2[[#This Row],[Name]])-2)/20) + 1) &amp; TEXT(MOD(ROW(Table2[[#This Row],[Name]])-2,20)+1,"000")</f>
        <v>D001</v>
      </c>
    </row>
    <row r="63" spans="3:4" x14ac:dyDescent="0.3">
      <c r="C63" s="3" t="s">
        <v>89</v>
      </c>
      <c r="D63" t="str">
        <f>CHAR(64 + INT((ROW(Table2[[#This Row],[Name]])-2)/20) + 1) &amp; TEXT(MOD(ROW(Table2[[#This Row],[Name]])-2,20)+1,"000")</f>
        <v>D002</v>
      </c>
    </row>
    <row r="64" spans="3:4" x14ac:dyDescent="0.3">
      <c r="C64" s="4" t="s">
        <v>160</v>
      </c>
      <c r="D64" t="str">
        <f>CHAR(64 + INT((ROW(Table2[[#This Row],[Name]])-2)/20) + 1) &amp; TEXT(MOD(ROW(Table2[[#This Row],[Name]])-2,20)+1,"000")</f>
        <v>D003</v>
      </c>
    </row>
    <row r="65" spans="3:4" x14ac:dyDescent="0.3">
      <c r="C65" s="3" t="s">
        <v>335</v>
      </c>
      <c r="D65" t="str">
        <f>CHAR(64 + INT((ROW(Table2[[#This Row],[Name]])-2)/20) + 1) &amp; TEXT(MOD(ROW(Table2[[#This Row],[Name]])-2,20)+1,"000")</f>
        <v>D004</v>
      </c>
    </row>
    <row r="66" spans="3:4" x14ac:dyDescent="0.3">
      <c r="C66" s="3" t="s">
        <v>334</v>
      </c>
      <c r="D66" t="str">
        <f>CHAR(64 + INT((ROW(Table2[[#This Row],[Name]])-2)/20) + 1) &amp; TEXT(MOD(ROW(Table2[[#This Row],[Name]])-2,20)+1,"000")</f>
        <v>D005</v>
      </c>
    </row>
    <row r="67" spans="3:4" x14ac:dyDescent="0.3">
      <c r="C67" s="4" t="s">
        <v>252</v>
      </c>
      <c r="D67" t="str">
        <f>CHAR(64 + INT((ROW(Table2[[#This Row],[Name]])-2)/20) + 1) &amp; TEXT(MOD(ROW(Table2[[#This Row],[Name]])-2,20)+1,"000")</f>
        <v>D006</v>
      </c>
    </row>
    <row r="68" spans="3:4" x14ac:dyDescent="0.3">
      <c r="C68" s="3" t="s">
        <v>243</v>
      </c>
      <c r="D68" t="str">
        <f>CHAR(64 + INT((ROW(Table2[[#This Row],[Name]])-2)/20) + 1) &amp; TEXT(MOD(ROW(Table2[[#This Row],[Name]])-2,20)+1,"000")</f>
        <v>D007</v>
      </c>
    </row>
    <row r="69" spans="3:4" x14ac:dyDescent="0.3">
      <c r="C69" s="4" t="s">
        <v>222</v>
      </c>
      <c r="D69" t="str">
        <f>CHAR(64 + INT((ROW(Table2[[#This Row],[Name]])-2)/20) + 1) &amp; TEXT(MOD(ROW(Table2[[#This Row],[Name]])-2,20)+1,"000")</f>
        <v>D008</v>
      </c>
    </row>
    <row r="70" spans="3:4" x14ac:dyDescent="0.3">
      <c r="C70" s="3" t="s">
        <v>318</v>
      </c>
      <c r="D70" t="str">
        <f>CHAR(64 + INT((ROW(Table2[[#This Row],[Name]])-2)/20) + 1) &amp; TEXT(MOD(ROW(Table2[[#This Row],[Name]])-2,20)+1,"000")</f>
        <v>D009</v>
      </c>
    </row>
    <row r="71" spans="3:4" x14ac:dyDescent="0.3">
      <c r="C71" s="4" t="s">
        <v>283</v>
      </c>
      <c r="D71" t="str">
        <f>CHAR(64 + INT((ROW(Table2[[#This Row],[Name]])-2)/20) + 1) &amp; TEXT(MOD(ROW(Table2[[#This Row],[Name]])-2,20)+1,"000")</f>
        <v>D010</v>
      </c>
    </row>
    <row r="72" spans="3:4" x14ac:dyDescent="0.3">
      <c r="C72" s="4" t="s">
        <v>18</v>
      </c>
      <c r="D72" t="str">
        <f>CHAR(64 + INT((ROW(Table2[[#This Row],[Name]])-2)/20) + 1) &amp; TEXT(MOD(ROW(Table2[[#This Row],[Name]])-2,20)+1,"000")</f>
        <v>D011</v>
      </c>
    </row>
    <row r="73" spans="3:4" x14ac:dyDescent="0.3">
      <c r="C73" s="4" t="s">
        <v>42</v>
      </c>
      <c r="D73" t="str">
        <f>CHAR(64 + INT((ROW(Table2[[#This Row],[Name]])-2)/20) + 1) &amp; TEXT(MOD(ROW(Table2[[#This Row],[Name]])-2,20)+1,"000")</f>
        <v>D012</v>
      </c>
    </row>
    <row r="74" spans="3:4" x14ac:dyDescent="0.3">
      <c r="C74" s="4" t="s">
        <v>215</v>
      </c>
      <c r="D74" t="str">
        <f>CHAR(64 + INT((ROW(Table2[[#This Row],[Name]])-2)/20) + 1) &amp; TEXT(MOD(ROW(Table2[[#This Row],[Name]])-2,20)+1,"000")</f>
        <v>D013</v>
      </c>
    </row>
    <row r="75" spans="3:4" x14ac:dyDescent="0.3">
      <c r="C75" s="3" t="s">
        <v>13</v>
      </c>
      <c r="D75" t="str">
        <f>CHAR(64 + INT((ROW(Table2[[#This Row],[Name]])-2)/20) + 1) &amp; TEXT(MOD(ROW(Table2[[#This Row],[Name]])-2,20)+1,"000")</f>
        <v>D014</v>
      </c>
    </row>
    <row r="76" spans="3:4" x14ac:dyDescent="0.3">
      <c r="C76" s="3" t="s">
        <v>341</v>
      </c>
      <c r="D76" t="str">
        <f>CHAR(64 + INT((ROW(Table2[[#This Row],[Name]])-2)/20) + 1) &amp; TEXT(MOD(ROW(Table2[[#This Row],[Name]])-2,20)+1,"000")</f>
        <v>D015</v>
      </c>
    </row>
    <row r="77" spans="3:4" x14ac:dyDescent="0.3">
      <c r="C77" s="4" t="s">
        <v>152</v>
      </c>
      <c r="D77" t="str">
        <f>CHAR(64 + INT((ROW(Table2[[#This Row],[Name]])-2)/20) + 1) &amp; TEXT(MOD(ROW(Table2[[#This Row],[Name]])-2,20)+1,"000")</f>
        <v>D016</v>
      </c>
    </row>
    <row r="78" spans="3:4" x14ac:dyDescent="0.3">
      <c r="C78" s="4" t="s">
        <v>278</v>
      </c>
      <c r="D78" t="str">
        <f>CHAR(64 + INT((ROW(Table2[[#This Row],[Name]])-2)/20) + 1) &amp; TEXT(MOD(ROW(Table2[[#This Row],[Name]])-2,20)+1,"000")</f>
        <v>D017</v>
      </c>
    </row>
    <row r="79" spans="3:4" x14ac:dyDescent="0.3">
      <c r="C79" s="3" t="s">
        <v>53</v>
      </c>
      <c r="D79" t="str">
        <f>CHAR(64 + INT((ROW(Table2[[#This Row],[Name]])-2)/20) + 1) &amp; TEXT(MOD(ROW(Table2[[#This Row],[Name]])-2,20)+1,"000")</f>
        <v>D018</v>
      </c>
    </row>
    <row r="80" spans="3:4" x14ac:dyDescent="0.3">
      <c r="C80" s="3" t="s">
        <v>139</v>
      </c>
      <c r="D80" t="str">
        <f>CHAR(64 + INT((ROW(Table2[[#This Row],[Name]])-2)/20) + 1) &amp; TEXT(MOD(ROW(Table2[[#This Row],[Name]])-2,20)+1,"000")</f>
        <v>D019</v>
      </c>
    </row>
    <row r="81" spans="3:4" x14ac:dyDescent="0.3">
      <c r="C81" s="4" t="s">
        <v>151</v>
      </c>
      <c r="D81" t="str">
        <f>CHAR(64 + INT((ROW(Table2[[#This Row],[Name]])-2)/20) + 1) &amp; TEXT(MOD(ROW(Table2[[#This Row],[Name]])-2,20)+1,"000")</f>
        <v>D020</v>
      </c>
    </row>
    <row r="82" spans="3:4" x14ac:dyDescent="0.3">
      <c r="C82" s="3" t="s">
        <v>315</v>
      </c>
      <c r="D82" t="str">
        <f>CHAR(64 + INT((ROW(Table2[[#This Row],[Name]])-2)/20) + 1) &amp; TEXT(MOD(ROW(Table2[[#This Row],[Name]])-2,20)+1,"000")</f>
        <v>E001</v>
      </c>
    </row>
    <row r="83" spans="3:4" x14ac:dyDescent="0.3">
      <c r="C83" s="3" t="s">
        <v>155</v>
      </c>
      <c r="D83" t="str">
        <f>CHAR(64 + INT((ROW(Table2[[#This Row],[Name]])-2)/20) + 1) &amp; TEXT(MOD(ROW(Table2[[#This Row],[Name]])-2,20)+1,"000")</f>
        <v>E002</v>
      </c>
    </row>
    <row r="84" spans="3:4" x14ac:dyDescent="0.3">
      <c r="C84" s="4" t="s">
        <v>46</v>
      </c>
      <c r="D84" t="str">
        <f>CHAR(64 + INT((ROW(Table2[[#This Row],[Name]])-2)/20) + 1) &amp; TEXT(MOD(ROW(Table2[[#This Row],[Name]])-2,20)+1,"000")</f>
        <v>E003</v>
      </c>
    </row>
    <row r="85" spans="3:4" x14ac:dyDescent="0.3">
      <c r="C85" s="3" t="s">
        <v>5</v>
      </c>
      <c r="D85" t="str">
        <f>CHAR(64 + INT((ROW(Table2[[#This Row],[Name]])-2)/20) + 1) &amp; TEXT(MOD(ROW(Table2[[#This Row],[Name]])-2,20)+1,"000")</f>
        <v>E004</v>
      </c>
    </row>
    <row r="86" spans="3:4" x14ac:dyDescent="0.3">
      <c r="C86" s="4" t="s">
        <v>107</v>
      </c>
      <c r="D86" t="str">
        <f>CHAR(64 + INT((ROW(Table2[[#This Row],[Name]])-2)/20) + 1) &amp; TEXT(MOD(ROW(Table2[[#This Row],[Name]])-2,20)+1,"000")</f>
        <v>E005</v>
      </c>
    </row>
    <row r="87" spans="3:4" x14ac:dyDescent="0.3">
      <c r="C87" s="3" t="s">
        <v>326</v>
      </c>
      <c r="D87" t="str">
        <f>CHAR(64 + INT((ROW(Table2[[#This Row],[Name]])-2)/20) + 1) &amp; TEXT(MOD(ROW(Table2[[#This Row],[Name]])-2,20)+1,"000")</f>
        <v>E006</v>
      </c>
    </row>
    <row r="88" spans="3:4" x14ac:dyDescent="0.3">
      <c r="C88" s="4" t="s">
        <v>113</v>
      </c>
      <c r="D88" t="str">
        <f>CHAR(64 + INT((ROW(Table2[[#This Row],[Name]])-2)/20) + 1) &amp; TEXT(MOD(ROW(Table2[[#This Row],[Name]])-2,20)+1,"000")</f>
        <v>E007</v>
      </c>
    </row>
    <row r="89" spans="3:4" x14ac:dyDescent="0.3">
      <c r="C89" s="3" t="s">
        <v>257</v>
      </c>
      <c r="D89" t="str">
        <f>CHAR(64 + INT((ROW(Table2[[#This Row],[Name]])-2)/20) + 1) &amp; TEXT(MOD(ROW(Table2[[#This Row],[Name]])-2,20)+1,"000")</f>
        <v>E008</v>
      </c>
    </row>
    <row r="90" spans="3:4" x14ac:dyDescent="0.3">
      <c r="C90" s="4" t="s">
        <v>75</v>
      </c>
      <c r="D90" t="str">
        <f>CHAR(64 + INT((ROW(Table2[[#This Row],[Name]])-2)/20) + 1) &amp; TEXT(MOD(ROW(Table2[[#This Row],[Name]])-2,20)+1,"000")</f>
        <v>E009</v>
      </c>
    </row>
    <row r="91" spans="3:4" x14ac:dyDescent="0.3">
      <c r="C91" s="4" t="s">
        <v>323</v>
      </c>
      <c r="D91" t="str">
        <f>CHAR(64 + INT((ROW(Table2[[#This Row],[Name]])-2)/20) + 1) &amp; TEXT(MOD(ROW(Table2[[#This Row],[Name]])-2,20)+1,"000")</f>
        <v>E010</v>
      </c>
    </row>
    <row r="92" spans="3:4" x14ac:dyDescent="0.3">
      <c r="C92" s="3" t="s">
        <v>150</v>
      </c>
      <c r="D92" t="str">
        <f>CHAR(64 + INT((ROW(Table2[[#This Row],[Name]])-2)/20) + 1) &amp; TEXT(MOD(ROW(Table2[[#This Row],[Name]])-2,20)+1,"000")</f>
        <v>E011</v>
      </c>
    </row>
    <row r="93" spans="3:4" x14ac:dyDescent="0.3">
      <c r="C93" s="3" t="s">
        <v>92</v>
      </c>
      <c r="D93" t="str">
        <f>CHAR(64 + INT((ROW(Table2[[#This Row],[Name]])-2)/20) + 1) &amp; TEXT(MOD(ROW(Table2[[#This Row],[Name]])-2,20)+1,"000")</f>
        <v>E012</v>
      </c>
    </row>
    <row r="94" spans="3:4" x14ac:dyDescent="0.3">
      <c r="C94" s="3" t="s">
        <v>336</v>
      </c>
      <c r="D94" t="str">
        <f>CHAR(64 + INT((ROW(Table2[[#This Row],[Name]])-2)/20) + 1) &amp; TEXT(MOD(ROW(Table2[[#This Row],[Name]])-2,20)+1,"000")</f>
        <v>E013</v>
      </c>
    </row>
    <row r="95" spans="3:4" x14ac:dyDescent="0.3">
      <c r="C95" s="4" t="s">
        <v>249</v>
      </c>
      <c r="D95" t="str">
        <f>CHAR(64 + INT((ROW(Table2[[#This Row],[Name]])-2)/20) + 1) &amp; TEXT(MOD(ROW(Table2[[#This Row],[Name]])-2,20)+1,"000")</f>
        <v>E014</v>
      </c>
    </row>
    <row r="96" spans="3:4" x14ac:dyDescent="0.3">
      <c r="C96" s="3" t="s">
        <v>354</v>
      </c>
      <c r="D96" t="str">
        <f>CHAR(64 + INT((ROW(Table2[[#This Row],[Name]])-2)/20) + 1) &amp; TEXT(MOD(ROW(Table2[[#This Row],[Name]])-2,20)+1,"000")</f>
        <v>E015</v>
      </c>
    </row>
    <row r="97" spans="3:4" x14ac:dyDescent="0.3">
      <c r="C97" s="4" t="s">
        <v>24</v>
      </c>
      <c r="D97" t="str">
        <f>CHAR(64 + INT((ROW(Table2[[#This Row],[Name]])-2)/20) + 1) &amp; TEXT(MOD(ROW(Table2[[#This Row],[Name]])-2,20)+1,"000")</f>
        <v>E016</v>
      </c>
    </row>
    <row r="98" spans="3:4" x14ac:dyDescent="0.3">
      <c r="C98" s="4" t="s">
        <v>234</v>
      </c>
      <c r="D98" t="str">
        <f>CHAR(64 + INT((ROW(Table2[[#This Row],[Name]])-2)/20) + 1) &amp; TEXT(MOD(ROW(Table2[[#This Row],[Name]])-2,20)+1,"000")</f>
        <v>E017</v>
      </c>
    </row>
    <row r="99" spans="3:4" x14ac:dyDescent="0.3">
      <c r="C99" s="4" t="s">
        <v>344</v>
      </c>
      <c r="D99" t="str">
        <f>CHAR(64 + INT((ROW(Table2[[#This Row],[Name]])-2)/20) + 1) &amp; TEXT(MOD(ROW(Table2[[#This Row],[Name]])-2,20)+1,"000")</f>
        <v>E018</v>
      </c>
    </row>
    <row r="100" spans="3:4" x14ac:dyDescent="0.3">
      <c r="C100" s="3" t="s">
        <v>68</v>
      </c>
      <c r="D100" t="str">
        <f>CHAR(64 + INT((ROW(Table2[[#This Row],[Name]])-2)/20) + 1) &amp; TEXT(MOD(ROW(Table2[[#This Row],[Name]])-2,20)+1,"000")</f>
        <v>E019</v>
      </c>
    </row>
    <row r="101" spans="3:4" x14ac:dyDescent="0.3">
      <c r="C101" s="3" t="s">
        <v>116</v>
      </c>
      <c r="D101" t="str">
        <f>CHAR(64 + INT((ROW(Table2[[#This Row],[Name]])-2)/20) + 1) &amp; TEXT(MOD(ROW(Table2[[#This Row],[Name]])-2,20)+1,"000")</f>
        <v>E020</v>
      </c>
    </row>
    <row r="102" spans="3:4" x14ac:dyDescent="0.3">
      <c r="C102" s="3" t="s">
        <v>49</v>
      </c>
      <c r="D102" t="str">
        <f>CHAR(64 + INT((ROW(Table2[[#This Row],[Name]])-2)/20) + 1) &amp; TEXT(MOD(ROW(Table2[[#This Row],[Name]])-2,20)+1,"000")</f>
        <v>F001</v>
      </c>
    </row>
    <row r="103" spans="3:4" x14ac:dyDescent="0.3">
      <c r="C103" s="3" t="s">
        <v>121</v>
      </c>
      <c r="D103" t="str">
        <f>CHAR(64 + INT((ROW(Table2[[#This Row],[Name]])-2)/20) + 1) &amp; TEXT(MOD(ROW(Table2[[#This Row],[Name]])-2,20)+1,"000")</f>
        <v>F002</v>
      </c>
    </row>
    <row r="104" spans="3:4" x14ac:dyDescent="0.3">
      <c r="C104" s="4" t="s">
        <v>357</v>
      </c>
      <c r="D104" t="str">
        <f>CHAR(64 + INT((ROW(Table2[[#This Row],[Name]])-2)/20) + 1) &amp; TEXT(MOD(ROW(Table2[[#This Row],[Name]])-2,20)+1,"000")</f>
        <v>F003</v>
      </c>
    </row>
    <row r="105" spans="3:4" x14ac:dyDescent="0.3">
      <c r="C105" s="3" t="s">
        <v>135</v>
      </c>
      <c r="D105" t="str">
        <f>CHAR(64 + INT((ROW(Table2[[#This Row],[Name]])-2)/20) + 1) &amp; TEXT(MOD(ROW(Table2[[#This Row],[Name]])-2,20)+1,"000")</f>
        <v>F004</v>
      </c>
    </row>
    <row r="106" spans="3:4" x14ac:dyDescent="0.3">
      <c r="C106" s="4" t="s">
        <v>69</v>
      </c>
      <c r="D106" t="str">
        <f>CHAR(64 + INT((ROW(Table2[[#This Row],[Name]])-2)/20) + 1) &amp; TEXT(MOD(ROW(Table2[[#This Row],[Name]])-2,20)+1,"000")</f>
        <v>F005</v>
      </c>
    </row>
    <row r="107" spans="3:4" x14ac:dyDescent="0.3">
      <c r="C107" s="3" t="s">
        <v>117</v>
      </c>
      <c r="D107" t="str">
        <f>CHAR(64 + INT((ROW(Table2[[#This Row],[Name]])-2)/20) + 1) &amp; TEXT(MOD(ROW(Table2[[#This Row],[Name]])-2,20)+1,"000")</f>
        <v>F006</v>
      </c>
    </row>
    <row r="108" spans="3:4" x14ac:dyDescent="0.3">
      <c r="C108" s="3" t="s">
        <v>136</v>
      </c>
      <c r="D108" t="str">
        <f>CHAR(64 + INT((ROW(Table2[[#This Row],[Name]])-2)/20) + 1) &amp; TEXT(MOD(ROW(Table2[[#This Row],[Name]])-2,20)+1,"000")</f>
        <v>F007</v>
      </c>
    </row>
    <row r="109" spans="3:4" x14ac:dyDescent="0.3">
      <c r="C109" s="4" t="s">
        <v>304</v>
      </c>
      <c r="D109" t="str">
        <f>CHAR(64 + INT((ROW(Table2[[#This Row],[Name]])-2)/20) + 1) &amp; TEXT(MOD(ROW(Table2[[#This Row],[Name]])-2,20)+1,"000")</f>
        <v>F008</v>
      </c>
    </row>
    <row r="110" spans="3:4" x14ac:dyDescent="0.3">
      <c r="C110" s="4" t="s">
        <v>301</v>
      </c>
      <c r="D110" t="str">
        <f>CHAR(64 + INT((ROW(Table2[[#This Row],[Name]])-2)/20) + 1) &amp; TEXT(MOD(ROW(Table2[[#This Row],[Name]])-2,20)+1,"000")</f>
        <v>F009</v>
      </c>
    </row>
    <row r="111" spans="3:4" x14ac:dyDescent="0.3">
      <c r="C111" s="3" t="s">
        <v>348</v>
      </c>
      <c r="D111" t="str">
        <f>CHAR(64 + INT((ROW(Table2[[#This Row],[Name]])-2)/20) + 1) &amp; TEXT(MOD(ROW(Table2[[#This Row],[Name]])-2,20)+1,"000")</f>
        <v>F010</v>
      </c>
    </row>
    <row r="112" spans="3:4" x14ac:dyDescent="0.3">
      <c r="C112" s="4" t="s">
        <v>255</v>
      </c>
      <c r="D112" t="str">
        <f>CHAR(64 + INT((ROW(Table2[[#This Row],[Name]])-2)/20) + 1) &amp; TEXT(MOD(ROW(Table2[[#This Row],[Name]])-2,20)+1,"000")</f>
        <v>F011</v>
      </c>
    </row>
    <row r="113" spans="3:4" x14ac:dyDescent="0.3">
      <c r="C113" s="3" t="s">
        <v>312</v>
      </c>
      <c r="D113" t="str">
        <f>CHAR(64 + INT((ROW(Table2[[#This Row],[Name]])-2)/20) + 1) &amp; TEXT(MOD(ROW(Table2[[#This Row],[Name]])-2,20)+1,"000")</f>
        <v>F012</v>
      </c>
    </row>
    <row r="114" spans="3:4" x14ac:dyDescent="0.3">
      <c r="C114" s="4" t="s">
        <v>44</v>
      </c>
      <c r="D114" t="str">
        <f>CHAR(64 + INT((ROW(Table2[[#This Row],[Name]])-2)/20) + 1) &amp; TEXT(MOD(ROW(Table2[[#This Row],[Name]])-2,20)+1,"000")</f>
        <v>F013</v>
      </c>
    </row>
    <row r="115" spans="3:4" x14ac:dyDescent="0.3">
      <c r="C115" s="3" t="s">
        <v>157</v>
      </c>
      <c r="D115" t="str">
        <f>CHAR(64 + INT((ROW(Table2[[#This Row],[Name]])-2)/20) + 1) &amp; TEXT(MOD(ROW(Table2[[#This Row],[Name]])-2,20)+1,"000")</f>
        <v>F014</v>
      </c>
    </row>
    <row r="116" spans="3:4" x14ac:dyDescent="0.3">
      <c r="C116" s="4" t="s">
        <v>90</v>
      </c>
      <c r="D116" t="str">
        <f>CHAR(64 + INT((ROW(Table2[[#This Row],[Name]])-2)/20) + 1) &amp; TEXT(MOD(ROW(Table2[[#This Row],[Name]])-2,20)+1,"000")</f>
        <v>F015</v>
      </c>
    </row>
    <row r="117" spans="3:4" x14ac:dyDescent="0.3">
      <c r="C117" s="3" t="s">
        <v>129</v>
      </c>
      <c r="D117" t="str">
        <f>CHAR(64 + INT((ROW(Table2[[#This Row],[Name]])-2)/20) + 1) &amp; TEXT(MOD(ROW(Table2[[#This Row],[Name]])-2,20)+1,"000")</f>
        <v>F016</v>
      </c>
    </row>
    <row r="118" spans="3:4" x14ac:dyDescent="0.3">
      <c r="C118" s="4" t="s">
        <v>364</v>
      </c>
      <c r="D118" t="str">
        <f>CHAR(64 + INT((ROW(Table2[[#This Row],[Name]])-2)/20) + 1) &amp; TEXT(MOD(ROW(Table2[[#This Row],[Name]])-2,20)+1,"000")</f>
        <v>F017</v>
      </c>
    </row>
    <row r="119" spans="3:4" x14ac:dyDescent="0.3">
      <c r="C119" s="3" t="s">
        <v>241</v>
      </c>
      <c r="D119" t="str">
        <f>CHAR(64 + INT((ROW(Table2[[#This Row],[Name]])-2)/20) + 1) &amp; TEXT(MOD(ROW(Table2[[#This Row],[Name]])-2,20)+1,"000")</f>
        <v>F018</v>
      </c>
    </row>
    <row r="120" spans="3:4" x14ac:dyDescent="0.3">
      <c r="C120" s="4" t="s">
        <v>246</v>
      </c>
      <c r="D120" t="str">
        <f>CHAR(64 + INT((ROW(Table2[[#This Row],[Name]])-2)/20) + 1) &amp; TEXT(MOD(ROW(Table2[[#This Row],[Name]])-2,20)+1,"000")</f>
        <v>F019</v>
      </c>
    </row>
    <row r="121" spans="3:4" x14ac:dyDescent="0.3">
      <c r="C121" s="3" t="s">
        <v>130</v>
      </c>
      <c r="D121" t="str">
        <f>CHAR(64 + INT((ROW(Table2[[#This Row],[Name]])-2)/20) + 1) &amp; TEXT(MOD(ROW(Table2[[#This Row],[Name]])-2,20)+1,"000")</f>
        <v>F020</v>
      </c>
    </row>
    <row r="122" spans="3:4" x14ac:dyDescent="0.3">
      <c r="C122" s="3" t="s">
        <v>338</v>
      </c>
      <c r="D122" t="str">
        <f>CHAR(64 + INT((ROW(Table2[[#This Row],[Name]])-2)/20) + 1) &amp; TEXT(MOD(ROW(Table2[[#This Row],[Name]])-2,20)+1,"000")</f>
        <v>G001</v>
      </c>
    </row>
    <row r="123" spans="3:4" x14ac:dyDescent="0.3">
      <c r="C123" s="4" t="s">
        <v>96</v>
      </c>
      <c r="D123" t="str">
        <f>CHAR(64 + INT((ROW(Table2[[#This Row],[Name]])-2)/20) + 1) &amp; TEXT(MOD(ROW(Table2[[#This Row],[Name]])-2,20)+1,"000")</f>
        <v>G002</v>
      </c>
    </row>
    <row r="124" spans="3:4" x14ac:dyDescent="0.3">
      <c r="C124" s="3" t="s">
        <v>47</v>
      </c>
      <c r="D124" t="str">
        <f>CHAR(64 + INT((ROW(Table2[[#This Row],[Name]])-2)/20) + 1) &amp; TEXT(MOD(ROW(Table2[[#This Row],[Name]])-2,20)+1,"000")</f>
        <v>G003</v>
      </c>
    </row>
    <row r="125" spans="3:4" x14ac:dyDescent="0.3">
      <c r="C125" s="4" t="s">
        <v>247</v>
      </c>
      <c r="D125" t="str">
        <f>CHAR(64 + INT((ROW(Table2[[#This Row],[Name]])-2)/20) + 1) &amp; TEXT(MOD(ROW(Table2[[#This Row],[Name]])-2,20)+1,"000")</f>
        <v>G004</v>
      </c>
    </row>
    <row r="126" spans="3:4" x14ac:dyDescent="0.3">
      <c r="C126" s="3" t="s">
        <v>302</v>
      </c>
      <c r="D126" t="str">
        <f>CHAR(64 + INT((ROW(Table2[[#This Row],[Name]])-2)/20) + 1) &amp; TEXT(MOD(ROW(Table2[[#This Row],[Name]])-2,20)+1,"000")</f>
        <v>G005</v>
      </c>
    </row>
    <row r="127" spans="3:4" x14ac:dyDescent="0.3">
      <c r="C127" s="3" t="s">
        <v>39</v>
      </c>
      <c r="D127" t="str">
        <f>CHAR(64 + INT((ROW(Table2[[#This Row],[Name]])-2)/20) + 1) &amp; TEXT(MOD(ROW(Table2[[#This Row],[Name]])-2,20)+1,"000")</f>
        <v>G006</v>
      </c>
    </row>
    <row r="128" spans="3:4" x14ac:dyDescent="0.3">
      <c r="C128" s="3" t="s">
        <v>31</v>
      </c>
      <c r="D128" t="str">
        <f>CHAR(64 + INT((ROW(Table2[[#This Row],[Name]])-2)/20) + 1) &amp; TEXT(MOD(ROW(Table2[[#This Row],[Name]])-2,20)+1,"000")</f>
        <v>G007</v>
      </c>
    </row>
    <row r="129" spans="3:4" x14ac:dyDescent="0.3">
      <c r="C129" s="3" t="s">
        <v>51</v>
      </c>
      <c r="D129" t="str">
        <f>CHAR(64 + INT((ROW(Table2[[#This Row],[Name]])-2)/20) + 1) &amp; TEXT(MOD(ROW(Table2[[#This Row],[Name]])-2,20)+1,"000")</f>
        <v>G008</v>
      </c>
    </row>
    <row r="130" spans="3:4" x14ac:dyDescent="0.3">
      <c r="C130" s="3" t="s">
        <v>33</v>
      </c>
      <c r="D130" t="str">
        <f>CHAR(64 + INT((ROW(Table2[[#This Row],[Name]])-2)/20) + 1) &amp; TEXT(MOD(ROW(Table2[[#This Row],[Name]])-2,20)+1,"000")</f>
        <v>G009</v>
      </c>
    </row>
    <row r="131" spans="3:4" x14ac:dyDescent="0.3">
      <c r="C131" s="3" t="s">
        <v>138</v>
      </c>
      <c r="D131" t="str">
        <f>CHAR(64 + INT((ROW(Table2[[#This Row],[Name]])-2)/20) + 1) &amp; TEXT(MOD(ROW(Table2[[#This Row],[Name]])-2,20)+1,"000")</f>
        <v>G010</v>
      </c>
    </row>
    <row r="132" spans="3:4" x14ac:dyDescent="0.3">
      <c r="C132" s="4" t="s">
        <v>74</v>
      </c>
      <c r="D132" t="str">
        <f>CHAR(64 + INT((ROW(Table2[[#This Row],[Name]])-2)/20) + 1) &amp; TEXT(MOD(ROW(Table2[[#This Row],[Name]])-2,20)+1,"000")</f>
        <v>G011</v>
      </c>
    </row>
    <row r="133" spans="3:4" x14ac:dyDescent="0.3">
      <c r="C133" s="3" t="s">
        <v>293</v>
      </c>
      <c r="D133" t="str">
        <f>CHAR(64 + INT((ROW(Table2[[#This Row],[Name]])-2)/20) + 1) &amp; TEXT(MOD(ROW(Table2[[#This Row],[Name]])-2,20)+1,"000")</f>
        <v>G012</v>
      </c>
    </row>
    <row r="134" spans="3:4" x14ac:dyDescent="0.3">
      <c r="C134" s="3" t="s">
        <v>295</v>
      </c>
      <c r="D134" t="str">
        <f>CHAR(64 + INT((ROW(Table2[[#This Row],[Name]])-2)/20) + 1) &amp; TEXT(MOD(ROW(Table2[[#This Row],[Name]])-2,20)+1,"000")</f>
        <v>G013</v>
      </c>
    </row>
    <row r="135" spans="3:4" x14ac:dyDescent="0.3">
      <c r="C135" s="3" t="s">
        <v>15</v>
      </c>
      <c r="D135" t="str">
        <f>CHAR(64 + INT((ROW(Table2[[#This Row],[Name]])-2)/20) + 1) &amp; TEXT(MOD(ROW(Table2[[#This Row],[Name]])-2,20)+1,"000")</f>
        <v>G014</v>
      </c>
    </row>
    <row r="136" spans="3:4" x14ac:dyDescent="0.3">
      <c r="C136" s="4" t="s">
        <v>59</v>
      </c>
      <c r="D136" t="str">
        <f>CHAR(64 + INT((ROW(Table2[[#This Row],[Name]])-2)/20) + 1) &amp; TEXT(MOD(ROW(Table2[[#This Row],[Name]])-2,20)+1,"000")</f>
        <v>G015</v>
      </c>
    </row>
    <row r="137" spans="3:4" x14ac:dyDescent="0.3">
      <c r="C137" s="3" t="s">
        <v>227</v>
      </c>
      <c r="D137" t="str">
        <f>CHAR(64 + INT((ROW(Table2[[#This Row],[Name]])-2)/20) + 1) &amp; TEXT(MOD(ROW(Table2[[#This Row],[Name]])-2,20)+1,"000")</f>
        <v>G016</v>
      </c>
    </row>
    <row r="138" spans="3:4" x14ac:dyDescent="0.3">
      <c r="C138" s="4" t="s">
        <v>229</v>
      </c>
      <c r="D138" t="str">
        <f>CHAR(64 + INT((ROW(Table2[[#This Row],[Name]])-2)/20) + 1) &amp; TEXT(MOD(ROW(Table2[[#This Row],[Name]])-2,20)+1,"000")</f>
        <v>G017</v>
      </c>
    </row>
    <row r="139" spans="3:4" x14ac:dyDescent="0.3">
      <c r="C139" s="3" t="s">
        <v>87</v>
      </c>
      <c r="D139" t="str">
        <f>CHAR(64 + INT((ROW(Table2[[#This Row],[Name]])-2)/20) + 1) &amp; TEXT(MOD(ROW(Table2[[#This Row],[Name]])-2,20)+1,"000")</f>
        <v>G018</v>
      </c>
    </row>
    <row r="140" spans="3:4" x14ac:dyDescent="0.3">
      <c r="C140" s="4" t="s">
        <v>219</v>
      </c>
      <c r="D140" t="str">
        <f>CHAR(64 + INT((ROW(Table2[[#This Row],[Name]])-2)/20) + 1) &amp; TEXT(MOD(ROW(Table2[[#This Row],[Name]])-2,20)+1,"000")</f>
        <v>G019</v>
      </c>
    </row>
    <row r="141" spans="3:4" x14ac:dyDescent="0.3">
      <c r="C141" s="4" t="s">
        <v>26</v>
      </c>
      <c r="D141" t="str">
        <f>CHAR(64 + INT((ROW(Table2[[#This Row],[Name]])-2)/20) + 1) &amp; TEXT(MOD(ROW(Table2[[#This Row],[Name]])-2,20)+1,"000")</f>
        <v>G020</v>
      </c>
    </row>
    <row r="142" spans="3:4" x14ac:dyDescent="0.3">
      <c r="C142" s="4" t="s">
        <v>125</v>
      </c>
      <c r="D142" t="str">
        <f>CHAR(64 + INT((ROW(Table2[[#This Row],[Name]])-2)/20) + 1) &amp; TEXT(MOD(ROW(Table2[[#This Row],[Name]])-2,20)+1,"000")</f>
        <v>H001</v>
      </c>
    </row>
    <row r="143" spans="3:4" x14ac:dyDescent="0.3">
      <c r="C143" s="3" t="s">
        <v>216</v>
      </c>
      <c r="D143" t="str">
        <f>CHAR(64 + INT((ROW(Table2[[#This Row],[Name]])-2)/20) + 1) &amp; TEXT(MOD(ROW(Table2[[#This Row],[Name]])-2,20)+1,"000")</f>
        <v>H002</v>
      </c>
    </row>
    <row r="144" spans="3:4" x14ac:dyDescent="0.3">
      <c r="C144" s="3" t="s">
        <v>221</v>
      </c>
      <c r="D144" t="str">
        <f>CHAR(64 + INT((ROW(Table2[[#This Row],[Name]])-2)/20) + 1) &amp; TEXT(MOD(ROW(Table2[[#This Row],[Name]])-2,20)+1,"000")</f>
        <v>H003</v>
      </c>
    </row>
    <row r="145" spans="3:4" x14ac:dyDescent="0.3">
      <c r="C145" s="4" t="s">
        <v>67</v>
      </c>
      <c r="D145" t="str">
        <f>CHAR(64 + INT((ROW(Table2[[#This Row],[Name]])-2)/20) + 1) &amp; TEXT(MOD(ROW(Table2[[#This Row],[Name]])-2,20)+1,"000")</f>
        <v>H004</v>
      </c>
    </row>
    <row r="146" spans="3:4" x14ac:dyDescent="0.3">
      <c r="C146" s="4" t="s">
        <v>27</v>
      </c>
      <c r="D146" t="str">
        <f>CHAR(64 + INT((ROW(Table2[[#This Row],[Name]])-2)/20) + 1) &amp; TEXT(MOD(ROW(Table2[[#This Row],[Name]])-2,20)+1,"000")</f>
        <v>H005</v>
      </c>
    </row>
    <row r="147" spans="3:4" x14ac:dyDescent="0.3">
      <c r="C147" s="4" t="s">
        <v>38</v>
      </c>
      <c r="D147" t="str">
        <f>CHAR(64 + INT((ROW(Table2[[#This Row],[Name]])-2)/20) + 1) &amp; TEXT(MOD(ROW(Table2[[#This Row],[Name]])-2,20)+1,"000")</f>
        <v>H006</v>
      </c>
    </row>
    <row r="148" spans="3:4" x14ac:dyDescent="0.3">
      <c r="C148" s="4" t="s">
        <v>72</v>
      </c>
      <c r="D148" t="str">
        <f>CHAR(64 + INT((ROW(Table2[[#This Row],[Name]])-2)/20) + 1) &amp; TEXT(MOD(ROW(Table2[[#This Row],[Name]])-2,20)+1,"000")</f>
        <v>H007</v>
      </c>
    </row>
    <row r="149" spans="3:4" x14ac:dyDescent="0.3">
      <c r="C149" s="3" t="s">
        <v>141</v>
      </c>
      <c r="D149" t="str">
        <f>CHAR(64 + INT((ROW(Table2[[#This Row],[Name]])-2)/20) + 1) &amp; TEXT(MOD(ROW(Table2[[#This Row],[Name]])-2,20)+1,"000")</f>
        <v>H008</v>
      </c>
    </row>
    <row r="150" spans="3:4" x14ac:dyDescent="0.3">
      <c r="C150" s="4" t="s">
        <v>32</v>
      </c>
      <c r="D150" t="str">
        <f>CHAR(64 + INT((ROW(Table2[[#This Row],[Name]])-2)/20) + 1) &amp; TEXT(MOD(ROW(Table2[[#This Row],[Name]])-2,20)+1,"000")</f>
        <v>H009</v>
      </c>
    </row>
    <row r="151" spans="3:4" x14ac:dyDescent="0.3">
      <c r="C151" s="3" t="s">
        <v>63</v>
      </c>
      <c r="D151" t="str">
        <f>CHAR(64 + INT((ROW(Table2[[#This Row],[Name]])-2)/20) + 1) &amp; TEXT(MOD(ROW(Table2[[#This Row],[Name]])-2,20)+1,"000")</f>
        <v>H010</v>
      </c>
    </row>
    <row r="152" spans="3:4" x14ac:dyDescent="0.3">
      <c r="C152" s="3" t="s">
        <v>253</v>
      </c>
      <c r="D152" t="str">
        <f>CHAR(64 + INT((ROW(Table2[[#This Row],[Name]])-2)/20) + 1) &amp; TEXT(MOD(ROW(Table2[[#This Row],[Name]])-2,20)+1,"000")</f>
        <v>H011</v>
      </c>
    </row>
    <row r="153" spans="3:4" x14ac:dyDescent="0.3">
      <c r="C153" s="4" t="s">
        <v>224</v>
      </c>
      <c r="D153" t="str">
        <f>CHAR(64 + INT((ROW(Table2[[#This Row],[Name]])-2)/20) + 1) &amp; TEXT(MOD(ROW(Table2[[#This Row],[Name]])-2,20)+1,"000")</f>
        <v>H012</v>
      </c>
    </row>
    <row r="154" spans="3:4" x14ac:dyDescent="0.3">
      <c r="C154" s="4" t="s">
        <v>240</v>
      </c>
      <c r="D154" t="str">
        <f>CHAR(64 + INT((ROW(Table2[[#This Row],[Name]])-2)/20) + 1) &amp; TEXT(MOD(ROW(Table2[[#This Row],[Name]])-2,20)+1,"000")</f>
        <v>H013</v>
      </c>
    </row>
    <row r="155" spans="3:4" x14ac:dyDescent="0.3">
      <c r="C155" s="3" t="s">
        <v>123</v>
      </c>
      <c r="D155" t="str">
        <f>CHAR(64 + INT((ROW(Table2[[#This Row],[Name]])-2)/20) + 1) &amp; TEXT(MOD(ROW(Table2[[#This Row],[Name]])-2,20)+1,"000")</f>
        <v>H014</v>
      </c>
    </row>
    <row r="156" spans="3:4" x14ac:dyDescent="0.3">
      <c r="C156" s="3" t="s">
        <v>148</v>
      </c>
      <c r="D156" t="str">
        <f>CHAR(64 + INT((ROW(Table2[[#This Row],[Name]])-2)/20) + 1) &amp; TEXT(MOD(ROW(Table2[[#This Row],[Name]])-2,20)+1,"000")</f>
        <v>H015</v>
      </c>
    </row>
    <row r="157" spans="3:4" x14ac:dyDescent="0.3">
      <c r="C157" s="4" t="s">
        <v>88</v>
      </c>
      <c r="D157" t="str">
        <f>CHAR(64 + INT((ROW(Table2[[#This Row],[Name]])-2)/20) + 1) &amp; TEXT(MOD(ROW(Table2[[#This Row],[Name]])-2,20)+1,"000")</f>
        <v>H016</v>
      </c>
    </row>
    <row r="158" spans="3:4" x14ac:dyDescent="0.3">
      <c r="C158" s="4" t="s">
        <v>12</v>
      </c>
      <c r="D158" t="str">
        <f>CHAR(64 + INT((ROW(Table2[[#This Row],[Name]])-2)/20) + 1) &amp; TEXT(MOD(ROW(Table2[[#This Row],[Name]])-2,20)+1,"000")</f>
        <v>H017</v>
      </c>
    </row>
    <row r="159" spans="3:4" x14ac:dyDescent="0.3">
      <c r="C159" s="3" t="s">
        <v>292</v>
      </c>
      <c r="D159" t="str">
        <f>CHAR(64 + INT((ROW(Table2[[#This Row],[Name]])-2)/20) + 1) &amp; TEXT(MOD(ROW(Table2[[#This Row],[Name]])-2,20)+1,"000")</f>
        <v>H018</v>
      </c>
    </row>
    <row r="160" spans="3:4" x14ac:dyDescent="0.3">
      <c r="C160" s="4" t="s">
        <v>342</v>
      </c>
      <c r="D160" t="str">
        <f>CHAR(64 + INT((ROW(Table2[[#This Row],[Name]])-2)/20) + 1) &amp; TEXT(MOD(ROW(Table2[[#This Row],[Name]])-2,20)+1,"000")</f>
        <v>H019</v>
      </c>
    </row>
    <row r="161" spans="3:4" x14ac:dyDescent="0.3">
      <c r="C161" s="3" t="s">
        <v>50</v>
      </c>
      <c r="D161" t="str">
        <f>CHAR(64 + INT((ROW(Table2[[#This Row],[Name]])-2)/20) + 1) &amp; TEXT(MOD(ROW(Table2[[#This Row],[Name]])-2,20)+1,"000")</f>
        <v>H020</v>
      </c>
    </row>
    <row r="162" spans="3:4" x14ac:dyDescent="0.3">
      <c r="C162" s="3" t="s">
        <v>214</v>
      </c>
      <c r="D162" t="str">
        <f>CHAR(64 + INT((ROW(Table2[[#This Row],[Name]])-2)/20) + 1) &amp; TEXT(MOD(ROW(Table2[[#This Row],[Name]])-2,20)+1,"000")</f>
        <v>I001</v>
      </c>
    </row>
    <row r="163" spans="3:4" x14ac:dyDescent="0.3">
      <c r="C163" s="4" t="s">
        <v>82</v>
      </c>
      <c r="D163" t="str">
        <f>CHAR(64 + INT((ROW(Table2[[#This Row],[Name]])-2)/20) + 1) &amp; TEXT(MOD(ROW(Table2[[#This Row],[Name]])-2,20)+1,"000")</f>
        <v>I002</v>
      </c>
    </row>
    <row r="164" spans="3:4" x14ac:dyDescent="0.3">
      <c r="C164" s="4" t="s">
        <v>356</v>
      </c>
      <c r="D164" t="str">
        <f>CHAR(64 + INT((ROW(Table2[[#This Row],[Name]])-2)/20) + 1) &amp; TEXT(MOD(ROW(Table2[[#This Row],[Name]])-2,20)+1,"000")</f>
        <v>I003</v>
      </c>
    </row>
    <row r="165" spans="3:4" x14ac:dyDescent="0.3">
      <c r="C165" s="3" t="s">
        <v>303</v>
      </c>
      <c r="D165" t="str">
        <f>CHAR(64 + INT((ROW(Table2[[#This Row],[Name]])-2)/20) + 1) &amp; TEXT(MOD(ROW(Table2[[#This Row],[Name]])-2,20)+1,"000")</f>
        <v>I004</v>
      </c>
    </row>
    <row r="166" spans="3:4" x14ac:dyDescent="0.3">
      <c r="C166" s="4" t="s">
        <v>95</v>
      </c>
      <c r="D166" t="str">
        <f>CHAR(64 + INT((ROW(Table2[[#This Row],[Name]])-2)/20) + 1) &amp; TEXT(MOD(ROW(Table2[[#This Row],[Name]])-2,20)+1,"000")</f>
        <v>I005</v>
      </c>
    </row>
    <row r="167" spans="3:4" x14ac:dyDescent="0.3">
      <c r="C167" s="4" t="s">
        <v>134</v>
      </c>
      <c r="D167" t="str">
        <f>CHAR(64 + INT((ROW(Table2[[#This Row],[Name]])-2)/20) + 1) &amp; TEXT(MOD(ROW(Table2[[#This Row],[Name]])-2,20)+1,"000")</f>
        <v>I006</v>
      </c>
    </row>
    <row r="168" spans="3:4" x14ac:dyDescent="0.3">
      <c r="C168" s="4" t="s">
        <v>365</v>
      </c>
      <c r="D168" t="str">
        <f>CHAR(64 + INT((ROW(Table2[[#This Row],[Name]])-2)/20) + 1) &amp; TEXT(MOD(ROW(Table2[[#This Row],[Name]])-2,20)+1,"000")</f>
        <v>I007</v>
      </c>
    </row>
    <row r="169" spans="3:4" x14ac:dyDescent="0.3">
      <c r="C169" s="3" t="s">
        <v>122</v>
      </c>
      <c r="D169" t="str">
        <f>CHAR(64 + INT((ROW(Table2[[#This Row],[Name]])-2)/20) + 1) &amp; TEXT(MOD(ROW(Table2[[#This Row],[Name]])-2,20)+1,"000")</f>
        <v>I008</v>
      </c>
    </row>
    <row r="170" spans="3:4" x14ac:dyDescent="0.3">
      <c r="C170" s="4" t="s">
        <v>99</v>
      </c>
      <c r="D170" t="str">
        <f>CHAR(64 + INT((ROW(Table2[[#This Row],[Name]])-2)/20) + 1) &amp; TEXT(MOD(ROW(Table2[[#This Row],[Name]])-2,20)+1,"000")</f>
        <v>I009</v>
      </c>
    </row>
    <row r="171" spans="3:4" x14ac:dyDescent="0.3">
      <c r="C171" s="3" t="s">
        <v>351</v>
      </c>
      <c r="D171" t="str">
        <f>CHAR(64 + INT((ROW(Table2[[#This Row],[Name]])-2)/20) + 1) &amp; TEXT(MOD(ROW(Table2[[#This Row],[Name]])-2,20)+1,"000")</f>
        <v>I010</v>
      </c>
    </row>
    <row r="172" spans="3:4" x14ac:dyDescent="0.3">
      <c r="C172" s="4" t="s">
        <v>349</v>
      </c>
      <c r="D172" t="str">
        <f>CHAR(64 + INT((ROW(Table2[[#This Row],[Name]])-2)/20) + 1) &amp; TEXT(MOD(ROW(Table2[[#This Row],[Name]])-2,20)+1,"000")</f>
        <v>I011</v>
      </c>
    </row>
    <row r="173" spans="3:4" x14ac:dyDescent="0.3">
      <c r="C173" s="3" t="s">
        <v>281</v>
      </c>
      <c r="D173" t="str">
        <f>CHAR(64 + INT((ROW(Table2[[#This Row],[Name]])-2)/20) + 1) &amp; TEXT(MOD(ROW(Table2[[#This Row],[Name]])-2,20)+1,"000")</f>
        <v>I012</v>
      </c>
    </row>
    <row r="174" spans="3:4" x14ac:dyDescent="0.3">
      <c r="C174" s="4" t="s">
        <v>16</v>
      </c>
      <c r="D174" t="str">
        <f>CHAR(64 + INT((ROW(Table2[[#This Row],[Name]])-2)/20) + 1) &amp; TEXT(MOD(ROW(Table2[[#This Row],[Name]])-2,20)+1,"000")</f>
        <v>I013</v>
      </c>
    </row>
    <row r="175" spans="3:4" x14ac:dyDescent="0.3">
      <c r="C175" s="3" t="s">
        <v>352</v>
      </c>
      <c r="D175" t="str">
        <f>CHAR(64 + INT((ROW(Table2[[#This Row],[Name]])-2)/20) + 1) &amp; TEXT(MOD(ROW(Table2[[#This Row],[Name]])-2,20)+1,"000")</f>
        <v>I014</v>
      </c>
    </row>
    <row r="176" spans="3:4" x14ac:dyDescent="0.3">
      <c r="C176" s="4" t="s">
        <v>23</v>
      </c>
      <c r="D176" t="str">
        <f>CHAR(64 + INT((ROW(Table2[[#This Row],[Name]])-2)/20) + 1) &amp; TEXT(MOD(ROW(Table2[[#This Row],[Name]])-2,20)+1,"000")</f>
        <v>I015</v>
      </c>
    </row>
    <row r="177" spans="3:4" x14ac:dyDescent="0.3">
      <c r="C177" s="3" t="s">
        <v>133</v>
      </c>
      <c r="D177" t="str">
        <f>CHAR(64 + INT((ROW(Table2[[#This Row],[Name]])-2)/20) + 1) &amp; TEXT(MOD(ROW(Table2[[#This Row],[Name]])-2,20)+1,"000")</f>
        <v>I016</v>
      </c>
    </row>
    <row r="178" spans="3:4" x14ac:dyDescent="0.3">
      <c r="C178" s="4" t="s">
        <v>154</v>
      </c>
      <c r="D178" t="str">
        <f>CHAR(64 + INT((ROW(Table2[[#This Row],[Name]])-2)/20) + 1) &amp; TEXT(MOD(ROW(Table2[[#This Row],[Name]])-2,20)+1,"000")</f>
        <v>I017</v>
      </c>
    </row>
    <row r="179" spans="3:4" x14ac:dyDescent="0.3">
      <c r="C179" s="3" t="s">
        <v>17</v>
      </c>
      <c r="D179" t="str">
        <f>CHAR(64 + INT((ROW(Table2[[#This Row],[Name]])-2)/20) + 1) &amp; TEXT(MOD(ROW(Table2[[#This Row],[Name]])-2,20)+1,"000")</f>
        <v>I018</v>
      </c>
    </row>
    <row r="180" spans="3:4" x14ac:dyDescent="0.3">
      <c r="C180" s="3" t="s">
        <v>347</v>
      </c>
      <c r="D180" t="str">
        <f>CHAR(64 + INT((ROW(Table2[[#This Row],[Name]])-2)/20) + 1) &amp; TEXT(MOD(ROW(Table2[[#This Row],[Name]])-2,20)+1,"000")</f>
        <v>I019</v>
      </c>
    </row>
    <row r="181" spans="3:4" x14ac:dyDescent="0.3">
      <c r="C181" s="4" t="s">
        <v>268</v>
      </c>
      <c r="D181" t="str">
        <f>CHAR(64 + INT((ROW(Table2[[#This Row],[Name]])-2)/20) + 1) &amp; TEXT(MOD(ROW(Table2[[#This Row],[Name]])-2,20)+1,"000")</f>
        <v>I020</v>
      </c>
    </row>
    <row r="182" spans="3:4" x14ac:dyDescent="0.3">
      <c r="C182" s="4" t="s">
        <v>120</v>
      </c>
      <c r="D182" t="str">
        <f>CHAR(64 + INT((ROW(Table2[[#This Row],[Name]])-2)/20) + 1) &amp; TEXT(MOD(ROW(Table2[[#This Row],[Name]])-2,20)+1,"000")</f>
        <v>J001</v>
      </c>
    </row>
    <row r="183" spans="3:4" x14ac:dyDescent="0.3">
      <c r="C183" s="3" t="s">
        <v>22</v>
      </c>
      <c r="D183" t="str">
        <f>CHAR(64 + INT((ROW(Table2[[#This Row],[Name]])-2)/20) + 1) &amp; TEXT(MOD(ROW(Table2[[#This Row],[Name]])-2,20)+1,"000")</f>
        <v>J002</v>
      </c>
    </row>
    <row r="184" spans="3:4" x14ac:dyDescent="0.3">
      <c r="C184" s="4" t="s">
        <v>86</v>
      </c>
      <c r="D184" t="str">
        <f>CHAR(64 + INT((ROW(Table2[[#This Row],[Name]])-2)/20) + 1) &amp; TEXT(MOD(ROW(Table2[[#This Row],[Name]])-2,20)+1,"000")</f>
        <v>J003</v>
      </c>
    </row>
    <row r="185" spans="3:4" x14ac:dyDescent="0.3">
      <c r="C185" s="3" t="s">
        <v>85</v>
      </c>
      <c r="D185" t="str">
        <f>CHAR(64 + INT((ROW(Table2[[#This Row],[Name]])-2)/20) + 1) &amp; TEXT(MOD(ROW(Table2[[#This Row],[Name]])-2,20)+1,"000")</f>
        <v>J004</v>
      </c>
    </row>
    <row r="186" spans="3:4" x14ac:dyDescent="0.3">
      <c r="C186" s="4" t="s">
        <v>291</v>
      </c>
      <c r="D186" t="str">
        <f>CHAR(64 + INT((ROW(Table2[[#This Row],[Name]])-2)/20) + 1) &amp; TEXT(MOD(ROW(Table2[[#This Row],[Name]])-2,20)+1,"000")</f>
        <v>J005</v>
      </c>
    </row>
    <row r="187" spans="3:4" x14ac:dyDescent="0.3">
      <c r="C187" s="3" t="s">
        <v>6</v>
      </c>
      <c r="D187" t="str">
        <f>CHAR(64 + INT((ROW(Table2[[#This Row],[Name]])-2)/20) + 1) &amp; TEXT(MOD(ROW(Table2[[#This Row],[Name]])-2,20)+1,"000")</f>
        <v>J006</v>
      </c>
    </row>
    <row r="188" spans="3:4" x14ac:dyDescent="0.3">
      <c r="C188" s="3" t="s">
        <v>104</v>
      </c>
      <c r="D188" t="str">
        <f>CHAR(64 + INT((ROW(Table2[[#This Row],[Name]])-2)/20) + 1) &amp; TEXT(MOD(ROW(Table2[[#This Row],[Name]])-2,20)+1,"000")</f>
        <v>J007</v>
      </c>
    </row>
    <row r="189" spans="3:4" x14ac:dyDescent="0.3">
      <c r="C189" s="4" t="s">
        <v>81</v>
      </c>
      <c r="D189" t="str">
        <f>CHAR(64 + INT((ROW(Table2[[#This Row],[Name]])-2)/20) + 1) &amp; TEXT(MOD(ROW(Table2[[#This Row],[Name]])-2,20)+1,"000")</f>
        <v>J008</v>
      </c>
    </row>
    <row r="190" spans="3:4" x14ac:dyDescent="0.3">
      <c r="C190" s="3" t="s">
        <v>233</v>
      </c>
      <c r="D190" t="str">
        <f>CHAR(64 + INT((ROW(Table2[[#This Row],[Name]])-2)/20) + 1) &amp; TEXT(MOD(ROW(Table2[[#This Row],[Name]])-2,20)+1,"000")</f>
        <v>J009</v>
      </c>
    </row>
    <row r="191" spans="3:4" x14ac:dyDescent="0.3">
      <c r="C191" s="3" t="s">
        <v>235</v>
      </c>
      <c r="D191" t="str">
        <f>CHAR(64 + INT((ROW(Table2[[#This Row],[Name]])-2)/20) + 1) &amp; TEXT(MOD(ROW(Table2[[#This Row],[Name]])-2,20)+1,"000")</f>
        <v>J010</v>
      </c>
    </row>
    <row r="192" spans="3:4" x14ac:dyDescent="0.3">
      <c r="C192" s="4" t="s">
        <v>58</v>
      </c>
      <c r="D192" t="str">
        <f>CHAR(64 + INT((ROW(Table2[[#This Row],[Name]])-2)/20) + 1) &amp; TEXT(MOD(ROW(Table2[[#This Row],[Name]])-2,20)+1,"000")</f>
        <v>J011</v>
      </c>
    </row>
    <row r="193" spans="3:4" x14ac:dyDescent="0.3">
      <c r="C193" s="3" t="s">
        <v>76</v>
      </c>
      <c r="D193" t="str">
        <f>CHAR(64 + INT((ROW(Table2[[#This Row],[Name]])-2)/20) + 1) &amp; TEXT(MOD(ROW(Table2[[#This Row],[Name]])-2,20)+1,"000")</f>
        <v>J012</v>
      </c>
    </row>
    <row r="194" spans="3:4" x14ac:dyDescent="0.3">
      <c r="C194" s="4" t="s">
        <v>231</v>
      </c>
      <c r="D194" t="str">
        <f>CHAR(64 + INT((ROW(Table2[[#This Row],[Name]])-2)/20) + 1) &amp; TEXT(MOD(ROW(Table2[[#This Row],[Name]])-2,20)+1,"000")</f>
        <v>J013</v>
      </c>
    </row>
    <row r="195" spans="3:4" x14ac:dyDescent="0.3">
      <c r="C195" s="3" t="s">
        <v>254</v>
      </c>
      <c r="D195" t="str">
        <f>CHAR(64 + INT((ROW(Table2[[#This Row],[Name]])-2)/20) + 1) &amp; TEXT(MOD(ROW(Table2[[#This Row],[Name]])-2,20)+1,"000")</f>
        <v>J014</v>
      </c>
    </row>
    <row r="196" spans="3:4" x14ac:dyDescent="0.3">
      <c r="C196" s="4" t="s">
        <v>94</v>
      </c>
      <c r="D196" t="str">
        <f>CHAR(64 + INT((ROW(Table2[[#This Row],[Name]])-2)/20) + 1) &amp; TEXT(MOD(ROW(Table2[[#This Row],[Name]])-2,20)+1,"000")</f>
        <v>J015</v>
      </c>
    </row>
    <row r="197" spans="3:4" x14ac:dyDescent="0.3">
      <c r="C197" s="3" t="s">
        <v>161</v>
      </c>
      <c r="D197" t="str">
        <f>CHAR(64 + INT((ROW(Table2[[#This Row],[Name]])-2)/20) + 1) &amp; TEXT(MOD(ROW(Table2[[#This Row],[Name]])-2,20)+1,"000")</f>
        <v>J016</v>
      </c>
    </row>
    <row r="198" spans="3:4" x14ac:dyDescent="0.3">
      <c r="C198" s="4" t="s">
        <v>7</v>
      </c>
      <c r="D198" t="str">
        <f>CHAR(64 + INT((ROW(Table2[[#This Row],[Name]])-2)/20) + 1) &amp; TEXT(MOD(ROW(Table2[[#This Row],[Name]])-2,20)+1,"000")</f>
        <v>J017</v>
      </c>
    </row>
    <row r="199" spans="3:4" x14ac:dyDescent="0.3">
      <c r="C199" s="3" t="s">
        <v>114</v>
      </c>
      <c r="D199" t="str">
        <f>CHAR(64 + INT((ROW(Table2[[#This Row],[Name]])-2)/20) + 1) &amp; TEXT(MOD(ROW(Table2[[#This Row],[Name]])-2,20)+1,"000")</f>
        <v>J018</v>
      </c>
    </row>
    <row r="200" spans="3:4" x14ac:dyDescent="0.3">
      <c r="C200" s="4" t="s">
        <v>275</v>
      </c>
      <c r="D200" t="str">
        <f>CHAR(64 + INT((ROW(Table2[[#This Row],[Name]])-2)/20) + 1) &amp; TEXT(MOD(ROW(Table2[[#This Row],[Name]])-2,20)+1,"000")</f>
        <v>J019</v>
      </c>
    </row>
    <row r="201" spans="3:4" x14ac:dyDescent="0.3">
      <c r="C201" s="3" t="s">
        <v>289</v>
      </c>
      <c r="D201" t="str">
        <f>CHAR(64 + INT((ROW(Table2[[#This Row],[Name]])-2)/20) + 1) &amp; TEXT(MOD(ROW(Table2[[#This Row],[Name]])-2,20)+1,"000")</f>
        <v>J020</v>
      </c>
    </row>
    <row r="202" spans="3:4" x14ac:dyDescent="0.3">
      <c r="C202" s="4" t="s">
        <v>108</v>
      </c>
      <c r="D202" t="str">
        <f>CHAR(64 + INT((ROW(Table2[[#This Row],[Name]])-2)/20) + 1) &amp; TEXT(MOD(ROW(Table2[[#This Row],[Name]])-2,20)+1,"000")</f>
        <v>K001</v>
      </c>
    </row>
    <row r="203" spans="3:4" x14ac:dyDescent="0.3">
      <c r="C203" s="4" t="s">
        <v>279</v>
      </c>
      <c r="D203" t="str">
        <f>CHAR(64 + INT((ROW(Table2[[#This Row],[Name]])-2)/20) + 1) &amp; TEXT(MOD(ROW(Table2[[#This Row],[Name]])-2,20)+1,"000")</f>
        <v>K002</v>
      </c>
    </row>
    <row r="204" spans="3:4" x14ac:dyDescent="0.3">
      <c r="C204" s="3" t="s">
        <v>331</v>
      </c>
      <c r="D204" t="str">
        <f>CHAR(64 + INT((ROW(Table2[[#This Row],[Name]])-2)/20) + 1) &amp; TEXT(MOD(ROW(Table2[[#This Row],[Name]])-2,20)+1,"000")</f>
        <v>K003</v>
      </c>
    </row>
    <row r="205" spans="3:4" x14ac:dyDescent="0.3">
      <c r="C205" s="4" t="s">
        <v>109</v>
      </c>
      <c r="D205" t="str">
        <f>CHAR(64 + INT((ROW(Table2[[#This Row],[Name]])-2)/20) + 1) &amp; TEXT(MOD(ROW(Table2[[#This Row],[Name]])-2,20)+1,"000")</f>
        <v>K004</v>
      </c>
    </row>
    <row r="206" spans="3:4" x14ac:dyDescent="0.3">
      <c r="C206" s="4" t="s">
        <v>263</v>
      </c>
      <c r="D206" t="str">
        <f>CHAR(64 + INT((ROW(Table2[[#This Row],[Name]])-2)/20) + 1) &amp; TEXT(MOD(ROW(Table2[[#This Row],[Name]])-2,20)+1,"000")</f>
        <v>K005</v>
      </c>
    </row>
    <row r="207" spans="3:4" x14ac:dyDescent="0.3">
      <c r="C207" s="4" t="s">
        <v>19</v>
      </c>
      <c r="D207" t="str">
        <f>CHAR(64 + INT((ROW(Table2[[#This Row],[Name]])-2)/20) + 1) &amp; TEXT(MOD(ROW(Table2[[#This Row],[Name]])-2,20)+1,"000")</f>
        <v>K006</v>
      </c>
    </row>
    <row r="208" spans="3:4" x14ac:dyDescent="0.3">
      <c r="C208" s="3" t="s">
        <v>57</v>
      </c>
      <c r="D208" t="str">
        <f>CHAR(64 + INT((ROW(Table2[[#This Row],[Name]])-2)/20) + 1) &amp; TEXT(MOD(ROW(Table2[[#This Row],[Name]])-2,20)+1,"000")</f>
        <v>K007</v>
      </c>
    </row>
    <row r="209" spans="3:4" x14ac:dyDescent="0.3">
      <c r="C209" s="3" t="s">
        <v>91</v>
      </c>
      <c r="D209" t="str">
        <f>CHAR(64 + INT((ROW(Table2[[#This Row],[Name]])-2)/20) + 1) &amp; TEXT(MOD(ROW(Table2[[#This Row],[Name]])-2,20)+1,"000")</f>
        <v>K008</v>
      </c>
    </row>
    <row r="210" spans="3:4" x14ac:dyDescent="0.3">
      <c r="C210" s="3" t="s">
        <v>21</v>
      </c>
      <c r="D210" t="str">
        <f>CHAR(64 + INT((ROW(Table2[[#This Row],[Name]])-2)/20) + 1) &amp; TEXT(MOD(ROW(Table2[[#This Row],[Name]])-2,20)+1,"000")</f>
        <v>K009</v>
      </c>
    </row>
    <row r="211" spans="3:4" x14ac:dyDescent="0.3">
      <c r="C211" s="4" t="s">
        <v>103</v>
      </c>
      <c r="D211" t="str">
        <f>CHAR(64 + INT((ROW(Table2[[#This Row],[Name]])-2)/20) + 1) &amp; TEXT(MOD(ROW(Table2[[#This Row],[Name]])-2,20)+1,"000")</f>
        <v>K010</v>
      </c>
    </row>
    <row r="212" spans="3:4" x14ac:dyDescent="0.3">
      <c r="C212" s="3" t="s">
        <v>101</v>
      </c>
      <c r="D212" t="str">
        <f>CHAR(64 + INT((ROW(Table2[[#This Row],[Name]])-2)/20) + 1) &amp; TEXT(MOD(ROW(Table2[[#This Row],[Name]])-2,20)+1,"000")</f>
        <v>K011</v>
      </c>
    </row>
    <row r="213" spans="3:4" x14ac:dyDescent="0.3">
      <c r="C213" s="3" t="s">
        <v>128</v>
      </c>
      <c r="D213" t="str">
        <f>CHAR(64 + INT((ROW(Table2[[#This Row],[Name]])-2)/20) + 1) &amp; TEXT(MOD(ROW(Table2[[#This Row],[Name]])-2,20)+1,"000")</f>
        <v>K012</v>
      </c>
    </row>
    <row r="214" spans="3:4" x14ac:dyDescent="0.3">
      <c r="C214" s="4" t="s">
        <v>239</v>
      </c>
      <c r="D214" t="str">
        <f>CHAR(64 + INT((ROW(Table2[[#This Row],[Name]])-2)/20) + 1) &amp; TEXT(MOD(ROW(Table2[[#This Row],[Name]])-2,20)+1,"000")</f>
        <v>K013</v>
      </c>
    </row>
    <row r="215" spans="3:4" x14ac:dyDescent="0.3">
      <c r="C215" s="4" t="s">
        <v>296</v>
      </c>
      <c r="D215" t="str">
        <f>CHAR(64 + INT((ROW(Table2[[#This Row],[Name]])-2)/20) + 1) &amp; TEXT(MOD(ROW(Table2[[#This Row],[Name]])-2,20)+1,"000")</f>
        <v>K014</v>
      </c>
    </row>
    <row r="216" spans="3:4" x14ac:dyDescent="0.3">
      <c r="C216" s="3" t="s">
        <v>245</v>
      </c>
      <c r="D216" t="str">
        <f>CHAR(64 + INT((ROW(Table2[[#This Row],[Name]])-2)/20) + 1) &amp; TEXT(MOD(ROW(Table2[[#This Row],[Name]])-2,20)+1,"000")</f>
        <v>K015</v>
      </c>
    </row>
    <row r="217" spans="3:4" x14ac:dyDescent="0.3">
      <c r="C217" s="4" t="s">
        <v>97</v>
      </c>
      <c r="D217" t="str">
        <f>CHAR(64 + INT((ROW(Table2[[#This Row],[Name]])-2)/20) + 1) &amp; TEXT(MOD(ROW(Table2[[#This Row],[Name]])-2,20)+1,"000")</f>
        <v>K016</v>
      </c>
    </row>
    <row r="218" spans="3:4" x14ac:dyDescent="0.3">
      <c r="C218" s="4" t="s">
        <v>251</v>
      </c>
      <c r="D218" t="str">
        <f>CHAR(64 + INT((ROW(Table2[[#This Row],[Name]])-2)/20) + 1) &amp; TEXT(MOD(ROW(Table2[[#This Row],[Name]])-2,20)+1,"000")</f>
        <v>K017</v>
      </c>
    </row>
    <row r="219" spans="3:4" x14ac:dyDescent="0.3">
      <c r="C219" s="3" t="s">
        <v>147</v>
      </c>
      <c r="D219" t="str">
        <f>CHAR(64 + INT((ROW(Table2[[#This Row],[Name]])-2)/20) + 1) &amp; TEXT(MOD(ROW(Table2[[#This Row],[Name]])-2,20)+1,"000")</f>
        <v>K018</v>
      </c>
    </row>
    <row r="220" spans="3:4" x14ac:dyDescent="0.3">
      <c r="C220" s="4" t="s">
        <v>124</v>
      </c>
      <c r="D220" t="str">
        <f>CHAR(64 + INT((ROW(Table2[[#This Row],[Name]])-2)/20) + 1) &amp; TEXT(MOD(ROW(Table2[[#This Row],[Name]])-2,20)+1,"000")</f>
        <v>K019</v>
      </c>
    </row>
    <row r="221" spans="3:4" x14ac:dyDescent="0.3">
      <c r="C221" s="4" t="s">
        <v>327</v>
      </c>
      <c r="D221" t="str">
        <f>CHAR(64 + INT((ROW(Table2[[#This Row],[Name]])-2)/20) + 1) &amp; TEXT(MOD(ROW(Table2[[#This Row],[Name]])-2,20)+1,"000")</f>
        <v>K020</v>
      </c>
    </row>
    <row r="222" spans="3:4" x14ac:dyDescent="0.3">
      <c r="C222" s="4" t="s">
        <v>297</v>
      </c>
      <c r="D222" t="str">
        <f>CHAR(64 + INT((ROW(Table2[[#This Row],[Name]])-2)/20) + 1) &amp; TEXT(MOD(ROW(Table2[[#This Row],[Name]])-2,20)+1,"000")</f>
        <v>L001</v>
      </c>
    </row>
    <row r="223" spans="3:4" x14ac:dyDescent="0.3">
      <c r="C223" s="3" t="s">
        <v>329</v>
      </c>
      <c r="D223" t="str">
        <f>CHAR(64 + INT((ROW(Table2[[#This Row],[Name]])-2)/20) + 1) &amp; TEXT(MOD(ROW(Table2[[#This Row],[Name]])-2,20)+1,"000")</f>
        <v>L002</v>
      </c>
    </row>
    <row r="224" spans="3:4" x14ac:dyDescent="0.3">
      <c r="C224" s="4" t="s">
        <v>52</v>
      </c>
      <c r="D224" t="str">
        <f>CHAR(64 + INT((ROW(Table2[[#This Row],[Name]])-2)/20) + 1) &amp; TEXT(MOD(ROW(Table2[[#This Row],[Name]])-2,20)+1,"000")</f>
        <v>L003</v>
      </c>
    </row>
    <row r="225" spans="3:4" x14ac:dyDescent="0.3">
      <c r="C225" s="3" t="s">
        <v>102</v>
      </c>
      <c r="D225" t="str">
        <f>CHAR(64 + INT((ROW(Table2[[#This Row],[Name]])-2)/20) + 1) &amp; TEXT(MOD(ROW(Table2[[#This Row],[Name]])-2,20)+1,"000")</f>
        <v>L004</v>
      </c>
    </row>
    <row r="226" spans="3:4" x14ac:dyDescent="0.3">
      <c r="C226" s="4" t="s">
        <v>346</v>
      </c>
      <c r="D226" t="str">
        <f>CHAR(64 + INT((ROW(Table2[[#This Row],[Name]])-2)/20) + 1) &amp; TEXT(MOD(ROW(Table2[[#This Row],[Name]])-2,20)+1,"000")</f>
        <v>L005</v>
      </c>
    </row>
    <row r="227" spans="3:4" x14ac:dyDescent="0.3">
      <c r="C227" s="3" t="s">
        <v>228</v>
      </c>
      <c r="D227" t="str">
        <f>CHAR(64 + INT((ROW(Table2[[#This Row],[Name]])-2)/20) + 1) &amp; TEXT(MOD(ROW(Table2[[#This Row],[Name]])-2,20)+1,"000")</f>
        <v>L006</v>
      </c>
    </row>
    <row r="228" spans="3:4" x14ac:dyDescent="0.3">
      <c r="C228" s="4" t="s">
        <v>73</v>
      </c>
      <c r="D228" t="str">
        <f>CHAR(64 + INT((ROW(Table2[[#This Row],[Name]])-2)/20) + 1) &amp; TEXT(MOD(ROW(Table2[[#This Row],[Name]])-2,20)+1,"000")</f>
        <v>L007</v>
      </c>
    </row>
    <row r="229" spans="3:4" x14ac:dyDescent="0.3">
      <c r="C229" s="3" t="s">
        <v>126</v>
      </c>
      <c r="D229" t="str">
        <f>CHAR(64 + INT((ROW(Table2[[#This Row],[Name]])-2)/20) + 1) &amp; TEXT(MOD(ROW(Table2[[#This Row],[Name]])-2,20)+1,"000")</f>
        <v>L008</v>
      </c>
    </row>
    <row r="230" spans="3:4" x14ac:dyDescent="0.3">
      <c r="C230" s="3" t="s">
        <v>34</v>
      </c>
      <c r="D230" t="str">
        <f>CHAR(64 + INT((ROW(Table2[[#This Row],[Name]])-2)/20) + 1) &amp; TEXT(MOD(ROW(Table2[[#This Row],[Name]])-2,20)+1,"000")</f>
        <v>L009</v>
      </c>
    </row>
    <row r="231" spans="3:4" x14ac:dyDescent="0.3">
      <c r="C231" s="4" t="s">
        <v>339</v>
      </c>
      <c r="D231" t="str">
        <f>CHAR(64 + INT((ROW(Table2[[#This Row],[Name]])-2)/20) + 1) &amp; TEXT(MOD(ROW(Table2[[#This Row],[Name]])-2,20)+1,"000")</f>
        <v>L010</v>
      </c>
    </row>
    <row r="232" spans="3:4" x14ac:dyDescent="0.3">
      <c r="C232" s="4" t="s">
        <v>11</v>
      </c>
      <c r="D232" t="str">
        <f>CHAR(64 + INT((ROW(Table2[[#This Row],[Name]])-2)/20) + 1) &amp; TEXT(MOD(ROW(Table2[[#This Row],[Name]])-2,20)+1,"000")</f>
        <v>L011</v>
      </c>
    </row>
    <row r="233" spans="3:4" x14ac:dyDescent="0.3">
      <c r="C233" s="3" t="s">
        <v>14</v>
      </c>
      <c r="D233" t="str">
        <f>CHAR(64 + INT((ROW(Table2[[#This Row],[Name]])-2)/20) + 1) &amp; TEXT(MOD(ROW(Table2[[#This Row],[Name]])-2,20)+1,"000")</f>
        <v>L012</v>
      </c>
    </row>
    <row r="234" spans="3:4" x14ac:dyDescent="0.3">
      <c r="C234" s="3" t="s">
        <v>43</v>
      </c>
      <c r="D234" t="str">
        <f>CHAR(64 + INT((ROW(Table2[[#This Row],[Name]])-2)/20) + 1) &amp; TEXT(MOD(ROW(Table2[[#This Row],[Name]])-2,20)+1,"000")</f>
        <v>L013</v>
      </c>
    </row>
    <row r="235" spans="3:4" x14ac:dyDescent="0.3">
      <c r="C235" s="4" t="s">
        <v>230</v>
      </c>
      <c r="D235" t="str">
        <f>CHAR(64 + INT((ROW(Table2[[#This Row],[Name]])-2)/20) + 1) &amp; TEXT(MOD(ROW(Table2[[#This Row],[Name]])-2,20)+1,"000")</f>
        <v>L014</v>
      </c>
    </row>
    <row r="236" spans="3:4" x14ac:dyDescent="0.3">
      <c r="C236" s="3" t="s">
        <v>223</v>
      </c>
      <c r="D236" t="str">
        <f>CHAR(64 + INT((ROW(Table2[[#This Row],[Name]])-2)/20) + 1) &amp; TEXT(MOD(ROW(Table2[[#This Row],[Name]])-2,20)+1,"000")</f>
        <v>L015</v>
      </c>
    </row>
    <row r="237" spans="3:4" x14ac:dyDescent="0.3">
      <c r="C237" s="4" t="s">
        <v>37</v>
      </c>
      <c r="D237" t="str">
        <f>CHAR(64 + INT((ROW(Table2[[#This Row],[Name]])-2)/20) + 1) &amp; TEXT(MOD(ROW(Table2[[#This Row],[Name]])-2,20)+1,"000")</f>
        <v>L016</v>
      </c>
    </row>
    <row r="238" spans="3:4" x14ac:dyDescent="0.3">
      <c r="C238" s="4" t="s">
        <v>353</v>
      </c>
      <c r="D238" t="str">
        <f>CHAR(64 + INT((ROW(Table2[[#This Row],[Name]])-2)/20) + 1) &amp; TEXT(MOD(ROW(Table2[[#This Row],[Name]])-2,20)+1,"000")</f>
        <v>L017</v>
      </c>
    </row>
    <row r="239" spans="3:4" x14ac:dyDescent="0.3">
      <c r="C239" s="3" t="s">
        <v>149</v>
      </c>
      <c r="D239" t="str">
        <f>CHAR(64 + INT((ROW(Table2[[#This Row],[Name]])-2)/20) + 1) &amp; TEXT(MOD(ROW(Table2[[#This Row],[Name]])-2,20)+1,"000")</f>
        <v>L018</v>
      </c>
    </row>
    <row r="240" spans="3:4" x14ac:dyDescent="0.3">
      <c r="C240" s="3" t="s">
        <v>290</v>
      </c>
      <c r="D240" t="str">
        <f>CHAR(64 + INT((ROW(Table2[[#This Row],[Name]])-2)/20) + 1) &amp; TEXT(MOD(ROW(Table2[[#This Row],[Name]])-2,20)+1,"000")</f>
        <v>L019</v>
      </c>
    </row>
    <row r="241" spans="3:4" x14ac:dyDescent="0.3">
      <c r="C241" s="3" t="s">
        <v>143</v>
      </c>
      <c r="D241" t="str">
        <f>CHAR(64 + INT((ROW(Table2[[#This Row],[Name]])-2)/20) + 1) &amp; TEXT(MOD(ROW(Table2[[#This Row],[Name]])-2,20)+1,"000")</f>
        <v>L020</v>
      </c>
    </row>
    <row r="242" spans="3:4" x14ac:dyDescent="0.3">
      <c r="C242" s="3" t="s">
        <v>36</v>
      </c>
      <c r="D242" t="str">
        <f>CHAR(64 + INT((ROW(Table2[[#This Row],[Name]])-2)/20) + 1) &amp; TEXT(MOD(ROW(Table2[[#This Row],[Name]])-2,20)+1,"000")</f>
        <v>M001</v>
      </c>
    </row>
    <row r="243" spans="3:4" x14ac:dyDescent="0.3">
      <c r="C243" s="3" t="s">
        <v>119</v>
      </c>
      <c r="D243" t="str">
        <f>CHAR(64 + INT((ROW(Table2[[#This Row],[Name]])-2)/20) + 1) &amp; TEXT(MOD(ROW(Table2[[#This Row],[Name]])-2,20)+1,"000")</f>
        <v>M002</v>
      </c>
    </row>
    <row r="244" spans="3:4" x14ac:dyDescent="0.3">
      <c r="C244" s="4" t="s">
        <v>111</v>
      </c>
      <c r="D244" t="str">
        <f>CHAR(64 + INT((ROW(Table2[[#This Row],[Name]])-2)/20) + 1) &amp; TEXT(MOD(ROW(Table2[[#This Row],[Name]])-2,20)+1,"000")</f>
        <v>M003</v>
      </c>
    </row>
    <row r="245" spans="3:4" x14ac:dyDescent="0.3">
      <c r="C245" s="4" t="s">
        <v>272</v>
      </c>
      <c r="D245" t="str">
        <f>CHAR(64 + INT((ROW(Table2[[#This Row],[Name]])-2)/20) + 1) &amp; TEXT(MOD(ROW(Table2[[#This Row],[Name]])-2,20)+1,"000")</f>
        <v>M004</v>
      </c>
    </row>
    <row r="246" spans="3:4" x14ac:dyDescent="0.3">
      <c r="C246" s="3" t="s">
        <v>359</v>
      </c>
      <c r="D246" t="str">
        <f>CHAR(64 + INT((ROW(Table2[[#This Row],[Name]])-2)/20) + 1) &amp; TEXT(MOD(ROW(Table2[[#This Row],[Name]])-2,20)+1,"000")</f>
        <v>M005</v>
      </c>
    </row>
    <row r="247" spans="3:4" x14ac:dyDescent="0.3">
      <c r="C247" s="4" t="s">
        <v>273</v>
      </c>
      <c r="D247" t="str">
        <f>CHAR(64 + INT((ROW(Table2[[#This Row],[Name]])-2)/20) + 1) &amp; TEXT(MOD(ROW(Table2[[#This Row],[Name]])-2,20)+1,"000")</f>
        <v>M006</v>
      </c>
    </row>
    <row r="248" spans="3:4" x14ac:dyDescent="0.3">
      <c r="C248" s="3" t="s">
        <v>61</v>
      </c>
      <c r="D248" t="str">
        <f>CHAR(64 + INT((ROW(Table2[[#This Row],[Name]])-2)/20) + 1) &amp; TEXT(MOD(ROW(Table2[[#This Row],[Name]])-2,20)+1,"000")</f>
        <v>M007</v>
      </c>
    </row>
    <row r="249" spans="3:4" x14ac:dyDescent="0.3">
      <c r="C249" s="3" t="s">
        <v>287</v>
      </c>
      <c r="D249" t="str">
        <f>CHAR(64 + INT((ROW(Table2[[#This Row],[Name]])-2)/20) + 1) &amp; TEXT(MOD(ROW(Table2[[#This Row],[Name]])-2,20)+1,"000")</f>
        <v>M008</v>
      </c>
    </row>
    <row r="250" spans="3:4" x14ac:dyDescent="0.3">
      <c r="C250" s="4" t="s">
        <v>65</v>
      </c>
      <c r="D250" t="str">
        <f>CHAR(64 + INT((ROW(Table2[[#This Row],[Name]])-2)/20) + 1) &amp; TEXT(MOD(ROW(Table2[[#This Row],[Name]])-2,20)+1,"000")</f>
        <v>M009</v>
      </c>
    </row>
    <row r="251" spans="3:4" x14ac:dyDescent="0.3">
      <c r="C251" s="4" t="s">
        <v>8</v>
      </c>
      <c r="D251" t="str">
        <f>CHAR(64 + INT((ROW(Table2[[#This Row],[Name]])-2)/20) + 1) &amp; TEXT(MOD(ROW(Table2[[#This Row],[Name]])-2,20)+1,"000")</f>
        <v>M010</v>
      </c>
    </row>
    <row r="252" spans="3:4" x14ac:dyDescent="0.3">
      <c r="C252" s="4" t="s">
        <v>30</v>
      </c>
      <c r="D252" t="str">
        <f>CHAR(64 + INT((ROW(Table2[[#This Row],[Name]])-2)/20) + 1) &amp; TEXT(MOD(ROW(Table2[[#This Row],[Name]])-2,20)+1,"000")</f>
        <v>M011</v>
      </c>
    </row>
    <row r="253" spans="3:4" x14ac:dyDescent="0.3">
      <c r="C253" s="4" t="s">
        <v>350</v>
      </c>
      <c r="D253" t="str">
        <f>CHAR(64 + INT((ROW(Table2[[#This Row],[Name]])-2)/20) + 1) &amp; TEXT(MOD(ROW(Table2[[#This Row],[Name]])-2,20)+1,"000")</f>
        <v>M012</v>
      </c>
    </row>
    <row r="254" spans="3:4" x14ac:dyDescent="0.3">
      <c r="C254" s="3" t="s">
        <v>142</v>
      </c>
      <c r="D254" t="str">
        <f>CHAR(64 + INT((ROW(Table2[[#This Row],[Name]])-2)/20) + 1) &amp; TEXT(MOD(ROW(Table2[[#This Row],[Name]])-2,20)+1,"000")</f>
        <v>M013</v>
      </c>
    </row>
    <row r="255" spans="3:4" x14ac:dyDescent="0.3">
      <c r="C255" s="3" t="s">
        <v>64</v>
      </c>
      <c r="D255" t="str">
        <f>CHAR(64 + INT((ROW(Table2[[#This Row],[Name]])-2)/20) + 1) &amp; TEXT(MOD(ROW(Table2[[#This Row],[Name]])-2,20)+1,"000")</f>
        <v>M014</v>
      </c>
    </row>
    <row r="256" spans="3:4" x14ac:dyDescent="0.3">
      <c r="C256" s="3" t="s">
        <v>105</v>
      </c>
      <c r="D256" t="str">
        <f>CHAR(64 + INT((ROW(Table2[[#This Row],[Name]])-2)/20) + 1) &amp; TEXT(MOD(ROW(Table2[[#This Row],[Name]])-2,20)+1,"000")</f>
        <v>M015</v>
      </c>
    </row>
    <row r="257" spans="3:4" x14ac:dyDescent="0.3">
      <c r="C257" s="4" t="s">
        <v>298</v>
      </c>
      <c r="D257" t="str">
        <f>CHAR(64 + INT((ROW(Table2[[#This Row],[Name]])-2)/20) + 1) &amp; TEXT(MOD(ROW(Table2[[#This Row],[Name]])-2,20)+1,"000")</f>
        <v>M016</v>
      </c>
    </row>
    <row r="258" spans="3:4" x14ac:dyDescent="0.3">
      <c r="C258" s="3" t="s">
        <v>29</v>
      </c>
      <c r="D258" t="str">
        <f>CHAR(64 + INT((ROW(Table2[[#This Row],[Name]])-2)/20) + 1) &amp; TEXT(MOD(ROW(Table2[[#This Row],[Name]])-2,20)+1,"000")</f>
        <v>M017</v>
      </c>
    </row>
    <row r="259" spans="3:4" x14ac:dyDescent="0.3">
      <c r="C259" s="4" t="s">
        <v>48</v>
      </c>
      <c r="D259" t="str">
        <f>CHAR(64 + INT((ROW(Table2[[#This Row],[Name]])-2)/20) + 1) &amp; TEXT(MOD(ROW(Table2[[#This Row],[Name]])-2,20)+1,"000")</f>
        <v>M018</v>
      </c>
    </row>
    <row r="260" spans="3:4" x14ac:dyDescent="0.3">
      <c r="C260" s="4" t="s">
        <v>226</v>
      </c>
      <c r="D260" t="str">
        <f>CHAR(64 + INT((ROW(Table2[[#This Row],[Name]])-2)/20) + 1) &amp; TEXT(MOD(ROW(Table2[[#This Row],[Name]])-2,20)+1,"000")</f>
        <v>M019</v>
      </c>
    </row>
    <row r="261" spans="3:4" x14ac:dyDescent="0.3">
      <c r="C261" s="3" t="s">
        <v>156</v>
      </c>
      <c r="D261" t="str">
        <f>CHAR(64 + INT((ROW(Table2[[#This Row],[Name]])-2)/20) + 1) &amp; TEXT(MOD(ROW(Table2[[#This Row],[Name]])-2,20)+1,"000")</f>
        <v>M020</v>
      </c>
    </row>
    <row r="262" spans="3:4" x14ac:dyDescent="0.3">
      <c r="C262" s="4" t="s">
        <v>93</v>
      </c>
      <c r="D262" t="str">
        <f>CHAR(64 + INT((ROW(Table2[[#This Row],[Name]])-2)/20) + 1) &amp; TEXT(MOD(ROW(Table2[[#This Row],[Name]])-2,20)+1,"000")</f>
        <v>N001</v>
      </c>
    </row>
    <row r="263" spans="3:4" x14ac:dyDescent="0.3">
      <c r="C263" s="4" t="s">
        <v>40</v>
      </c>
      <c r="D263" t="str">
        <f>CHAR(64 + INT((ROW(Table2[[#This Row],[Name]])-2)/20) + 1) &amp; TEXT(MOD(ROW(Table2[[#This Row],[Name]])-2,20)+1,"000")</f>
        <v>N002</v>
      </c>
    </row>
    <row r="264" spans="3:4" x14ac:dyDescent="0.3">
      <c r="C264" s="4" t="s">
        <v>319</v>
      </c>
      <c r="D264" t="str">
        <f>CHAR(64 + INT((ROW(Table2[[#This Row],[Name]])-2)/20) + 1) &amp; TEXT(MOD(ROW(Table2[[#This Row],[Name]])-2,20)+1,"000")</f>
        <v>N003</v>
      </c>
    </row>
    <row r="265" spans="3:4" x14ac:dyDescent="0.3">
      <c r="C265" s="3" t="s">
        <v>70</v>
      </c>
      <c r="D265" t="str">
        <f>CHAR(64 + INT((ROW(Table2[[#This Row],[Name]])-2)/20) + 1) &amp; TEXT(MOD(ROW(Table2[[#This Row],[Name]])-2,20)+1,"000")</f>
        <v>N004</v>
      </c>
    </row>
    <row r="266" spans="3:4" x14ac:dyDescent="0.3">
      <c r="C266" s="4" t="s">
        <v>159</v>
      </c>
      <c r="D266" t="str">
        <f>CHAR(64 + INT((ROW(Table2[[#This Row],[Name]])-2)/20) + 1) &amp; TEXT(MOD(ROW(Table2[[#This Row],[Name]])-2,20)+1,"000")</f>
        <v>N005</v>
      </c>
    </row>
    <row r="267" spans="3:4" x14ac:dyDescent="0.3">
      <c r="C267" s="3" t="s">
        <v>35</v>
      </c>
      <c r="D267" t="str">
        <f>CHAR(64 + INT((ROW(Table2[[#This Row],[Name]])-2)/20) + 1) &amp; TEXT(MOD(ROW(Table2[[#This Row],[Name]])-2,20)+1,"000")</f>
        <v>N006</v>
      </c>
    </row>
    <row r="268" spans="3:4" x14ac:dyDescent="0.3">
      <c r="C268" s="4" t="s">
        <v>115</v>
      </c>
      <c r="D268" t="str">
        <f>CHAR(64 + INT((ROW(Table2[[#This Row],[Name]])-2)/20) + 1) &amp; TEXT(MOD(ROW(Table2[[#This Row],[Name]])-2,20)+1,"000")</f>
        <v>N007</v>
      </c>
    </row>
    <row r="269" spans="3:4" x14ac:dyDescent="0.3">
      <c r="C269" s="4" t="s">
        <v>225</v>
      </c>
      <c r="D269" t="str">
        <f>CHAR(64 + INT((ROW(Table2[[#This Row],[Name]])-2)/20) + 1) &amp; TEXT(MOD(ROW(Table2[[#This Row],[Name]])-2,20)+1,"000")</f>
        <v>N008</v>
      </c>
    </row>
    <row r="270" spans="3:4" x14ac:dyDescent="0.3">
      <c r="C270" s="4" t="s">
        <v>317</v>
      </c>
      <c r="D270" t="str">
        <f>CHAR(64 + INT((ROW(Table2[[#This Row],[Name]])-2)/20) + 1) &amp; TEXT(MOD(ROW(Table2[[#This Row],[Name]])-2,20)+1,"000")</f>
        <v>N009</v>
      </c>
    </row>
    <row r="271" spans="3:4" x14ac:dyDescent="0.3">
      <c r="C271" s="3" t="s">
        <v>106</v>
      </c>
      <c r="D271" t="str">
        <f>CHAR(64 + INT((ROW(Table2[[#This Row],[Name]])-2)/20) + 1) &amp; TEXT(MOD(ROW(Table2[[#This Row],[Name]])-2,20)+1,"000")</f>
        <v>N010</v>
      </c>
    </row>
    <row r="272" spans="3:4" x14ac:dyDescent="0.3">
      <c r="C272" s="4" t="s">
        <v>345</v>
      </c>
      <c r="D272" t="str">
        <f>CHAR(64 + INT((ROW(Table2[[#This Row],[Name]])-2)/20) + 1) &amp; TEXT(MOD(ROW(Table2[[#This Row],[Name]])-2,20)+1,"000")</f>
        <v>N011</v>
      </c>
    </row>
    <row r="273" spans="3:4" x14ac:dyDescent="0.3">
      <c r="C273" s="4" t="s">
        <v>248</v>
      </c>
      <c r="D273" t="str">
        <f>CHAR(64 + INT((ROW(Table2[[#This Row],[Name]])-2)/20) + 1) &amp; TEXT(MOD(ROW(Table2[[#This Row],[Name]])-2,20)+1,"000")</f>
        <v>N012</v>
      </c>
    </row>
    <row r="274" spans="3:4" x14ac:dyDescent="0.3">
      <c r="C274" s="4" t="s">
        <v>80</v>
      </c>
      <c r="D274" t="str">
        <f>CHAR(64 + INT((ROW(Table2[[#This Row],[Name]])-2)/20) + 1) &amp; TEXT(MOD(ROW(Table2[[#This Row],[Name]])-2,20)+1,"000")</f>
        <v>N013</v>
      </c>
    </row>
    <row r="275" spans="3:4" x14ac:dyDescent="0.3">
      <c r="C275" s="3" t="s">
        <v>313</v>
      </c>
      <c r="D275" t="str">
        <f>CHAR(64 + INT((ROW(Table2[[#This Row],[Name]])-2)/20) + 1) &amp; TEXT(MOD(ROW(Table2[[#This Row],[Name]])-2,20)+1,"000")</f>
        <v>N014</v>
      </c>
    </row>
    <row r="276" spans="3:4" x14ac:dyDescent="0.3">
      <c r="C276" s="4" t="s">
        <v>56</v>
      </c>
      <c r="D276" t="str">
        <f>CHAR(64 + INT((ROW(Table2[[#This Row],[Name]])-2)/20) + 1) &amp; TEXT(MOD(ROW(Table2[[#This Row],[Name]])-2,20)+1,"000")</f>
        <v>N015</v>
      </c>
    </row>
    <row r="277" spans="3:4" x14ac:dyDescent="0.3">
      <c r="C277" s="3" t="s">
        <v>41</v>
      </c>
      <c r="D277" t="str">
        <f>CHAR(64 + INT((ROW(Table2[[#This Row],[Name]])-2)/20) + 1) &amp; TEXT(MOD(ROW(Table2[[#This Row],[Name]])-2,20)+1,"000")</f>
        <v>N016</v>
      </c>
    </row>
    <row r="278" spans="3:4" x14ac:dyDescent="0.3">
      <c r="C278" s="4" t="s">
        <v>321</v>
      </c>
      <c r="D278" t="str">
        <f>CHAR(64 + INT((ROW(Table2[[#This Row],[Name]])-2)/20) + 1) &amp; TEXT(MOD(ROW(Table2[[#This Row],[Name]])-2,20)+1,"000")</f>
        <v>N017</v>
      </c>
    </row>
    <row r="279" spans="3:4" x14ac:dyDescent="0.3">
      <c r="C279" s="3" t="s">
        <v>217</v>
      </c>
      <c r="D279" t="str">
        <f>CHAR(64 + INT((ROW(Table2[[#This Row],[Name]])-2)/20) + 1) &amp; TEXT(MOD(ROW(Table2[[#This Row],[Name]])-2,20)+1,"000")</f>
        <v>N018</v>
      </c>
    </row>
    <row r="280" spans="3:4" x14ac:dyDescent="0.3">
      <c r="C280" s="4" t="s">
        <v>28</v>
      </c>
      <c r="D280" t="str">
        <f>CHAR(64 + INT((ROW(Table2[[#This Row],[Name]])-2)/20) + 1) &amp; TEXT(MOD(ROW(Table2[[#This Row],[Name]])-2,20)+1,"000")</f>
        <v>N019</v>
      </c>
    </row>
  </sheetData>
  <sheetProtection algorithmName="SHA-512" hashValue="ppmRje83ta78p/hoqAYEKcVaFtlsQtOuoacfK8ZueutrC6J8jvSP/PM9ED5oYr2dtMQFAXSdriQmSZO9MXjS+g==" saltValue="JMC3Bsyt/pjNNzEP8LFi2g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3 a a 7 d 8 - e 3 3 d - 4 7 4 1 - 9 4 2 f - 1 7 7 4 3 1 4 9 2 2 6 b "   x m l n s = " h t t p : / / s c h e m a s . m i c r o s o f t . c o m / D a t a M a s h u p " > A A A A A L 8 H A A B Q S w M E F A A C A A g A r 0 m 2 W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r 0 m 2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9 J t l o 3 w t P H t g Q A A E A 1 A A A T A B w A R m 9 y b X V s Y X M v U 2 V j d G l v b j E u b S C i G A A o o B Q A A A A A A A A A A A A A A A A A A A A A A A A A A A D t W t 1 v 2 z Y Q f w + Q / 4 F Q 9 i A D m l P J + d j W Z U N j b 2 j X Z s t i b 3 t w j I K R m U U z R Q a S n M Y I / L + P t L 4 o S l f b q W o H i f r Q u r 8 7 8 3 j H + 0 5 C 4 k Y e Z 6 g f / 2 u / 3 t 3 Z 3 Q l v c E D G q B + R a 8 x + J z 5 m / 2 F 0 g i i J d n e Q + N P n 0 8 A l A v n l 3 i W 0 / Q 8 P J l e c T 8 x f P U r a X c 4 i w q L Q N L o / X P 4 V k i C 8 P P M Y R u f u Z Y 9 / Y p T j c X j 5 Q f 6 N n F d O 5 + N B + 5 6 G 9 0 b L Q m x K q Y W i Y E p a V i J I v c H H / g 0 h k Z A a i 3 8 Y v o u I f 2 I U e A z r v c f G A p S s x m g + 7 O E I j 5 L T 9 o z u D W b / C s 0 G s 1 t i i J M G + E r c e B B g F l 7 z w O 9 y O v W Z J I Z m h W j r 4 c G I W W x D 3 F O w o Y j c R 3 M L p b i T 4 p j N F L g D s B 9 U s x 8 C 7 E c A f g z g 3 1 U f / 3 0 1 b L 8 C c B v A A W V t S F s b U N c + B P A j A D 8 G c E B f G 1 D Y A R R 2 A I U d Q G G n A + C A v g 6 g r w P o 6 x T 0 n b c y b 7 4 g P r + T 3 s x v 0 Q X / F O Y e 3 Z 9 4 t 6 b m 7 p a d f / M 8 4 D 6 P B O U t w W M R o f k 3 E 0 q C m x V C L D R M m N 5 Q 2 n c x x U F 4 I o N 2 1 K q M M 3 t J o F X c R g Z a L / D u S F B y J Z k 4 R K L w r 3 J a a q 1 B M H U n q P Q N k Q F I C o 7 F 5 / g Y z E i J 8 z T g k w q R Z 9 2 9 8 q F v d e n y Y k I F X 6 T A U K c J Q 1 U T L p S 7 p d g 3 + 5 J V R 8 8 p d g n j T W h t J r T 6 t 9 S L U M y E r m a o R 6 j n e 5 H w j j z G J E v M Y e o e b 6 H U w x Z c 4 n s x + 0 A 8 2 + k s O 8 w 0 v h U s f 0 6 F 8 / e j m a y d 4 V 0 r d c 9 2 d k z b y T 5 1 j H l 1 l D l L o w x W S Y Z b J l E L t 1 R 8 B V z M 8 / P W 7 o 7 H q q + m N h V / X F 9 7 L n G 2 0 k 6 c 8 s A L e 8 G U Q r 1 E z l B f I 6 E L b b q I 9 b o I D f 9 c p n v H o q O D t j R 7 k + t W z 3 V r N A P F h q J p B J J G Q P M 7 r R X Q q G o z o J G S d k B D q x u C J k y 2 1 G 3 H b E q U x I Q E L r c C y g O q j 6 Y + l P o 4 6 n O o T 6 C a X T W 1 a l 7 V p K o Z V d O p 5 l J N p J p F N U U e f 1 r I 5 W E W B 0 H R 7 R X D i T I u u g x B 0 W Y U Q o k b S c w s G 9 d C B L s 3 S F Z d M k I / / r Q o 5 u J F x g p k G I A M G x B S v E g i w h z G 0 a 5 J U U A h Z 4 G Z w 7 1 F C h i J 0 y V j q 9 D x a D c o t z y d r b Q 8 b y i Z h F C 7 E x O X t D o r l w d V 1 L q 1 Y e O l Q c u B q 9 c G C e 4 P y o M Y U D M 2 X h 9 i v Z O E 5 v v C j 0 p 3 0 m b J O v K c T H O P S x T i / 4 k C 9 a Q M c 5 i o n Y c p p J o N 6 6 a l i t x m 0 C W h n F M S m W Y 2 6 U d a z s k g k X H W S i 0 H W 0 k t Z x 7 F D M g s C 1 p 9 M 5 Q i a o 3 x S c N f 6 P z U r I q a L e w G h q + M t s L 0 l e 1 M m y 1 s E 1 p f Z e T 6 0 l 5 E f M r f + u m O Z 3 W 1 T P p g s 6 G 5 q g z t V 2 A / Z / N X G m Y V F 1 1 7 Y a 9 p 1 m z s l 2 z s D 7 f S Y / 7 G X W h 4 l a T 6 O s x c 0 J f v 5 4 v w S 2 0 v d U K h K D y + f 3 K e a f / U b C j g D c W 6 r v R k + o W v v 9 J 4 f I F e t l t d a w N x t K 0 N B A / P q H i R z + w h U o 5 a t x F F s c 2 P d D d R M 1 Y c n J T c 0 1 S Z p s r U V G V q c b 4 n U 5 e g O f b F 1 K v j r d S r v 0 X N g M a Z B a 2 + G q W I 2 v R A U 4 S X 1 q Y i + 7 Z L E / R r F H U k h 2 a l 9 + x / 2 S h F l 2 2 7 U 2 z 5 s j s 7 c d O 7 7 i Y y n t G y O 3 a o p b 2 C 8 u b q O z / 3 B f i j W w v j 9 f 9 Q S w E C L Q A U A A I A C A C v S b Z a H T Q s M q c A A A D 5 A A A A E g A A A A A A A A A A A A A A A A A A A A A A Q 2 9 u Z m l n L 1 B h Y 2 t h Z 2 U u e G 1 s U E s B A i 0 A F A A C A A g A r 0 m 2 W g / K 6 a u k A A A A 6 Q A A A B M A A A A A A A A A A A A A A A A A 8 w A A A F t D b 2 5 0 Z W 5 0 X 1 R 5 c G V z X S 5 4 b W x Q S w E C L Q A U A A I A C A C v S b Z a N 8 L T x 7 Y E A A B A N Q A A E w A A A A A A A A A A A A A A A A D k A Q A A R m 9 y b X V s Y X M v U 2 V j d G l v b j E u b V B L B Q Y A A A A A A w A D A M I A A A D n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a Q A A A A A A A I 5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G V m Y W 5 O Z W 1 h b m p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3 R l Z m F u T m V t Y W 5 q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M 0 I i A v P j x F b n R y e S B U e X B l P S J G a W x s R X J y b 3 J D b 2 R l I i B W Y W x 1 Z T 0 i c 1 V u a 2 5 v d 2 4 i I C 8 + P E V u d H J 5 I F R 5 c G U 9 I k Z p b G x F c n J v c k N v d W 5 0 I i B W Y W x 1 Z T 0 i b D g w I i A v P j x F b n R y e S B U e X B l P S J G a W x s T G F z d F V w Z G F 0 Z W Q i I F Z h b H V l P S J k M j A y N S 0 w N S 0 y M V Q w O D o x M j o z O C 4 0 M D U 4 O D M 2 W i I g L z 4 8 R W 5 0 c n k g V H l w Z T 0 i R m l s b E N v b H V t b l R 5 c G V z I i B W Y W x 1 Z T 0 i c 0 J n Q U d D U V l H Q m d Z R 0 F B Q U F B Q U F H Q U F B Q U F B Q U F B Q U F B Q U F B Q U F B Q T 0 i I C 8 + P E V u d H J 5 I F R 5 c G U 9 I k Z p b G x D b 2 x 1 b W 5 O Y W 1 l c y I g V m F s d W U 9 I n N b J n F 1 b 3 Q 7 R H J p d m V y J n F 1 b 3 Q 7 L C Z x d W 9 0 O 0 x v Y W Q g b n V t Y m V y J n F 1 b 3 Q 7 L C Z x d W 9 0 O 1 R y d W N r I C Z x d W 9 0 O y w m c X V v d D t E Y X R l J n F 1 b 3 Q 7 L C Z x d W 9 0 O 0 x h b m U u M S Z x d W 9 0 O y w m c X V v d D t M Y W 5 l L j I m c X V v d D s s J n F 1 b 3 Q 7 T G F u Z S 4 z J n F 1 b 3 Q 7 L C Z x d W 9 0 O 0 J y b 2 t l c i Z x d W 9 0 O y w m c X V v d D t N Q y M m c X V v d D s s J n F 1 b 3 Q 7 R E g m c X V v d D s s J n F 1 b 3 Q 7 T G 9 h Z G V k I G 1 p b G V z J n F 1 b 3 Q 7 L C Z x d W 9 0 O 0 F s b C B t a W x l c y Z x d W 9 0 O y w m c X V v d D t S Y X R l J n F 1 b 3 Q 7 L C Z x d W 9 0 O y Q v b W l s Z S Z x d W 9 0 O y w m c X V v d D t Q b G F j Z W 5 v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Z W Z h b k 5 l b W F u a m E v Q 2 h h b m d l Z C B U e X B l M S 5 7 R H J p d m V y L D B 9 J n F 1 b 3 Q 7 L C Z x d W 9 0 O 1 N l Y 3 R p b 2 4 x L 1 N 0 Z W Z h b k 5 l b W F u a m E v Q 2 h h b m d l Z C B U e X B l M S 5 7 T G 9 h Z C B u d W 1 i Z X I s M X 0 m c X V v d D s s J n F 1 b 3 Q 7 U 2 V j d G l v b j E v U 3 R l Z m F u T m V t Y W 5 q Y S 9 D a G F u Z 2 V k I F R 5 c G U x L n t U c n V j a y A s M n 0 m c X V v d D s s J n F 1 b 3 Q 7 U 2 V j d G l v b j E v U 3 R l Z m F u T m V t Y W 5 q Y S 9 D a G F u Z 2 V k I F R 5 c G U x L n t E Y X R l L D N 9 J n F 1 b 3 Q 7 L C Z x d W 9 0 O 1 N l Y 3 R p b 2 4 x L 1 N 0 Z W Z h b k 5 l b W F u a m E v Q 2 h h b m d l Z C B U e X B l M i 5 7 T G F u Z S 4 x L D R 9 J n F 1 b 3 Q 7 L C Z x d W 9 0 O 1 N l Y 3 R p b 2 4 x L 1 N 0 Z W Z h b k 5 l b W F u a m E v Q 2 h h b m d l Z C B U e X B l M i 5 7 T G F u Z S 4 y L D V 9 J n F 1 b 3 Q 7 L C Z x d W 9 0 O 1 N l Y 3 R p b 2 4 x L 1 N 0 Z W Z h b k 5 l b W F u a m E v Q 2 h h b m d l Z C B U e X B l M i 5 7 T G F u Z S 4 z L D Z 9 J n F 1 b 3 Q 7 L C Z x d W 9 0 O 1 N l Y 3 R p b 2 4 x L 1 N 0 Z W Z h b k 5 l b W F u a m E v Q 2 h h b m d l Z C B U e X B l M S 5 7 Q n J v a 2 V y L D V 9 J n F 1 b 3 Q 7 L C Z x d W 9 0 O 1 N l Y 3 R p b 2 4 x L 1 N 0 Z W Z h b k 5 l b W F u a m E v Q 2 h h b m d l Z C B U e X B l M S 5 7 T U M j L D Z 9 J n F 1 b 3 Q 7 L C Z x d W 9 0 O 1 N l Y 3 R p b 2 4 x L 1 N 0 Z W Z h b k 5 l b W F u a m E v Q 2 h h b m d l Z C B U e X B l M S 5 7 R E g s N 3 0 m c X V v d D s s J n F 1 b 3 Q 7 U 2 V j d G l v b j E v U 3 R l Z m F u T m V t Y W 5 q Y S 9 D a G F u Z 2 V k I F R 5 c G U x L n t M b 2 F k Z W Q g b W l s Z X M s O H 0 m c X V v d D s s J n F 1 b 3 Q 7 U 2 V j d G l v b j E v U 3 R l Z m F u T m V t Y W 5 q Y S 9 D a G F u Z 2 V k I F R 5 c G U x L n t B b G w g b W l s Z X M s O X 0 m c X V v d D s s J n F 1 b 3 Q 7 U 2 V j d G l v b j E v U 3 R l Z m F u T m V t Y W 5 q Y S 9 D a G F u Z 2 V k I F R 5 c G U x L n t S Y X R l L D E w f S Z x d W 9 0 O y w m c X V v d D t T Z W N 0 a W 9 u M S 9 T d G V m Y W 5 O Z W 1 h b m p h L 0 N o Y W 5 n Z W Q g V H l w Z T E u e y Q v b W l s Z S w x M X 0 m c X V v d D s s J n F 1 b 3 Q 7 U 2 V j d G l v b j E v U 3 R l Z m F u T m V t Y W 5 q Y S 9 D a G F u Z 2 V k I F R 5 c G U x L n t Q b G F j Z W 5 v L D E y f S Z x d W 9 0 O y w m c X V v d D t T Z W N 0 a W 9 u M S 9 T d G V m Y W 5 O Z W 1 h b m p h L 0 N o Y W 5 n Z W Q g V H l w Z T E u e 0 N v b H V t b j E 0 L D E z f S Z x d W 9 0 O y w m c X V v d D t T Z W N 0 a W 9 u M S 9 T d G V m Y W 5 O Z W 1 h b m p h L 0 N o Y W 5 n Z W Q g V H l w Z T E u e 0 N v b H V t b j E 1 L D E 0 f S Z x d W 9 0 O y w m c X V v d D t T Z W N 0 a W 9 u M S 9 T d G V m Y W 5 O Z W 1 h b m p h L 0 N o Y W 5 n Z W Q g V H l w Z T E u e 0 N v b H V t b j E 2 L D E 1 f S Z x d W 9 0 O y w m c X V v d D t T Z W N 0 a W 9 u M S 9 T d G V m Y W 5 O Z W 1 h b m p h L 0 N o Y W 5 n Z W Q g V H l w Z T E u e 0 N v b H V t b j E 3 L D E 2 f S Z x d W 9 0 O y w m c X V v d D t T Z W N 0 a W 9 u M S 9 T d G V m Y W 5 O Z W 1 h b m p h L 0 N o Y W 5 n Z W Q g V H l w Z T E u e 0 N v b H V t b j E 4 L D E 3 f S Z x d W 9 0 O y w m c X V v d D t T Z W N 0 a W 9 u M S 9 T d G V m Y W 5 O Z W 1 h b m p h L 0 N o Y W 5 n Z W Q g V H l w Z T E u e 0 N v b H V t b j E 5 L D E 4 f S Z x d W 9 0 O y w m c X V v d D t T Z W N 0 a W 9 u M S 9 T d G V m Y W 5 O Z W 1 h b m p h L 0 N o Y W 5 n Z W Q g V H l w Z T E u e 0 N v b H V t b j I w L D E 5 f S Z x d W 9 0 O y w m c X V v d D t T Z W N 0 a W 9 u M S 9 T d G V m Y W 5 O Z W 1 h b m p h L 0 N o Y W 5 n Z W Q g V H l w Z T E u e 0 N v b H V t b j I x L D I w f S Z x d W 9 0 O y w m c X V v d D t T Z W N 0 a W 9 u M S 9 T d G V m Y W 5 O Z W 1 h b m p h L 0 N o Y W 5 n Z W Q g V H l w Z T E u e 0 N v b H V t b j I y L D I x f S Z x d W 9 0 O y w m c X V v d D t T Z W N 0 a W 9 u M S 9 T d G V m Y W 5 O Z W 1 h b m p h L 0 N o Y W 5 n Z W Q g V H l w Z T E u e 0 N v b H V t b j I z L D I y f S Z x d W 9 0 O y w m c X V v d D t T Z W N 0 a W 9 u M S 9 T d G V m Y W 5 O Z W 1 h b m p h L 0 N o Y W 5 n Z W Q g V H l w Z T E u e 0 N v b H V t b j I 0 L D I z f S Z x d W 9 0 O y w m c X V v d D t T Z W N 0 a W 9 u M S 9 T d G V m Y W 5 O Z W 1 h b m p h L 0 N o Y W 5 n Z W Q g V H l w Z T E u e 0 N v b H V t b j I 1 L D I 0 f S Z x d W 9 0 O y w m c X V v d D t T Z W N 0 a W 9 u M S 9 T d G V m Y W 5 O Z W 1 h b m p h L 0 N o Y W 5 n Z W Q g V H l w Z T E u e 0 N v b H V t b j I 2 L D I 1 f S Z x d W 9 0 O y w m c X V v d D t T Z W N 0 a W 9 u M S 9 T d G V m Y W 5 O Z W 1 h b m p h L 0 N o Y W 5 n Z W Q g V H l w Z T E u e 0 N v b H V t b j I 3 L D I 2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U 3 R l Z m F u T m V t Y W 5 q Y S 9 D a G F u Z 2 V k I F R 5 c G U x L n t E c m l 2 Z X I s M H 0 m c X V v d D s s J n F 1 b 3 Q 7 U 2 V j d G l v b j E v U 3 R l Z m F u T m V t Y W 5 q Y S 9 D a G F u Z 2 V k I F R 5 c G U x L n t M b 2 F k I G 5 1 b W J l c i w x f S Z x d W 9 0 O y w m c X V v d D t T Z W N 0 a W 9 u M S 9 T d G V m Y W 5 O Z W 1 h b m p h L 0 N o Y W 5 n Z W Q g V H l w Z T E u e 1 R y d W N r I C w y f S Z x d W 9 0 O y w m c X V v d D t T Z W N 0 a W 9 u M S 9 T d G V m Y W 5 O Z W 1 h b m p h L 0 N o Y W 5 n Z W Q g V H l w Z T E u e 0 R h d G U s M 3 0 m c X V v d D s s J n F 1 b 3 Q 7 U 2 V j d G l v b j E v U 3 R l Z m F u T m V t Y W 5 q Y S 9 D a G F u Z 2 V k I F R 5 c G U y L n t M Y W 5 l L j E s N H 0 m c X V v d D s s J n F 1 b 3 Q 7 U 2 V j d G l v b j E v U 3 R l Z m F u T m V t Y W 5 q Y S 9 D a G F u Z 2 V k I F R 5 c G U y L n t M Y W 5 l L j I s N X 0 m c X V v d D s s J n F 1 b 3 Q 7 U 2 V j d G l v b j E v U 3 R l Z m F u T m V t Y W 5 q Y S 9 D a G F u Z 2 V k I F R 5 c G U y L n t M Y W 5 l L j M s N n 0 m c X V v d D s s J n F 1 b 3 Q 7 U 2 V j d G l v b j E v U 3 R l Z m F u T m V t Y W 5 q Y S 9 D a G F u Z 2 V k I F R 5 c G U x L n t C c m 9 r Z X I s N X 0 m c X V v d D s s J n F 1 b 3 Q 7 U 2 V j d G l v b j E v U 3 R l Z m F u T m V t Y W 5 q Y S 9 D a G F u Z 2 V k I F R 5 c G U x L n t N Q y M s N n 0 m c X V v d D s s J n F 1 b 3 Q 7 U 2 V j d G l v b j E v U 3 R l Z m F u T m V t Y W 5 q Y S 9 D a G F u Z 2 V k I F R 5 c G U x L n t E S C w 3 f S Z x d W 9 0 O y w m c X V v d D t T Z W N 0 a W 9 u M S 9 T d G V m Y W 5 O Z W 1 h b m p h L 0 N o Y W 5 n Z W Q g V H l w Z T E u e 0 x v Y W R l Z C B t a W x l c y w 4 f S Z x d W 9 0 O y w m c X V v d D t T Z W N 0 a W 9 u M S 9 T d G V m Y W 5 O Z W 1 h b m p h L 0 N o Y W 5 n Z W Q g V H l w Z T E u e 0 F s b C B t a W x l c y w 5 f S Z x d W 9 0 O y w m c X V v d D t T Z W N 0 a W 9 u M S 9 T d G V m Y W 5 O Z W 1 h b m p h L 0 N o Y W 5 n Z W Q g V H l w Z T E u e 1 J h d G U s M T B 9 J n F 1 b 3 Q 7 L C Z x d W 9 0 O 1 N l Y 3 R p b 2 4 x L 1 N 0 Z W Z h b k 5 l b W F u a m E v Q 2 h h b m d l Z C B U e X B l M S 5 7 J C 9 t a W x l L D E x f S Z x d W 9 0 O y w m c X V v d D t T Z W N 0 a W 9 u M S 9 T d G V m Y W 5 O Z W 1 h b m p h L 0 N o Y W 5 n Z W Q g V H l w Z T E u e 1 B s Y W N l b m 8 s M T J 9 J n F 1 b 3 Q 7 L C Z x d W 9 0 O 1 N l Y 3 R p b 2 4 x L 1 N 0 Z W Z h b k 5 l b W F u a m E v Q 2 h h b m d l Z C B U e X B l M S 5 7 Q 2 9 s d W 1 u M T Q s M T N 9 J n F 1 b 3 Q 7 L C Z x d W 9 0 O 1 N l Y 3 R p b 2 4 x L 1 N 0 Z W Z h b k 5 l b W F u a m E v Q 2 h h b m d l Z C B U e X B l M S 5 7 Q 2 9 s d W 1 u M T U s M T R 9 J n F 1 b 3 Q 7 L C Z x d W 9 0 O 1 N l Y 3 R p b 2 4 x L 1 N 0 Z W Z h b k 5 l b W F u a m E v Q 2 h h b m d l Z C B U e X B l M S 5 7 Q 2 9 s d W 1 u M T Y s M T V 9 J n F 1 b 3 Q 7 L C Z x d W 9 0 O 1 N l Y 3 R p b 2 4 x L 1 N 0 Z W Z h b k 5 l b W F u a m E v Q 2 h h b m d l Z C B U e X B l M S 5 7 Q 2 9 s d W 1 u M T c s M T Z 9 J n F 1 b 3 Q 7 L C Z x d W 9 0 O 1 N l Y 3 R p b 2 4 x L 1 N 0 Z W Z h b k 5 l b W F u a m E v Q 2 h h b m d l Z C B U e X B l M S 5 7 Q 2 9 s d W 1 u M T g s M T d 9 J n F 1 b 3 Q 7 L C Z x d W 9 0 O 1 N l Y 3 R p b 2 4 x L 1 N 0 Z W Z h b k 5 l b W F u a m E v Q 2 h h b m d l Z C B U e X B l M S 5 7 Q 2 9 s d W 1 u M T k s M T h 9 J n F 1 b 3 Q 7 L C Z x d W 9 0 O 1 N l Y 3 R p b 2 4 x L 1 N 0 Z W Z h b k 5 l b W F u a m E v Q 2 h h b m d l Z C B U e X B l M S 5 7 Q 2 9 s d W 1 u M j A s M T l 9 J n F 1 b 3 Q 7 L C Z x d W 9 0 O 1 N l Y 3 R p b 2 4 x L 1 N 0 Z W Z h b k 5 l b W F u a m E v Q 2 h h b m d l Z C B U e X B l M S 5 7 Q 2 9 s d W 1 u M j E s M j B 9 J n F 1 b 3 Q 7 L C Z x d W 9 0 O 1 N l Y 3 R p b 2 4 x L 1 N 0 Z W Z h b k 5 l b W F u a m E v Q 2 h h b m d l Z C B U e X B l M S 5 7 Q 2 9 s d W 1 u M j I s M j F 9 J n F 1 b 3 Q 7 L C Z x d W 9 0 O 1 N l Y 3 R p b 2 4 x L 1 N 0 Z W Z h b k 5 l b W F u a m E v Q 2 h h b m d l Z C B U e X B l M S 5 7 Q 2 9 s d W 1 u M j M s M j J 9 J n F 1 b 3 Q 7 L C Z x d W 9 0 O 1 N l Y 3 R p b 2 4 x L 1 N 0 Z W Z h b k 5 l b W F u a m E v Q 2 h h b m d l Z C B U e X B l M S 5 7 Q 2 9 s d W 1 u M j Q s M j N 9 J n F 1 b 3 Q 7 L C Z x d W 9 0 O 1 N l Y 3 R p b 2 4 x L 1 N 0 Z W Z h b k 5 l b W F u a m E v Q 2 h h b m d l Z C B U e X B l M S 5 7 Q 2 9 s d W 1 u M j U s M j R 9 J n F 1 b 3 Q 7 L C Z x d W 9 0 O 1 N l Y 3 R p b 2 4 x L 1 N 0 Z W Z h b k 5 l b W F u a m E v Q 2 h h b m d l Z C B U e X B l M S 5 7 Q 2 9 s d W 1 u M j Y s M j V 9 J n F 1 b 3 Q 7 L C Z x d W 9 0 O 1 N l Y 3 R p b 2 4 x L 1 N 0 Z W Z h b k 5 l b W F u a m E v Q 2 h h b m d l Z C B U e X B l M S 5 7 Q 2 9 s d W 1 u M j c s M j Z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l F 1 Z X J 5 S U Q i I F Z h b H V l P S J z N 2 Q 4 Y m Z k O T Q t O D U 3 Z S 0 0 Z T N j L T k 3 M z U t M D M 3 Z m J k N j Z l Z T E y I i A v P j w v U 3 R h Y m x l R W 5 0 c m l l c z 4 8 L 0 l 0 Z W 0 + P E l 0 Z W 0 + P E l 0 Z W 1 M b 2 N h d G l v b j 4 8 S X R l b V R 5 c G U + R m 9 y b X V s Y T w v S X R l b V R 5 c G U + P E l 0 Z W 1 Q Y X R o P l N l Y 3 R p b 2 4 x L 1 N 0 Z W Z h b k 5 l b W F u a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Z m F u T m V t Y W 5 q Y S 9 T d G V m Y W 5 O Z W 1 h b m p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Z m F u T m V t Y W 5 q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W Z h b k 5 l b W F u a m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V m Y W 5 O Z W 1 h b m p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Z W Z h b k 5 l b W F u a m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Z m F u T m V t Y W 5 q Y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l Z m F u T m V t Y W 5 q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m Z p Y 2 U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w O T o w M T o 1 O S 4 z N j U 1 O T M x W i I g L z 4 8 R W 5 0 c n k g V H l w Z T 0 i R m l s b E N v b H V t b l R 5 c G V z I i B W Y W x 1 Z T 0 i c 0 N R W U d C Z 0 1 E I i A v P j x F b n R y e S B U e X B l P S J G a W x s Q 2 9 s d W 1 u T m F t Z X M i I F Z h b H V l P S J z W y Z x d W 9 0 O 0 R h d G U m c X V v d D s s J n F 1 b 3 Q 7 T G F u Z S Z x d W 9 0 O y w m c X V v d D t C c m 9 r Z X I m c X V v d D s s J n F 1 b 3 Q 7 T U M j J n F 1 b 3 Q 7 L C Z x d W 9 0 O 0 F s b C B t a W x l c y Z x d W 9 0 O y w m c X V v d D t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2 Z m a W N l M i 9 D a G F u Z 2 V k I F R 5 c G U x L n t E Y X R l L D N 9 J n F 1 b 3 Q 7 L C Z x d W 9 0 O 1 N l Y 3 R p b 2 4 x L 0 9 m Z m l j Z T I v Q 2 h h b m d l Z C B U e X B l M S 5 7 T G F u Z S w 0 f S Z x d W 9 0 O y w m c X V v d D t T Z W N 0 a W 9 u M S 9 P Z m Z p Y 2 U y L 0 N o Y W 5 n Z W Q g V H l w Z T E u e 0 J y b 2 t l c i w 1 f S Z x d W 9 0 O y w m c X V v d D t T Z W N 0 a W 9 u M S 9 P Z m Z p Y 2 U y L 0 N o Y W 5 n Z W Q g V H l w Z T E u e 0 1 D I y w 2 f S Z x d W 9 0 O y w m c X V v d D t T Z W N 0 a W 9 u M S 9 P Z m Z p Y 2 U y L 0 N o Y W 5 n Z W Q g V H l w Z T E u e 0 F s b C B t a W x l c y w 5 f S Z x d W 9 0 O y w m c X V v d D t T Z W N 0 a W 9 u M S 9 P Z m Z p Y 2 U y L 0 N o Y W 5 n Z W Q g V H l w Z T E u e 1 J h d G U s M T B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9 m Z m l j Z T I v Q 2 h h b m d l Z C B U e X B l M S 5 7 R G F 0 Z S w z f S Z x d W 9 0 O y w m c X V v d D t T Z W N 0 a W 9 u M S 9 P Z m Z p Y 2 U y L 0 N o Y W 5 n Z W Q g V H l w Z T E u e 0 x h b m U s N H 0 m c X V v d D s s J n F 1 b 3 Q 7 U 2 V j d G l v b j E v T 2 Z m a W N l M i 9 D a G F u Z 2 V k I F R 5 c G U x L n t C c m 9 r Z X I s N X 0 m c X V v d D s s J n F 1 b 3 Q 7 U 2 V j d G l v b j E v T 2 Z m a W N l M i 9 D a G F u Z 2 V k I F R 5 c G U x L n t N Q y M s N n 0 m c X V v d D s s J n F 1 b 3 Q 7 U 2 V j d G l v b j E v T 2 Z m a W N l M i 9 D a G F u Z 2 V k I F R 5 c G U x L n t B b G w g b W l s Z X M s O X 0 m c X V v d D s s J n F 1 b 3 Q 7 U 2 V j d G l v b j E v T 2 Z m a W N l M i 9 D a G F u Z 2 V k I F R 5 c G U x L n t S Y X R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2 Z m a W N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m Z p Y 2 U y L 0 J v c m l z R H J 1 b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m Z p Y 2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Z m a W N l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m Z p Y 2 U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Z m l j Z T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m Z p Y 2 U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Z m l j Z T I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Z m l j Z T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F U M D k 6 M D I 6 M D E u N z g 1 N T U z M 1 o i I C 8 + P E V u d H J 5 I F R 5 c G U 9 I k Z p b G x D b 2 x 1 b W 5 U e X B l c y I g V m F s d W U 9 I n N D U V l H Q m d N R E J n P T 0 i I C 8 + P E V u d H J 5 I F R 5 c G U 9 I k Z p b G x D b 2 x 1 b W 5 O Y W 1 l c y I g V m F s d W U 9 I n N b J n F 1 b 3 Q 7 R G F 0 Z S Z x d W 9 0 O y w m c X V v d D t M Y W 5 l J n F 1 b 3 Q 7 L C Z x d W 9 0 O 0 x h b m U v V G 8 m c X V v d D s s J n F 1 b 3 Q 7 Q n J v a 2 V y J n F 1 b 3 Q 7 L C Z x d W 9 0 O 0 F s b C B t a W x l c y Z x d W 9 0 O y w m c X V v d D t S Y X R l J n F 1 b 3 Q 7 L C Z x d W 9 0 O 0 N v b W 1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Z m Z p Y 2 U z L 0 N o Y W 5 n Z W Q g V H l w Z S 5 7 R G F 0 Z S w z f S Z x d W 9 0 O y w m c X V v d D t T Z W N 0 a W 9 u M S 9 P Z m Z p Y 2 U z L 0 N o Y W 5 n Z W Q g V H l w Z S 5 7 T G F u Z S w 0 f S Z x d W 9 0 O y w m c X V v d D t T Z W N 0 a W 9 u M S 9 P Z m Z p Y 2 U z L 0 N o Y W 5 n Z W Q g V H l w Z S 5 7 T G F u Z S 9 U b y w 1 f S Z x d W 9 0 O y w m c X V v d D t T Z W N 0 a W 9 u M S 9 P Z m Z p Y 2 U z L 0 N o Y W 5 n Z W Q g V H l w Z S 5 7 Q n J v a 2 V y L D Z 9 J n F 1 b 3 Q 7 L C Z x d W 9 0 O 1 N l Y 3 R p b 2 4 x L 0 9 m Z m l j Z T M v Q 2 h h b m d l Z C B U e X B l L n t B b G w g b W l s Z X M s O X 0 m c X V v d D s s J n F 1 b 3 Q 7 U 2 V j d G l v b j E v T 2 Z m a W N l M y 9 D a G F u Z 2 V k I F R 5 c G U u e 1 J h d G U s M T B 9 J n F 1 b 3 Q 7 L C Z x d W 9 0 O 1 N l Y 3 R p b 2 4 x L 0 9 m Z m l j Z T M v Q 2 h h b m d l Z C B U e X B l L n t D b 2 1 t Z W 5 0 L D E y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P Z m Z p Y 2 U z L 0 N o Y W 5 n Z W Q g V H l w Z S 5 7 R G F 0 Z S w z f S Z x d W 9 0 O y w m c X V v d D t T Z W N 0 a W 9 u M S 9 P Z m Z p Y 2 U z L 0 N o Y W 5 n Z W Q g V H l w Z S 5 7 T G F u Z S w 0 f S Z x d W 9 0 O y w m c X V v d D t T Z W N 0 a W 9 u M S 9 P Z m Z p Y 2 U z L 0 N o Y W 5 n Z W Q g V H l w Z S 5 7 T G F u Z S 9 U b y w 1 f S Z x d W 9 0 O y w m c X V v d D t T Z W N 0 a W 9 u M S 9 P Z m Z p Y 2 U z L 0 N o Y W 5 n Z W Q g V H l w Z S 5 7 Q n J v a 2 V y L D Z 9 J n F 1 b 3 Q 7 L C Z x d W 9 0 O 1 N l Y 3 R p b 2 4 x L 0 9 m Z m l j Z T M v Q 2 h h b m d l Z C B U e X B l L n t B b G w g b W l s Z X M s O X 0 m c X V v d D s s J n F 1 b 3 Q 7 U 2 V j d G l v b j E v T 2 Z m a W N l M y 9 D a G F u Z 2 V k I F R 5 c G U u e 1 J h d G U s M T B 9 J n F 1 b 3 Q 7 L C Z x d W 9 0 O 1 N l Y 3 R p b 2 4 x L 0 9 m Z m l j Z T M v Q 2 h h b m d l Z C B U e X B l L n t D b 2 1 t Z W 5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2 Z m a W N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m Z p Y 2 U z L 0 F s Z W t z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Z m l j Z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Z m a W N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Z m l j Z T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m Z p Y 2 U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Z m l j Z T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Z m a W N l M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Z m a W N l N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A x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1 L T A 1 L T I x V D A 5 O j A y O j A x L j c y M D k 2 N z F a I i A v P j x F b n R y e S B U e X B l P S J G a W x s Q 2 9 s d W 1 u V H l w Z X M i I F Z h b H V l P S J z Q U F Z R 0 J n W U d B Q U F B I i A v P j x F b n R y e S B U e X B l P S J G a W x s Q 2 9 s d W 1 u T m F t Z X M i I F Z h b H V l P S J z W y Z x d W 9 0 O 0 R h d G U m c X V v d D s s J n F 1 b 3 Q 7 T G F u Z S 4 x J n F 1 b 3 Q 7 L C Z x d W 9 0 O 0 x h b m U u M i Z x d W 9 0 O y w m c X V v d D t M Y W 5 l L j M m c X V v d D s s J n F 1 b 3 Q 7 Q n J v a 2 V y J n F 1 b 3 Q 7 L C Z x d W 9 0 O 0 1 D I y Z x d W 9 0 O y w m c X V v d D t B b G w g b W l s Z X M m c X V v d D s s J n F 1 b 3 Q 7 U m F 0 Z S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m Z m l j Z T Q v Q 2 h h b m d l Z C B U e X B l M S 5 7 R G F 0 Z S w z f S Z x d W 9 0 O y w m c X V v d D t T Z W N 0 a W 9 u M S 9 P Z m Z p Y 2 U 0 L 0 N o Y W 5 n Z W Q g V H l w Z T I u e 0 x h b m U u M S w x f S Z x d W 9 0 O y w m c X V v d D t T Z W N 0 a W 9 u M S 9 P Z m Z p Y 2 U 0 L 0 N o Y W 5 n Z W Q g V H l w Z T I u e 0 x h b m U u M i w y f S Z x d W 9 0 O y w m c X V v d D t T Z W N 0 a W 9 u M S 9 P Z m Z p Y 2 U 0 L 0 N o Y W 5 n Z W Q g V H l w Z T I u e 0 x h b m U u M y w z f S Z x d W 9 0 O y w m c X V v d D t T Z W N 0 a W 9 u M S 9 P Z m Z p Y 2 U 0 L 0 N o Y W 5 n Z W Q g V H l w Z T E u e 0 J y b 2 t l c i w 1 f S Z x d W 9 0 O y w m c X V v d D t T Z W N 0 a W 9 u M S 9 P Z m Z p Y 2 U 0 L 0 N o Y W 5 n Z W Q g V H l w Z T E u e 0 1 D I y w 2 f S Z x d W 9 0 O y w m c X V v d D t T Z W N 0 a W 9 u M S 9 P Z m Z p Y 2 U 0 L 0 N o Y W 5 n Z W Q g V H l w Z T E u e 0 F s b C B t a W x l c y w 5 f S Z x d W 9 0 O y w m c X V v d D t T Z W N 0 a W 9 u M S 9 P Z m Z p Y 2 U 0 L 0 N o Y W 5 n Z W Q g V H l w Z T E u e 1 J h d G U s M T B 9 J n F 1 b 3 Q 7 L C Z x d W 9 0 O 1 N l Y 3 R p b 2 4 x L 0 9 m Z m l j Z T Q v Q 2 h h b m d l Z C B U e X B l M S 5 7 Q 2 9 s d W 1 u M T Q s M T N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9 m Z m l j Z T Q v Q 2 h h b m d l Z C B U e X B l M S 5 7 R G F 0 Z S w z f S Z x d W 9 0 O y w m c X V v d D t T Z W N 0 a W 9 u M S 9 P Z m Z p Y 2 U 0 L 0 N o Y W 5 n Z W Q g V H l w Z T I u e 0 x h b m U u M S w x f S Z x d W 9 0 O y w m c X V v d D t T Z W N 0 a W 9 u M S 9 P Z m Z p Y 2 U 0 L 0 N o Y W 5 n Z W Q g V H l w Z T I u e 0 x h b m U u M i w y f S Z x d W 9 0 O y w m c X V v d D t T Z W N 0 a W 9 u M S 9 P Z m Z p Y 2 U 0 L 0 N o Y W 5 n Z W Q g V H l w Z T I u e 0 x h b m U u M y w z f S Z x d W 9 0 O y w m c X V v d D t T Z W N 0 a W 9 u M S 9 P Z m Z p Y 2 U 0 L 0 N o Y W 5 n Z W Q g V H l w Z T E u e 0 J y b 2 t l c i w 1 f S Z x d W 9 0 O y w m c X V v d D t T Z W N 0 a W 9 u M S 9 P Z m Z p Y 2 U 0 L 0 N o Y W 5 n Z W Q g V H l w Z T E u e 0 1 D I y w 2 f S Z x d W 9 0 O y w m c X V v d D t T Z W N 0 a W 9 u M S 9 P Z m Z p Y 2 U 0 L 0 N o Y W 5 n Z W Q g V H l w Z T E u e 0 F s b C B t a W x l c y w 5 f S Z x d W 9 0 O y w m c X V v d D t T Z W N 0 a W 9 u M S 9 P Z m Z p Y 2 U 0 L 0 N o Y W 5 n Z W Q g V H l w Z T E u e 1 J h d G U s M T B 9 J n F 1 b 3 Q 7 L C Z x d W 9 0 O 1 N l Y 3 R p b 2 4 x L 0 9 m Z m l j Z T Q v Q 2 h h b m d l Z C B U e X B l M S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Z m Z p Y 2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Z m l j Z T Q v T W l s Y W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m Z p Y 2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Z m a W N l N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Z m l j Z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Z m a W N l N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m Z p Y 2 U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Z m a W N l N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m Z p Y 2 U 0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m Z p Y 2 U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m Z p Y 2 U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Z m l j Z T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F U M D k 6 M D I 6 M D E u N j U 4 M D U y O V o i I C 8 + P E V u d H J 5 I F R 5 c G U 9 I k Z p b G x D b 2 x 1 b W 5 U e X B l c y I g V m F s d W U 9 I n N D U V l H Q m d N R E J n P T 0 i I C 8 + P E V u d H J 5 I F R 5 c G U 9 I k Z p b G x D b 2 x 1 b W 5 O Y W 1 l c y I g V m F s d W U 9 I n N b J n F 1 b 3 Q 7 R G F 0 Z S Z x d W 9 0 O y w m c X V v d D t M Y W 5 l J n F 1 b 3 Q 7 L C Z x d W 9 0 O 0 x h b m U v V G 8 m c X V v d D s s J n F 1 b 3 Q 7 Q n J v a 2 V y J n F 1 b 3 Q 7 L C Z x d W 9 0 O 0 F s b C B t a W x l c y Z x d W 9 0 O y w m c X V v d D t S Y X R l J n F 1 b 3 Q 7 L C Z x d W 9 0 O 0 N v b W 1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Z m Z p Y 2 U 1 L 0 N o Y W 5 n Z W Q g V H l w Z T E u e 0 R h d G U s M 3 0 m c X V v d D s s J n F 1 b 3 Q 7 U 2 V j d G l v b j E v T 2 Z m a W N l N S 9 D a G F u Z 2 V k I F R 5 c G U x L n t M Y W 5 l L D R 9 J n F 1 b 3 Q 7 L C Z x d W 9 0 O 1 N l Y 3 R p b 2 4 x L 0 9 m Z m l j Z T U v Q 2 h h b m d l Z C B U e X B l M S 5 7 T G F u Z S 9 U b y w 1 f S Z x d W 9 0 O y w m c X V v d D t T Z W N 0 a W 9 u M S 9 P Z m Z p Y 2 U 1 L 0 N o Y W 5 n Z W Q g V H l w Z T E u e 0 J y b 2 t l c i w 2 f S Z x d W 9 0 O y w m c X V v d D t T Z W N 0 a W 9 u M S 9 P Z m Z p Y 2 U 1 L 0 N o Y W 5 n Z W Q g V H l w Z T E u e 0 F s b C B t a W x l c y w 5 f S Z x d W 9 0 O y w m c X V v d D t T Z W N 0 a W 9 u M S 9 P Z m Z p Y 2 U 1 L 0 N o Y W 5 n Z W Q g V H l w Z T E u e 1 J h d G U s M T B 9 J n F 1 b 3 Q 7 L C Z x d W 9 0 O 1 N l Y 3 R p b 2 4 x L 0 9 m Z m l j Z T U v Q 2 h h b m d l Z C B U e X B l M S 5 7 Q 2 9 t b W V u d C w x M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2 Z m a W N l N S 9 D a G F u Z 2 V k I F R 5 c G U x L n t E Y X R l L D N 9 J n F 1 b 3 Q 7 L C Z x d W 9 0 O 1 N l Y 3 R p b 2 4 x L 0 9 m Z m l j Z T U v Q 2 h h b m d l Z C B U e X B l M S 5 7 T G F u Z S w 0 f S Z x d W 9 0 O y w m c X V v d D t T Z W N 0 a W 9 u M S 9 P Z m Z p Y 2 U 1 L 0 N o Y W 5 n Z W Q g V H l w Z T E u e 0 x h b m U v V G 8 s N X 0 m c X V v d D s s J n F 1 b 3 Q 7 U 2 V j d G l v b j E v T 2 Z m a W N l N S 9 D a G F u Z 2 V k I F R 5 c G U x L n t C c m 9 r Z X I s N n 0 m c X V v d D s s J n F 1 b 3 Q 7 U 2 V j d G l v b j E v T 2 Z m a W N l N S 9 D a G F u Z 2 V k I F R 5 c G U x L n t B b G w g b W l s Z X M s O X 0 m c X V v d D s s J n F 1 b 3 Q 7 U 2 V j d G l v b j E v T 2 Z m a W N l N S 9 D a G F u Z 2 V k I F R 5 c G U x L n t S Y X R l L D E w f S Z x d W 9 0 O y w m c X V v d D t T Z W N 0 a W 9 u M S 9 P Z m Z p Y 2 U 1 L 0 N o Y W 5 n Z W Q g V H l w Z T E u e 0 N v b W 1 l b n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Z m Z p Y 2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Z m l j Z T U v S m 9 j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Z m l j Z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m Z p Y 2 U 1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Z m a W N l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m Z p Y 2 U 1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Z m l j Z T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m Z p Y 2 U 1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Z m l j Z T U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Z m l j Z T Y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x V D A 5 O j A y O j A x L j Y x O D k y M z l a I i A v P j x F b n R y e S B U e X B l P S J G a W x s Q 2 9 s d W 1 u V H l w Z X M i I F Z h b H V l P S J z Q 1 F Z R 0 J n T U R C Z z 0 9 I i A v P j x F b n R y e S B U e X B l P S J G a W x s Q 2 9 s d W 1 u T m F t Z X M i I F Z h b H V l P S J z W y Z x d W 9 0 O 0 R h d G U m c X V v d D s s J n F 1 b 3 Q 7 T G F u Z S Z x d W 9 0 O y w m c X V v d D t M Y W 5 l L 1 R v J n F 1 b 3 Q 7 L C Z x d W 9 0 O 0 J y b 2 t l c i Z x d W 9 0 O y w m c X V v d D t B b G w g b W l s Z X M m c X V v d D s s J n F 1 b 3 Q 7 U m F 0 Z S Z x d W 9 0 O y w m c X V v d D t D b 2 1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2 Z m a W N l N i 9 D a G F u Z 2 V k I F R 5 c G U x L n t E Y X R l L D N 9 J n F 1 b 3 Q 7 L C Z x d W 9 0 O 1 N l Y 3 R p b 2 4 x L 0 9 m Z m l j Z T Y v Q 2 h h b m d l Z C B U e X B l M S 5 7 T G F u Z S w 0 f S Z x d W 9 0 O y w m c X V v d D t T Z W N 0 a W 9 u M S 9 P Z m Z p Y 2 U 2 L 0 N o Y W 5 n Z W Q g V H l w Z T E u e 0 x h b m U v V G 8 s N X 0 m c X V v d D s s J n F 1 b 3 Q 7 U 2 V j d G l v b j E v T 2 Z m a W N l N i 9 D a G F u Z 2 V k I F R 5 c G U x L n t C c m 9 r Z X I s N n 0 m c X V v d D s s J n F 1 b 3 Q 7 U 2 V j d G l v b j E v T 2 Z m a W N l N i 9 D a G F u Z 2 V k I F R 5 c G U x L n t B b G w g b W l s Z X M s O X 0 m c X V v d D s s J n F 1 b 3 Q 7 U 2 V j d G l v b j E v T 2 Z m a W N l N i 9 D a G F u Z 2 V k I F R 5 c G U x L n t S Y X R l L D E w f S Z x d W 9 0 O y w m c X V v d D t T Z W N 0 a W 9 u M S 9 P Z m Z p Y 2 U 2 L 0 N o Y W 5 n Z W Q g V H l w Z T E u e 0 N v b W 1 l b n Q s M T J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9 m Z m l j Z T Y v Q 2 h h b m d l Z C B U e X B l M S 5 7 R G F 0 Z S w z f S Z x d W 9 0 O y w m c X V v d D t T Z W N 0 a W 9 u M S 9 P Z m Z p Y 2 U 2 L 0 N o Y W 5 n Z W Q g V H l w Z T E u e 0 x h b m U s N H 0 m c X V v d D s s J n F 1 b 3 Q 7 U 2 V j d G l v b j E v T 2 Z m a W N l N i 9 D a G F u Z 2 V k I F R 5 c G U x L n t M Y W 5 l L 1 R v L D V 9 J n F 1 b 3 Q 7 L C Z x d W 9 0 O 1 N l Y 3 R p b 2 4 x L 0 9 m Z m l j Z T Y v Q 2 h h b m d l Z C B U e X B l M S 5 7 Q n J v a 2 V y L D Z 9 J n F 1 b 3 Q 7 L C Z x d W 9 0 O 1 N l Y 3 R p b 2 4 x L 0 9 m Z m l j Z T Y v Q 2 h h b m d l Z C B U e X B l M S 5 7 Q W x s I G 1 p b G V z L D l 9 J n F 1 b 3 Q 7 L C Z x d W 9 0 O 1 N l Y 3 R p b 2 4 x L 0 9 m Z m l j Z T Y v Q 2 h h b m d l Z C B U e X B l M S 5 7 U m F 0 Z S w x M H 0 m c X V v d D s s J n F 1 b 3 Q 7 U 2 V j d G l v b j E v T 2 Z m a W N l N i 9 D a G F u Z 2 V k I F R 5 c G U x L n t D b 2 1 t Z W 5 0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2 Z m a W N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m Z p Y 2 U 2 L 0 1 p b G 9 z T W x h Z G V u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Z m a W N l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Z m l j Z T Y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m Z p Y 2 U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Z m l j Z T Y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Z m a W N l N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Z m l j Z T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Z m a W N l N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Z m a W N l N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F U M D k 6 M D I 6 M D E u O D c y N j I 3 N V o i I C 8 + P E V u d H J 5 I F R 5 c G U 9 I k Z p b G x D b 2 x 1 b W 5 U e X B l c y I g V m F s d W U 9 I n N B Q U F H Q U F B P S I g L z 4 8 R W 5 0 c n k g V H l w Z T 0 i R m l s b E N v b H V t b k 5 h b W V z I i B W Y W x 1 Z T 0 i c 1 s m c X V v d D t E Y X R l J n F 1 b 3 Q 7 L C Z x d W 9 0 O 0 x h b m U m c X V v d D s s J n F 1 b 3 Q 7 Q n J v a 2 V y J n F 1 b 3 Q 7 L C Z x d W 9 0 O 0 F s b C B t a W x l c y Z x d W 9 0 O y w m c X V v d D t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2 Z m a W N l N y 9 D a G F u Z 2 V k I F R 5 c G U x L n t E Y X R l L D N 9 J n F 1 b 3 Q 7 L C Z x d W 9 0 O 1 N l Y 3 R p b 2 4 x L 0 9 m Z m l j Z T c v Q 2 h h b m d l Z C B U e X B l M S 5 7 T G F u Z S w 0 f S Z x d W 9 0 O y w m c X V v d D t T Z W N 0 a W 9 u M S 9 P Z m Z p Y 2 U 3 L 0 N o Y W 5 n Z W Q g V H l w Z T E u e 0 J y b 2 t l c i w 1 f S Z x d W 9 0 O y w m c X V v d D t T Z W N 0 a W 9 u M S 9 P Z m Z p Y 2 U 3 L 0 N o Y W 5 n Z W Q g V H l w Z T E u e 0 F s b C B t a W x l c y w 5 f S Z x d W 9 0 O y w m c X V v d D t T Z W N 0 a W 9 u M S 9 P Z m Z p Y 2 U 3 L 0 N o Y W 5 n Z W Q g V H l w Z T E u e 1 J h d G U s M T B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9 m Z m l j Z T c v Q 2 h h b m d l Z C B U e X B l M S 5 7 R G F 0 Z S w z f S Z x d W 9 0 O y w m c X V v d D t T Z W N 0 a W 9 u M S 9 P Z m Z p Y 2 U 3 L 0 N o Y W 5 n Z W Q g V H l w Z T E u e 0 x h b m U s N H 0 m c X V v d D s s J n F 1 b 3 Q 7 U 2 V j d G l v b j E v T 2 Z m a W N l N y 9 D a G F u Z 2 V k I F R 5 c G U x L n t C c m 9 r Z X I s N X 0 m c X V v d D s s J n F 1 b 3 Q 7 U 2 V j d G l v b j E v T 2 Z m a W N l N y 9 D a G F u Z 2 V k I F R 5 c G U x L n t B b G w g b W l s Z X M s O X 0 m c X V v d D s s J n F 1 b 3 Q 7 U 2 V j d G l v b j E v T 2 Z m a W N l N y 9 D a G F u Z 2 V k I F R 5 c G U x L n t S Y X R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2 Z m a W N l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m Z p Y 2 U 3 L 1 Z s Y W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Z m a W N l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Z m l j Z T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Z m a W N l N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m Z p Y 2 U 3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Z m a W N l N y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6 8 T V A D S C E i i i a B B j T n b f A A A A A A C A A A A A A A Q Z g A A A A E A A C A A A A A E C Z u M e z o i 7 x y O p G C 3 M M J e x I 3 x a 8 r W J I T q C y g T A H q Q 3 Q A A A A A O g A A A A A I A A C A A A A C C c s u F r t W o u b 4 H q 8 d a J 7 2 q X 1 g T T L y 0 Q Z I F 3 / 0 n y A c y z l A A A A A Z O c e C z g Q P 2 e z U t V g S p W S 4 u w Q H L i I v o Y S n f W 8 J X V M R / 7 0 i k p H j h S J g P 9 9 0 D K b C z s I s u c F v 3 U v b z x L X 4 R F D 3 x 7 y + A 9 I Q 7 L a W M l b F s u h x B 8 Q R E A A A A D e G G B Y E S L u 5 W h F 2 6 S l o s l s U w F E c 7 7 5 x J D n l D z r U N / N 5 E a H G U k s d A I 9 L W t v 4 D F F G w 6 N k z J K D M Z z c M d P S L A 2 N N g I < / D a t a M a s h u p > 
</file>

<file path=customXml/itemProps1.xml><?xml version="1.0" encoding="utf-8"?>
<ds:datastoreItem xmlns:ds="http://schemas.openxmlformats.org/officeDocument/2006/customXml" ds:itemID="{C535F06C-AE58-4EC5-80E1-76EC7DD5B7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Complete</vt:lpstr>
      <vt:lpstr>Code_names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2025-05-26T07:53:42Z</dcterms:modified>
</cp:coreProperties>
</file>