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er" sheetId="1" r:id="rId4"/>
    <sheet state="visible" name="List" sheetId="2" r:id="rId5"/>
  </sheets>
  <definedNames/>
  <calcPr/>
  <extLst>
    <ext uri="GoogleSheetsCustomDataVersion2">
      <go:sheetsCustomData xmlns:go="http://customooxmlschemas.google.com/" r:id="rId6" roundtripDataChecksum="1P+YoVe8AaPNbuC1bhdqp0RGZCVD3Q0iQawdgkazGJ0="/>
    </ext>
  </extLst>
</workbook>
</file>

<file path=xl/sharedStrings.xml><?xml version="1.0" encoding="utf-8"?>
<sst xmlns="http://schemas.openxmlformats.org/spreadsheetml/2006/main" count="135" uniqueCount="88">
  <si>
    <t>Warlord?</t>
  </si>
  <si>
    <t>Data Prep</t>
  </si>
  <si>
    <t>Points</t>
  </si>
  <si>
    <t>Enhancements</t>
  </si>
  <si>
    <t>Notes</t>
  </si>
  <si>
    <t>Warlord</t>
  </si>
  <si>
    <t xml:space="preserve"> </t>
  </si>
  <si>
    <t>Deadly Pathogen</t>
  </si>
  <si>
    <t>Biologus Putrifier</t>
  </si>
  <si>
    <t>Living Plague</t>
  </si>
  <si>
    <t>Knight Abominant</t>
  </si>
  <si>
    <t>5 Blightlord Terminators</t>
  </si>
  <si>
    <t>Shamblerot</t>
  </si>
  <si>
    <t>Knight Desecrator</t>
  </si>
  <si>
    <t>10 Blightlord Terminators</t>
  </si>
  <si>
    <t>The Droning</t>
  </si>
  <si>
    <t>Knight Despoiler</t>
  </si>
  <si>
    <t>Death Guard Chaos Lord</t>
  </si>
  <si>
    <t>Knight Rampager</t>
  </si>
  <si>
    <t>Death Guard Chaos Lord in Terminator Armour</t>
  </si>
  <si>
    <t>Knight Tyrant</t>
  </si>
  <si>
    <t>Death Guard Chaos Spawn</t>
  </si>
  <si>
    <t>War Dog Brigand</t>
  </si>
  <si>
    <t>10 Death Guard Cultists</t>
  </si>
  <si>
    <t>War Dog Executioner</t>
  </si>
  <si>
    <t>20 Death Guard Cultists</t>
  </si>
  <si>
    <t>War Dog Huntsman</t>
  </si>
  <si>
    <t>Death Guard Daemon Prince</t>
  </si>
  <si>
    <t>War Dog Karnivore</t>
  </si>
  <si>
    <t>Death Guard Daemon Prince with Wings</t>
  </si>
  <si>
    <t>War Dog Stalker</t>
  </si>
  <si>
    <t>Death Guard Defiler</t>
  </si>
  <si>
    <t>Death Guard Helbrute</t>
  </si>
  <si>
    <t>Death Guard Icon Bearer</t>
  </si>
  <si>
    <t>1 Beasts of Nurgle</t>
  </si>
  <si>
    <t>Death Guard Land Raider</t>
  </si>
  <si>
    <t>2 Beasts of Nurgle</t>
  </si>
  <si>
    <t xml:space="preserve">Nurgle  Legiones
Daemonica
</t>
  </si>
  <si>
    <t>Death Guard Predator Annihilator</t>
  </si>
  <si>
    <t>3 Nurglings</t>
  </si>
  <si>
    <t>Death Guard Predator Destructor</t>
  </si>
  <si>
    <t>6 Nurglings</t>
  </si>
  <si>
    <t>Death Guard Rhino</t>
  </si>
  <si>
    <t>9 Nurglings</t>
  </si>
  <si>
    <t>Death Guard Sorcerer in Terminator Armour</t>
  </si>
  <si>
    <t>3 Plague Drones</t>
  </si>
  <si>
    <t>3 Deathshroud Terminators</t>
  </si>
  <si>
    <t>6 Plague Drones</t>
  </si>
  <si>
    <t>Dreadblades</t>
  </si>
  <si>
    <t>6 Deathshroud Terminators</t>
  </si>
  <si>
    <t>Epidemius</t>
  </si>
  <si>
    <t>Foetid Bloat-drone</t>
  </si>
  <si>
    <t>Feculent Gnarlmaw</t>
  </si>
  <si>
    <t>Foul Blightspawn</t>
  </si>
  <si>
    <t>Great Unclean One</t>
  </si>
  <si>
    <t>Lord of Contagion</t>
  </si>
  <si>
    <t>Horticulous Slimux</t>
  </si>
  <si>
    <t>Total</t>
  </si>
  <si>
    <t>Lord of Virulence</t>
  </si>
  <si>
    <t>Plaguebearers</t>
  </si>
  <si>
    <t>Be’lakor</t>
  </si>
  <si>
    <t>Incursion-1000</t>
  </si>
  <si>
    <t>Malignant Plaguecaster</t>
  </si>
  <si>
    <t>Poxbringer</t>
  </si>
  <si>
    <t>Soul Grinder</t>
  </si>
  <si>
    <t>If you lose a pull down just copy one from the same column into the missing cell</t>
  </si>
  <si>
    <t>Miasmic Malignifier</t>
  </si>
  <si>
    <t>Rotigus</t>
  </si>
  <si>
    <t>Daemon Prince of Chaos</t>
  </si>
  <si>
    <t>Mortarion</t>
  </si>
  <si>
    <t>Sloppity Bilepiper</t>
  </si>
  <si>
    <t>Daemon Prince of Chaos with Wings</t>
  </si>
  <si>
    <t>1 Myphitic Blight-hauler</t>
  </si>
  <si>
    <t>Spoilpox Scrivener</t>
  </si>
  <si>
    <t>2 Myphitic Blight-haulers</t>
  </si>
  <si>
    <t>3 Myphitic Blight-haulers</t>
  </si>
  <si>
    <t>Noxious Blightbringer</t>
  </si>
  <si>
    <t>5 Plague Marines</t>
  </si>
  <si>
    <t>7 Plague Marines</t>
  </si>
  <si>
    <t>10 Plague Marines</t>
  </si>
  <si>
    <t>Plague Surgeon</t>
  </si>
  <si>
    <t>Plagueburst Crawler</t>
  </si>
  <si>
    <t>10 Poxwalkers</t>
  </si>
  <si>
    <t>20 Poxwalkers</t>
  </si>
  <si>
    <t>Tallyman</t>
  </si>
  <si>
    <t>Typhus</t>
  </si>
  <si>
    <t>Unit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</si>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</sst>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0" fontId="1" numFmtId="0" xfId="0" applyAlignment="1" applyFont="1">
      <alignment vertical="bottom"/>
    </xf>
    <xf borderId="0" fillId="0" fontId="1" numFmtId="0" xfId="0" applyFont="1"/>
    <xf quotePrefix="1" borderId="0" fillId="0" fontId="1" numFmtId="0" xfId="0" applyFont="1"/>
    <xf borderId="0" fillId="0" fontId="2" numFmtId="0" xfId="0" applyFont="1"/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vertical="center"/>
    </xf>
    <xf quotePrefix="1"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5" fontId="4" numFmtId="0" xfId="0" applyAlignment="1" applyFill="1" applyFont="1">
      <alignment horizontal="center" vertical="center"/>
    </xf>
    <xf quotePrefix="1"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4" fontId="1" numFmtId="0" xfId="0" applyFont="1"/>
    <xf borderId="0" fillId="0" fontId="5" numFmtId="0" xfId="0" applyAlignment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2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8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7.75"/>
    <col customWidth="1" hidden="1" min="3" max="3" width="11.63"/>
    <col customWidth="1" min="4" max="4" width="5.63"/>
    <col customWidth="1" min="5" max="5" width="27.75"/>
    <col customWidth="1" hidden="1" min="6" max="6" width="27.75"/>
    <col customWidth="1" min="7" max="7" width="27.75"/>
    <col customWidth="1" hidden="1" min="8" max="9" width="27.75"/>
    <col customWidth="1" hidden="1" min="10" max="19" width="12.63"/>
  </cols>
  <sheetData>
    <row r="1" ht="15.75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J1" s="4" t="s">
        <v>2</v>
      </c>
      <c r="L1" s="5" t="s">
        <v>6</v>
      </c>
      <c r="M1" s="4">
        <v>0.0</v>
      </c>
      <c r="O1" s="3"/>
      <c r="P1" s="3" t="s">
        <v>2</v>
      </c>
    </row>
    <row r="2" ht="15.75" customHeight="1">
      <c r="A2" s="4">
        <v>0.0</v>
      </c>
      <c r="B2" s="5" t="s">
        <v>6</v>
      </c>
      <c r="C2" s="4">
        <f>IFERROR(__xludf.DUMMYFUNCTION("filter($J$2:$J$169,$I$2:$I$169=B2)"),0.0)</f>
        <v>0</v>
      </c>
      <c r="D2" s="4">
        <f t="shared" ref="D2:D24" si="1">C2+F2</f>
        <v>0</v>
      </c>
      <c r="E2" s="5" t="s">
        <v>6</v>
      </c>
      <c r="F2" s="4">
        <f>IFERROR(__xludf.DUMMYFUNCTION("filter($M$1:$M$5,$L$1:$L$5=E2)"),0.0)</f>
        <v>0</v>
      </c>
      <c r="H2" s="3"/>
      <c r="I2" s="5" t="s">
        <v>6</v>
      </c>
      <c r="J2" s="4">
        <v>0.0</v>
      </c>
      <c r="L2" s="6" t="s">
        <v>7</v>
      </c>
      <c r="M2" s="4">
        <v>15.0</v>
      </c>
      <c r="O2" s="7" t="s">
        <v>6</v>
      </c>
      <c r="P2" s="8">
        <v>0.0</v>
      </c>
      <c r="R2" s="3"/>
      <c r="S2" s="8"/>
    </row>
    <row r="3" ht="15.75" customHeight="1">
      <c r="A3" s="4">
        <v>0.0</v>
      </c>
      <c r="B3" s="5" t="s">
        <v>6</v>
      </c>
      <c r="C3" s="4">
        <f>IFERROR(__xludf.DUMMYFUNCTION("filter($J$2:$J$169,$I$2:$I$169=B3)"),0.0)</f>
        <v>0</v>
      </c>
      <c r="D3" s="4">
        <f t="shared" si="1"/>
        <v>0</v>
      </c>
      <c r="E3" s="5" t="s">
        <v>6</v>
      </c>
      <c r="F3" s="4">
        <f>IFERROR(__xludf.DUMMYFUNCTION("filter($M$1:$M$5,$L$1:$L$5=E3)"),0.0)</f>
        <v>0</v>
      </c>
      <c r="H3" s="3" t="str">
        <f t="shared" ref="H3:H16" si="2">if(A3=1, "Warlord"," ")</f>
        <v> </v>
      </c>
      <c r="I3" s="6" t="s">
        <v>8</v>
      </c>
      <c r="J3" s="4">
        <v>50.0</v>
      </c>
      <c r="L3" s="6" t="s">
        <v>9</v>
      </c>
      <c r="M3" s="4">
        <v>20.0</v>
      </c>
      <c r="O3" s="3" t="s">
        <v>10</v>
      </c>
      <c r="P3" s="8">
        <v>455.0</v>
      </c>
      <c r="R3" s="9"/>
      <c r="S3" s="10"/>
    </row>
    <row r="4" ht="15.75" customHeight="1">
      <c r="A4" s="4">
        <v>0.0</v>
      </c>
      <c r="B4" s="5" t="s">
        <v>6</v>
      </c>
      <c r="C4" s="4">
        <f>IFERROR(__xludf.DUMMYFUNCTION("filter($J$2:$J$169,$I$2:$I$169=B4)"),0.0)</f>
        <v>0</v>
      </c>
      <c r="D4" s="4">
        <f t="shared" si="1"/>
        <v>0</v>
      </c>
      <c r="E4" s="5" t="s">
        <v>6</v>
      </c>
      <c r="F4" s="4">
        <f>IFERROR(__xludf.DUMMYFUNCTION("filter($M$1:$M$5,$L$1:$L$5=E4)"),0.0)</f>
        <v>0</v>
      </c>
      <c r="H4" s="3" t="str">
        <f t="shared" si="2"/>
        <v> </v>
      </c>
      <c r="I4" s="6" t="s">
        <v>11</v>
      </c>
      <c r="J4" s="4">
        <v>165.0</v>
      </c>
      <c r="L4" s="6" t="s">
        <v>12</v>
      </c>
      <c r="M4" s="4">
        <v>25.0</v>
      </c>
      <c r="O4" s="3" t="s">
        <v>13</v>
      </c>
      <c r="P4" s="8">
        <v>450.0</v>
      </c>
      <c r="R4" s="9"/>
      <c r="S4" s="10"/>
    </row>
    <row r="5" ht="15.75" customHeight="1">
      <c r="A5" s="4">
        <v>0.0</v>
      </c>
      <c r="B5" s="5" t="s">
        <v>6</v>
      </c>
      <c r="C5" s="4">
        <f>IFERROR(__xludf.DUMMYFUNCTION("filter($J$2:$J$169,$I$2:$I$169=B5)"),0.0)</f>
        <v>0</v>
      </c>
      <c r="D5" s="4">
        <f t="shared" si="1"/>
        <v>0</v>
      </c>
      <c r="E5" s="5" t="s">
        <v>6</v>
      </c>
      <c r="F5" s="4">
        <f>IFERROR(__xludf.DUMMYFUNCTION("filter($M$1:$M$5,$L$1:$L$5=E5)"),0.0)</f>
        <v>0</v>
      </c>
      <c r="H5" s="3" t="str">
        <f t="shared" si="2"/>
        <v> </v>
      </c>
      <c r="I5" s="6" t="s">
        <v>14</v>
      </c>
      <c r="J5" s="4">
        <v>330.0</v>
      </c>
      <c r="L5" s="6" t="s">
        <v>15</v>
      </c>
      <c r="M5" s="4">
        <v>10.0</v>
      </c>
      <c r="O5" s="3" t="s">
        <v>16</v>
      </c>
      <c r="P5" s="8">
        <v>470.0</v>
      </c>
      <c r="R5" s="9"/>
      <c r="S5" s="10"/>
    </row>
    <row r="6" ht="15.75" customHeight="1">
      <c r="A6" s="4">
        <v>0.0</v>
      </c>
      <c r="B6" s="5" t="s">
        <v>6</v>
      </c>
      <c r="C6" s="4">
        <f>IFERROR(__xludf.DUMMYFUNCTION("filter($J$2:$J$169,$I$2:$I$169=B6)"),0.0)</f>
        <v>0</v>
      </c>
      <c r="D6" s="4">
        <f t="shared" si="1"/>
        <v>0</v>
      </c>
      <c r="E6" s="5" t="s">
        <v>6</v>
      </c>
      <c r="F6" s="4">
        <f>IFERROR(__xludf.DUMMYFUNCTION("filter($M$1:$M$5,$L$1:$L$5=E6)"),0.0)</f>
        <v>0</v>
      </c>
      <c r="H6" s="3" t="str">
        <f t="shared" si="2"/>
        <v> </v>
      </c>
      <c r="I6" s="6" t="s">
        <v>17</v>
      </c>
      <c r="J6" s="4">
        <v>65.0</v>
      </c>
      <c r="L6" s="6"/>
      <c r="O6" s="3" t="s">
        <v>18</v>
      </c>
      <c r="P6" s="8">
        <v>380.0</v>
      </c>
      <c r="R6" s="9"/>
      <c r="S6" s="10"/>
    </row>
    <row r="7" ht="15.75" customHeight="1">
      <c r="A7" s="4">
        <v>0.0</v>
      </c>
      <c r="B7" s="5" t="s">
        <v>6</v>
      </c>
      <c r="C7" s="4">
        <f>IFERROR(__xludf.DUMMYFUNCTION("filter($J$2:$J$169,$I$2:$I$169=B7)"),0.0)</f>
        <v>0</v>
      </c>
      <c r="D7" s="4">
        <f t="shared" si="1"/>
        <v>0</v>
      </c>
      <c r="E7" s="5" t="s">
        <v>6</v>
      </c>
      <c r="F7" s="4">
        <f>IFERROR(__xludf.DUMMYFUNCTION("filter($M$1:$M$5,$L$1:$L$5=E7)"),0.0)</f>
        <v>0</v>
      </c>
      <c r="H7" s="3" t="str">
        <f t="shared" si="2"/>
        <v> </v>
      </c>
      <c r="I7" s="6" t="s">
        <v>19</v>
      </c>
      <c r="J7" s="4">
        <v>85.0</v>
      </c>
      <c r="O7" s="3" t="s">
        <v>20</v>
      </c>
      <c r="P7" s="8">
        <v>555.0</v>
      </c>
      <c r="R7" s="9"/>
      <c r="S7" s="10"/>
    </row>
    <row r="8" ht="15.75" customHeight="1">
      <c r="A8" s="4">
        <v>0.0</v>
      </c>
      <c r="B8" s="5" t="s">
        <v>6</v>
      </c>
      <c r="C8" s="4">
        <f>IFERROR(__xludf.DUMMYFUNCTION("filter($J$2:$J$169,$I$2:$I$169=B8)"),0.0)</f>
        <v>0</v>
      </c>
      <c r="D8" s="4">
        <f t="shared" si="1"/>
        <v>0</v>
      </c>
      <c r="E8" s="5" t="s">
        <v>6</v>
      </c>
      <c r="F8" s="4">
        <f>IFERROR(__xludf.DUMMYFUNCTION("filter($M$1:$M$5,$L$1:$L$5=E8)"),0.0)</f>
        <v>0</v>
      </c>
      <c r="H8" s="3" t="str">
        <f t="shared" si="2"/>
        <v> </v>
      </c>
      <c r="I8" s="6" t="s">
        <v>21</v>
      </c>
      <c r="J8" s="4">
        <v>70.0</v>
      </c>
      <c r="O8" s="3" t="s">
        <v>22</v>
      </c>
      <c r="P8" s="8">
        <v>160.0</v>
      </c>
      <c r="R8" s="9"/>
      <c r="S8" s="10"/>
    </row>
    <row r="9" ht="15.75" customHeight="1">
      <c r="A9" s="4">
        <v>0.0</v>
      </c>
      <c r="B9" s="5" t="s">
        <v>6</v>
      </c>
      <c r="C9" s="4">
        <f>IFERROR(__xludf.DUMMYFUNCTION("filter($J$2:$J$169,$I$2:$I$169=B9)"),0.0)</f>
        <v>0</v>
      </c>
      <c r="D9" s="4">
        <f t="shared" si="1"/>
        <v>0</v>
      </c>
      <c r="E9" s="5" t="s">
        <v>6</v>
      </c>
      <c r="F9" s="4">
        <f>IFERROR(__xludf.DUMMYFUNCTION("filter($M$1:$M$5,$L$1:$L$5=E9)"),0.0)</f>
        <v>0</v>
      </c>
      <c r="H9" s="3" t="str">
        <f t="shared" si="2"/>
        <v> </v>
      </c>
      <c r="I9" s="6" t="s">
        <v>23</v>
      </c>
      <c r="J9" s="4">
        <v>50.0</v>
      </c>
      <c r="O9" s="3" t="s">
        <v>24</v>
      </c>
      <c r="P9" s="8">
        <v>150.0</v>
      </c>
      <c r="R9" s="9"/>
      <c r="S9" s="10"/>
    </row>
    <row r="10" ht="15.75" customHeight="1">
      <c r="A10" s="4">
        <v>0.0</v>
      </c>
      <c r="B10" s="5" t="s">
        <v>6</v>
      </c>
      <c r="C10" s="4">
        <f>IFERROR(__xludf.DUMMYFUNCTION("filter($J$2:$J$169,$I$2:$I$169=B10)"),0.0)</f>
        <v>0</v>
      </c>
      <c r="D10" s="4">
        <f t="shared" si="1"/>
        <v>0</v>
      </c>
      <c r="E10" s="5" t="s">
        <v>6</v>
      </c>
      <c r="F10" s="4">
        <f>IFERROR(__xludf.DUMMYFUNCTION("filter($M$1:$M$5,$L$1:$L$5=E10)"),0.0)</f>
        <v>0</v>
      </c>
      <c r="G10" s="4"/>
      <c r="H10" s="3" t="str">
        <f t="shared" si="2"/>
        <v> </v>
      </c>
      <c r="I10" s="6" t="s">
        <v>25</v>
      </c>
      <c r="J10" s="4">
        <v>100.0</v>
      </c>
      <c r="O10" s="3" t="s">
        <v>26</v>
      </c>
      <c r="P10" s="8">
        <v>150.0</v>
      </c>
      <c r="R10" s="9"/>
      <c r="S10" s="10"/>
    </row>
    <row r="11" ht="15.75" customHeight="1">
      <c r="A11" s="4">
        <v>0.0</v>
      </c>
      <c r="B11" s="5" t="s">
        <v>6</v>
      </c>
      <c r="C11" s="4">
        <f>IFERROR(__xludf.DUMMYFUNCTION("filter($J$2:$J$169,$I$2:$I$169=B11)"),0.0)</f>
        <v>0</v>
      </c>
      <c r="D11" s="4">
        <f t="shared" si="1"/>
        <v>0</v>
      </c>
      <c r="E11" s="5" t="s">
        <v>6</v>
      </c>
      <c r="F11" s="4">
        <f>IFERROR(__xludf.DUMMYFUNCTION("filter($M$1:$M$5,$L$1:$L$5=E11)"),0.0)</f>
        <v>0</v>
      </c>
      <c r="G11" s="4"/>
      <c r="H11" s="3" t="str">
        <f t="shared" si="2"/>
        <v> </v>
      </c>
      <c r="I11" s="6" t="s">
        <v>27</v>
      </c>
      <c r="J11" s="4">
        <v>160.0</v>
      </c>
      <c r="O11" s="3" t="s">
        <v>28</v>
      </c>
      <c r="P11" s="8">
        <v>140.0</v>
      </c>
      <c r="R11" s="9"/>
      <c r="S11" s="10"/>
    </row>
    <row r="12" ht="15.75" customHeight="1">
      <c r="A12" s="4">
        <v>0.0</v>
      </c>
      <c r="B12" s="5" t="s">
        <v>6</v>
      </c>
      <c r="C12" s="4">
        <f>IFERROR(__xludf.DUMMYFUNCTION("filter($J$2:$J$169,$I$2:$I$169=B12)"),0.0)</f>
        <v>0</v>
      </c>
      <c r="D12" s="4">
        <f t="shared" si="1"/>
        <v>0</v>
      </c>
      <c r="E12" s="5" t="s">
        <v>6</v>
      </c>
      <c r="F12" s="4">
        <f>IFERROR(__xludf.DUMMYFUNCTION("filter($M$1:$M$5,$L$1:$L$5=E12)"),0.0)</f>
        <v>0</v>
      </c>
      <c r="G12" s="4"/>
      <c r="H12" s="3" t="str">
        <f t="shared" si="2"/>
        <v> </v>
      </c>
      <c r="I12" s="6" t="s">
        <v>29</v>
      </c>
      <c r="J12" s="4">
        <v>195.0</v>
      </c>
      <c r="O12" s="3" t="s">
        <v>30</v>
      </c>
      <c r="P12" s="8">
        <v>150.0</v>
      </c>
      <c r="R12" s="9"/>
      <c r="S12" s="10"/>
    </row>
    <row r="13" ht="15.75" customHeight="1">
      <c r="A13" s="4">
        <v>0.0</v>
      </c>
      <c r="B13" s="5" t="s">
        <v>6</v>
      </c>
      <c r="C13" s="4">
        <f>IFERROR(__xludf.DUMMYFUNCTION("filter($J$2:$J$169,$I$2:$I$169=B13)"),0.0)</f>
        <v>0</v>
      </c>
      <c r="D13" s="4">
        <f t="shared" si="1"/>
        <v>0</v>
      </c>
      <c r="E13" s="5" t="s">
        <v>6</v>
      </c>
      <c r="F13" s="4">
        <f>IFERROR(__xludf.DUMMYFUNCTION("filter($M$1:$M$5,$L$1:$L$5=E13)"),0.0)</f>
        <v>0</v>
      </c>
      <c r="G13" s="4"/>
      <c r="H13" s="3" t="str">
        <f t="shared" si="2"/>
        <v> </v>
      </c>
      <c r="I13" s="6" t="s">
        <v>31</v>
      </c>
      <c r="J13" s="4">
        <v>190.0</v>
      </c>
      <c r="R13" s="9"/>
      <c r="S13" s="10"/>
    </row>
    <row r="14" ht="15.75" customHeight="1">
      <c r="A14" s="4">
        <v>0.0</v>
      </c>
      <c r="B14" s="5" t="s">
        <v>6</v>
      </c>
      <c r="C14" s="4">
        <f>IFERROR(__xludf.DUMMYFUNCTION("filter($J$2:$J$169,$I$2:$I$169=B14)"),0.0)</f>
        <v>0</v>
      </c>
      <c r="D14" s="4">
        <f t="shared" si="1"/>
        <v>0</v>
      </c>
      <c r="E14" s="5" t="s">
        <v>6</v>
      </c>
      <c r="F14" s="4">
        <f>IFERROR(__xludf.DUMMYFUNCTION("filter($M$1:$M$5,$L$1:$L$5=E14)"),0.0)</f>
        <v>0</v>
      </c>
      <c r="G14" s="4"/>
      <c r="H14" s="3" t="str">
        <f t="shared" si="2"/>
        <v> </v>
      </c>
      <c r="I14" s="6" t="s">
        <v>32</v>
      </c>
      <c r="J14" s="4">
        <v>140.0</v>
      </c>
      <c r="O14" s="7" t="s">
        <v>6</v>
      </c>
      <c r="P14" s="8">
        <v>0.0</v>
      </c>
      <c r="R14" s="9"/>
      <c r="S14" s="10"/>
    </row>
    <row r="15" ht="15.75" customHeight="1">
      <c r="A15" s="4">
        <v>0.0</v>
      </c>
      <c r="B15" s="5" t="s">
        <v>6</v>
      </c>
      <c r="C15" s="4">
        <f>IFERROR(__xludf.DUMMYFUNCTION("filter($J$2:$J$169,$I$2:$I$169=B15)"),0.0)</f>
        <v>0</v>
      </c>
      <c r="D15" s="4">
        <f t="shared" si="1"/>
        <v>0</v>
      </c>
      <c r="E15" s="5" t="s">
        <v>6</v>
      </c>
      <c r="F15" s="4">
        <f>IFERROR(__xludf.DUMMYFUNCTION("filter($M$1:$M$5,$L$1:$L$5=E15)"),0.0)</f>
        <v>0</v>
      </c>
      <c r="G15" s="4"/>
      <c r="H15" s="3" t="str">
        <f t="shared" si="2"/>
        <v> </v>
      </c>
      <c r="I15" s="6" t="s">
        <v>33</v>
      </c>
      <c r="J15" s="4">
        <v>45.0</v>
      </c>
      <c r="O15" s="9" t="s">
        <v>34</v>
      </c>
      <c r="P15" s="8">
        <v>70.0</v>
      </c>
      <c r="R15" s="9"/>
      <c r="S15" s="10"/>
    </row>
    <row r="16" ht="15.75" customHeight="1">
      <c r="A16" s="4">
        <v>0.0</v>
      </c>
      <c r="B16" s="5" t="s">
        <v>6</v>
      </c>
      <c r="C16" s="4">
        <f>IFERROR(__xludf.DUMMYFUNCTION("filter($J$2:$J$169,$I$2:$I$169=B16)"),0.0)</f>
        <v>0</v>
      </c>
      <c r="D16" s="4">
        <f t="shared" si="1"/>
        <v>0</v>
      </c>
      <c r="E16" s="5" t="s">
        <v>6</v>
      </c>
      <c r="F16" s="4">
        <f>IFERROR(__xludf.DUMMYFUNCTION("filter($M$1:$M$5,$L$1:$L$5=E16)"),0.0)</f>
        <v>0</v>
      </c>
      <c r="G16" s="4"/>
      <c r="H16" s="3" t="str">
        <f t="shared" si="2"/>
        <v> </v>
      </c>
      <c r="I16" s="6" t="s">
        <v>35</v>
      </c>
      <c r="J16" s="4">
        <v>240.0</v>
      </c>
      <c r="K16" s="4" t="s">
        <v>6</v>
      </c>
      <c r="O16" s="9" t="s">
        <v>36</v>
      </c>
      <c r="P16" s="8">
        <v>140.0</v>
      </c>
      <c r="R16" s="9"/>
      <c r="S16" s="10"/>
    </row>
    <row r="17" ht="15.75" customHeight="1">
      <c r="A17" s="11" t="s">
        <v>37</v>
      </c>
      <c r="B17" s="12" t="s">
        <v>6</v>
      </c>
      <c r="C17" s="13">
        <f>IFERROR(__xludf.DUMMYFUNCTION("filter($P$14:$P$30,$O$14:$O$30=B17)"),0.0)</f>
        <v>0</v>
      </c>
      <c r="D17" s="14">
        <f t="shared" si="1"/>
        <v>0</v>
      </c>
      <c r="E17" s="14"/>
      <c r="H17" s="3"/>
      <c r="I17" s="6" t="s">
        <v>38</v>
      </c>
      <c r="J17" s="4">
        <v>130.0</v>
      </c>
      <c r="O17" s="9" t="s">
        <v>39</v>
      </c>
      <c r="P17" s="8">
        <v>35.0</v>
      </c>
      <c r="R17" s="9"/>
      <c r="S17" s="10"/>
    </row>
    <row r="18" ht="15.75" customHeight="1">
      <c r="B18" s="12" t="s">
        <v>6</v>
      </c>
      <c r="C18" s="13">
        <f>IFERROR(__xludf.DUMMYFUNCTION("filter($P$14:$P$30,$O$14:$O$30=B18)"),0.0)</f>
        <v>0</v>
      </c>
      <c r="D18" s="14">
        <f t="shared" si="1"/>
        <v>0</v>
      </c>
      <c r="E18" s="14"/>
      <c r="H18" s="3"/>
      <c r="I18" s="6" t="s">
        <v>40</v>
      </c>
      <c r="J18" s="4">
        <v>130.0</v>
      </c>
      <c r="O18" s="9" t="s">
        <v>41</v>
      </c>
      <c r="P18" s="8">
        <v>70.0</v>
      </c>
      <c r="R18" s="9"/>
      <c r="S18" s="10"/>
    </row>
    <row r="19" ht="15.75" customHeight="1">
      <c r="B19" s="12" t="s">
        <v>6</v>
      </c>
      <c r="C19" s="13">
        <f>IFERROR(__xludf.DUMMYFUNCTION("filter($P$14:$P$30,$O$14:$O$30=B19)"),0.0)</f>
        <v>0</v>
      </c>
      <c r="D19" s="14">
        <f t="shared" si="1"/>
        <v>0</v>
      </c>
      <c r="E19" s="14"/>
      <c r="H19" s="3"/>
      <c r="I19" s="6" t="s">
        <v>42</v>
      </c>
      <c r="J19" s="4">
        <v>75.0</v>
      </c>
      <c r="O19" s="9" t="s">
        <v>43</v>
      </c>
      <c r="P19" s="8">
        <v>105.0</v>
      </c>
      <c r="R19" s="9"/>
      <c r="S19" s="10"/>
    </row>
    <row r="20" ht="15.75" customHeight="1">
      <c r="B20" s="12" t="s">
        <v>6</v>
      </c>
      <c r="C20" s="13">
        <f>IFERROR(__xludf.DUMMYFUNCTION("filter($P$14:$P$30,$O$14:$O$30=B20)"),0.0)</f>
        <v>0</v>
      </c>
      <c r="D20" s="14">
        <f t="shared" si="1"/>
        <v>0</v>
      </c>
      <c r="E20" s="14"/>
      <c r="H20" s="3"/>
      <c r="I20" s="6" t="s">
        <v>44</v>
      </c>
      <c r="J20" s="4">
        <v>70.0</v>
      </c>
      <c r="O20" s="9" t="s">
        <v>45</v>
      </c>
      <c r="P20" s="8">
        <v>120.0</v>
      </c>
      <c r="R20" s="9"/>
      <c r="S20" s="10"/>
    </row>
    <row r="21" ht="15.75" customHeight="1">
      <c r="B21" s="12" t="s">
        <v>6</v>
      </c>
      <c r="C21" s="13">
        <f>IFERROR(__xludf.DUMMYFUNCTION("filter($P$14:$P$30,$O$14:$O$30=B21)"),0.0)</f>
        <v>0</v>
      </c>
      <c r="D21" s="14">
        <f t="shared" si="1"/>
        <v>0</v>
      </c>
      <c r="E21" s="14"/>
      <c r="H21" s="3"/>
      <c r="I21" s="6" t="s">
        <v>46</v>
      </c>
      <c r="J21" s="4">
        <v>125.0</v>
      </c>
      <c r="O21" s="9" t="s">
        <v>47</v>
      </c>
      <c r="P21" s="8">
        <v>240.0</v>
      </c>
    </row>
    <row r="22" ht="15.75" customHeight="1">
      <c r="A22" s="15" t="s">
        <v>48</v>
      </c>
      <c r="B22" s="16" t="s">
        <v>6</v>
      </c>
      <c r="C22" s="17">
        <f>IFERROR(__xludf.DUMMYFUNCTION("filter($P$2:$P$12,$O$2:$O$12=B22)"),0.0)</f>
        <v>0</v>
      </c>
      <c r="D22" s="18">
        <f t="shared" si="1"/>
        <v>0</v>
      </c>
      <c r="E22" s="18"/>
      <c r="H22" s="3"/>
      <c r="I22" s="6" t="s">
        <v>49</v>
      </c>
      <c r="J22" s="4">
        <v>250.0</v>
      </c>
      <c r="O22" s="9" t="s">
        <v>50</v>
      </c>
      <c r="P22" s="8">
        <v>85.0</v>
      </c>
    </row>
    <row r="23" ht="15.75" customHeight="1">
      <c r="B23" s="16" t="s">
        <v>6</v>
      </c>
      <c r="C23" s="17">
        <f>IFERROR(__xludf.DUMMYFUNCTION("filter($P$2:$P$13,$O$2:$O$13=B23)"),0.0)</f>
        <v>0</v>
      </c>
      <c r="D23" s="18">
        <f t="shared" si="1"/>
        <v>0</v>
      </c>
      <c r="E23" s="18"/>
      <c r="H23" s="3"/>
      <c r="I23" s="6" t="s">
        <v>51</v>
      </c>
      <c r="J23" s="4">
        <v>100.0</v>
      </c>
      <c r="O23" s="9" t="s">
        <v>52</v>
      </c>
      <c r="P23" s="8">
        <v>100.0</v>
      </c>
    </row>
    <row r="24" ht="15.75" customHeight="1">
      <c r="B24" s="16" t="s">
        <v>6</v>
      </c>
      <c r="C24" s="17">
        <f>IFERROR(__xludf.DUMMYFUNCTION("filter($P$2:$P$13,$O$2:$O$13=B24)"),0.0)</f>
        <v>0</v>
      </c>
      <c r="D24" s="18">
        <f t="shared" si="1"/>
        <v>0</v>
      </c>
      <c r="E24" s="18"/>
      <c r="H24" s="3"/>
      <c r="I24" s="6" t="s">
        <v>53</v>
      </c>
      <c r="J24" s="4">
        <v>50.0</v>
      </c>
      <c r="O24" s="9" t="s">
        <v>54</v>
      </c>
      <c r="P24" s="8">
        <v>250.0</v>
      </c>
    </row>
    <row r="25" ht="15.75" customHeight="1">
      <c r="H25" s="3" t="str">
        <f>if(A25=1, "Warlord"," ")</f>
        <v> </v>
      </c>
      <c r="I25" s="6" t="s">
        <v>55</v>
      </c>
      <c r="J25" s="4">
        <v>80.0</v>
      </c>
      <c r="O25" s="9" t="s">
        <v>56</v>
      </c>
      <c r="P25" s="8">
        <v>120.0</v>
      </c>
    </row>
    <row r="26" ht="15.75" customHeight="1">
      <c r="B26" s="19" t="s">
        <v>57</v>
      </c>
      <c r="D26" s="19">
        <f>sum(D2:D24)</f>
        <v>0</v>
      </c>
      <c r="H26" s="3"/>
      <c r="I26" s="6" t="s">
        <v>58</v>
      </c>
      <c r="J26" s="4">
        <v>100.0</v>
      </c>
      <c r="O26" s="9" t="s">
        <v>59</v>
      </c>
      <c r="P26" s="8">
        <v>125.0</v>
      </c>
      <c r="R26" s="9" t="s">
        <v>60</v>
      </c>
      <c r="S26" s="8">
        <v>350.0</v>
      </c>
    </row>
    <row r="27" ht="15.75" customHeight="1">
      <c r="B27" s="20" t="s">
        <v>61</v>
      </c>
      <c r="H27" s="3"/>
      <c r="I27" s="6" t="s">
        <v>62</v>
      </c>
      <c r="J27" s="4">
        <v>65.0</v>
      </c>
      <c r="O27" s="9" t="s">
        <v>63</v>
      </c>
      <c r="P27" s="8">
        <v>65.0</v>
      </c>
      <c r="R27" s="9" t="s">
        <v>64</v>
      </c>
      <c r="S27" s="8">
        <v>200.0</v>
      </c>
    </row>
    <row r="28" ht="15.75" customHeight="1">
      <c r="B28" s="21" t="s">
        <v>65</v>
      </c>
      <c r="C28" s="21"/>
      <c r="D28" s="21"/>
      <c r="E28" s="21"/>
      <c r="H28" s="3"/>
      <c r="I28" s="6" t="s">
        <v>66</v>
      </c>
      <c r="J28" s="4">
        <v>115.0</v>
      </c>
      <c r="O28" s="9" t="s">
        <v>67</v>
      </c>
      <c r="P28" s="8">
        <v>260.0</v>
      </c>
      <c r="R28" s="9" t="s">
        <v>68</v>
      </c>
      <c r="S28" s="8">
        <v>200.0</v>
      </c>
    </row>
    <row r="29" ht="15.75" customHeight="1">
      <c r="B29" s="21"/>
      <c r="C29" s="21"/>
      <c r="D29" s="21"/>
      <c r="E29" s="21"/>
      <c r="H29" s="3"/>
      <c r="I29" s="6" t="s">
        <v>69</v>
      </c>
      <c r="J29" s="4">
        <v>325.0</v>
      </c>
      <c r="O29" s="9" t="s">
        <v>70</v>
      </c>
      <c r="P29" s="8">
        <v>55.0</v>
      </c>
      <c r="R29" s="9" t="s">
        <v>71</v>
      </c>
      <c r="S29" s="8">
        <v>195.0</v>
      </c>
    </row>
    <row r="30" ht="15.75" customHeight="1">
      <c r="B30" s="21"/>
      <c r="C30" s="21"/>
      <c r="D30" s="21"/>
      <c r="E30" s="21"/>
      <c r="H30" s="3"/>
      <c r="I30" s="6" t="s">
        <v>72</v>
      </c>
      <c r="J30" s="4">
        <v>100.0</v>
      </c>
      <c r="O30" s="9" t="s">
        <v>73</v>
      </c>
      <c r="P30" s="8">
        <v>65.0</v>
      </c>
    </row>
    <row r="31" ht="15.75" customHeight="1">
      <c r="H31" s="3"/>
      <c r="I31" s="6" t="s">
        <v>74</v>
      </c>
      <c r="J31" s="4">
        <v>200.0</v>
      </c>
    </row>
    <row r="32" ht="15.75" customHeight="1">
      <c r="H32" s="3"/>
      <c r="I32" s="6" t="s">
        <v>75</v>
      </c>
      <c r="J32" s="4">
        <v>300.0</v>
      </c>
    </row>
    <row r="33" ht="15.75" customHeight="1">
      <c r="H33" s="3"/>
      <c r="I33" s="6" t="s">
        <v>76</v>
      </c>
      <c r="J33" s="4">
        <v>50.0</v>
      </c>
    </row>
    <row r="34" ht="15.75" customHeight="1">
      <c r="H34" s="3"/>
      <c r="I34" s="6" t="s">
        <v>77</v>
      </c>
      <c r="J34" s="4">
        <v>80.0</v>
      </c>
    </row>
    <row r="35" ht="15.75" customHeight="1">
      <c r="H35" s="3"/>
      <c r="I35" s="6" t="s">
        <v>78</v>
      </c>
      <c r="J35" s="4">
        <v>110.0</v>
      </c>
    </row>
    <row r="36" ht="15.75" customHeight="1">
      <c r="H36" s="3"/>
      <c r="I36" s="6" t="s">
        <v>79</v>
      </c>
      <c r="J36" s="4">
        <v>160.0</v>
      </c>
    </row>
    <row r="37" ht="15.75" customHeight="1">
      <c r="H37" s="3"/>
      <c r="I37" s="6" t="s">
        <v>80</v>
      </c>
      <c r="J37" s="4">
        <v>65.0</v>
      </c>
    </row>
    <row r="38" ht="15.75" customHeight="1">
      <c r="H38" s="3"/>
      <c r="I38" s="6" t="s">
        <v>81</v>
      </c>
      <c r="J38" s="4">
        <v>165.0</v>
      </c>
    </row>
    <row r="39" ht="15.75" customHeight="1">
      <c r="H39" s="3"/>
      <c r="I39" s="6" t="s">
        <v>82</v>
      </c>
      <c r="J39" s="22">
        <v>50.0</v>
      </c>
    </row>
    <row r="40" ht="15.75" customHeight="1">
      <c r="H40" s="3"/>
      <c r="I40" s="6" t="s">
        <v>83</v>
      </c>
      <c r="J40" s="4">
        <v>100.0</v>
      </c>
    </row>
    <row r="41" ht="15.75" customHeight="1">
      <c r="H41" s="3"/>
      <c r="I41" s="6" t="s">
        <v>84</v>
      </c>
      <c r="J41" s="4">
        <v>45.0</v>
      </c>
    </row>
    <row r="42" ht="15.75" customHeight="1">
      <c r="H42" s="3"/>
      <c r="I42" s="6" t="s">
        <v>85</v>
      </c>
      <c r="J42" s="4">
        <v>100.0</v>
      </c>
      <c r="R42" s="3"/>
      <c r="S42" s="3"/>
    </row>
    <row r="43" ht="15.75" customHeight="1">
      <c r="H43" s="3"/>
      <c r="I43" s="6"/>
      <c r="R43" s="3"/>
      <c r="S43" s="3"/>
    </row>
    <row r="44" ht="15.75" customHeight="1">
      <c r="H44" s="3"/>
      <c r="I44" s="6"/>
      <c r="R44" s="3"/>
      <c r="S44" s="3"/>
    </row>
    <row r="45" ht="15.75" customHeight="1">
      <c r="H45" s="3"/>
      <c r="I45" s="6"/>
      <c r="R45" s="3"/>
      <c r="S45" s="3"/>
    </row>
    <row r="46" ht="15.75" customHeight="1">
      <c r="H46" s="3"/>
      <c r="I46" s="6"/>
      <c r="R46" s="3"/>
      <c r="S46" s="3"/>
    </row>
    <row r="47" ht="15.75" customHeight="1">
      <c r="H47" s="3"/>
      <c r="I47" s="6"/>
    </row>
    <row r="48" ht="15.75" customHeight="1">
      <c r="H48" s="3"/>
      <c r="I48" s="6"/>
    </row>
    <row r="49" ht="15.75" customHeight="1">
      <c r="H49" s="3"/>
      <c r="I49" s="6"/>
    </row>
    <row r="50" ht="15.75" customHeight="1">
      <c r="H50" s="3"/>
      <c r="I50" s="6"/>
    </row>
    <row r="51" ht="15.75" customHeight="1">
      <c r="H51" s="3"/>
      <c r="I51" s="6"/>
    </row>
    <row r="52" ht="15.75" customHeight="1">
      <c r="H52" s="3"/>
      <c r="I52" s="6"/>
    </row>
    <row r="53" ht="15.75" customHeight="1">
      <c r="H53" s="3"/>
      <c r="I53" s="6"/>
    </row>
    <row r="54" ht="15.75" customHeight="1">
      <c r="H54" s="3"/>
      <c r="I54" s="6"/>
      <c r="R54" s="3"/>
      <c r="S54" s="3"/>
    </row>
    <row r="55" ht="15.75" customHeight="1">
      <c r="H55" s="3"/>
      <c r="I55" s="6"/>
      <c r="R55" s="3"/>
      <c r="S55" s="3"/>
    </row>
    <row r="56" ht="15.75" customHeight="1">
      <c r="H56" s="3"/>
      <c r="I56" s="6"/>
      <c r="R56" s="3"/>
      <c r="S56" s="3"/>
    </row>
    <row r="57" ht="15.75" customHeight="1">
      <c r="H57" s="3"/>
      <c r="I57" s="6"/>
      <c r="R57" s="3"/>
      <c r="S57" s="3"/>
    </row>
    <row r="58" ht="15.75" customHeight="1">
      <c r="H58" s="3"/>
      <c r="I58" s="6"/>
      <c r="R58" s="3"/>
      <c r="S58" s="3"/>
    </row>
    <row r="59" ht="15.75" customHeight="1">
      <c r="H59" s="3"/>
      <c r="I59" s="6"/>
      <c r="R59" s="3"/>
      <c r="S59" s="3"/>
    </row>
    <row r="60" ht="15.75" customHeight="1">
      <c r="H60" s="3"/>
      <c r="I60" s="6"/>
      <c r="R60" s="3"/>
      <c r="S60" s="3"/>
    </row>
    <row r="61" ht="15.75" customHeight="1">
      <c r="H61" s="3"/>
      <c r="I61" s="6"/>
      <c r="R61" s="3"/>
      <c r="S61" s="3"/>
    </row>
    <row r="62" ht="15.75" customHeight="1">
      <c r="H62" s="3"/>
      <c r="I62" s="6"/>
      <c r="R62" s="3"/>
      <c r="S62" s="3"/>
    </row>
    <row r="63" ht="15.75" customHeight="1">
      <c r="H63" s="3"/>
      <c r="I63" s="6"/>
      <c r="R63" s="3"/>
      <c r="S63" s="3"/>
    </row>
    <row r="64" ht="15.75" customHeight="1">
      <c r="H64" s="3"/>
      <c r="I64" s="6"/>
      <c r="R64" s="3"/>
      <c r="S64" s="3"/>
    </row>
    <row r="65" ht="15.75" customHeight="1">
      <c r="H65" s="3"/>
      <c r="I65" s="6"/>
      <c r="R65" s="3"/>
      <c r="S65" s="3"/>
    </row>
    <row r="66" ht="15.75" customHeight="1">
      <c r="H66" s="3"/>
      <c r="I66" s="6"/>
      <c r="R66" s="3"/>
      <c r="S66" s="3"/>
    </row>
    <row r="67" ht="15.75" customHeight="1">
      <c r="H67" s="3"/>
      <c r="I67" s="6"/>
      <c r="R67" s="3"/>
      <c r="S67" s="3"/>
    </row>
    <row r="68" ht="15.75" customHeight="1">
      <c r="H68" s="3"/>
      <c r="I68" s="6"/>
      <c r="R68" s="3"/>
      <c r="S68" s="3"/>
    </row>
    <row r="69" ht="15.75" customHeight="1">
      <c r="H69" s="3"/>
      <c r="I69" s="6"/>
      <c r="R69" s="3"/>
      <c r="S69" s="3"/>
    </row>
    <row r="70" ht="15.75" customHeight="1">
      <c r="H70" s="3"/>
      <c r="I70" s="6"/>
      <c r="R70" s="3"/>
      <c r="S70" s="3"/>
    </row>
    <row r="71" ht="15.75" customHeight="1">
      <c r="H71" s="3"/>
      <c r="I71" s="6"/>
      <c r="R71" s="3"/>
      <c r="S71" s="3"/>
    </row>
    <row r="72" ht="15.75" customHeight="1">
      <c r="H72" s="3"/>
      <c r="I72" s="6"/>
      <c r="R72" s="3"/>
      <c r="S72" s="3"/>
    </row>
    <row r="73" ht="15.75" customHeight="1">
      <c r="H73" s="3"/>
      <c r="I73" s="6"/>
      <c r="R73" s="3"/>
      <c r="S73" s="3"/>
    </row>
    <row r="74" ht="15.75" customHeight="1">
      <c r="H74" s="3"/>
      <c r="I74" s="6"/>
      <c r="R74" s="3"/>
      <c r="S74" s="3"/>
    </row>
    <row r="75" ht="15.75" customHeight="1">
      <c r="H75" s="3"/>
      <c r="I75" s="6"/>
      <c r="R75" s="3"/>
      <c r="S75" s="3"/>
    </row>
    <row r="76" ht="15.75" customHeight="1">
      <c r="H76" s="3"/>
      <c r="R76" s="3"/>
      <c r="S76" s="3"/>
    </row>
    <row r="77" ht="15.75" customHeight="1">
      <c r="H77" s="3"/>
      <c r="R77" s="3"/>
      <c r="S77" s="3"/>
    </row>
    <row r="78" ht="15.75" customHeight="1">
      <c r="H78" s="3"/>
      <c r="R78" s="3"/>
      <c r="S78" s="3"/>
    </row>
    <row r="79" ht="15.75" customHeight="1">
      <c r="H79" s="3"/>
      <c r="R79" s="3"/>
      <c r="S79" s="3"/>
    </row>
    <row r="80" ht="15.75" customHeight="1">
      <c r="H80" s="3"/>
      <c r="R80" s="3"/>
      <c r="S80" s="3"/>
    </row>
    <row r="81" ht="15.75" customHeight="1">
      <c r="H81" s="3"/>
      <c r="R81" s="3"/>
      <c r="S81" s="3"/>
    </row>
    <row r="82" ht="15.75" customHeight="1">
      <c r="H82" s="3"/>
      <c r="R82" s="3"/>
      <c r="S82" s="3"/>
    </row>
    <row r="83" ht="15.75" customHeight="1">
      <c r="H83" s="3"/>
      <c r="R83" s="3"/>
      <c r="S83" s="3"/>
    </row>
    <row r="84" ht="15.75" customHeight="1">
      <c r="H84" s="3"/>
      <c r="R84" s="3"/>
      <c r="S84" s="3"/>
    </row>
    <row r="85" ht="15.75" customHeight="1">
      <c r="H85" s="3"/>
      <c r="R85" s="3"/>
      <c r="S85" s="3"/>
    </row>
    <row r="86" ht="15.75" customHeight="1">
      <c r="H86" s="3"/>
      <c r="R86" s="3"/>
      <c r="S86" s="3"/>
    </row>
    <row r="87" ht="15.75" customHeight="1">
      <c r="H87" s="3"/>
      <c r="R87" s="3"/>
      <c r="S87" s="3"/>
    </row>
    <row r="88" ht="15.75" customHeight="1">
      <c r="H88" s="3"/>
      <c r="R88" s="3"/>
      <c r="S88" s="3"/>
    </row>
    <row r="89" ht="15.75" customHeight="1">
      <c r="H89" s="3"/>
      <c r="R89" s="3"/>
      <c r="S89" s="3"/>
    </row>
    <row r="90" ht="15.75" customHeight="1">
      <c r="H90" s="3"/>
      <c r="R90" s="3"/>
      <c r="S90" s="3"/>
    </row>
    <row r="91" ht="15.75" customHeight="1">
      <c r="H91" s="3"/>
      <c r="R91" s="3"/>
      <c r="S91" s="3"/>
    </row>
    <row r="92" ht="15.75" customHeight="1">
      <c r="H92" s="3"/>
      <c r="R92" s="3"/>
      <c r="S92" s="3"/>
    </row>
    <row r="93" ht="15.75" customHeight="1">
      <c r="H93" s="3"/>
      <c r="R93" s="3"/>
      <c r="S93" s="3"/>
    </row>
    <row r="94" ht="15.75" customHeight="1">
      <c r="H94" s="3"/>
      <c r="R94" s="3"/>
      <c r="S94" s="3"/>
    </row>
    <row r="95" ht="15.75" customHeight="1">
      <c r="H95" s="3"/>
      <c r="R95" s="3"/>
      <c r="S95" s="3"/>
    </row>
    <row r="96" ht="15.75" customHeight="1">
      <c r="H96" s="3"/>
      <c r="R96" s="3"/>
      <c r="S96" s="3"/>
    </row>
    <row r="97" ht="15.75" customHeight="1">
      <c r="H97" s="3"/>
      <c r="R97" s="3"/>
      <c r="S97" s="3"/>
    </row>
    <row r="98" ht="15.75" customHeight="1">
      <c r="H98" s="3"/>
      <c r="R98" s="3"/>
      <c r="S98" s="3"/>
    </row>
    <row r="99" ht="15.75" customHeight="1">
      <c r="H99" s="3"/>
      <c r="R99" s="3"/>
      <c r="S99" s="3"/>
    </row>
    <row r="100" ht="15.75" customHeight="1">
      <c r="H100" s="3"/>
      <c r="R100" s="3"/>
      <c r="S100" s="3"/>
    </row>
    <row r="101" ht="15.75" customHeight="1">
      <c r="H101" s="3"/>
      <c r="R101" s="3"/>
      <c r="S101" s="3"/>
    </row>
    <row r="102" ht="15.75" customHeight="1">
      <c r="H102" s="3"/>
      <c r="R102" s="3"/>
      <c r="S102" s="3"/>
    </row>
    <row r="103" ht="15.75" customHeight="1">
      <c r="H103" s="3"/>
      <c r="R103" s="3"/>
      <c r="S103" s="3"/>
    </row>
    <row r="104" ht="15.75" customHeight="1">
      <c r="H104" s="3"/>
      <c r="R104" s="3"/>
      <c r="S104" s="3"/>
    </row>
    <row r="105" ht="15.75" customHeight="1">
      <c r="H105" s="3"/>
      <c r="R105" s="3"/>
      <c r="S105" s="3"/>
    </row>
    <row r="106" ht="15.75" customHeight="1">
      <c r="H106" s="3"/>
      <c r="R106" s="3"/>
      <c r="S106" s="3"/>
    </row>
    <row r="107" ht="15.75" customHeight="1">
      <c r="H107" s="3"/>
      <c r="R107" s="3"/>
      <c r="S107" s="3"/>
    </row>
    <row r="108" ht="15.75" customHeight="1">
      <c r="H108" s="3"/>
      <c r="R108" s="3"/>
      <c r="S108" s="3"/>
    </row>
    <row r="109" ht="15.75" customHeight="1">
      <c r="H109" s="3"/>
      <c r="R109" s="3"/>
      <c r="S109" s="3"/>
    </row>
    <row r="110" ht="15.75" customHeight="1">
      <c r="H110" s="3"/>
      <c r="R110" s="3"/>
      <c r="S110" s="3"/>
    </row>
    <row r="111" ht="15.75" customHeight="1">
      <c r="H111" s="3"/>
      <c r="R111" s="3"/>
      <c r="S111" s="3"/>
    </row>
    <row r="112" ht="15.75" customHeight="1">
      <c r="H112" s="3"/>
      <c r="R112" s="3"/>
      <c r="S112" s="3"/>
    </row>
    <row r="113" ht="15.75" customHeight="1">
      <c r="H113" s="3"/>
      <c r="R113" s="3"/>
      <c r="S113" s="3"/>
    </row>
    <row r="114" ht="15.75" customHeight="1">
      <c r="H114" s="3"/>
      <c r="R114" s="3"/>
      <c r="S114" s="3"/>
    </row>
    <row r="115" ht="15.75" customHeight="1">
      <c r="H115" s="3"/>
      <c r="R115" s="3"/>
      <c r="S115" s="3"/>
    </row>
    <row r="116" ht="15.75" customHeight="1">
      <c r="H116" s="3"/>
      <c r="R116" s="3"/>
      <c r="S116" s="3"/>
    </row>
    <row r="117" ht="15.75" customHeight="1">
      <c r="H117" s="3"/>
      <c r="R117" s="3"/>
      <c r="S117" s="3"/>
    </row>
    <row r="118" ht="15.75" customHeight="1">
      <c r="H118" s="3"/>
      <c r="R118" s="3"/>
      <c r="S118" s="3"/>
    </row>
    <row r="119" ht="15.75" customHeight="1">
      <c r="H119" s="3"/>
      <c r="R119" s="3"/>
      <c r="S119" s="3"/>
    </row>
    <row r="120" ht="15.75" customHeight="1">
      <c r="H120" s="3"/>
      <c r="R120" s="3"/>
      <c r="S120" s="3"/>
    </row>
    <row r="121" ht="15.75" customHeight="1">
      <c r="H121" s="3"/>
      <c r="R121" s="3"/>
      <c r="S121" s="3"/>
    </row>
    <row r="122" ht="15.75" customHeight="1">
      <c r="H122" s="3"/>
      <c r="R122" s="3"/>
      <c r="S122" s="3"/>
    </row>
    <row r="123" ht="15.75" customHeight="1">
      <c r="H123" s="3"/>
      <c r="R123" s="3"/>
      <c r="S123" s="3"/>
    </row>
    <row r="124" ht="15.75" customHeight="1">
      <c r="H124" s="3"/>
      <c r="R124" s="3"/>
      <c r="S124" s="3"/>
    </row>
    <row r="125" ht="15.75" customHeight="1">
      <c r="H125" s="3"/>
      <c r="R125" s="3"/>
      <c r="S125" s="3"/>
    </row>
    <row r="126" ht="15.75" customHeight="1">
      <c r="H126" s="3"/>
      <c r="R126" s="3"/>
      <c r="S126" s="3"/>
    </row>
    <row r="127" ht="15.75" customHeight="1">
      <c r="H127" s="3"/>
      <c r="R127" s="3"/>
      <c r="S127" s="3"/>
    </row>
    <row r="128" ht="15.75" customHeight="1">
      <c r="H128" s="3"/>
      <c r="R128" s="3"/>
      <c r="S128" s="3"/>
    </row>
    <row r="129" ht="15.75" customHeight="1">
      <c r="H129" s="3"/>
      <c r="R129" s="3"/>
      <c r="S129" s="3"/>
    </row>
    <row r="130" ht="15.75" customHeight="1">
      <c r="H130" s="3"/>
      <c r="R130" s="3"/>
      <c r="S130" s="3"/>
    </row>
    <row r="131" ht="15.75" customHeight="1">
      <c r="H131" s="3"/>
      <c r="R131" s="3"/>
      <c r="S131" s="3"/>
    </row>
    <row r="132" ht="15.75" customHeight="1">
      <c r="H132" s="3"/>
      <c r="R132" s="3"/>
      <c r="S132" s="3"/>
    </row>
    <row r="133" ht="15.75" customHeight="1">
      <c r="H133" s="3"/>
      <c r="R133" s="3"/>
      <c r="S133" s="3"/>
    </row>
    <row r="134" ht="15.75" customHeight="1">
      <c r="H134" s="3"/>
      <c r="R134" s="3"/>
      <c r="S134" s="3"/>
    </row>
    <row r="135" ht="15.75" customHeight="1">
      <c r="H135" s="3"/>
      <c r="R135" s="3"/>
      <c r="S135" s="3"/>
    </row>
    <row r="136" ht="15.75" customHeight="1">
      <c r="H136" s="3"/>
      <c r="R136" s="3"/>
      <c r="S136" s="3"/>
    </row>
    <row r="137" ht="15.75" customHeight="1">
      <c r="H137" s="3"/>
      <c r="R137" s="3"/>
      <c r="S137" s="3"/>
    </row>
    <row r="138" ht="15.75" customHeight="1">
      <c r="H138" s="3"/>
      <c r="R138" s="3"/>
      <c r="S138" s="3"/>
    </row>
    <row r="139" ht="15.75" customHeight="1">
      <c r="H139" s="3"/>
      <c r="R139" s="3"/>
      <c r="S139" s="3"/>
    </row>
    <row r="140" ht="15.75" customHeight="1">
      <c r="H140" s="3"/>
      <c r="R140" s="3"/>
      <c r="S140" s="3"/>
    </row>
    <row r="141" ht="15.75" customHeight="1">
      <c r="H141" s="3"/>
      <c r="R141" s="3"/>
      <c r="S141" s="3"/>
    </row>
    <row r="142" ht="15.75" customHeight="1">
      <c r="H142" s="3"/>
      <c r="R142" s="3"/>
      <c r="S142" s="3"/>
    </row>
    <row r="143" ht="15.75" customHeight="1">
      <c r="H143" s="3"/>
      <c r="R143" s="3"/>
      <c r="S143" s="3"/>
    </row>
    <row r="144" ht="15.75" customHeight="1">
      <c r="H144" s="3"/>
      <c r="R144" s="3"/>
      <c r="S144" s="3"/>
    </row>
    <row r="145" ht="15.75" customHeight="1">
      <c r="H145" s="3"/>
      <c r="R145" s="3"/>
      <c r="S145" s="3"/>
    </row>
    <row r="146" ht="15.75" customHeight="1">
      <c r="H146" s="3"/>
      <c r="R146" s="3"/>
      <c r="S146" s="3"/>
    </row>
    <row r="147" ht="15.75" customHeight="1">
      <c r="H147" s="3"/>
      <c r="R147" s="3"/>
      <c r="S147" s="3"/>
    </row>
    <row r="148" ht="15.75" customHeight="1">
      <c r="H148" s="3"/>
      <c r="R148" s="3"/>
      <c r="S148" s="3"/>
    </row>
    <row r="149" ht="15.75" customHeight="1">
      <c r="H149" s="3"/>
      <c r="R149" s="3"/>
      <c r="S149" s="3"/>
    </row>
    <row r="150" ht="15.75" customHeight="1">
      <c r="H150" s="3"/>
      <c r="R150" s="3"/>
      <c r="S150" s="3"/>
    </row>
    <row r="151" ht="15.75" customHeight="1">
      <c r="H151" s="3"/>
      <c r="R151" s="3"/>
      <c r="S151" s="3"/>
    </row>
    <row r="152" ht="15.75" customHeight="1">
      <c r="H152" s="3"/>
      <c r="R152" s="3"/>
      <c r="S152" s="3"/>
    </row>
    <row r="153" ht="15.75" customHeight="1">
      <c r="H153" s="3"/>
      <c r="R153" s="3"/>
      <c r="S153" s="3"/>
    </row>
    <row r="154" ht="15.75" customHeight="1">
      <c r="H154" s="3"/>
      <c r="R154" s="3"/>
      <c r="S154" s="3"/>
    </row>
    <row r="155" ht="15.75" customHeight="1">
      <c r="H155" s="3"/>
      <c r="R155" s="3"/>
      <c r="S155" s="3"/>
    </row>
    <row r="156" ht="15.75" customHeight="1">
      <c r="H156" s="3"/>
      <c r="R156" s="3"/>
      <c r="S156" s="3"/>
    </row>
    <row r="157" ht="15.75" customHeight="1">
      <c r="H157" s="3"/>
      <c r="R157" s="3"/>
      <c r="S157" s="3"/>
    </row>
    <row r="158" ht="15.75" customHeight="1">
      <c r="H158" s="3"/>
      <c r="R158" s="3"/>
      <c r="S158" s="3"/>
    </row>
    <row r="159" ht="15.75" customHeight="1">
      <c r="H159" s="3"/>
      <c r="R159" s="3"/>
      <c r="S159" s="3"/>
    </row>
    <row r="160" ht="15.75" customHeight="1">
      <c r="H160" s="3"/>
      <c r="R160" s="3"/>
      <c r="S160" s="3"/>
    </row>
    <row r="161" ht="15.75" customHeight="1">
      <c r="H161" s="3"/>
      <c r="R161" s="3"/>
      <c r="S161" s="3"/>
    </row>
    <row r="162" ht="15.75" customHeight="1">
      <c r="H162" s="3"/>
      <c r="R162" s="3"/>
      <c r="S162" s="3"/>
    </row>
    <row r="163" ht="15.75" customHeight="1">
      <c r="H163" s="3"/>
      <c r="R163" s="3"/>
      <c r="S163" s="3"/>
    </row>
    <row r="164" ht="15.75" customHeight="1">
      <c r="H164" s="3"/>
      <c r="R164" s="3"/>
      <c r="S164" s="3"/>
    </row>
    <row r="165" ht="15.75" customHeight="1">
      <c r="H165" s="3"/>
      <c r="R165" s="3"/>
      <c r="S165" s="3"/>
    </row>
    <row r="166" ht="15.75" customHeight="1">
      <c r="H166" s="3"/>
      <c r="R166" s="3"/>
      <c r="S166" s="3"/>
    </row>
    <row r="167" ht="15.75" customHeight="1">
      <c r="H167" s="3"/>
      <c r="R167" s="3"/>
      <c r="S167" s="3"/>
    </row>
    <row r="168" ht="15.75" customHeight="1">
      <c r="H168" s="3"/>
      <c r="R168" s="3"/>
      <c r="S168" s="3"/>
    </row>
    <row r="169" ht="15.75" customHeight="1">
      <c r="H169" s="3"/>
      <c r="R169" s="3"/>
      <c r="S169" s="3"/>
    </row>
    <row r="170" ht="15.75" customHeight="1">
      <c r="H170" s="3"/>
      <c r="R170" s="3"/>
      <c r="S170" s="3"/>
    </row>
    <row r="171" ht="15.75" customHeight="1">
      <c r="H171" s="3"/>
      <c r="R171" s="3"/>
      <c r="S171" s="3"/>
    </row>
    <row r="172" ht="15.75" customHeight="1">
      <c r="H172" s="3"/>
      <c r="R172" s="3"/>
      <c r="S172" s="3"/>
    </row>
    <row r="173" ht="15.75" customHeight="1">
      <c r="H173" s="3"/>
      <c r="R173" s="3"/>
      <c r="S173" s="3"/>
    </row>
    <row r="174" ht="15.75" customHeight="1">
      <c r="H174" s="3"/>
      <c r="R174" s="3"/>
      <c r="S174" s="3"/>
    </row>
    <row r="175" ht="15.75" customHeight="1">
      <c r="H175" s="3"/>
      <c r="R175" s="3"/>
      <c r="S175" s="3"/>
    </row>
    <row r="176" ht="15.75" customHeight="1">
      <c r="H176" s="3"/>
      <c r="R176" s="3"/>
      <c r="S176" s="3"/>
    </row>
    <row r="177" ht="15.75" customHeight="1">
      <c r="H177" s="3"/>
      <c r="R177" s="3"/>
      <c r="S177" s="3"/>
    </row>
    <row r="178" ht="15.75" customHeight="1">
      <c r="H178" s="3"/>
      <c r="R178" s="3"/>
      <c r="S178" s="3"/>
    </row>
    <row r="179" ht="15.75" customHeight="1">
      <c r="H179" s="3"/>
      <c r="R179" s="3"/>
      <c r="S179" s="3"/>
    </row>
    <row r="180" ht="15.75" customHeight="1">
      <c r="H180" s="3"/>
      <c r="R180" s="3"/>
      <c r="S180" s="3"/>
    </row>
    <row r="181" ht="15.75" customHeight="1">
      <c r="H181" s="3"/>
      <c r="R181" s="3"/>
      <c r="S181" s="3"/>
    </row>
    <row r="182" ht="15.75" customHeight="1">
      <c r="H182" s="3"/>
      <c r="R182" s="3"/>
      <c r="S182" s="3"/>
    </row>
    <row r="183" ht="15.75" customHeight="1">
      <c r="H183" s="3"/>
      <c r="R183" s="3"/>
      <c r="S183" s="3"/>
    </row>
    <row r="184" ht="15.75" customHeight="1">
      <c r="H184" s="3"/>
      <c r="R184" s="3"/>
      <c r="S184" s="3"/>
    </row>
    <row r="185" ht="15.75" customHeight="1">
      <c r="H185" s="3"/>
      <c r="R185" s="3"/>
      <c r="S185" s="3"/>
    </row>
    <row r="186" ht="15.75" customHeight="1">
      <c r="H186" s="3"/>
      <c r="R186" s="3"/>
      <c r="S186" s="3"/>
    </row>
    <row r="187" ht="15.75" customHeight="1">
      <c r="H187" s="3"/>
      <c r="R187" s="3"/>
      <c r="S187" s="3"/>
    </row>
    <row r="188" ht="15.75" customHeight="1">
      <c r="H188" s="3"/>
      <c r="R188" s="3"/>
      <c r="S188" s="3"/>
    </row>
    <row r="189" ht="15.75" customHeight="1">
      <c r="H189" s="3"/>
      <c r="R189" s="3"/>
      <c r="S189" s="3"/>
    </row>
    <row r="190" ht="15.75" customHeight="1">
      <c r="H190" s="3"/>
      <c r="R190" s="3"/>
      <c r="S190" s="3"/>
    </row>
    <row r="191" ht="15.75" customHeight="1">
      <c r="H191" s="3"/>
      <c r="R191" s="3"/>
      <c r="S191" s="3"/>
    </row>
    <row r="192" ht="15.75" customHeight="1">
      <c r="H192" s="3"/>
      <c r="R192" s="3"/>
      <c r="S192" s="3"/>
    </row>
    <row r="193" ht="15.75" customHeight="1">
      <c r="H193" s="3"/>
      <c r="R193" s="3"/>
      <c r="S193" s="3"/>
    </row>
    <row r="194" ht="15.75" customHeight="1">
      <c r="H194" s="3"/>
      <c r="R194" s="3"/>
      <c r="S194" s="3"/>
    </row>
    <row r="195" ht="15.75" customHeight="1">
      <c r="H195" s="3"/>
      <c r="R195" s="3"/>
      <c r="S195" s="3"/>
    </row>
    <row r="196" ht="15.75" customHeight="1">
      <c r="H196" s="3"/>
      <c r="R196" s="3"/>
      <c r="S196" s="3"/>
    </row>
    <row r="197" ht="15.75" customHeight="1">
      <c r="H197" s="3"/>
      <c r="R197" s="3"/>
      <c r="S197" s="3"/>
    </row>
    <row r="198" ht="15.75" customHeight="1">
      <c r="H198" s="3"/>
      <c r="R198" s="3"/>
      <c r="S198" s="3"/>
    </row>
    <row r="199" ht="15.75" customHeight="1">
      <c r="H199" s="3"/>
      <c r="R199" s="3"/>
      <c r="S199" s="3"/>
    </row>
    <row r="200" ht="15.75" customHeight="1">
      <c r="H200" s="3"/>
      <c r="R200" s="3"/>
      <c r="S200" s="3"/>
    </row>
    <row r="201" ht="15.75" customHeight="1">
      <c r="H201" s="3"/>
      <c r="R201" s="3"/>
      <c r="S201" s="3"/>
    </row>
    <row r="202" ht="15.75" customHeight="1">
      <c r="H202" s="3"/>
      <c r="R202" s="3"/>
      <c r="S202" s="3"/>
    </row>
    <row r="203" ht="15.75" customHeight="1">
      <c r="H203" s="3"/>
      <c r="R203" s="3"/>
      <c r="S203" s="3"/>
    </row>
    <row r="204" ht="15.75" customHeight="1">
      <c r="H204" s="3"/>
      <c r="R204" s="3"/>
      <c r="S204" s="3"/>
    </row>
    <row r="205" ht="15.75" customHeight="1">
      <c r="H205" s="3"/>
      <c r="R205" s="3"/>
      <c r="S205" s="3"/>
    </row>
    <row r="206" ht="15.75" customHeight="1">
      <c r="H206" s="3"/>
      <c r="R206" s="3"/>
      <c r="S206" s="3"/>
    </row>
    <row r="207" ht="15.75" customHeight="1">
      <c r="H207" s="3"/>
      <c r="R207" s="3"/>
      <c r="S207" s="3"/>
    </row>
    <row r="208" ht="15.75" customHeight="1">
      <c r="H208" s="3"/>
      <c r="R208" s="3"/>
      <c r="S208" s="3"/>
    </row>
    <row r="209" ht="15.75" customHeight="1">
      <c r="H209" s="3"/>
      <c r="R209" s="3"/>
      <c r="S209" s="3"/>
    </row>
    <row r="210" ht="15.75" customHeight="1">
      <c r="H210" s="3"/>
      <c r="R210" s="3"/>
      <c r="S210" s="3"/>
    </row>
    <row r="211" ht="15.75" customHeight="1">
      <c r="H211" s="3"/>
      <c r="R211" s="3"/>
      <c r="S211" s="3"/>
    </row>
    <row r="212" ht="15.75" customHeight="1">
      <c r="H212" s="3"/>
      <c r="R212" s="3"/>
      <c r="S212" s="3"/>
    </row>
    <row r="213" ht="15.75" customHeight="1">
      <c r="H213" s="3"/>
      <c r="R213" s="3"/>
      <c r="S213" s="3"/>
    </row>
    <row r="214" ht="15.75" customHeight="1">
      <c r="H214" s="3"/>
      <c r="R214" s="3"/>
      <c r="S214" s="3"/>
    </row>
    <row r="215" ht="15.75" customHeight="1">
      <c r="H215" s="3"/>
      <c r="R215" s="3"/>
      <c r="S215" s="3"/>
    </row>
    <row r="216" ht="15.75" customHeight="1">
      <c r="H216" s="3"/>
      <c r="R216" s="3"/>
      <c r="S216" s="3"/>
    </row>
    <row r="217" ht="15.75" customHeight="1">
      <c r="H217" s="3"/>
      <c r="R217" s="3"/>
      <c r="S217" s="3"/>
    </row>
    <row r="218" ht="15.75" customHeight="1">
      <c r="H218" s="3"/>
      <c r="R218" s="3"/>
      <c r="S218" s="3"/>
    </row>
    <row r="219" ht="15.75" customHeight="1">
      <c r="H219" s="3"/>
      <c r="R219" s="3"/>
      <c r="S219" s="3"/>
    </row>
    <row r="220" ht="15.75" customHeight="1">
      <c r="H220" s="3"/>
      <c r="R220" s="3"/>
      <c r="S220" s="3"/>
    </row>
    <row r="221" ht="15.75" customHeight="1">
      <c r="H221" s="3"/>
      <c r="R221" s="3"/>
      <c r="S221" s="3"/>
    </row>
    <row r="222" ht="15.75" customHeight="1">
      <c r="H222" s="3"/>
      <c r="R222" s="3"/>
      <c r="S222" s="3"/>
    </row>
    <row r="223" ht="15.75" customHeight="1">
      <c r="H223" s="3"/>
      <c r="R223" s="3"/>
      <c r="S223" s="3"/>
    </row>
    <row r="224" ht="15.75" customHeight="1">
      <c r="H224" s="3"/>
      <c r="R224" s="3"/>
      <c r="S224" s="3"/>
    </row>
    <row r="225" ht="15.75" customHeight="1">
      <c r="H225" s="3"/>
      <c r="R225" s="3"/>
      <c r="S225" s="3"/>
    </row>
    <row r="226" ht="15.75" customHeight="1">
      <c r="H226" s="3"/>
      <c r="R226" s="3"/>
      <c r="S226" s="3"/>
    </row>
    <row r="227" ht="15.75" customHeight="1">
      <c r="H227" s="3"/>
      <c r="R227" s="3"/>
      <c r="S227" s="3"/>
    </row>
    <row r="228" ht="15.75" customHeight="1">
      <c r="H228" s="3"/>
      <c r="R228" s="3"/>
      <c r="S228" s="3"/>
    </row>
    <row r="229" ht="15.75" customHeight="1">
      <c r="H229" s="3"/>
      <c r="R229" s="3"/>
      <c r="S229" s="3"/>
    </row>
    <row r="230" ht="15.75" customHeight="1">
      <c r="H230" s="3"/>
      <c r="R230" s="3"/>
      <c r="S230" s="3"/>
    </row>
    <row r="231" ht="15.75" customHeight="1">
      <c r="H231" s="3"/>
      <c r="R231" s="3"/>
      <c r="S231" s="3"/>
    </row>
    <row r="232" ht="15.75" customHeight="1">
      <c r="H232" s="3"/>
      <c r="R232" s="3"/>
      <c r="S232" s="3"/>
    </row>
    <row r="233" ht="15.75" customHeight="1">
      <c r="H233" s="3"/>
      <c r="R233" s="3"/>
      <c r="S233" s="3"/>
    </row>
    <row r="234" ht="15.75" customHeight="1">
      <c r="H234" s="3"/>
      <c r="R234" s="3"/>
      <c r="S234" s="3"/>
    </row>
    <row r="235" ht="15.75" customHeight="1">
      <c r="H235" s="3"/>
      <c r="R235" s="3"/>
      <c r="S235" s="3"/>
    </row>
    <row r="236" ht="15.75" customHeight="1">
      <c r="H236" s="3"/>
      <c r="R236" s="3"/>
      <c r="S236" s="3"/>
    </row>
    <row r="237" ht="15.75" customHeight="1">
      <c r="H237" s="3"/>
      <c r="R237" s="3"/>
      <c r="S237" s="3"/>
    </row>
    <row r="238" ht="15.75" customHeight="1">
      <c r="H238" s="3"/>
      <c r="R238" s="3"/>
      <c r="S238" s="3"/>
    </row>
    <row r="239" ht="15.75" customHeight="1">
      <c r="H239" s="3"/>
      <c r="R239" s="3"/>
      <c r="S239" s="3"/>
    </row>
    <row r="240" ht="15.75" customHeight="1">
      <c r="H240" s="3"/>
      <c r="R240" s="3"/>
      <c r="S240" s="3"/>
    </row>
    <row r="241" ht="15.75" customHeight="1">
      <c r="H241" s="3"/>
      <c r="R241" s="3"/>
      <c r="S241" s="3"/>
    </row>
    <row r="242" ht="15.75" customHeight="1">
      <c r="H242" s="3"/>
      <c r="R242" s="3"/>
      <c r="S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7:A21"/>
    <mergeCell ref="A22:A24"/>
  </mergeCells>
  <dataValidations>
    <dataValidation type="list" allowBlank="1" showErrorMessage="1" sqref="B17">
      <formula1>Builder!$O$14:$O$30</formula1>
    </dataValidation>
    <dataValidation type="list" allowBlank="1" showErrorMessage="1" sqref="E2:E16">
      <formula1>Builder!$L$1:$L$5</formula1>
    </dataValidation>
    <dataValidation type="list" allowBlank="1" showErrorMessage="1" sqref="B22:B24">
      <formula1>Builder!$O$2:$O$12</formula1>
    </dataValidation>
    <dataValidation type="list" allowBlank="1" showErrorMessage="1" sqref="B18:B21">
      <formula1>Builder!$O$14:$O$23</formula1>
    </dataValidation>
    <dataValidation type="list" allowBlank="1" showErrorMessage="1" sqref="B2:B16">
      <formula1>Builder!$I$2:$I$160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7.5"/>
    <col customWidth="1" min="3" max="3" width="11.25"/>
    <col customWidth="1" min="4" max="4" width="25.0"/>
    <col customWidth="1" min="5" max="5" width="6.13"/>
    <col customWidth="1" min="6" max="6" width="12.63"/>
  </cols>
  <sheetData>
    <row r="1" ht="15.75" customHeight="1">
      <c r="A1" s="23" t="s">
        <v>86</v>
      </c>
      <c r="B1" s="23" t="s">
        <v>3</v>
      </c>
      <c r="C1" s="23"/>
      <c r="D1" s="23" t="s">
        <v>4</v>
      </c>
      <c r="E1" s="23" t="s">
        <v>2</v>
      </c>
      <c r="F1" s="14" t="str">
        <f>Builder!E26</f>
        <v/>
      </c>
      <c r="G1" s="24" t="s">
        <v>87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tr">
        <f>Builder!B2</f>
        <v> </v>
      </c>
      <c r="B2" s="3" t="str">
        <f>Builder!E2</f>
        <v> </v>
      </c>
      <c r="C2" s="3" t="str">
        <f>Builder!H2</f>
        <v/>
      </c>
      <c r="D2" s="3" t="str">
        <f>Builder!G2</f>
        <v/>
      </c>
      <c r="E2" s="8">
        <f>Builder!D2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25" t="str">
        <f>Builder!B3</f>
        <v> </v>
      </c>
      <c r="B3" s="25" t="str">
        <f>Builder!E3</f>
        <v> </v>
      </c>
      <c r="C3" s="25" t="str">
        <f>Builder!H3</f>
        <v> </v>
      </c>
      <c r="D3" s="25" t="str">
        <f>Builder!G3</f>
        <v/>
      </c>
      <c r="E3" s="26">
        <f>Builder!D3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tr">
        <f>Builder!B4</f>
        <v> </v>
      </c>
      <c r="B4" s="3" t="str">
        <f>Builder!E4</f>
        <v> </v>
      </c>
      <c r="C4" s="3" t="str">
        <f>Builder!H4</f>
        <v> </v>
      </c>
      <c r="D4" s="3" t="str">
        <f>Builder!G4</f>
        <v/>
      </c>
      <c r="E4" s="8">
        <f>Builder!D4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25" t="str">
        <f>Builder!B5</f>
        <v> </v>
      </c>
      <c r="B5" s="25" t="str">
        <f>Builder!E5</f>
        <v> </v>
      </c>
      <c r="C5" s="25" t="str">
        <f>Builder!H5</f>
        <v> </v>
      </c>
      <c r="D5" s="25" t="str">
        <f>Builder!G5</f>
        <v/>
      </c>
      <c r="E5" s="26">
        <f>Builder!D5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tr">
        <f>Builder!B6</f>
        <v> </v>
      </c>
      <c r="B6" s="3" t="str">
        <f>Builder!E6</f>
        <v> </v>
      </c>
      <c r="C6" s="3" t="str">
        <f>Builder!H6</f>
        <v> </v>
      </c>
      <c r="D6" s="3" t="str">
        <f>Builder!G6</f>
        <v/>
      </c>
      <c r="E6" s="8">
        <f>Builder!D6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25" t="str">
        <f>Builder!B7</f>
        <v> </v>
      </c>
      <c r="B7" s="25" t="str">
        <f>Builder!E7</f>
        <v> </v>
      </c>
      <c r="C7" s="25" t="str">
        <f>Builder!H7</f>
        <v> </v>
      </c>
      <c r="D7" s="25" t="str">
        <f>Builder!G7</f>
        <v/>
      </c>
      <c r="E7" s="26">
        <f>Builder!D7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tr">
        <f>Builder!B8</f>
        <v> </v>
      </c>
      <c r="B8" s="3" t="str">
        <f>Builder!E8</f>
        <v> </v>
      </c>
      <c r="C8" s="3" t="str">
        <f>Builder!H8</f>
        <v> </v>
      </c>
      <c r="D8" s="3" t="str">
        <f>Builder!G8</f>
        <v/>
      </c>
      <c r="E8" s="8">
        <f>Builder!D8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25" t="str">
        <f>Builder!B9</f>
        <v> </v>
      </c>
      <c r="B9" s="25" t="str">
        <f>Builder!E9</f>
        <v> </v>
      </c>
      <c r="C9" s="25" t="str">
        <f>Builder!H9</f>
        <v> </v>
      </c>
      <c r="D9" s="25" t="str">
        <f>Builder!G9</f>
        <v/>
      </c>
      <c r="E9" s="26">
        <f>Builder!D9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tr">
        <f>Builder!B10</f>
        <v> </v>
      </c>
      <c r="B10" s="3" t="str">
        <f>Builder!E10</f>
        <v> </v>
      </c>
      <c r="C10" s="3" t="str">
        <f>Builder!H10</f>
        <v> </v>
      </c>
      <c r="D10" s="3" t="str">
        <f>Builder!G10</f>
        <v/>
      </c>
      <c r="E10" s="8">
        <f>Builder!D10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25" t="str">
        <f>Builder!B11</f>
        <v> </v>
      </c>
      <c r="B11" s="25" t="str">
        <f>Builder!E11</f>
        <v> </v>
      </c>
      <c r="C11" s="25" t="str">
        <f>Builder!H11</f>
        <v> </v>
      </c>
      <c r="D11" s="25" t="str">
        <f>Builder!G11</f>
        <v/>
      </c>
      <c r="E11" s="26">
        <f>Builder!D11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tr">
        <f>Builder!B12</f>
        <v> </v>
      </c>
      <c r="B12" s="3" t="str">
        <f>Builder!E12</f>
        <v> </v>
      </c>
      <c r="C12" s="3" t="str">
        <f>Builder!H12</f>
        <v> </v>
      </c>
      <c r="D12" s="3" t="str">
        <f>Builder!G12</f>
        <v/>
      </c>
      <c r="E12" s="8">
        <f>Builder!D12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25" t="str">
        <f>Builder!B13</f>
        <v> </v>
      </c>
      <c r="B13" s="25" t="str">
        <f>Builder!E13</f>
        <v> </v>
      </c>
      <c r="C13" s="25" t="str">
        <f>Builder!H13</f>
        <v> </v>
      </c>
      <c r="D13" s="25" t="str">
        <f>Builder!G13</f>
        <v/>
      </c>
      <c r="E13" s="26">
        <f>Builder!D13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tr">
        <f>Builder!B14</f>
        <v> </v>
      </c>
      <c r="B14" s="3" t="str">
        <f>Builder!E14</f>
        <v> </v>
      </c>
      <c r="C14" s="3" t="str">
        <f>Builder!H14</f>
        <v> </v>
      </c>
      <c r="D14" s="3" t="str">
        <f>Builder!G14</f>
        <v/>
      </c>
      <c r="E14" s="8">
        <f>Builder!D14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5" t="str">
        <f>Builder!B15</f>
        <v> </v>
      </c>
      <c r="B15" s="25" t="str">
        <f>Builder!E15</f>
        <v> </v>
      </c>
      <c r="C15" s="25" t="str">
        <f>Builder!H15</f>
        <v> </v>
      </c>
      <c r="D15" s="25" t="str">
        <f>Builder!G15</f>
        <v/>
      </c>
      <c r="E15" s="26">
        <f>Builder!D15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tr">
        <f>Builder!B16</f>
        <v> </v>
      </c>
      <c r="B16" s="3" t="str">
        <f>Builder!E16</f>
        <v> </v>
      </c>
      <c r="C16" s="3" t="str">
        <f>Builder!H16</f>
        <v> </v>
      </c>
      <c r="D16" s="3" t="str">
        <f>Builder!G16</f>
        <v/>
      </c>
      <c r="E16" s="8">
        <f>Builder!D16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25" t="str">
        <f>Builder!B17</f>
        <v> </v>
      </c>
      <c r="B17" s="25" t="str">
        <f>Builder!E17</f>
        <v/>
      </c>
      <c r="C17" s="25" t="str">
        <f>Builder!H17</f>
        <v/>
      </c>
      <c r="D17" s="25" t="str">
        <f>Builder!G17</f>
        <v/>
      </c>
      <c r="E17" s="26">
        <f>Builder!D17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tr">
        <f>Builder!B18</f>
        <v> </v>
      </c>
      <c r="B18" s="3" t="str">
        <f>Builder!E18</f>
        <v/>
      </c>
      <c r="C18" s="3" t="str">
        <f>Builder!H18</f>
        <v/>
      </c>
      <c r="D18" s="3" t="str">
        <f>Builder!G18</f>
        <v/>
      </c>
      <c r="E18" s="8">
        <f>Builder!D18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25" t="str">
        <f>Builder!B19</f>
        <v> </v>
      </c>
      <c r="B19" s="25" t="str">
        <f>Builder!E19</f>
        <v/>
      </c>
      <c r="C19" s="25" t="str">
        <f>Builder!H19</f>
        <v/>
      </c>
      <c r="D19" s="25" t="str">
        <f>Builder!G19</f>
        <v/>
      </c>
      <c r="E19" s="26">
        <f>Builder!D19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 t="str">
        <f>Builder!E20</f>
        <v/>
      </c>
      <c r="C20" s="3" t="str">
        <f>Builder!H20</f>
        <v/>
      </c>
      <c r="D20" s="3" t="str">
        <f>Builder!G20</f>
        <v/>
      </c>
      <c r="E20" s="8">
        <f>Builder!D20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5" t="str">
        <f>Builder!B21</f>
        <v> </v>
      </c>
      <c r="B21" s="25" t="str">
        <f>Builder!E21</f>
        <v/>
      </c>
      <c r="C21" s="25" t="str">
        <f>Builder!H21</f>
        <v/>
      </c>
      <c r="D21" s="25" t="str">
        <f>Builder!G21</f>
        <v/>
      </c>
      <c r="E21" s="26">
        <f>Builder!D21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 t="str">
        <f>Builder!E22</f>
        <v/>
      </c>
      <c r="C22" s="3" t="str">
        <f>Builder!H22</f>
        <v/>
      </c>
      <c r="D22" s="3" t="str">
        <f>Builder!G22</f>
        <v/>
      </c>
      <c r="E22" s="8">
        <f>Builder!D22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