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er" sheetId="1" r:id="rId4"/>
    <sheet state="visible" name="List" sheetId="2" r:id="rId5"/>
  </sheets>
  <definedNames/>
  <calcPr/>
</workbook>
</file>

<file path=xl/sharedStrings.xml><?xml version="1.0" encoding="utf-8"?>
<sst xmlns="http://schemas.openxmlformats.org/spreadsheetml/2006/main" count="145" uniqueCount="96">
  <si>
    <t>Warlord?</t>
  </si>
  <si>
    <t>Data Prep</t>
  </si>
  <si>
    <t>Points</t>
  </si>
  <si>
    <t>Enhancements</t>
  </si>
  <si>
    <t>Notes</t>
  </si>
  <si>
    <t>Warlord</t>
  </si>
  <si>
    <t xml:space="preserve"> </t>
  </si>
  <si>
    <t>Focus of Adoration</t>
  </si>
  <si>
    <t>5 Aberrants</t>
  </si>
  <si>
    <t>Inscrutable Cunning</t>
  </si>
  <si>
    <t>Aegis Defence Line</t>
  </si>
  <si>
    <t>10 Aberrants</t>
  </si>
  <si>
    <t>Meticulous Planner</t>
  </si>
  <si>
    <t>1 Armoured Sentinels</t>
  </si>
  <si>
    <t>Abominant</t>
  </si>
  <si>
    <t>Prowling Agitant</t>
  </si>
  <si>
    <t>2 Armoured Sentinels</t>
  </si>
  <si>
    <t>1 Achilles Ridgerunners</t>
  </si>
  <si>
    <t>3 Armoured Sentinels</t>
  </si>
  <si>
    <t>2 Achilles Ridgerunners</t>
  </si>
  <si>
    <t>5 Attilan Rough Riders</t>
  </si>
  <si>
    <t>5 Acolyte Hybrids</t>
  </si>
  <si>
    <t>10 Attilan Rough Riders</t>
  </si>
  <si>
    <t>10 Acolyte Hybrids</t>
  </si>
  <si>
    <t>Baneblade</t>
  </si>
  <si>
    <t>Acolyte Iconward</t>
  </si>
  <si>
    <t>Banehammer</t>
  </si>
  <si>
    <t>5 Atalan Jackals</t>
  </si>
  <si>
    <t>Banesword</t>
  </si>
  <si>
    <t>10 Atalan Jackals</t>
  </si>
  <si>
    <t>Basilisk</t>
  </si>
  <si>
    <t>Biophagus</t>
  </si>
  <si>
    <t>Cadian Castellan</t>
  </si>
  <si>
    <t>Clamavus</t>
  </si>
  <si>
    <t>Cadian Command Squad</t>
  </si>
  <si>
    <t>Goliath Rockgrinder</t>
  </si>
  <si>
    <t>10 Cadian Shock Troops</t>
  </si>
  <si>
    <t>Goliath Truck</t>
  </si>
  <si>
    <t>20 Cadian Shock Troops</t>
  </si>
  <si>
    <t>5 Hybrid Metamorphs</t>
  </si>
  <si>
    <t>10 Catachan Jungle Fighters</t>
  </si>
  <si>
    <t>10 Hybrid Metamorphs</t>
  </si>
  <si>
    <t>20 Catachan Jungle Fighters</t>
  </si>
  <si>
    <t>Jackal Alphus</t>
  </si>
  <si>
    <t>Chimera</t>
  </si>
  <si>
    <t>Guard</t>
  </si>
  <si>
    <t>Kelermorph</t>
  </si>
  <si>
    <t>10 Death Korps of Krieg</t>
  </si>
  <si>
    <t>Locus</t>
  </si>
  <si>
    <t>20 Death Korps of Krieg</t>
  </si>
  <si>
    <t>Magus</t>
  </si>
  <si>
    <t>Deathstrike</t>
  </si>
  <si>
    <t>10 Neophyte Hybrids</t>
  </si>
  <si>
    <t>Doomhammer</t>
  </si>
  <si>
    <t>20 Neophyte Hybrids</t>
  </si>
  <si>
    <t>Field Ordnance Battery</t>
  </si>
  <si>
    <t>Nexos</t>
  </si>
  <si>
    <t>Heavy Weapons Squad</t>
  </si>
  <si>
    <t>Total</t>
  </si>
  <si>
    <t>Patriarch</t>
  </si>
  <si>
    <t>Hellhammer</t>
  </si>
  <si>
    <t>Primus</t>
  </si>
  <si>
    <t>Hellhound</t>
  </si>
  <si>
    <t>If you lose a pull down just copy one from the same column into the missing cell</t>
  </si>
  <si>
    <t>5 Purestrain Genestealers</t>
  </si>
  <si>
    <t>Hydra</t>
  </si>
  <si>
    <t>10 Purestrain Genestealers</t>
  </si>
  <si>
    <t>9 -10 Infantry Squad</t>
  </si>
  <si>
    <t>Reductus Saboteur</t>
  </si>
  <si>
    <t>18 - 20 Infantry Squad</t>
  </si>
  <si>
    <t>Sanctus</t>
  </si>
  <si>
    <t>Kasrkin</t>
  </si>
  <si>
    <t>Leman Russ Battle Tank</t>
  </si>
  <si>
    <t>Leman Russ Demolisher</t>
  </si>
  <si>
    <t>Leman Russ Eradicator</t>
  </si>
  <si>
    <t>Leman Russ Executioner</t>
  </si>
  <si>
    <t>Leman Russ Exterminator</t>
  </si>
  <si>
    <t>Leman Russ Punisher</t>
  </si>
  <si>
    <t>Leman Russ Vanquisher</t>
  </si>
  <si>
    <t>Manticore</t>
  </si>
  <si>
    <t>Munitorum Servitors</t>
  </si>
  <si>
    <t>Platoon Command Squad</t>
  </si>
  <si>
    <t>Primaris Psyker</t>
  </si>
  <si>
    <t>Ratling Snipers</t>
  </si>
  <si>
    <t>Regimental Attachés</t>
  </si>
  <si>
    <t>Rogal Dorn Battle Tank</t>
  </si>
  <si>
    <t>1 Scout Sentinels</t>
  </si>
  <si>
    <t>2 Scout Sentinels</t>
  </si>
  <si>
    <t>3 Scout Sentinels</t>
  </si>
  <si>
    <t>Shadowsword</t>
  </si>
  <si>
    <t>Stormlord</t>
  </si>
  <si>
    <t>Stormsword</t>
  </si>
  <si>
    <t>Tank Commander</t>
  </si>
  <si>
    <t>Wyvern</t>
  </si>
  <si>
    <t>Unit</t>
  </si>
  <si>
    <t>Total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</si>
</sst>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  <xf quotePrefix="1"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quotePrefix="1"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Font="1"/>
    <xf borderId="0" fillId="4" fontId="2" numFmtId="0" xfId="0" applyAlignment="1" applyFill="1" applyFont="1">
      <alignment readingOrder="0"/>
    </xf>
    <xf borderId="0" fillId="4" fontId="2" numFmtId="0" xfId="0" applyFont="1"/>
    <xf borderId="0" fillId="0" fontId="3" numFmtId="0" xfId="0" applyFont="1"/>
    <xf borderId="0" fillId="5" fontId="2" numFmtId="0" xfId="0" applyAlignment="1" applyFill="1" applyFont="1">
      <alignment readingOrder="0"/>
    </xf>
    <xf borderId="0" fillId="2" fontId="5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6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27.75"/>
    <col customWidth="1" hidden="1" min="3" max="3" width="11.63"/>
    <col customWidth="1" min="4" max="4" width="5.63"/>
    <col customWidth="1" min="5" max="5" width="27.75"/>
    <col customWidth="1" hidden="1" min="6" max="6" width="27.75"/>
    <col customWidth="1" min="7" max="7" width="27.75"/>
    <col customWidth="1" hidden="1" min="8" max="9" width="27.75"/>
    <col hidden="1" min="10" max="14" width="12.63"/>
    <col customWidth="1" hidden="1" min="15" max="15" width="24.38"/>
    <col hidden="1" min="16" max="16" width="12.63"/>
  </cols>
  <sheetData>
    <row r="1">
      <c r="A1" s="1" t="s">
        <v>0</v>
      </c>
      <c r="B1" s="2"/>
      <c r="C1" s="2" t="s">
        <v>1</v>
      </c>
      <c r="D1" s="2" t="s">
        <v>2</v>
      </c>
      <c r="E1" s="2" t="s">
        <v>3</v>
      </c>
      <c r="F1" s="2"/>
      <c r="G1" s="2" t="s">
        <v>4</v>
      </c>
      <c r="H1" s="3" t="s">
        <v>5</v>
      </c>
      <c r="J1" s="4" t="s">
        <v>2</v>
      </c>
      <c r="L1" s="5" t="s">
        <v>6</v>
      </c>
      <c r="M1" s="4">
        <v>0.0</v>
      </c>
      <c r="O1" s="3"/>
      <c r="P1" s="3" t="s">
        <v>2</v>
      </c>
    </row>
    <row r="2">
      <c r="A2" s="6">
        <v>0.0</v>
      </c>
      <c r="B2" s="5" t="s">
        <v>6</v>
      </c>
      <c r="C2" s="4">
        <f>IFERROR(__xludf.DUMMYFUNCTION("filter($J$2:$J$169,$I$2:$I$169=B2)"),0.0)</f>
        <v>0</v>
      </c>
      <c r="D2" s="4">
        <f t="shared" ref="D2:D24" si="1">C2+F2</f>
        <v>0</v>
      </c>
      <c r="E2" s="5" t="s">
        <v>6</v>
      </c>
      <c r="F2" s="4">
        <f>IFERROR(__xludf.DUMMYFUNCTION("filter($M$1:$M$5,$L$1:$L$5=E2)"),0.0)</f>
        <v>0</v>
      </c>
      <c r="H2" s="7"/>
      <c r="I2" s="5" t="s">
        <v>6</v>
      </c>
      <c r="J2" s="4">
        <v>0.0</v>
      </c>
      <c r="L2" s="8" t="s">
        <v>7</v>
      </c>
      <c r="M2" s="4">
        <v>10.0</v>
      </c>
      <c r="O2" s="9" t="s">
        <v>6</v>
      </c>
      <c r="P2" s="10">
        <v>0.0</v>
      </c>
    </row>
    <row r="3">
      <c r="A3" s="6">
        <v>0.0</v>
      </c>
      <c r="B3" s="5" t="s">
        <v>6</v>
      </c>
      <c r="C3" s="4">
        <f>IFERROR(__xludf.DUMMYFUNCTION("filter($J$2:$J$169,$I$2:$I$169=B3)"),0.0)</f>
        <v>0</v>
      </c>
      <c r="D3" s="4">
        <f t="shared" si="1"/>
        <v>0</v>
      </c>
      <c r="E3" s="5" t="s">
        <v>6</v>
      </c>
      <c r="F3" s="4">
        <f>IFERROR(__xludf.DUMMYFUNCTION("filter($M$1:$M$5,$L$1:$L$5=E3)"),0.0)</f>
        <v>0</v>
      </c>
      <c r="H3" s="7" t="str">
        <f t="shared" ref="H3:H24" si="2">if(A3=1, "Warlord"," ")</f>
        <v> </v>
      </c>
      <c r="I3" s="8" t="s">
        <v>8</v>
      </c>
      <c r="J3" s="4">
        <v>185.0</v>
      </c>
      <c r="L3" s="8" t="s">
        <v>9</v>
      </c>
      <c r="M3" s="4">
        <v>30.0</v>
      </c>
      <c r="O3" s="11" t="s">
        <v>10</v>
      </c>
      <c r="P3" s="10">
        <v>145.0</v>
      </c>
    </row>
    <row r="4">
      <c r="A4" s="6">
        <v>0.0</v>
      </c>
      <c r="B4" s="5" t="s">
        <v>6</v>
      </c>
      <c r="C4" s="4">
        <f>IFERROR(__xludf.DUMMYFUNCTION("filter($J$2:$J$169,$I$2:$I$169=B4)"),0.0)</f>
        <v>0</v>
      </c>
      <c r="D4" s="4">
        <f t="shared" si="1"/>
        <v>0</v>
      </c>
      <c r="E4" s="5" t="s">
        <v>6</v>
      </c>
      <c r="F4" s="4">
        <f>IFERROR(__xludf.DUMMYFUNCTION("filter($M$1:$M$5,$L$1:$L$5=E4)"),0.0)</f>
        <v>0</v>
      </c>
      <c r="H4" s="7" t="str">
        <f t="shared" si="2"/>
        <v> </v>
      </c>
      <c r="I4" s="8" t="s">
        <v>11</v>
      </c>
      <c r="J4" s="4">
        <v>370.0</v>
      </c>
      <c r="L4" s="8" t="s">
        <v>12</v>
      </c>
      <c r="M4" s="4">
        <v>40.0</v>
      </c>
      <c r="O4" s="11" t="s">
        <v>13</v>
      </c>
      <c r="P4" s="10">
        <v>70.0</v>
      </c>
    </row>
    <row r="5">
      <c r="A5" s="6">
        <v>0.0</v>
      </c>
      <c r="B5" s="5" t="s">
        <v>6</v>
      </c>
      <c r="C5" s="4">
        <f>IFERROR(__xludf.DUMMYFUNCTION("filter($J$2:$J$169,$I$2:$I$169=B5)"),0.0)</f>
        <v>0</v>
      </c>
      <c r="D5" s="4">
        <f t="shared" si="1"/>
        <v>0</v>
      </c>
      <c r="E5" s="5" t="s">
        <v>6</v>
      </c>
      <c r="F5" s="4">
        <f>IFERROR(__xludf.DUMMYFUNCTION("filter($M$1:$M$5,$L$1:$L$5=E5)"),0.0)</f>
        <v>0</v>
      </c>
      <c r="H5" s="7" t="str">
        <f t="shared" si="2"/>
        <v> </v>
      </c>
      <c r="I5" s="8" t="s">
        <v>14</v>
      </c>
      <c r="J5" s="4">
        <v>75.0</v>
      </c>
      <c r="L5" s="8" t="s">
        <v>15</v>
      </c>
      <c r="M5" s="4">
        <v>15.0</v>
      </c>
      <c r="O5" s="11" t="s">
        <v>16</v>
      </c>
      <c r="P5" s="10">
        <v>140.0</v>
      </c>
    </row>
    <row r="6">
      <c r="A6" s="6">
        <v>0.0</v>
      </c>
      <c r="B6" s="5" t="s">
        <v>6</v>
      </c>
      <c r="C6" s="4">
        <f>IFERROR(__xludf.DUMMYFUNCTION("filter($J$2:$J$169,$I$2:$I$169=B6)"),0.0)</f>
        <v>0</v>
      </c>
      <c r="D6" s="4">
        <f t="shared" si="1"/>
        <v>0</v>
      </c>
      <c r="E6" s="5" t="s">
        <v>6</v>
      </c>
      <c r="F6" s="4">
        <f>IFERROR(__xludf.DUMMYFUNCTION("filter($M$1:$M$5,$L$1:$L$5=E6)"),0.0)</f>
        <v>0</v>
      </c>
      <c r="H6" s="7" t="str">
        <f t="shared" si="2"/>
        <v> </v>
      </c>
      <c r="I6" s="8" t="s">
        <v>17</v>
      </c>
      <c r="J6" s="4">
        <v>85.0</v>
      </c>
      <c r="L6" s="12"/>
      <c r="O6" s="11" t="s">
        <v>18</v>
      </c>
      <c r="P6" s="10">
        <v>210.0</v>
      </c>
    </row>
    <row r="7">
      <c r="A7" s="6">
        <v>0.0</v>
      </c>
      <c r="B7" s="5" t="s">
        <v>6</v>
      </c>
      <c r="C7" s="4">
        <f>IFERROR(__xludf.DUMMYFUNCTION("filter($J$2:$J$169,$I$2:$I$169=B7)"),0.0)</f>
        <v>0</v>
      </c>
      <c r="D7" s="4">
        <f t="shared" si="1"/>
        <v>0</v>
      </c>
      <c r="E7" s="5" t="s">
        <v>6</v>
      </c>
      <c r="F7" s="4">
        <f>IFERROR(__xludf.DUMMYFUNCTION("filter($M$1:$M$5,$L$1:$L$5=E7)"),0.0)</f>
        <v>0</v>
      </c>
      <c r="H7" s="7" t="str">
        <f t="shared" si="2"/>
        <v> </v>
      </c>
      <c r="I7" s="8" t="s">
        <v>19</v>
      </c>
      <c r="J7" s="4">
        <v>170.0</v>
      </c>
      <c r="O7" s="11" t="s">
        <v>20</v>
      </c>
      <c r="P7" s="13">
        <v>70.0</v>
      </c>
    </row>
    <row r="8">
      <c r="A8" s="6">
        <v>0.0</v>
      </c>
      <c r="B8" s="5" t="s">
        <v>6</v>
      </c>
      <c r="C8" s="4">
        <f>IFERROR(__xludf.DUMMYFUNCTION("filter($J$2:$J$169,$I$2:$I$169=B8)"),0.0)</f>
        <v>0</v>
      </c>
      <c r="D8" s="4">
        <f t="shared" si="1"/>
        <v>0</v>
      </c>
      <c r="E8" s="5" t="s">
        <v>6</v>
      </c>
      <c r="F8" s="4">
        <f>IFERROR(__xludf.DUMMYFUNCTION("filter($M$1:$M$5,$L$1:$L$5=E8)"),0.0)</f>
        <v>0</v>
      </c>
      <c r="H8" s="7" t="str">
        <f t="shared" si="2"/>
        <v> </v>
      </c>
      <c r="I8" s="8" t="s">
        <v>21</v>
      </c>
      <c r="J8" s="4">
        <v>85.0</v>
      </c>
      <c r="O8" s="11" t="s">
        <v>22</v>
      </c>
      <c r="P8" s="13">
        <v>140.0</v>
      </c>
    </row>
    <row r="9">
      <c r="A9" s="6">
        <v>0.0</v>
      </c>
      <c r="B9" s="5" t="s">
        <v>6</v>
      </c>
      <c r="C9" s="4">
        <f>IFERROR(__xludf.DUMMYFUNCTION("filter($J$2:$J$169,$I$2:$I$169=B9)"),0.0)</f>
        <v>0</v>
      </c>
      <c r="D9" s="4">
        <f t="shared" si="1"/>
        <v>0</v>
      </c>
      <c r="E9" s="5" t="s">
        <v>6</v>
      </c>
      <c r="F9" s="4">
        <f>IFERROR(__xludf.DUMMYFUNCTION("filter($M$1:$M$5,$L$1:$L$5=E9)"),0.0)</f>
        <v>0</v>
      </c>
      <c r="H9" s="7" t="str">
        <f t="shared" si="2"/>
        <v> </v>
      </c>
      <c r="I9" s="8" t="s">
        <v>23</v>
      </c>
      <c r="J9" s="4">
        <v>170.0</v>
      </c>
      <c r="O9" s="11" t="s">
        <v>24</v>
      </c>
      <c r="P9" s="13">
        <v>480.0</v>
      </c>
    </row>
    <row r="10">
      <c r="A10" s="6">
        <v>0.0</v>
      </c>
      <c r="B10" s="5" t="s">
        <v>6</v>
      </c>
      <c r="C10" s="4">
        <f>IFERROR(__xludf.DUMMYFUNCTION("filter($J$2:$J$169,$I$2:$I$169=B10)"),0.0)</f>
        <v>0</v>
      </c>
      <c r="D10" s="4">
        <f t="shared" si="1"/>
        <v>0</v>
      </c>
      <c r="E10" s="5" t="s">
        <v>6</v>
      </c>
      <c r="F10" s="4">
        <f>IFERROR(__xludf.DUMMYFUNCTION("filter($M$1:$M$5,$L$1:$L$5=E10)"),0.0)</f>
        <v>0</v>
      </c>
      <c r="G10" s="4"/>
      <c r="H10" s="7" t="str">
        <f t="shared" si="2"/>
        <v> </v>
      </c>
      <c r="I10" s="8" t="s">
        <v>25</v>
      </c>
      <c r="J10" s="4">
        <v>50.0</v>
      </c>
      <c r="O10" s="11" t="s">
        <v>26</v>
      </c>
      <c r="P10" s="13">
        <v>450.0</v>
      </c>
    </row>
    <row r="11">
      <c r="A11" s="6">
        <v>0.0</v>
      </c>
      <c r="B11" s="5" t="s">
        <v>6</v>
      </c>
      <c r="C11" s="4">
        <f>IFERROR(__xludf.DUMMYFUNCTION("filter($J$2:$J$169,$I$2:$I$169=B11)"),0.0)</f>
        <v>0</v>
      </c>
      <c r="D11" s="4">
        <f t="shared" si="1"/>
        <v>0</v>
      </c>
      <c r="E11" s="5" t="s">
        <v>6</v>
      </c>
      <c r="F11" s="4">
        <f>IFERROR(__xludf.DUMMYFUNCTION("filter($M$1:$M$5,$L$1:$L$5=E11)"),0.0)</f>
        <v>0</v>
      </c>
      <c r="G11" s="4"/>
      <c r="H11" s="7" t="str">
        <f t="shared" si="2"/>
        <v> </v>
      </c>
      <c r="I11" s="8" t="s">
        <v>27</v>
      </c>
      <c r="J11" s="4">
        <v>90.0</v>
      </c>
      <c r="O11" s="11" t="s">
        <v>28</v>
      </c>
      <c r="P11" s="13">
        <v>480.0</v>
      </c>
    </row>
    <row r="12">
      <c r="A12" s="6">
        <v>0.0</v>
      </c>
      <c r="B12" s="5" t="s">
        <v>6</v>
      </c>
      <c r="C12" s="4">
        <f>IFERROR(__xludf.DUMMYFUNCTION("filter($J$2:$J$169,$I$2:$I$169=B12)"),0.0)</f>
        <v>0</v>
      </c>
      <c r="D12" s="4">
        <f t="shared" si="1"/>
        <v>0</v>
      </c>
      <c r="E12" s="5" t="s">
        <v>6</v>
      </c>
      <c r="F12" s="4">
        <f>IFERROR(__xludf.DUMMYFUNCTION("filter($M$1:$M$5,$L$1:$L$5=E12)"),0.0)</f>
        <v>0</v>
      </c>
      <c r="G12" s="4"/>
      <c r="H12" s="7" t="str">
        <f t="shared" si="2"/>
        <v> </v>
      </c>
      <c r="I12" s="8" t="s">
        <v>29</v>
      </c>
      <c r="J12" s="4">
        <v>180.0</v>
      </c>
      <c r="O12" s="11" t="s">
        <v>30</v>
      </c>
      <c r="P12" s="13">
        <v>135.0</v>
      </c>
    </row>
    <row r="13">
      <c r="A13" s="6">
        <v>0.0</v>
      </c>
      <c r="B13" s="5" t="s">
        <v>6</v>
      </c>
      <c r="C13" s="4">
        <f>IFERROR(__xludf.DUMMYFUNCTION("filter($J$2:$J$169,$I$2:$I$169=B13)"),0.0)</f>
        <v>0</v>
      </c>
      <c r="D13" s="4">
        <f t="shared" si="1"/>
        <v>0</v>
      </c>
      <c r="E13" s="5" t="s">
        <v>6</v>
      </c>
      <c r="F13" s="4">
        <f>IFERROR(__xludf.DUMMYFUNCTION("filter($M$1:$M$5,$L$1:$L$5=E13)"),0.0)</f>
        <v>0</v>
      </c>
      <c r="G13" s="4"/>
      <c r="H13" s="7" t="str">
        <f t="shared" si="2"/>
        <v> </v>
      </c>
      <c r="I13" s="8" t="s">
        <v>31</v>
      </c>
      <c r="J13" s="4">
        <v>60.0</v>
      </c>
      <c r="O13" s="11" t="s">
        <v>32</v>
      </c>
      <c r="P13" s="13">
        <v>45.0</v>
      </c>
    </row>
    <row r="14">
      <c r="A14" s="6">
        <v>0.0</v>
      </c>
      <c r="B14" s="5" t="s">
        <v>6</v>
      </c>
      <c r="C14" s="4">
        <f>IFERROR(__xludf.DUMMYFUNCTION("filter($J$2:$J$169,$I$2:$I$169=B14)"),0.0)</f>
        <v>0</v>
      </c>
      <c r="D14" s="4">
        <f t="shared" si="1"/>
        <v>0</v>
      </c>
      <c r="E14" s="5" t="s">
        <v>6</v>
      </c>
      <c r="F14" s="4">
        <f>IFERROR(__xludf.DUMMYFUNCTION("filter($M$1:$M$5,$L$1:$L$5=E14)"),0.0)</f>
        <v>0</v>
      </c>
      <c r="G14" s="4"/>
      <c r="H14" s="7" t="str">
        <f t="shared" si="2"/>
        <v> </v>
      </c>
      <c r="I14" s="8" t="s">
        <v>33</v>
      </c>
      <c r="J14" s="4">
        <v>50.0</v>
      </c>
      <c r="O14" s="11" t="s">
        <v>34</v>
      </c>
      <c r="P14" s="10">
        <v>65.0</v>
      </c>
    </row>
    <row r="15">
      <c r="A15" s="6">
        <v>0.0</v>
      </c>
      <c r="B15" s="5" t="s">
        <v>6</v>
      </c>
      <c r="C15" s="4">
        <f>IFERROR(__xludf.DUMMYFUNCTION("filter($J$2:$J$169,$I$2:$I$169=B15)"),0.0)</f>
        <v>0</v>
      </c>
      <c r="D15" s="4">
        <f t="shared" si="1"/>
        <v>0</v>
      </c>
      <c r="E15" s="5" t="s">
        <v>6</v>
      </c>
      <c r="F15" s="4">
        <f>IFERROR(__xludf.DUMMYFUNCTION("filter($M$1:$M$5,$L$1:$L$5=E15)"),0.0)</f>
        <v>0</v>
      </c>
      <c r="G15" s="4"/>
      <c r="H15" s="7" t="str">
        <f t="shared" si="2"/>
        <v> </v>
      </c>
      <c r="I15" s="8" t="s">
        <v>35</v>
      </c>
      <c r="J15" s="4">
        <v>155.0</v>
      </c>
      <c r="O15" s="11" t="s">
        <v>36</v>
      </c>
      <c r="P15" s="13">
        <v>60.0</v>
      </c>
    </row>
    <row r="16">
      <c r="A16" s="6">
        <v>0.0</v>
      </c>
      <c r="B16" s="5" t="s">
        <v>6</v>
      </c>
      <c r="C16" s="4">
        <f>IFERROR(__xludf.DUMMYFUNCTION("filter($J$2:$J$169,$I$2:$I$169=B16)"),0.0)</f>
        <v>0</v>
      </c>
      <c r="D16" s="4">
        <f t="shared" si="1"/>
        <v>0</v>
      </c>
      <c r="E16" s="5" t="s">
        <v>6</v>
      </c>
      <c r="F16" s="4">
        <f>IFERROR(__xludf.DUMMYFUNCTION("filter($M$1:$M$5,$L$1:$L$5=E16)"),0.0)</f>
        <v>0</v>
      </c>
      <c r="G16" s="4"/>
      <c r="H16" s="7" t="str">
        <f t="shared" si="2"/>
        <v> </v>
      </c>
      <c r="I16" s="8" t="s">
        <v>37</v>
      </c>
      <c r="J16" s="4">
        <v>110.0</v>
      </c>
      <c r="K16" s="4" t="s">
        <v>6</v>
      </c>
      <c r="O16" s="11" t="s">
        <v>38</v>
      </c>
      <c r="P16" s="13">
        <v>120.0</v>
      </c>
    </row>
    <row r="17">
      <c r="A17" s="6">
        <v>0.0</v>
      </c>
      <c r="B17" s="5" t="s">
        <v>6</v>
      </c>
      <c r="C17" s="4">
        <f>IFERROR(__xludf.DUMMYFUNCTION("filter($J$2:$J$169,$I$2:$I$169=B17)"),0.0)</f>
        <v>0</v>
      </c>
      <c r="D17" s="4">
        <f t="shared" si="1"/>
        <v>0</v>
      </c>
      <c r="E17" s="5" t="s">
        <v>6</v>
      </c>
      <c r="F17" s="4">
        <f>IFERROR(__xludf.DUMMYFUNCTION("filter($M$1:$M$5,$L$1:$L$5=E17)"),0.0)</f>
        <v>0</v>
      </c>
      <c r="G17" s="4"/>
      <c r="H17" s="7" t="str">
        <f t="shared" si="2"/>
        <v> </v>
      </c>
      <c r="I17" s="8" t="s">
        <v>39</v>
      </c>
      <c r="J17" s="4">
        <v>80.0</v>
      </c>
      <c r="O17" s="11" t="s">
        <v>40</v>
      </c>
      <c r="P17" s="13">
        <v>55.0</v>
      </c>
    </row>
    <row r="18">
      <c r="A18" s="6">
        <v>0.0</v>
      </c>
      <c r="B18" s="5" t="s">
        <v>6</v>
      </c>
      <c r="C18" s="4">
        <f>IFERROR(__xludf.DUMMYFUNCTION("filter($J$2:$J$169,$I$2:$I$169=B18)"),0.0)</f>
        <v>0</v>
      </c>
      <c r="D18" s="4">
        <f t="shared" si="1"/>
        <v>0</v>
      </c>
      <c r="E18" s="5" t="s">
        <v>6</v>
      </c>
      <c r="F18" s="4">
        <f>IFERROR(__xludf.DUMMYFUNCTION("filter($M$1:$M$5,$L$1:$L$5=E18)"),0.0)</f>
        <v>0</v>
      </c>
      <c r="G18" s="4"/>
      <c r="H18" s="7" t="str">
        <f t="shared" si="2"/>
        <v> </v>
      </c>
      <c r="I18" s="8" t="s">
        <v>41</v>
      </c>
      <c r="J18" s="4">
        <v>160.0</v>
      </c>
      <c r="O18" s="11" t="s">
        <v>42</v>
      </c>
      <c r="P18" s="13">
        <v>110.0</v>
      </c>
    </row>
    <row r="19">
      <c r="A19" s="6">
        <v>0.0</v>
      </c>
      <c r="B19" s="5" t="s">
        <v>6</v>
      </c>
      <c r="C19" s="4">
        <f>IFERROR(__xludf.DUMMYFUNCTION("filter($J$2:$J$169,$I$2:$I$169=B19)"),0.0)</f>
        <v>0</v>
      </c>
      <c r="D19" s="4">
        <f t="shared" si="1"/>
        <v>0</v>
      </c>
      <c r="E19" s="5" t="s">
        <v>6</v>
      </c>
      <c r="F19" s="4">
        <f>IFERROR(__xludf.DUMMYFUNCTION("filter($M$1:$M$5,$L$1:$L$5=E19)"),0.0)</f>
        <v>0</v>
      </c>
      <c r="G19" s="4"/>
      <c r="H19" s="7" t="str">
        <f t="shared" si="2"/>
        <v> </v>
      </c>
      <c r="I19" s="8" t="s">
        <v>43</v>
      </c>
      <c r="J19" s="4">
        <v>60.0</v>
      </c>
      <c r="O19" s="11" t="s">
        <v>44</v>
      </c>
      <c r="P19" s="13">
        <v>70.0</v>
      </c>
    </row>
    <row r="20">
      <c r="A20" s="14" t="s">
        <v>45</v>
      </c>
      <c r="B20" s="15" t="s">
        <v>6</v>
      </c>
      <c r="C20" s="16">
        <f>IFERROR(__xludf.DUMMYFUNCTION("filter($P$2:$P$53,$O$2:$O$53=B20)"),0.0)</f>
        <v>0</v>
      </c>
      <c r="D20" s="16">
        <f t="shared" si="1"/>
        <v>0</v>
      </c>
      <c r="E20" s="16"/>
      <c r="G20" s="4"/>
      <c r="H20" s="7" t="str">
        <f t="shared" si="2"/>
        <v> </v>
      </c>
      <c r="I20" s="8" t="s">
        <v>46</v>
      </c>
      <c r="J20" s="4">
        <v>55.0</v>
      </c>
      <c r="O20" s="11" t="s">
        <v>47</v>
      </c>
      <c r="P20" s="10">
        <v>65.0</v>
      </c>
    </row>
    <row r="21">
      <c r="B21" s="15" t="s">
        <v>6</v>
      </c>
      <c r="C21" s="16">
        <f>IFERROR(__xludf.DUMMYFUNCTION("filter($P$2:$P$53,$O$2:$O$53=B21)"),0.0)</f>
        <v>0</v>
      </c>
      <c r="D21" s="16">
        <f t="shared" si="1"/>
        <v>0</v>
      </c>
      <c r="E21" s="16"/>
      <c r="G21" s="4"/>
      <c r="H21" s="7" t="str">
        <f t="shared" si="2"/>
        <v> </v>
      </c>
      <c r="I21" s="8" t="s">
        <v>48</v>
      </c>
      <c r="J21" s="4">
        <v>45.0</v>
      </c>
      <c r="O21" s="11" t="s">
        <v>49</v>
      </c>
      <c r="P21" s="10">
        <v>130.0</v>
      </c>
    </row>
    <row r="22">
      <c r="B22" s="15" t="s">
        <v>6</v>
      </c>
      <c r="C22" s="16">
        <f>IFERROR(__xludf.DUMMYFUNCTION("filter($P$2:$P$53,$O$2:$O$53=B22)"),0.0)</f>
        <v>0</v>
      </c>
      <c r="D22" s="16">
        <f t="shared" si="1"/>
        <v>0</v>
      </c>
      <c r="E22" s="16"/>
      <c r="G22" s="4"/>
      <c r="H22" s="7" t="str">
        <f t="shared" si="2"/>
        <v> </v>
      </c>
      <c r="I22" s="8" t="s">
        <v>50</v>
      </c>
      <c r="J22" s="4">
        <v>50.0</v>
      </c>
      <c r="O22" s="11" t="s">
        <v>51</v>
      </c>
      <c r="P22" s="13">
        <v>160.0</v>
      </c>
    </row>
    <row r="23">
      <c r="B23" s="15" t="s">
        <v>6</v>
      </c>
      <c r="C23" s="16">
        <f>IFERROR(__xludf.DUMMYFUNCTION("filter($P$2:$P$53,$O$2:$O$53=B23)"),0.0)</f>
        <v>0</v>
      </c>
      <c r="D23" s="16">
        <f t="shared" si="1"/>
        <v>0</v>
      </c>
      <c r="E23" s="16"/>
      <c r="G23" s="4"/>
      <c r="H23" s="7" t="str">
        <f t="shared" si="2"/>
        <v> </v>
      </c>
      <c r="I23" s="8" t="s">
        <v>52</v>
      </c>
      <c r="J23" s="4">
        <v>90.0</v>
      </c>
      <c r="O23" s="11" t="s">
        <v>53</v>
      </c>
      <c r="P23" s="10">
        <v>455.0</v>
      </c>
    </row>
    <row r="24">
      <c r="B24" s="15" t="s">
        <v>6</v>
      </c>
      <c r="C24" s="16">
        <f>IFERROR(__xludf.DUMMYFUNCTION("filter($P$2:$P$53,$O$2:$O$53=B24)"),0.0)</f>
        <v>0</v>
      </c>
      <c r="D24" s="16">
        <f t="shared" si="1"/>
        <v>0</v>
      </c>
      <c r="E24" s="16"/>
      <c r="H24" s="7" t="str">
        <f t="shared" si="2"/>
        <v> </v>
      </c>
      <c r="I24" s="8" t="s">
        <v>54</v>
      </c>
      <c r="J24" s="4">
        <v>180.0</v>
      </c>
      <c r="O24" s="11" t="s">
        <v>55</v>
      </c>
      <c r="P24" s="13">
        <v>120.0</v>
      </c>
    </row>
    <row r="25">
      <c r="I25" s="8" t="s">
        <v>56</v>
      </c>
      <c r="J25" s="4">
        <v>60.0</v>
      </c>
      <c r="O25" s="11" t="s">
        <v>57</v>
      </c>
      <c r="P25" s="10">
        <v>60.0</v>
      </c>
    </row>
    <row r="26">
      <c r="B26" s="16" t="s">
        <v>58</v>
      </c>
      <c r="D26" s="17">
        <f>sum(D2:D24)</f>
        <v>0</v>
      </c>
      <c r="I26" s="8" t="s">
        <v>59</v>
      </c>
      <c r="J26" s="4">
        <v>85.0</v>
      </c>
      <c r="O26" s="11" t="s">
        <v>60</v>
      </c>
      <c r="P26" s="13">
        <v>450.0</v>
      </c>
    </row>
    <row r="27">
      <c r="I27" s="8" t="s">
        <v>61</v>
      </c>
      <c r="J27" s="4">
        <v>90.0</v>
      </c>
      <c r="O27" s="11" t="s">
        <v>62</v>
      </c>
      <c r="P27" s="10">
        <v>125.0</v>
      </c>
    </row>
    <row r="28">
      <c r="B28" s="18" t="s">
        <v>63</v>
      </c>
      <c r="C28" s="19"/>
      <c r="D28" s="19"/>
      <c r="E28" s="19"/>
      <c r="I28" s="8" t="s">
        <v>64</v>
      </c>
      <c r="J28" s="4">
        <v>85.0</v>
      </c>
      <c r="O28" s="11" t="s">
        <v>65</v>
      </c>
      <c r="P28" s="10">
        <v>95.0</v>
      </c>
    </row>
    <row r="29">
      <c r="B29" s="19"/>
      <c r="C29" s="19"/>
      <c r="D29" s="19"/>
      <c r="E29" s="19"/>
      <c r="I29" s="8" t="s">
        <v>66</v>
      </c>
      <c r="J29" s="4">
        <v>170.0</v>
      </c>
      <c r="O29" s="11" t="s">
        <v>67</v>
      </c>
      <c r="P29" s="13">
        <v>60.0</v>
      </c>
    </row>
    <row r="30">
      <c r="B30" s="19"/>
      <c r="C30" s="19"/>
      <c r="D30" s="19"/>
      <c r="E30" s="19"/>
      <c r="I30" s="8" t="s">
        <v>68</v>
      </c>
      <c r="J30" s="4">
        <v>65.0</v>
      </c>
      <c r="O30" s="11" t="s">
        <v>69</v>
      </c>
      <c r="P30" s="13">
        <v>120.0</v>
      </c>
    </row>
    <row r="31">
      <c r="I31" s="8" t="s">
        <v>70</v>
      </c>
      <c r="J31" s="4">
        <v>50.0</v>
      </c>
      <c r="O31" s="11" t="s">
        <v>71</v>
      </c>
      <c r="P31" s="13">
        <v>100.0</v>
      </c>
    </row>
    <row r="32">
      <c r="I32" s="20"/>
      <c r="O32" s="11" t="s">
        <v>72</v>
      </c>
      <c r="P32" s="13">
        <v>180.0</v>
      </c>
    </row>
    <row r="33">
      <c r="I33" s="8"/>
      <c r="O33" s="11" t="s">
        <v>73</v>
      </c>
      <c r="P33" s="13">
        <v>200.0</v>
      </c>
    </row>
    <row r="34">
      <c r="I34" s="8"/>
      <c r="O34" s="11" t="s">
        <v>74</v>
      </c>
      <c r="P34" s="13">
        <v>160.0</v>
      </c>
    </row>
    <row r="35">
      <c r="I35" s="8"/>
      <c r="O35" s="11" t="s">
        <v>75</v>
      </c>
      <c r="P35" s="13">
        <v>180.0</v>
      </c>
    </row>
    <row r="36">
      <c r="I36" s="8"/>
      <c r="O36" s="11" t="s">
        <v>76</v>
      </c>
      <c r="P36" s="13">
        <v>180.0</v>
      </c>
    </row>
    <row r="37">
      <c r="I37" s="8"/>
      <c r="O37" s="11" t="s">
        <v>77</v>
      </c>
      <c r="P37" s="13">
        <v>160.0</v>
      </c>
    </row>
    <row r="38">
      <c r="I38" s="8"/>
      <c r="J38" s="21"/>
      <c r="O38" s="11" t="s">
        <v>78</v>
      </c>
      <c r="P38" s="13">
        <v>155.0</v>
      </c>
    </row>
    <row r="39">
      <c r="I39" s="8"/>
      <c r="O39" s="11" t="s">
        <v>79</v>
      </c>
      <c r="P39" s="13">
        <v>150.0</v>
      </c>
    </row>
    <row r="40">
      <c r="I40" s="8"/>
      <c r="O40" s="11" t="s">
        <v>80</v>
      </c>
      <c r="P40" s="10">
        <v>35.0</v>
      </c>
    </row>
    <row r="41">
      <c r="I41" s="8"/>
      <c r="O41" s="11" t="s">
        <v>81</v>
      </c>
      <c r="P41" s="10">
        <v>60.0</v>
      </c>
    </row>
    <row r="42">
      <c r="I42" s="8"/>
      <c r="O42" s="11" t="s">
        <v>82</v>
      </c>
      <c r="P42" s="10">
        <v>60.0</v>
      </c>
    </row>
    <row r="43">
      <c r="I43" s="8"/>
      <c r="O43" s="11" t="s">
        <v>83</v>
      </c>
      <c r="P43" s="13">
        <v>60.0</v>
      </c>
    </row>
    <row r="44">
      <c r="I44" s="8"/>
      <c r="O44" s="11" t="s">
        <v>84</v>
      </c>
      <c r="P44" s="10">
        <v>40.0</v>
      </c>
    </row>
    <row r="45">
      <c r="I45" s="8"/>
      <c r="O45" s="11" t="s">
        <v>85</v>
      </c>
      <c r="P45" s="13">
        <v>260.0</v>
      </c>
    </row>
    <row r="46">
      <c r="I46" s="8"/>
      <c r="O46" s="11" t="s">
        <v>86</v>
      </c>
      <c r="P46" s="13">
        <v>60.0</v>
      </c>
    </row>
    <row r="47">
      <c r="I47" s="8"/>
      <c r="O47" s="11" t="s">
        <v>87</v>
      </c>
      <c r="P47" s="13">
        <v>120.0</v>
      </c>
    </row>
    <row r="48">
      <c r="I48" s="8"/>
      <c r="O48" s="11" t="s">
        <v>88</v>
      </c>
      <c r="P48" s="13">
        <v>180.0</v>
      </c>
    </row>
    <row r="49">
      <c r="I49" s="8"/>
      <c r="O49" s="11" t="s">
        <v>89</v>
      </c>
      <c r="P49" s="10">
        <v>440.0</v>
      </c>
    </row>
    <row r="50">
      <c r="I50" s="8"/>
      <c r="O50" s="11" t="s">
        <v>90</v>
      </c>
      <c r="P50" s="10">
        <v>460.0</v>
      </c>
    </row>
    <row r="51">
      <c r="I51" s="8"/>
      <c r="O51" s="11" t="s">
        <v>91</v>
      </c>
      <c r="P51" s="13">
        <v>495.0</v>
      </c>
    </row>
    <row r="52">
      <c r="I52" s="8"/>
      <c r="O52" s="11" t="s">
        <v>92</v>
      </c>
      <c r="P52" s="13">
        <v>205.0</v>
      </c>
    </row>
    <row r="53">
      <c r="I53" s="8"/>
      <c r="O53" s="11" t="s">
        <v>93</v>
      </c>
      <c r="P53" s="13">
        <v>110.0</v>
      </c>
    </row>
    <row r="54">
      <c r="I54" s="8"/>
    </row>
    <row r="55">
      <c r="I55" s="8"/>
    </row>
    <row r="56">
      <c r="I56" s="8"/>
    </row>
    <row r="57">
      <c r="I57" s="8"/>
    </row>
    <row r="58">
      <c r="I58" s="8"/>
    </row>
    <row r="59">
      <c r="I59" s="8"/>
    </row>
    <row r="60">
      <c r="I60" s="8"/>
    </row>
    <row r="61">
      <c r="I61" s="8"/>
    </row>
    <row r="62">
      <c r="I62" s="8"/>
    </row>
    <row r="63">
      <c r="I63" s="8"/>
    </row>
    <row r="64">
      <c r="I64" s="8"/>
    </row>
    <row r="65">
      <c r="I65" s="8"/>
    </row>
    <row r="66">
      <c r="I66" s="8"/>
    </row>
    <row r="67">
      <c r="I67" s="8"/>
    </row>
    <row r="68">
      <c r="I68" s="8"/>
    </row>
    <row r="69">
      <c r="I69" s="8"/>
    </row>
    <row r="70">
      <c r="I70" s="8"/>
      <c r="O70" s="11"/>
      <c r="P70" s="10"/>
    </row>
    <row r="71">
      <c r="I71" s="8"/>
      <c r="O71" s="11"/>
      <c r="P71" s="10"/>
    </row>
    <row r="72">
      <c r="I72" s="8"/>
      <c r="O72" s="11"/>
      <c r="P72" s="10"/>
    </row>
    <row r="73">
      <c r="I73" s="8"/>
    </row>
    <row r="74">
      <c r="I74" s="8"/>
    </row>
    <row r="75">
      <c r="I75" s="12"/>
    </row>
  </sheetData>
  <mergeCells count="1">
    <mergeCell ref="A20:A24"/>
  </mergeCells>
  <dataValidations>
    <dataValidation type="list" allowBlank="1" showErrorMessage="1" sqref="B2:B19">
      <formula1>Builder!$I$2:$I$160</formula1>
    </dataValidation>
    <dataValidation type="list" allowBlank="1" showErrorMessage="1" sqref="E2:E19">
      <formula1>Builder!$L$1:$L$5</formula1>
    </dataValidation>
    <dataValidation type="list" allowBlank="1" showErrorMessage="1" sqref="B20:B24">
      <formula1>Builder!$O$2:$O$53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15.75"/>
    <col customWidth="1" min="3" max="3" width="11.5"/>
    <col customWidth="1" min="4" max="4" width="31.0"/>
    <col customWidth="1" min="5" max="5" width="6.13"/>
    <col customWidth="1" min="6" max="6" width="11.5"/>
  </cols>
  <sheetData>
    <row r="1">
      <c r="A1" s="22" t="s">
        <v>94</v>
      </c>
      <c r="B1" s="22" t="s">
        <v>3</v>
      </c>
      <c r="C1" s="22"/>
      <c r="D1" s="22" t="s">
        <v>4</v>
      </c>
      <c r="E1" s="22" t="s">
        <v>2</v>
      </c>
      <c r="F1" s="23" t="str">
        <f>Builder!E26</f>
        <v/>
      </c>
      <c r="G1" s="24" t="s">
        <v>95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3" t="str">
        <f>Builder!B2</f>
        <v> </v>
      </c>
      <c r="B2" s="3" t="str">
        <f>Builder!E2</f>
        <v> </v>
      </c>
      <c r="C2" s="3" t="str">
        <f>Builder!H2</f>
        <v/>
      </c>
      <c r="D2" s="3" t="str">
        <f>Builder!G2</f>
        <v/>
      </c>
      <c r="E2" s="10">
        <f>Builder!D2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25" t="str">
        <f>Builder!B3</f>
        <v> </v>
      </c>
      <c r="B3" s="25" t="str">
        <f>Builder!E3</f>
        <v> </v>
      </c>
      <c r="C3" s="25" t="str">
        <f>Builder!H3</f>
        <v> </v>
      </c>
      <c r="D3" s="25" t="str">
        <f>Builder!G3</f>
        <v/>
      </c>
      <c r="E3" s="26">
        <f>Builder!D3</f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 t="str">
        <f>Builder!B4</f>
        <v> </v>
      </c>
      <c r="B4" s="3" t="str">
        <f>Builder!E4</f>
        <v> </v>
      </c>
      <c r="C4" s="3" t="str">
        <f>Builder!H4</f>
        <v> </v>
      </c>
      <c r="D4" s="3" t="str">
        <f>Builder!G4</f>
        <v/>
      </c>
      <c r="E4" s="10">
        <f>Builder!D4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25" t="str">
        <f>Builder!B5</f>
        <v> </v>
      </c>
      <c r="B5" s="25" t="str">
        <f>Builder!E5</f>
        <v> </v>
      </c>
      <c r="C5" s="25" t="str">
        <f>Builder!H5</f>
        <v> </v>
      </c>
      <c r="D5" s="25" t="str">
        <f>Builder!G5</f>
        <v/>
      </c>
      <c r="E5" s="26">
        <f>Builder!D5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 t="str">
        <f>Builder!B6</f>
        <v> </v>
      </c>
      <c r="B6" s="3" t="str">
        <f>Builder!E6</f>
        <v> </v>
      </c>
      <c r="C6" s="3" t="str">
        <f>Builder!H6</f>
        <v> </v>
      </c>
      <c r="D6" s="3" t="str">
        <f>Builder!G6</f>
        <v/>
      </c>
      <c r="E6" s="10">
        <f>Builder!D6</f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25" t="str">
        <f>Builder!B7</f>
        <v> </v>
      </c>
      <c r="B7" s="25" t="str">
        <f>Builder!E7</f>
        <v> </v>
      </c>
      <c r="C7" s="25" t="str">
        <f>Builder!H7</f>
        <v> </v>
      </c>
      <c r="D7" s="25" t="str">
        <f>Builder!G7</f>
        <v/>
      </c>
      <c r="E7" s="26">
        <f>Builder!D7</f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 t="str">
        <f>Builder!B8</f>
        <v> </v>
      </c>
      <c r="B8" s="3" t="str">
        <f>Builder!E8</f>
        <v> </v>
      </c>
      <c r="C8" s="3" t="str">
        <f>Builder!H8</f>
        <v> </v>
      </c>
      <c r="D8" s="3" t="str">
        <f>Builder!G8</f>
        <v/>
      </c>
      <c r="E8" s="10">
        <f>Builder!D8</f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25" t="str">
        <f>Builder!B9</f>
        <v> </v>
      </c>
      <c r="B9" s="25" t="str">
        <f>Builder!E9</f>
        <v> </v>
      </c>
      <c r="C9" s="25" t="str">
        <f>Builder!H9</f>
        <v> </v>
      </c>
      <c r="D9" s="25" t="str">
        <f>Builder!G9</f>
        <v/>
      </c>
      <c r="E9" s="26">
        <f>Builder!D9</f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 t="str">
        <f>Builder!B10</f>
        <v> </v>
      </c>
      <c r="B10" s="3" t="str">
        <f>Builder!E10</f>
        <v> </v>
      </c>
      <c r="C10" s="3" t="str">
        <f>Builder!H10</f>
        <v> </v>
      </c>
      <c r="D10" s="3" t="str">
        <f>Builder!G10</f>
        <v/>
      </c>
      <c r="E10" s="10">
        <f>Builder!D10</f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25" t="str">
        <f>Builder!B11</f>
        <v> </v>
      </c>
      <c r="B11" s="25" t="str">
        <f>Builder!E11</f>
        <v> </v>
      </c>
      <c r="C11" s="25" t="str">
        <f>Builder!H11</f>
        <v> </v>
      </c>
      <c r="D11" s="25" t="str">
        <f>Builder!G11</f>
        <v/>
      </c>
      <c r="E11" s="26">
        <f>Builder!D11</f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 t="str">
        <f>Builder!B12</f>
        <v> </v>
      </c>
      <c r="B12" s="3" t="str">
        <f>Builder!E12</f>
        <v> </v>
      </c>
      <c r="C12" s="3" t="str">
        <f>Builder!H12</f>
        <v> </v>
      </c>
      <c r="D12" s="3" t="str">
        <f>Builder!G12</f>
        <v/>
      </c>
      <c r="E12" s="10">
        <f>Builder!D12</f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25" t="str">
        <f>Builder!B13</f>
        <v> </v>
      </c>
      <c r="B13" s="25" t="str">
        <f>Builder!E13</f>
        <v> </v>
      </c>
      <c r="C13" s="25" t="str">
        <f>Builder!H13</f>
        <v> </v>
      </c>
      <c r="D13" s="25" t="str">
        <f>Builder!G13</f>
        <v/>
      </c>
      <c r="E13" s="26">
        <f>Builder!D13</f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 t="str">
        <f>Builder!B14</f>
        <v> </v>
      </c>
      <c r="B14" s="3" t="str">
        <f>Builder!E14</f>
        <v> </v>
      </c>
      <c r="C14" s="3" t="str">
        <f>Builder!H14</f>
        <v> </v>
      </c>
      <c r="D14" s="3" t="str">
        <f>Builder!G14</f>
        <v/>
      </c>
      <c r="E14" s="10">
        <f>Builder!D14</f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25" t="str">
        <f>Builder!B15</f>
        <v> </v>
      </c>
      <c r="B15" s="25" t="str">
        <f>Builder!E15</f>
        <v> </v>
      </c>
      <c r="C15" s="25" t="str">
        <f>Builder!H15</f>
        <v> </v>
      </c>
      <c r="D15" s="25" t="str">
        <f>Builder!G15</f>
        <v/>
      </c>
      <c r="E15" s="26">
        <f>Builder!D15</f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 t="str">
        <f>Builder!B16</f>
        <v> </v>
      </c>
      <c r="B16" s="3" t="str">
        <f>Builder!E16</f>
        <v> </v>
      </c>
      <c r="C16" s="3" t="str">
        <f>Builder!H16</f>
        <v> </v>
      </c>
      <c r="D16" s="3" t="str">
        <f>Builder!G16</f>
        <v/>
      </c>
      <c r="E16" s="10">
        <f>Builder!D16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25" t="str">
        <f>Builder!B17</f>
        <v> </v>
      </c>
      <c r="B17" s="25" t="str">
        <f>Builder!E17</f>
        <v> </v>
      </c>
      <c r="C17" s="25" t="str">
        <f>Builder!H17</f>
        <v> </v>
      </c>
      <c r="D17" s="25" t="str">
        <f>Builder!G17</f>
        <v/>
      </c>
      <c r="E17" s="26">
        <f>Builder!D17</f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 t="str">
        <f>Builder!B18</f>
        <v> </v>
      </c>
      <c r="B18" s="3" t="str">
        <f>Builder!E18</f>
        <v> </v>
      </c>
      <c r="C18" s="3" t="str">
        <f>Builder!H18</f>
        <v> </v>
      </c>
      <c r="D18" s="3" t="str">
        <f>Builder!G18</f>
        <v/>
      </c>
      <c r="E18" s="10">
        <f>Builder!D18</f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25" t="str">
        <f>Builder!B19</f>
        <v> </v>
      </c>
      <c r="B19" s="25" t="str">
        <f>Builder!E19</f>
        <v> </v>
      </c>
      <c r="C19" s="25" t="str">
        <f>Builder!H19</f>
        <v> </v>
      </c>
      <c r="D19" s="25" t="str">
        <f>Builder!G19</f>
        <v/>
      </c>
      <c r="E19" s="26">
        <f>Builder!D19</f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 t="str">
        <f>Builder!E20</f>
        <v/>
      </c>
      <c r="C20" s="3" t="str">
        <f>Builder!H20</f>
        <v> </v>
      </c>
      <c r="D20" s="3" t="str">
        <f>Builder!G20</f>
        <v/>
      </c>
      <c r="E20" s="10">
        <f>Builder!D20</f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25" t="str">
        <f>Builder!B21</f>
        <v> </v>
      </c>
      <c r="B21" s="25" t="str">
        <f>Builder!E21</f>
        <v/>
      </c>
      <c r="C21" s="25" t="str">
        <f>Builder!H21</f>
        <v> </v>
      </c>
      <c r="D21" s="25" t="str">
        <f>Builder!G21</f>
        <v/>
      </c>
      <c r="E21" s="26">
        <f>Builder!D21</f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 t="str">
        <f>Builder!E22</f>
        <v/>
      </c>
      <c r="C22" s="3" t="str">
        <f>Builder!H22</f>
        <v> </v>
      </c>
      <c r="D22" s="3" t="str">
        <f>Builder!G22</f>
        <v/>
      </c>
      <c r="E22" s="10">
        <f>Builder!D22</f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