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<sst xmlns="http://schemas.openxmlformats.org/spreadsheetml/2006/main" count="140" uniqueCount="88">
  <si>
    <t>Warlord?</t>
  </si>
  <si>
    <t>Data Prep</t>
  </si>
  <si>
    <t>Points</t>
  </si>
  <si>
    <t>Enhancements</t>
  </si>
  <si>
    <t>Notes</t>
  </si>
  <si>
    <t>Warlord</t>
  </si>
  <si>
    <t xml:space="preserve"> </t>
  </si>
  <si>
    <t>Hypermaterial Ablator</t>
  </si>
  <si>
    <t>Annihilation Barge</t>
  </si>
  <si>
    <t>Sempiternal Weave</t>
  </si>
  <si>
    <t>Anrakyr the Traveller</t>
  </si>
  <si>
    <t>The Sovereign Coronal .</t>
  </si>
  <si>
    <t>C'tan Shard of the Deceiver</t>
  </si>
  <si>
    <t>Veil of Darkness</t>
  </si>
  <si>
    <t>C'tan Shard of the Nightbringer</t>
  </si>
  <si>
    <t>C'tan Shard of the Void Dragon</t>
  </si>
  <si>
    <t>Canoptek Doomstalker</t>
  </si>
  <si>
    <t>Canopteck Reanimator</t>
  </si>
  <si>
    <t>3 Canoptek Scarab Swarms</t>
  </si>
  <si>
    <t>6 Canoptek Scarab Swarms</t>
  </si>
  <si>
    <t>1 Canoptek Spyder</t>
  </si>
  <si>
    <t>2 Canoptek Spyders</t>
  </si>
  <si>
    <t>3 Canoptek Wraiths</t>
  </si>
  <si>
    <t>6 Canoptek Wraiths</t>
  </si>
  <si>
    <t>Catacomb Command Barge</t>
  </si>
  <si>
    <t xml:space="preserve">Chronomacner </t>
  </si>
  <si>
    <t>Convergence of Dominion</t>
  </si>
  <si>
    <t>Cryptothralls</t>
  </si>
  <si>
    <t>5 Deathmarks</t>
  </si>
  <si>
    <t>10 Deathmarks</t>
  </si>
  <si>
    <t>Doom Scythe</t>
  </si>
  <si>
    <t>Doomsday Ark</t>
  </si>
  <si>
    <t>5 Flayed Ones</t>
  </si>
  <si>
    <t>10 Flayed Ones</t>
  </si>
  <si>
    <t>Total</t>
  </si>
  <si>
    <t>Ghost Ark</t>
  </si>
  <si>
    <t>Hexmark Destroyer</t>
  </si>
  <si>
    <t>If you lose a pull down just copy one from the same column into the missing cell</t>
  </si>
  <si>
    <t>Illuminor Szeras</t>
  </si>
  <si>
    <t>5 Immortals</t>
  </si>
  <si>
    <t>10 Immortals</t>
  </si>
  <si>
    <t>Imotekh the Stormlord</t>
  </si>
  <si>
    <t>1 Lokhust Destroyer</t>
  </si>
  <si>
    <t>2 Lokhust Destroyers</t>
  </si>
  <si>
    <t>3 Lokhust Destroyers</t>
  </si>
  <si>
    <t>6 Lokhust Destroyers</t>
  </si>
  <si>
    <t>1 Lokhust Heavy Destoryers</t>
  </si>
  <si>
    <t>2 Lokhust Heavy Destoryers</t>
  </si>
  <si>
    <t>3 Lokhust Heavy Destoryers</t>
  </si>
  <si>
    <t>Lokhust Lord</t>
  </si>
  <si>
    <t>Lord</t>
  </si>
  <si>
    <t>5 Lychguard</t>
  </si>
  <si>
    <t>10 Lychguard</t>
  </si>
  <si>
    <t>Monolith</t>
  </si>
  <si>
    <t>10 Necron Warriors</t>
  </si>
  <si>
    <t>20 Necron Warriors</t>
  </si>
  <si>
    <t>Nemesor Zahdrekh</t>
  </si>
  <si>
    <t>Night Scythe</t>
  </si>
  <si>
    <t>Obelisk</t>
  </si>
  <si>
    <t>3 Ophydian Destoryers</t>
  </si>
  <si>
    <t>6 Ophydian Destoryers</t>
  </si>
  <si>
    <t xml:space="preserve">Orkan the Diviner </t>
  </si>
  <si>
    <t>Overlord</t>
  </si>
  <si>
    <t>Plasmancer</t>
  </si>
  <si>
    <t>Psychomancer</t>
  </si>
  <si>
    <t>Royal Warden</t>
  </si>
  <si>
    <t>3 Skorpekh Destroyers</t>
  </si>
  <si>
    <t>6 Skorpekh Destroyers</t>
  </si>
  <si>
    <t>Skorpekh Lord</t>
  </si>
  <si>
    <t>Technomancer</t>
  </si>
  <si>
    <t>Tesseract Vault</t>
  </si>
  <si>
    <t>The Silent King</t>
  </si>
  <si>
    <t>3 Tomb Blades</t>
  </si>
  <si>
    <t>6 Tomb Blades</t>
  </si>
  <si>
    <t>Transcendent C'tan</t>
  </si>
  <si>
    <t>Trazyn the Infinite</t>
  </si>
  <si>
    <t>5 Triach Praetorians</t>
  </si>
  <si>
    <t>10 Triach Praetorians</t>
  </si>
  <si>
    <t>Triach Stalker</t>
  </si>
  <si>
    <t>Vargard Obyron</t>
  </si>
  <si>
    <t>3 Canoptek Acanthrites</t>
  </si>
  <si>
    <t>6 Canoptek Acanthrites</t>
  </si>
  <si>
    <t>Canoptek Tomb Sentinel</t>
  </si>
  <si>
    <t>Canoptek Tomb Stalker</t>
  </si>
  <si>
    <t>Seraptek Heavy Construct</t>
  </si>
  <si>
    <t>Tesseract Ark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</si>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</sst>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2" fontId="4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3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</row>
    <row r="2">
      <c r="A2" s="6">
        <v>0.0</v>
      </c>
      <c r="B2" s="5" t="s">
        <v>6</v>
      </c>
      <c r="C2" s="4">
        <f>IFERROR(__xludf.DUMMYFUNCTION("filter($J$2:$J$76,$I$2:$I$76=B2)"),0.0)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4" t="s">
        <v>7</v>
      </c>
      <c r="M2" s="4">
        <v>25.0</v>
      </c>
    </row>
    <row r="3">
      <c r="A3" s="6">
        <v>0.0</v>
      </c>
      <c r="B3" s="5" t="s">
        <v>6</v>
      </c>
      <c r="C3" s="4">
        <f>IFERROR(__xludf.DUMMYFUNCTION("filter($J$2:$J$76,$I$2:$I$76=B3)"),0.0)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5" si="2">if(A3=1, "Warlord"," ")</f>
        <v> </v>
      </c>
      <c r="I3" s="4" t="s">
        <v>8</v>
      </c>
      <c r="J3" s="4">
        <v>115.0</v>
      </c>
      <c r="L3" s="4" t="s">
        <v>9</v>
      </c>
      <c r="M3" s="4">
        <v>10.0</v>
      </c>
    </row>
    <row r="4">
      <c r="A4" s="6">
        <v>0.0</v>
      </c>
      <c r="B4" s="5" t="s">
        <v>6</v>
      </c>
      <c r="C4" s="4">
        <f>IFERROR(__xludf.DUMMYFUNCTION("filter($J$2:$J$76,$I$2:$I$76=B4)"),0.0)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4" t="s">
        <v>10</v>
      </c>
      <c r="J4" s="4">
        <v>95.0</v>
      </c>
      <c r="L4" s="4" t="s">
        <v>11</v>
      </c>
      <c r="M4" s="4">
        <v>30.0</v>
      </c>
    </row>
    <row r="5">
      <c r="A5" s="6">
        <v>0.0</v>
      </c>
      <c r="B5" s="5" t="s">
        <v>6</v>
      </c>
      <c r="C5" s="4">
        <f>IFERROR(__xludf.DUMMYFUNCTION("filter($J$2:$J$76,$I$2:$I$76=B5)"),0.0)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4" t="s">
        <v>12</v>
      </c>
      <c r="J5" s="4">
        <v>265.0</v>
      </c>
      <c r="L5" s="4" t="s">
        <v>13</v>
      </c>
      <c r="M5" s="4">
        <v>20.0</v>
      </c>
    </row>
    <row r="6">
      <c r="A6" s="6">
        <v>0.0</v>
      </c>
      <c r="B6" s="5" t="s">
        <v>6</v>
      </c>
      <c r="C6" s="4">
        <f>IFERROR(__xludf.DUMMYFUNCTION("filter($J$2:$J$76,$I$2:$I$76=B6)"),0.0)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4" t="s">
        <v>14</v>
      </c>
      <c r="J6" s="4">
        <v>255.0</v>
      </c>
    </row>
    <row r="7">
      <c r="A7" s="6">
        <v>0.0</v>
      </c>
      <c r="B7" s="5" t="s">
        <v>6</v>
      </c>
      <c r="C7" s="4">
        <f>IFERROR(__xludf.DUMMYFUNCTION("filter($J$2:$J$76,$I$2:$I$76=B7)"),0.0)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4" t="s">
        <v>15</v>
      </c>
      <c r="J7" s="4">
        <v>270.0</v>
      </c>
    </row>
    <row r="8">
      <c r="A8" s="6">
        <v>0.0</v>
      </c>
      <c r="B8" s="5" t="s">
        <v>6</v>
      </c>
      <c r="C8" s="4">
        <f>IFERROR(__xludf.DUMMYFUNCTION("filter($J$2:$J$76,$I$2:$I$76=B8)"),0.0)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4" t="s">
        <v>16</v>
      </c>
      <c r="J8" s="4">
        <v>135.0</v>
      </c>
    </row>
    <row r="9">
      <c r="A9" s="6">
        <v>0.0</v>
      </c>
      <c r="B9" s="5" t="s">
        <v>6</v>
      </c>
      <c r="C9" s="4">
        <f>IFERROR(__xludf.DUMMYFUNCTION("filter($J$2:$J$76,$I$2:$I$76=B9)"),0.0)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4" t="s">
        <v>17</v>
      </c>
      <c r="J9" s="4">
        <v>105.0</v>
      </c>
    </row>
    <row r="10">
      <c r="A10" s="6">
        <v>0.0</v>
      </c>
      <c r="B10" s="5" t="s">
        <v>6</v>
      </c>
      <c r="C10" s="4">
        <f>IFERROR(__xludf.DUMMYFUNCTION("filter($J$2:$J$76,$I$2:$I$76=B10)"),0.0)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4" t="s">
        <v>18</v>
      </c>
      <c r="J10" s="4">
        <v>40.0</v>
      </c>
    </row>
    <row r="11">
      <c r="A11" s="6">
        <v>0.0</v>
      </c>
      <c r="B11" s="5" t="s">
        <v>6</v>
      </c>
      <c r="C11" s="4">
        <f>IFERROR(__xludf.DUMMYFUNCTION("filter($J$2:$J$76,$I$2:$I$76=B11)"),0.0)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4" t="s">
        <v>19</v>
      </c>
      <c r="J11" s="4">
        <v>80.0</v>
      </c>
    </row>
    <row r="12">
      <c r="A12" s="6">
        <v>0.0</v>
      </c>
      <c r="B12" s="5" t="s">
        <v>6</v>
      </c>
      <c r="C12" s="4">
        <f>IFERROR(__xludf.DUMMYFUNCTION("filter($J$2:$J$76,$I$2:$I$76=B12)"),0.0)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4" t="s">
        <v>20</v>
      </c>
      <c r="J12" s="4">
        <v>75.0</v>
      </c>
    </row>
    <row r="13">
      <c r="A13" s="6">
        <v>0.0</v>
      </c>
      <c r="B13" s="5" t="s">
        <v>6</v>
      </c>
      <c r="C13" s="4">
        <f>IFERROR(__xludf.DUMMYFUNCTION("filter($J$2:$J$76,$I$2:$I$76=B13)"),0.0)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4" t="s">
        <v>21</v>
      </c>
      <c r="J13" s="4">
        <v>150.0</v>
      </c>
    </row>
    <row r="14">
      <c r="A14" s="6">
        <v>0.0</v>
      </c>
      <c r="B14" s="5" t="s">
        <v>6</v>
      </c>
      <c r="C14" s="4">
        <f>IFERROR(__xludf.DUMMYFUNCTION("filter($J$2:$J$76,$I$2:$I$76=B14)"),0.0)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4" t="s">
        <v>22</v>
      </c>
      <c r="J14" s="4">
        <v>110.0</v>
      </c>
    </row>
    <row r="15">
      <c r="A15" s="6">
        <v>0.0</v>
      </c>
      <c r="B15" s="5" t="s">
        <v>6</v>
      </c>
      <c r="C15" s="4">
        <f>IFERROR(__xludf.DUMMYFUNCTION("filter($J$2:$J$76,$I$2:$I$76=B15)"),0.0)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4" t="s">
        <v>23</v>
      </c>
      <c r="J15" s="4">
        <v>220.0</v>
      </c>
    </row>
    <row r="16">
      <c r="A16" s="6">
        <v>0.0</v>
      </c>
      <c r="B16" s="5" t="s">
        <v>6</v>
      </c>
      <c r="C16" s="4">
        <f>IFERROR(__xludf.DUMMYFUNCTION("filter($J$2:$J$76,$I$2:$I$76=B16)"),0.0)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4" t="s">
        <v>24</v>
      </c>
      <c r="J16" s="4">
        <v>150.0</v>
      </c>
      <c r="K16" s="4" t="s">
        <v>6</v>
      </c>
    </row>
    <row r="17">
      <c r="A17" s="6">
        <v>0.0</v>
      </c>
      <c r="B17" s="5" t="s">
        <v>6</v>
      </c>
      <c r="C17" s="4">
        <f>IFERROR(__xludf.DUMMYFUNCTION("filter($J$2:$J$76,$I$2:$I$76=B17)"),0.0)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4" t="s">
        <v>25</v>
      </c>
      <c r="J17" s="4">
        <v>50.0</v>
      </c>
    </row>
    <row r="18">
      <c r="A18" s="6">
        <v>0.0</v>
      </c>
      <c r="B18" s="5" t="s">
        <v>6</v>
      </c>
      <c r="C18" s="4">
        <f>IFERROR(__xludf.DUMMYFUNCTION("filter($J$2:$J$76,$I$2:$I$76=B18)"),0.0)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4" t="s">
        <v>26</v>
      </c>
      <c r="J18" s="4">
        <v>255.0</v>
      </c>
    </row>
    <row r="19">
      <c r="A19" s="6">
        <v>0.0</v>
      </c>
      <c r="B19" s="5" t="s">
        <v>6</v>
      </c>
      <c r="C19" s="4">
        <f>IFERROR(__xludf.DUMMYFUNCTION("filter($J$2:$J$76,$I$2:$I$76=B19)"),0.0)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I19" s="4" t="s">
        <v>27</v>
      </c>
      <c r="J19" s="4">
        <v>60.0</v>
      </c>
    </row>
    <row r="20">
      <c r="A20" s="6">
        <v>0.0</v>
      </c>
      <c r="B20" s="5" t="s">
        <v>6</v>
      </c>
      <c r="C20" s="4">
        <f>IFERROR(__xludf.DUMMYFUNCTION("filter($J$2:$J$76,$I$2:$I$76=B20)"),0.0)</f>
        <v>0</v>
      </c>
      <c r="D20" s="4">
        <f t="shared" si="1"/>
        <v>0</v>
      </c>
      <c r="E20" s="5" t="s">
        <v>6</v>
      </c>
      <c r="F20" s="4">
        <f>IFERROR(__xludf.DUMMYFUNCTION("filter($M$1:$M$5,$L$1:$L$5=E20)"),0.0)</f>
        <v>0</v>
      </c>
      <c r="G20" s="4"/>
      <c r="H20" s="7" t="str">
        <f t="shared" si="2"/>
        <v> </v>
      </c>
      <c r="I20" s="4" t="s">
        <v>28</v>
      </c>
      <c r="J20" s="4">
        <v>65.0</v>
      </c>
    </row>
    <row r="21">
      <c r="A21" s="6">
        <v>0.0</v>
      </c>
      <c r="B21" s="5" t="s">
        <v>6</v>
      </c>
      <c r="C21" s="4">
        <f>IFERROR(__xludf.DUMMYFUNCTION("filter($J$2:$J$76,$I$2:$I$76=B21)"),0.0)</f>
        <v>0</v>
      </c>
      <c r="D21" s="4">
        <f t="shared" si="1"/>
        <v>0</v>
      </c>
      <c r="E21" s="5" t="s">
        <v>6</v>
      </c>
      <c r="F21" s="4">
        <f>IFERROR(__xludf.DUMMYFUNCTION("filter($M$1:$M$5,$L$1:$L$5=E21)"),0.0)</f>
        <v>0</v>
      </c>
      <c r="G21" s="4"/>
      <c r="H21" s="7" t="str">
        <f t="shared" si="2"/>
        <v> </v>
      </c>
      <c r="I21" s="4" t="s">
        <v>29</v>
      </c>
      <c r="J21" s="4">
        <v>130.0</v>
      </c>
    </row>
    <row r="22">
      <c r="A22" s="6">
        <v>0.0</v>
      </c>
      <c r="B22" s="5" t="s">
        <v>6</v>
      </c>
      <c r="C22" s="4">
        <f>IFERROR(__xludf.DUMMYFUNCTION("filter($J$2:$J$76,$I$2:$I$76=B22)"),0.0)</f>
        <v>0</v>
      </c>
      <c r="D22" s="4">
        <f t="shared" si="1"/>
        <v>0</v>
      </c>
      <c r="E22" s="5" t="s">
        <v>6</v>
      </c>
      <c r="F22" s="4">
        <f>IFERROR(__xludf.DUMMYFUNCTION("filter($M$1:$M$5,$L$1:$L$5=E22)"),0.0)</f>
        <v>0</v>
      </c>
      <c r="G22" s="4"/>
      <c r="H22" s="7" t="str">
        <f t="shared" si="2"/>
        <v> </v>
      </c>
      <c r="I22" s="4" t="s">
        <v>30</v>
      </c>
      <c r="J22" s="4">
        <v>225.0</v>
      </c>
    </row>
    <row r="23">
      <c r="A23" s="6">
        <v>0.0</v>
      </c>
      <c r="B23" s="5" t="s">
        <v>6</v>
      </c>
      <c r="C23" s="4">
        <f>IFERROR(__xludf.DUMMYFUNCTION("filter($J$2:$J$76,$I$2:$I$76=B23)"),0.0)</f>
        <v>0</v>
      </c>
      <c r="D23" s="4">
        <f t="shared" si="1"/>
        <v>0</v>
      </c>
      <c r="E23" s="5" t="s">
        <v>6</v>
      </c>
      <c r="F23" s="4">
        <f>IFERROR(__xludf.DUMMYFUNCTION("filter($M$1:$M$5,$L$1:$L$5=E23)"),0.0)</f>
        <v>0</v>
      </c>
      <c r="G23" s="4"/>
      <c r="H23" s="7" t="str">
        <f t="shared" si="2"/>
        <v> </v>
      </c>
      <c r="I23" s="4" t="s">
        <v>31</v>
      </c>
      <c r="J23" s="4">
        <v>210.0</v>
      </c>
    </row>
    <row r="24">
      <c r="A24" s="6">
        <v>0.0</v>
      </c>
      <c r="B24" s="5" t="s">
        <v>6</v>
      </c>
      <c r="C24" s="4">
        <f>IFERROR(__xludf.DUMMYFUNCTION("filter($J$2:$J$76,$I$2:$I$76=B24)"),0.0)</f>
        <v>0</v>
      </c>
      <c r="D24" s="4">
        <f t="shared" si="1"/>
        <v>0</v>
      </c>
      <c r="E24" s="5" t="s">
        <v>6</v>
      </c>
      <c r="F24" s="4">
        <f>IFERROR(__xludf.DUMMYFUNCTION("filter($M$1:$M$5,$L$1:$L$5=E24)"),0.0)</f>
        <v>0</v>
      </c>
      <c r="H24" s="3" t="str">
        <f t="shared" si="2"/>
        <v> </v>
      </c>
      <c r="I24" s="4" t="s">
        <v>32</v>
      </c>
      <c r="J24" s="4">
        <v>70.0</v>
      </c>
    </row>
    <row r="25">
      <c r="F25" s="8"/>
      <c r="H25" s="3" t="str">
        <f t="shared" si="2"/>
        <v> </v>
      </c>
      <c r="I25" s="4" t="s">
        <v>33</v>
      </c>
      <c r="J25" s="4">
        <v>140.0</v>
      </c>
    </row>
    <row r="26">
      <c r="B26" s="9" t="s">
        <v>34</v>
      </c>
      <c r="D26" s="10">
        <f>sum(D2:D24)</f>
        <v>0</v>
      </c>
      <c r="H26" s="3"/>
      <c r="I26" s="4" t="s">
        <v>35</v>
      </c>
      <c r="J26" s="4">
        <v>125.0</v>
      </c>
    </row>
    <row r="27">
      <c r="H27" s="3"/>
      <c r="I27" s="4" t="s">
        <v>36</v>
      </c>
      <c r="J27" s="4">
        <v>80.0</v>
      </c>
    </row>
    <row r="28">
      <c r="B28" s="11" t="s">
        <v>37</v>
      </c>
      <c r="C28" s="12"/>
      <c r="D28" s="12"/>
      <c r="E28" s="12"/>
      <c r="H28" s="3"/>
      <c r="I28" s="4" t="s">
        <v>38</v>
      </c>
      <c r="J28" s="4">
        <v>185.0</v>
      </c>
    </row>
    <row r="29">
      <c r="B29" s="12"/>
      <c r="C29" s="12"/>
      <c r="D29" s="12"/>
      <c r="E29" s="12"/>
      <c r="H29" s="3"/>
      <c r="I29" s="4" t="s">
        <v>39</v>
      </c>
      <c r="J29" s="4">
        <v>70.0</v>
      </c>
    </row>
    <row r="30">
      <c r="B30" s="12"/>
      <c r="C30" s="12"/>
      <c r="D30" s="12"/>
      <c r="E30" s="12"/>
      <c r="H30" s="3"/>
      <c r="I30" s="4" t="s">
        <v>40</v>
      </c>
      <c r="J30" s="4">
        <v>140.0</v>
      </c>
    </row>
    <row r="31">
      <c r="H31" s="3"/>
      <c r="I31" s="4" t="s">
        <v>41</v>
      </c>
      <c r="J31" s="4">
        <v>100.0</v>
      </c>
    </row>
    <row r="32">
      <c r="H32" s="3"/>
      <c r="I32" s="4" t="s">
        <v>42</v>
      </c>
      <c r="J32" s="4">
        <v>30.0</v>
      </c>
    </row>
    <row r="33">
      <c r="H33" s="3"/>
      <c r="I33" s="4" t="s">
        <v>43</v>
      </c>
      <c r="J33" s="4">
        <v>60.0</v>
      </c>
    </row>
    <row r="34">
      <c r="H34" s="3"/>
      <c r="I34" s="4" t="s">
        <v>44</v>
      </c>
      <c r="J34" s="4">
        <v>90.0</v>
      </c>
    </row>
    <row r="35">
      <c r="H35" s="3"/>
      <c r="I35" s="4" t="s">
        <v>45</v>
      </c>
      <c r="J35" s="4">
        <v>180.0</v>
      </c>
    </row>
    <row r="36">
      <c r="H36" s="3"/>
      <c r="I36" s="4" t="s">
        <v>46</v>
      </c>
      <c r="J36" s="4">
        <v>50.0</v>
      </c>
    </row>
    <row r="37">
      <c r="H37" s="3"/>
      <c r="I37" s="4" t="s">
        <v>47</v>
      </c>
      <c r="J37" s="4">
        <v>100.0</v>
      </c>
    </row>
    <row r="38">
      <c r="H38" s="3"/>
      <c r="I38" s="4" t="s">
        <v>48</v>
      </c>
      <c r="J38" s="4">
        <v>150.0</v>
      </c>
    </row>
    <row r="39">
      <c r="H39" s="3"/>
      <c r="I39" s="4" t="s">
        <v>49</v>
      </c>
      <c r="J39" s="4">
        <v>80.0</v>
      </c>
    </row>
    <row r="40">
      <c r="H40" s="3"/>
      <c r="I40" s="4" t="s">
        <v>50</v>
      </c>
      <c r="J40" s="4">
        <v>65.0</v>
      </c>
    </row>
    <row r="41">
      <c r="H41" s="3"/>
      <c r="I41" s="4" t="s">
        <v>51</v>
      </c>
      <c r="J41" s="4">
        <v>115.0</v>
      </c>
    </row>
    <row r="42">
      <c r="H42" s="3"/>
      <c r="I42" s="4" t="s">
        <v>52</v>
      </c>
      <c r="J42" s="4">
        <v>230.0</v>
      </c>
    </row>
    <row r="43">
      <c r="H43" s="3"/>
      <c r="I43" s="4" t="s">
        <v>53</v>
      </c>
      <c r="J43" s="4">
        <v>350.0</v>
      </c>
    </row>
    <row r="44">
      <c r="H44" s="3"/>
      <c r="I44" s="4" t="s">
        <v>54</v>
      </c>
      <c r="J44" s="4">
        <v>110.0</v>
      </c>
    </row>
    <row r="45">
      <c r="H45" s="3"/>
      <c r="I45" s="4" t="s">
        <v>55</v>
      </c>
      <c r="J45" s="4">
        <v>220.0</v>
      </c>
    </row>
    <row r="46">
      <c r="H46" s="3"/>
      <c r="I46" s="4" t="s">
        <v>56</v>
      </c>
      <c r="J46" s="4">
        <v>85.0</v>
      </c>
    </row>
    <row r="47">
      <c r="H47" s="3"/>
      <c r="I47" s="4" t="s">
        <v>57</v>
      </c>
      <c r="J47" s="4">
        <v>145.0</v>
      </c>
    </row>
    <row r="48">
      <c r="H48" s="3"/>
      <c r="I48" s="4" t="s">
        <v>58</v>
      </c>
      <c r="J48" s="4">
        <v>325.0</v>
      </c>
    </row>
    <row r="49">
      <c r="H49" s="3"/>
      <c r="I49" s="4" t="s">
        <v>59</v>
      </c>
      <c r="J49" s="4">
        <v>100.0</v>
      </c>
    </row>
    <row r="50">
      <c r="H50" s="3"/>
      <c r="I50" s="4" t="s">
        <v>60</v>
      </c>
      <c r="J50" s="4">
        <v>200.0</v>
      </c>
    </row>
    <row r="51">
      <c r="H51" s="3"/>
      <c r="I51" s="4" t="s">
        <v>61</v>
      </c>
      <c r="J51" s="4">
        <v>80.0</v>
      </c>
    </row>
    <row r="52">
      <c r="H52" s="3"/>
      <c r="I52" s="4" t="s">
        <v>62</v>
      </c>
      <c r="J52" s="4">
        <v>85.0</v>
      </c>
    </row>
    <row r="53">
      <c r="H53" s="3"/>
      <c r="I53" s="4" t="s">
        <v>63</v>
      </c>
      <c r="J53" s="4">
        <v>55.0</v>
      </c>
    </row>
    <row r="54">
      <c r="H54" s="3"/>
      <c r="I54" s="4" t="s">
        <v>64</v>
      </c>
      <c r="J54" s="4">
        <v>50.0</v>
      </c>
    </row>
    <row r="55">
      <c r="H55" s="3"/>
      <c r="I55" s="4" t="s">
        <v>65</v>
      </c>
      <c r="J55" s="4">
        <v>40.0</v>
      </c>
    </row>
    <row r="56">
      <c r="H56" s="3"/>
      <c r="I56" s="4" t="s">
        <v>66</v>
      </c>
      <c r="J56" s="4">
        <v>100.0</v>
      </c>
    </row>
    <row r="57">
      <c r="H57" s="3"/>
      <c r="I57" s="4" t="s">
        <v>67</v>
      </c>
      <c r="J57" s="4">
        <v>200.0</v>
      </c>
    </row>
    <row r="58">
      <c r="H58" s="3"/>
      <c r="I58" s="4" t="s">
        <v>68</v>
      </c>
      <c r="J58" s="4">
        <v>100.0</v>
      </c>
    </row>
    <row r="59">
      <c r="H59" s="3"/>
      <c r="I59" s="4" t="s">
        <v>69</v>
      </c>
      <c r="J59" s="4">
        <v>60.0</v>
      </c>
    </row>
    <row r="60">
      <c r="H60" s="3"/>
      <c r="I60" s="4" t="s">
        <v>70</v>
      </c>
      <c r="J60" s="4">
        <v>375.0</v>
      </c>
    </row>
    <row r="61">
      <c r="H61" s="3"/>
      <c r="I61" s="4" t="s">
        <v>71</v>
      </c>
      <c r="J61" s="4">
        <v>420.0</v>
      </c>
    </row>
    <row r="62">
      <c r="H62" s="3"/>
      <c r="I62" s="4" t="s">
        <v>72</v>
      </c>
      <c r="J62" s="4">
        <v>80.0</v>
      </c>
    </row>
    <row r="63">
      <c r="H63" s="3"/>
      <c r="I63" s="4" t="s">
        <v>73</v>
      </c>
      <c r="J63" s="4">
        <v>160.0</v>
      </c>
    </row>
    <row r="64">
      <c r="H64" s="3"/>
      <c r="I64" s="4" t="s">
        <v>74</v>
      </c>
      <c r="J64" s="4">
        <v>300.0</v>
      </c>
    </row>
    <row r="65">
      <c r="H65" s="3"/>
      <c r="I65" s="4" t="s">
        <v>75</v>
      </c>
      <c r="J65" s="4">
        <v>75.0</v>
      </c>
    </row>
    <row r="66">
      <c r="H66" s="3"/>
      <c r="I66" s="4" t="s">
        <v>76</v>
      </c>
      <c r="J66" s="4">
        <v>120.0</v>
      </c>
    </row>
    <row r="67">
      <c r="H67" s="3"/>
      <c r="I67" s="4" t="s">
        <v>77</v>
      </c>
      <c r="J67" s="4">
        <v>240.0</v>
      </c>
    </row>
    <row r="68">
      <c r="H68" s="3"/>
      <c r="I68" s="4" t="s">
        <v>78</v>
      </c>
      <c r="J68" s="4">
        <v>125.0</v>
      </c>
    </row>
    <row r="69">
      <c r="H69" s="3"/>
      <c r="I69" s="4" t="s">
        <v>79</v>
      </c>
      <c r="J69" s="4">
        <v>85.0</v>
      </c>
    </row>
    <row r="70">
      <c r="H70" s="3"/>
      <c r="I70" s="13" t="s">
        <v>80</v>
      </c>
      <c r="J70" s="13">
        <v>85.0</v>
      </c>
      <c r="K70" s="13"/>
    </row>
    <row r="71">
      <c r="H71" s="3"/>
      <c r="I71" s="13" t="s">
        <v>81</v>
      </c>
      <c r="J71" s="13">
        <v>170.0</v>
      </c>
      <c r="K71" s="13"/>
    </row>
    <row r="72">
      <c r="H72" s="3"/>
      <c r="I72" s="13" t="s">
        <v>82</v>
      </c>
      <c r="J72" s="13">
        <v>115.0</v>
      </c>
      <c r="K72" s="13"/>
    </row>
    <row r="73">
      <c r="H73" s="3"/>
      <c r="I73" s="13" t="s">
        <v>83</v>
      </c>
      <c r="J73" s="13">
        <v>130.0</v>
      </c>
      <c r="K73" s="13"/>
    </row>
    <row r="74">
      <c r="H74" s="3"/>
      <c r="I74" s="13" t="s">
        <v>84</v>
      </c>
      <c r="J74" s="13">
        <v>540.0</v>
      </c>
      <c r="K74" s="13"/>
    </row>
    <row r="75">
      <c r="H75" s="3"/>
      <c r="I75" s="13" t="s">
        <v>85</v>
      </c>
      <c r="J75" s="13">
        <v>130.0</v>
      </c>
      <c r="K75" s="13"/>
    </row>
    <row r="76">
      <c r="H76" s="3"/>
      <c r="J76" s="14"/>
      <c r="K76" s="15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</sheetData>
  <dataValidations>
    <dataValidation type="list" allowBlank="1" showErrorMessage="1" sqref="E2:E24">
      <formula1>Builder!$L$1:$L$5</formula1>
    </dataValidation>
    <dataValidation type="list" allowBlank="1" showErrorMessage="1" sqref="B2:B24">
      <formula1>Builder!$I$2:$I$76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4.0"/>
    <col customWidth="1" min="3" max="3" width="10.75"/>
    <col customWidth="1" min="4" max="4" width="31.75"/>
    <col customWidth="1" min="5" max="5" width="6.13"/>
    <col customWidth="1" min="6" max="6" width="10.0"/>
  </cols>
  <sheetData>
    <row r="1">
      <c r="A1" s="16" t="s">
        <v>86</v>
      </c>
      <c r="B1" s="16" t="s">
        <v>3</v>
      </c>
      <c r="C1" s="16"/>
      <c r="D1" s="16" t="s">
        <v>4</v>
      </c>
      <c r="E1" s="16" t="s">
        <v>2</v>
      </c>
      <c r="F1" s="17" t="str">
        <f>Builder!E26</f>
        <v/>
      </c>
      <c r="G1" s="18" t="s">
        <v>87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9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0" t="str">
        <f>Builder!B3</f>
        <v> </v>
      </c>
      <c r="B3" s="20" t="str">
        <f>Builder!E3</f>
        <v> </v>
      </c>
      <c r="C3" s="20" t="str">
        <f>Builder!H3</f>
        <v> </v>
      </c>
      <c r="D3" s="20" t="str">
        <f>Builder!G3</f>
        <v/>
      </c>
      <c r="E3" s="21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0" t="str">
        <f>Builder!B5</f>
        <v> </v>
      </c>
      <c r="B5" s="20" t="str">
        <f>Builder!E5</f>
        <v> </v>
      </c>
      <c r="C5" s="20" t="str">
        <f>Builder!H5</f>
        <v> </v>
      </c>
      <c r="D5" s="20" t="str">
        <f>Builder!G5</f>
        <v/>
      </c>
      <c r="E5" s="21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0" t="str">
        <f>Builder!B7</f>
        <v> </v>
      </c>
      <c r="B7" s="20" t="str">
        <f>Builder!E7</f>
        <v> </v>
      </c>
      <c r="C7" s="20" t="str">
        <f>Builder!H7</f>
        <v> </v>
      </c>
      <c r="D7" s="20" t="str">
        <f>Builder!G7</f>
        <v/>
      </c>
      <c r="E7" s="21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0" t="str">
        <f>Builder!B9</f>
        <v> </v>
      </c>
      <c r="B9" s="20" t="str">
        <f>Builder!E9</f>
        <v> </v>
      </c>
      <c r="C9" s="20" t="str">
        <f>Builder!H9</f>
        <v> </v>
      </c>
      <c r="D9" s="20" t="str">
        <f>Builder!G9</f>
        <v/>
      </c>
      <c r="E9" s="21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0" t="str">
        <f>Builder!B11</f>
        <v> </v>
      </c>
      <c r="B11" s="20" t="str">
        <f>Builder!E11</f>
        <v> </v>
      </c>
      <c r="C11" s="20" t="str">
        <f>Builder!H11</f>
        <v> </v>
      </c>
      <c r="D11" s="20" t="str">
        <f>Builder!G11</f>
        <v/>
      </c>
      <c r="E11" s="21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0" t="str">
        <f>Builder!B13</f>
        <v> </v>
      </c>
      <c r="B13" s="20" t="str">
        <f>Builder!E13</f>
        <v> </v>
      </c>
      <c r="C13" s="20" t="str">
        <f>Builder!H13</f>
        <v> </v>
      </c>
      <c r="D13" s="20" t="str">
        <f>Builder!G13</f>
        <v/>
      </c>
      <c r="E13" s="21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0" t="str">
        <f>Builder!B15</f>
        <v> </v>
      </c>
      <c r="B15" s="20" t="str">
        <f>Builder!E15</f>
        <v> </v>
      </c>
      <c r="C15" s="20" t="str">
        <f>Builder!H15</f>
        <v> </v>
      </c>
      <c r="D15" s="20" t="str">
        <f>Builder!G15</f>
        <v/>
      </c>
      <c r="E15" s="21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0" t="str">
        <f>Builder!B17</f>
        <v> </v>
      </c>
      <c r="B17" s="20" t="str">
        <f>Builder!E17</f>
        <v> </v>
      </c>
      <c r="C17" s="20" t="str">
        <f>Builder!H17</f>
        <v> </v>
      </c>
      <c r="D17" s="20" t="str">
        <f>Builder!G17</f>
        <v/>
      </c>
      <c r="E17" s="21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0" t="str">
        <f>Builder!B19</f>
        <v> </v>
      </c>
      <c r="B19" s="20" t="str">
        <f>Builder!E19</f>
        <v> </v>
      </c>
      <c r="C19" s="20" t="str">
        <f>Builder!H19</f>
        <v> </v>
      </c>
      <c r="D19" s="20" t="str">
        <f>Builder!G19</f>
        <v/>
      </c>
      <c r="E19" s="21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> </v>
      </c>
      <c r="C20" s="3" t="str">
        <f>Builder!H20</f>
        <v> </v>
      </c>
      <c r="D20" s="3" t="str">
        <f>Builder!G20</f>
        <v/>
      </c>
      <c r="E20" s="1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0" t="str">
        <f>Builder!B21</f>
        <v> </v>
      </c>
      <c r="B21" s="20" t="str">
        <f>Builder!E21</f>
        <v> </v>
      </c>
      <c r="C21" s="20" t="str">
        <f>Builder!H21</f>
        <v> </v>
      </c>
      <c r="D21" s="20" t="str">
        <f>Builder!G21</f>
        <v/>
      </c>
      <c r="E21" s="21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> </v>
      </c>
      <c r="C22" s="3" t="str">
        <f>Builder!H22</f>
        <v> </v>
      </c>
      <c r="D22" s="3" t="str">
        <f>Builder!G22</f>
        <v/>
      </c>
      <c r="E22" s="1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