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  <extLst>
    <ext uri="GoogleSheetsCustomDataVersion2">
      <go:sheetsCustomData xmlns:go="http://customooxmlschemas.google.com/" r:id="rId6" roundtripDataChecksum="69Aou+m3aOuQU0csMUkdPgtmLiESBb/w3A5lhZd5xkE="/>
    </ext>
  </extLst>
</workbook>
</file>

<file path=xl/sharedStrings.xml><?xml version="1.0" encoding="utf-8"?>
<sst xmlns="http://schemas.openxmlformats.org/spreadsheetml/2006/main" count="158" uniqueCount="95">
  <si>
    <t>Warlord?</t>
  </si>
  <si>
    <t>Data Prep</t>
  </si>
  <si>
    <t>Points</t>
  </si>
  <si>
    <t>Enhancements</t>
  </si>
  <si>
    <t>Notes</t>
  </si>
  <si>
    <t>Warlord</t>
  </si>
  <si>
    <t xml:space="preserve"> </t>
  </si>
  <si>
    <t>Blade of Saint Ellynor</t>
  </si>
  <si>
    <t>Aestred Thurga and Agathae Dolan</t>
  </si>
  <si>
    <t>Litanies of Faith</t>
  </si>
  <si>
    <t>Armiger Helverin</t>
  </si>
  <si>
    <t>3 Arco-flagellants</t>
  </si>
  <si>
    <t>Mantle of Ophelia</t>
  </si>
  <si>
    <t>Armiger Warglaive</t>
  </si>
  <si>
    <t>10 Arco-flagellants</t>
  </si>
  <si>
    <t>Saintly Example</t>
  </si>
  <si>
    <t>Canis Rex</t>
  </si>
  <si>
    <t>Battle Sisters Squad</t>
  </si>
  <si>
    <t>Knight Castellan</t>
  </si>
  <si>
    <t>Canoness</t>
  </si>
  <si>
    <t>Knight Crusader</t>
  </si>
  <si>
    <t>Castigator</t>
  </si>
  <si>
    <t>Knight Errant</t>
  </si>
  <si>
    <t>5 Celestian Sacresants</t>
  </si>
  <si>
    <t>Knight Gallant</t>
  </si>
  <si>
    <t>10 Celestian Sacresants</t>
  </si>
  <si>
    <t>Knight Paladin</t>
  </si>
  <si>
    <t>2 Crusaders</t>
  </si>
  <si>
    <t>Knight Preceptor</t>
  </si>
  <si>
    <t>4 Crusaders</t>
  </si>
  <si>
    <t>Knight Valiant</t>
  </si>
  <si>
    <t>6 Crusaders</t>
  </si>
  <si>
    <t>Knight Warden</t>
  </si>
  <si>
    <t>Daemonifuge</t>
  </si>
  <si>
    <t>2 Death Cult Assassins</t>
  </si>
  <si>
    <t>Callidus Assassin</t>
  </si>
  <si>
    <t>4 Death Cult Assassins</t>
  </si>
  <si>
    <t>Culexus Assassin</t>
  </si>
  <si>
    <t>6 Death Cult Assassins</t>
  </si>
  <si>
    <t>Eversor Assassin</t>
  </si>
  <si>
    <t>Dialogus</t>
  </si>
  <si>
    <t>Vindicare Assassin</t>
  </si>
  <si>
    <t>Dogmata</t>
  </si>
  <si>
    <t>Rogue Trader Entourage</t>
  </si>
  <si>
    <t>Dominion Squad</t>
  </si>
  <si>
    <t>Lord Inquisitor Kyria Draxus</t>
  </si>
  <si>
    <t>Exorcist</t>
  </si>
  <si>
    <t>Inquisitor</t>
  </si>
  <si>
    <t>Hospitaller</t>
  </si>
  <si>
    <t>Inquisitor Coteaz</t>
  </si>
  <si>
    <t>Imagifier</t>
  </si>
  <si>
    <t>Inquisitor Eisenhorn</t>
  </si>
  <si>
    <t>=][= Characters</t>
  </si>
  <si>
    <t>Immolator</t>
  </si>
  <si>
    <t>Inquisitor Greyfax</t>
  </si>
  <si>
    <t>Junith Eruita</t>
  </si>
  <si>
    <t>Inquisitor Karamazov</t>
  </si>
  <si>
    <t>=][= Retinue</t>
  </si>
  <si>
    <t>Missionary</t>
  </si>
  <si>
    <t>1 Mortifier</t>
  </si>
  <si>
    <t>Freeblades</t>
  </si>
  <si>
    <t>2 Mortifiers</t>
  </si>
  <si>
    <t>4 Inquisitorial Acolytes</t>
  </si>
  <si>
    <t>Morvenn Vahl</t>
  </si>
  <si>
    <t>4 Inquisitorial Acolytes, 1 Gun Servitor and 1 Mystic</t>
  </si>
  <si>
    <t>Palatine</t>
  </si>
  <si>
    <t>10 Inquisitorial Acolytes</t>
  </si>
  <si>
    <t>Paragon Warsuits</t>
  </si>
  <si>
    <t>10 Inquisitorial Acolytes, 2 Gun Servitors and 2 Mystics</t>
  </si>
  <si>
    <t>Total</t>
  </si>
  <si>
    <t>1 Penitent Engine</t>
  </si>
  <si>
    <t>Jokaero</t>
  </si>
  <si>
    <t>2 Penitent Engines</t>
  </si>
  <si>
    <t>Daemonhost</t>
  </si>
  <si>
    <t>If you lose a pull down just copy one from the same column into the missing cell</t>
  </si>
  <si>
    <t>Preacher 1</t>
  </si>
  <si>
    <t>Subductor Squad</t>
  </si>
  <si>
    <t>5 Repentia Squad</t>
  </si>
  <si>
    <t>Vigilant Squad</t>
  </si>
  <si>
    <t>10 Repentia Squad</t>
  </si>
  <si>
    <t>5 Voidsmen-at-Arms</t>
  </si>
  <si>
    <t>Retributor Squad</t>
  </si>
  <si>
    <t>10 Voidsmen-at-Arms</t>
  </si>
  <si>
    <t>Saint Celestine</t>
  </si>
  <si>
    <t>5 Seraphim Squad</t>
  </si>
  <si>
    <t>10 Seraphim Squad</t>
  </si>
  <si>
    <t>Sisters Novitiate Squad</t>
  </si>
  <si>
    <t>Sororitas Rhino</t>
  </si>
  <si>
    <t>10-11 Exaction Squad</t>
  </si>
  <si>
    <t>Triumph of Saint Katherine</t>
  </si>
  <si>
    <t>Imperial Navy Breachers</t>
  </si>
  <si>
    <t>5 Zephyrim Squad</t>
  </si>
  <si>
    <t>10 Zephyrim Squad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</si>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</sst>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000000"/>
      <name val="Arial"/>
    </font>
    <font>
      <sz val="11.0"/>
      <color theme="1"/>
      <name val="Arial"/>
    </font>
    <font/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5">
    <border/>
    <border>
      <left/>
      <right/>
      <top/>
      <bottom/>
    </border>
    <border>
      <left/>
      <right/>
      <top/>
    </border>
    <border>
      <left/>
      <right/>
      <bottom/>
    </border>
    <border>
      <left/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quotePrefix="1" borderId="0" fillId="0" fontId="1" numFmtId="0" xfId="0" applyFont="1"/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/>
    </xf>
    <xf borderId="0" fillId="0" fontId="3" numFmtId="0" xfId="0" applyFont="1"/>
    <xf quotePrefix="1" borderId="2" fillId="3" fontId="1" numFmtId="0" xfId="0" applyAlignment="1" applyBorder="1" applyFill="1" applyFont="1">
      <alignment shrinkToFit="0" wrapText="1"/>
    </xf>
    <xf quotePrefix="1" borderId="1" fillId="3" fontId="1" numFmtId="0" xfId="0" applyBorder="1" applyFont="1"/>
    <xf borderId="1" fillId="3" fontId="1" numFmtId="0" xfId="0" applyAlignment="1" applyBorder="1" applyFont="1">
      <alignment horizontal="right"/>
    </xf>
    <xf borderId="1" fillId="3" fontId="1" numFmtId="0" xfId="0" applyBorder="1" applyFont="1"/>
    <xf borderId="3" fillId="0" fontId="4" numFmtId="0" xfId="0" applyBorder="1" applyFont="1"/>
    <xf quotePrefix="1" borderId="2" fillId="4" fontId="1" numFmtId="0" xfId="0" applyAlignment="1" applyBorder="1" applyFill="1" applyFont="1">
      <alignment shrinkToFit="0" wrapText="1"/>
    </xf>
    <xf quotePrefix="1" borderId="1" fillId="4" fontId="1" numFmtId="0" xfId="0" applyBorder="1" applyFont="1"/>
    <xf borderId="1" fillId="4" fontId="1" numFmtId="0" xfId="0" applyAlignment="1" applyBorder="1" applyFont="1">
      <alignment horizontal="right"/>
    </xf>
    <xf borderId="1" fillId="4" fontId="1" numFmtId="0" xfId="0" applyBorder="1" applyFont="1"/>
    <xf borderId="2" fillId="5" fontId="5" numFmtId="0" xfId="0" applyAlignment="1" applyBorder="1" applyFill="1" applyFont="1">
      <alignment horizontal="center"/>
    </xf>
    <xf quotePrefix="1" borderId="1" fillId="5" fontId="1" numFmtId="0" xfId="0" applyBorder="1" applyFont="1"/>
    <xf borderId="1" fillId="5" fontId="1" numFmtId="0" xfId="0" applyAlignment="1" applyBorder="1" applyFont="1">
      <alignment horizontal="right"/>
    </xf>
    <xf borderId="1" fillId="5" fontId="1" numFmtId="0" xfId="0" applyBorder="1" applyFont="1"/>
    <xf borderId="4" fillId="0" fontId="4" numFmtId="0" xfId="0" applyBorder="1" applyFont="1"/>
    <xf borderId="1" fillId="6" fontId="1" numFmtId="0" xfId="0" applyBorder="1" applyFill="1" applyFont="1"/>
    <xf borderId="1" fillId="7" fontId="1" numFmtId="0" xfId="0" applyBorder="1" applyFill="1" applyFont="1"/>
    <xf borderId="1" fillId="2" fontId="5" numFmtId="0" xfId="0" applyBorder="1" applyFont="1"/>
    <xf borderId="1" fillId="6" fontId="5" numFmtId="0" xfId="0" applyBorder="1" applyFont="1"/>
    <xf borderId="1" fillId="8" fontId="1" numFmtId="0" xfId="0" applyBorder="1" applyFill="1" applyFont="1"/>
    <xf borderId="1" fillId="8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8" width="27.75"/>
    <col customWidth="1" hidden="1" min="9" max="9" width="27.38"/>
    <col customWidth="1" hidden="1" min="10" max="16" width="12.63"/>
  </cols>
  <sheetData>
    <row r="1" ht="15.75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/>
      <c r="G1" s="1" t="s">
        <v>4</v>
      </c>
      <c r="H1" s="2" t="s">
        <v>5</v>
      </c>
      <c r="J1" s="2" t="s">
        <v>2</v>
      </c>
      <c r="L1" s="3" t="s">
        <v>6</v>
      </c>
      <c r="M1" s="2">
        <v>0.0</v>
      </c>
      <c r="O1" s="2"/>
      <c r="P1" s="2"/>
    </row>
    <row r="2" ht="15.75" customHeight="1">
      <c r="A2" s="4">
        <v>0.0</v>
      </c>
      <c r="B2" s="5" t="s">
        <v>6</v>
      </c>
      <c r="C2" s="2">
        <f>IFERROR(__xludf.DUMMYFUNCTION("filter($J$2:$J$169,$I$2:$I$169=B2)"),0.0)</f>
        <v>0</v>
      </c>
      <c r="D2" s="2">
        <f t="shared" ref="D2:D27" si="1">C2+F2</f>
        <v>0</v>
      </c>
      <c r="E2" s="3" t="s">
        <v>6</v>
      </c>
      <c r="F2" s="2">
        <f>IFERROR(__xludf.DUMMYFUNCTION("filter($M$1:$M$5,$L$1:$L$5=E2)"),0.0)</f>
        <v>0</v>
      </c>
      <c r="H2" s="2"/>
      <c r="I2" s="3" t="s">
        <v>6</v>
      </c>
      <c r="J2" s="2">
        <v>0.0</v>
      </c>
      <c r="L2" s="6" t="s">
        <v>7</v>
      </c>
      <c r="M2" s="2">
        <v>15.0</v>
      </c>
      <c r="O2" s="3" t="s">
        <v>6</v>
      </c>
      <c r="P2" s="7">
        <v>0.0</v>
      </c>
    </row>
    <row r="3" ht="15.75" customHeight="1">
      <c r="A3" s="2">
        <v>0.0</v>
      </c>
      <c r="B3" s="5" t="s">
        <v>6</v>
      </c>
      <c r="C3" s="2">
        <f>IFERROR(__xludf.DUMMYFUNCTION("filter($J$2:$J$169,$I$2:$I$169=B3)"),0.0)</f>
        <v>0</v>
      </c>
      <c r="D3" s="2">
        <f t="shared" si="1"/>
        <v>0</v>
      </c>
      <c r="E3" s="3" t="s">
        <v>6</v>
      </c>
      <c r="F3" s="2">
        <f>IFERROR(__xludf.DUMMYFUNCTION("filter($M$1:$M$5,$L$1:$L$5=E3)"),0.0)</f>
        <v>0</v>
      </c>
      <c r="H3" s="2" t="str">
        <f t="shared" ref="H3:H25" si="2">IF(A3=1, "Warlord"," ")</f>
        <v> </v>
      </c>
      <c r="I3" s="6" t="s">
        <v>8</v>
      </c>
      <c r="J3" s="2">
        <v>55.0</v>
      </c>
      <c r="L3" s="6" t="s">
        <v>9</v>
      </c>
      <c r="M3" s="2">
        <v>25.0</v>
      </c>
      <c r="O3" s="2" t="s">
        <v>10</v>
      </c>
      <c r="P3" s="7">
        <v>140.0</v>
      </c>
    </row>
    <row r="4" ht="15.75" customHeight="1">
      <c r="A4" s="2">
        <v>0.0</v>
      </c>
      <c r="B4" s="5" t="s">
        <v>6</v>
      </c>
      <c r="C4" s="2">
        <f>IFERROR(__xludf.DUMMYFUNCTION("filter($J$2:$J$169,$I$2:$I$169=B4)"),0.0)</f>
        <v>0</v>
      </c>
      <c r="D4" s="2">
        <f t="shared" si="1"/>
        <v>0</v>
      </c>
      <c r="E4" s="3" t="s">
        <v>6</v>
      </c>
      <c r="F4" s="2">
        <f>IFERROR(__xludf.DUMMYFUNCTION("filter($M$1:$M$5,$L$1:$L$5=E4)"),0.0)</f>
        <v>0</v>
      </c>
      <c r="H4" s="2" t="str">
        <f t="shared" si="2"/>
        <v> </v>
      </c>
      <c r="I4" s="6" t="s">
        <v>11</v>
      </c>
      <c r="J4" s="2">
        <v>45.0</v>
      </c>
      <c r="L4" s="6" t="s">
        <v>12</v>
      </c>
      <c r="M4" s="2">
        <v>20.0</v>
      </c>
      <c r="O4" s="2" t="s">
        <v>13</v>
      </c>
      <c r="P4" s="7">
        <v>150.0</v>
      </c>
    </row>
    <row r="5" ht="15.75" customHeight="1">
      <c r="A5" s="2">
        <v>0.0</v>
      </c>
      <c r="B5" s="5" t="s">
        <v>6</v>
      </c>
      <c r="C5" s="2">
        <f>IFERROR(__xludf.DUMMYFUNCTION("filter($J$2:$J$169,$I$2:$I$169=B5)"),0.0)</f>
        <v>0</v>
      </c>
      <c r="D5" s="2">
        <f t="shared" si="1"/>
        <v>0</v>
      </c>
      <c r="E5" s="3" t="s">
        <v>6</v>
      </c>
      <c r="F5" s="2">
        <f>IFERROR(__xludf.DUMMYFUNCTION("filter($M$1:$M$5,$L$1:$L$5=E5)"),0.0)</f>
        <v>0</v>
      </c>
      <c r="H5" s="2" t="str">
        <f t="shared" si="2"/>
        <v> </v>
      </c>
      <c r="I5" s="6" t="s">
        <v>14</v>
      </c>
      <c r="J5" s="2">
        <v>150.0</v>
      </c>
      <c r="L5" s="6" t="s">
        <v>15</v>
      </c>
      <c r="M5" s="2">
        <v>10.0</v>
      </c>
      <c r="O5" s="2" t="s">
        <v>16</v>
      </c>
      <c r="P5" s="7">
        <v>435.0</v>
      </c>
    </row>
    <row r="6" ht="15.75" customHeight="1">
      <c r="A6" s="2">
        <v>0.0</v>
      </c>
      <c r="B6" s="3" t="s">
        <v>6</v>
      </c>
      <c r="C6" s="2">
        <f>IFERROR(__xludf.DUMMYFUNCTION("filter($J$2:$J$169,$I$2:$I$169=B6)"),0.0)</f>
        <v>0</v>
      </c>
      <c r="D6" s="2">
        <f t="shared" si="1"/>
        <v>0</v>
      </c>
      <c r="E6" s="3" t="s">
        <v>6</v>
      </c>
      <c r="F6" s="2">
        <f>IFERROR(__xludf.DUMMYFUNCTION("filter($M$1:$M$5,$L$1:$L$5=E6)"),0.0)</f>
        <v>0</v>
      </c>
      <c r="H6" s="2" t="str">
        <f t="shared" si="2"/>
        <v> </v>
      </c>
      <c r="I6" s="6" t="s">
        <v>17</v>
      </c>
      <c r="J6" s="2">
        <v>100.0</v>
      </c>
      <c r="L6" s="6"/>
      <c r="O6" s="2" t="s">
        <v>18</v>
      </c>
      <c r="P6" s="7">
        <v>525.0</v>
      </c>
    </row>
    <row r="7" ht="15.75" customHeight="1">
      <c r="A7" s="2">
        <v>0.0</v>
      </c>
      <c r="B7" s="3" t="s">
        <v>6</v>
      </c>
      <c r="C7" s="2">
        <f>IFERROR(__xludf.DUMMYFUNCTION("filter($J$2:$J$169,$I$2:$I$169=B7)"),0.0)</f>
        <v>0</v>
      </c>
      <c r="D7" s="2">
        <f t="shared" si="1"/>
        <v>0</v>
      </c>
      <c r="E7" s="3" t="s">
        <v>6</v>
      </c>
      <c r="F7" s="2">
        <f>IFERROR(__xludf.DUMMYFUNCTION("filter($M$1:$M$5,$L$1:$L$5=E7)"),0.0)</f>
        <v>0</v>
      </c>
      <c r="H7" s="2" t="str">
        <f t="shared" si="2"/>
        <v> </v>
      </c>
      <c r="I7" s="6" t="s">
        <v>19</v>
      </c>
      <c r="J7" s="2">
        <v>50.0</v>
      </c>
      <c r="O7" s="2" t="s">
        <v>20</v>
      </c>
      <c r="P7" s="7">
        <v>445.0</v>
      </c>
    </row>
    <row r="8" ht="15.75" customHeight="1">
      <c r="A8" s="2">
        <v>0.0</v>
      </c>
      <c r="B8" s="3" t="s">
        <v>6</v>
      </c>
      <c r="C8" s="2">
        <f>IFERROR(__xludf.DUMMYFUNCTION("filter($J$2:$J$169,$I$2:$I$169=B8)"),0.0)</f>
        <v>0</v>
      </c>
      <c r="D8" s="2">
        <f t="shared" si="1"/>
        <v>0</v>
      </c>
      <c r="E8" s="3" t="s">
        <v>6</v>
      </c>
      <c r="F8" s="2">
        <f>IFERROR(__xludf.DUMMYFUNCTION("filter($M$1:$M$5,$L$1:$L$5=E8)"),0.0)</f>
        <v>0</v>
      </c>
      <c r="H8" s="2" t="str">
        <f t="shared" si="2"/>
        <v> </v>
      </c>
      <c r="I8" s="6" t="s">
        <v>21</v>
      </c>
      <c r="J8" s="2">
        <v>140.0</v>
      </c>
      <c r="O8" s="2" t="s">
        <v>22</v>
      </c>
      <c r="P8" s="7">
        <v>405.0</v>
      </c>
    </row>
    <row r="9" ht="15.75" customHeight="1">
      <c r="A9" s="2">
        <v>0.0</v>
      </c>
      <c r="B9" s="3" t="s">
        <v>6</v>
      </c>
      <c r="C9" s="2">
        <f>IFERROR(__xludf.DUMMYFUNCTION("filter($J$2:$J$169,$I$2:$I$169=B9)"),0.0)</f>
        <v>0</v>
      </c>
      <c r="D9" s="2">
        <f t="shared" si="1"/>
        <v>0</v>
      </c>
      <c r="E9" s="3" t="s">
        <v>6</v>
      </c>
      <c r="F9" s="2">
        <f>IFERROR(__xludf.DUMMYFUNCTION("filter($M$1:$M$5,$L$1:$L$5=E9)"),0.0)</f>
        <v>0</v>
      </c>
      <c r="H9" s="2" t="str">
        <f t="shared" si="2"/>
        <v> </v>
      </c>
      <c r="I9" s="6" t="s">
        <v>23</v>
      </c>
      <c r="J9" s="2">
        <v>65.0</v>
      </c>
      <c r="O9" s="2" t="s">
        <v>24</v>
      </c>
      <c r="P9" s="7">
        <v>400.0</v>
      </c>
    </row>
    <row r="10" ht="15.75" customHeight="1">
      <c r="A10" s="2">
        <v>0.0</v>
      </c>
      <c r="B10" s="3" t="s">
        <v>6</v>
      </c>
      <c r="C10" s="2">
        <f>IFERROR(__xludf.DUMMYFUNCTION("filter($J$2:$J$169,$I$2:$I$169=B10)"),0.0)</f>
        <v>0</v>
      </c>
      <c r="D10" s="2">
        <f t="shared" si="1"/>
        <v>0</v>
      </c>
      <c r="E10" s="3" t="s">
        <v>6</v>
      </c>
      <c r="F10" s="2">
        <f>IFERROR(__xludf.DUMMYFUNCTION("filter($M$1:$M$5,$L$1:$L$5=E10)"),0.0)</f>
        <v>0</v>
      </c>
      <c r="G10" s="2"/>
      <c r="H10" s="2" t="str">
        <f t="shared" si="2"/>
        <v> </v>
      </c>
      <c r="I10" s="6" t="s">
        <v>25</v>
      </c>
      <c r="J10" s="2">
        <v>130.0</v>
      </c>
      <c r="O10" s="2" t="s">
        <v>26</v>
      </c>
      <c r="P10" s="7">
        <v>425.0</v>
      </c>
    </row>
    <row r="11" ht="15.75" customHeight="1">
      <c r="A11" s="2">
        <v>0.0</v>
      </c>
      <c r="B11" s="3" t="s">
        <v>6</v>
      </c>
      <c r="C11" s="2">
        <f>IFERROR(__xludf.DUMMYFUNCTION("filter($J$2:$J$169,$I$2:$I$169=B11)"),0.0)</f>
        <v>0</v>
      </c>
      <c r="D11" s="2">
        <f t="shared" si="1"/>
        <v>0</v>
      </c>
      <c r="E11" s="3" t="s">
        <v>6</v>
      </c>
      <c r="F11" s="2">
        <f>IFERROR(__xludf.DUMMYFUNCTION("filter($M$1:$M$5,$L$1:$L$5=E11)"),0.0)</f>
        <v>0</v>
      </c>
      <c r="G11" s="2"/>
      <c r="H11" s="2" t="str">
        <f t="shared" si="2"/>
        <v> </v>
      </c>
      <c r="I11" s="6" t="s">
        <v>27</v>
      </c>
      <c r="J11" s="2">
        <v>25.0</v>
      </c>
      <c r="O11" s="2" t="s">
        <v>28</v>
      </c>
      <c r="P11" s="7">
        <v>405.0</v>
      </c>
    </row>
    <row r="12" ht="15.75" customHeight="1">
      <c r="A12" s="2">
        <v>0.0</v>
      </c>
      <c r="B12" s="3" t="s">
        <v>6</v>
      </c>
      <c r="C12" s="2">
        <f>IFERROR(__xludf.DUMMYFUNCTION("filter($J$2:$J$169,$I$2:$I$169=B12)"),0.0)</f>
        <v>0</v>
      </c>
      <c r="D12" s="2">
        <f t="shared" si="1"/>
        <v>0</v>
      </c>
      <c r="E12" s="3" t="s">
        <v>6</v>
      </c>
      <c r="F12" s="2">
        <f>IFERROR(__xludf.DUMMYFUNCTION("filter($M$1:$M$5,$L$1:$L$5=E12)"),0.0)</f>
        <v>0</v>
      </c>
      <c r="G12" s="2"/>
      <c r="H12" s="2" t="str">
        <f t="shared" si="2"/>
        <v> </v>
      </c>
      <c r="I12" s="6" t="s">
        <v>29</v>
      </c>
      <c r="J12" s="2">
        <v>50.0</v>
      </c>
      <c r="O12" s="2" t="s">
        <v>30</v>
      </c>
      <c r="P12" s="7">
        <v>530.0</v>
      </c>
    </row>
    <row r="13" ht="15.75" customHeight="1">
      <c r="A13" s="2">
        <v>0.0</v>
      </c>
      <c r="B13" s="3" t="s">
        <v>6</v>
      </c>
      <c r="C13" s="2">
        <f>IFERROR(__xludf.DUMMYFUNCTION("filter($J$2:$J$169,$I$2:$I$169=B13)"),0.0)</f>
        <v>0</v>
      </c>
      <c r="D13" s="2">
        <f t="shared" si="1"/>
        <v>0</v>
      </c>
      <c r="E13" s="3" t="s">
        <v>6</v>
      </c>
      <c r="F13" s="2">
        <f>IFERROR(__xludf.DUMMYFUNCTION("filter($M$1:$M$5,$L$1:$L$5=E13)"),0.0)</f>
        <v>0</v>
      </c>
      <c r="G13" s="2"/>
      <c r="H13" s="2" t="str">
        <f t="shared" si="2"/>
        <v> </v>
      </c>
      <c r="I13" s="6" t="s">
        <v>31</v>
      </c>
      <c r="J13" s="2">
        <v>75.0</v>
      </c>
      <c r="O13" s="2" t="s">
        <v>32</v>
      </c>
      <c r="P13" s="7">
        <v>450.0</v>
      </c>
    </row>
    <row r="14" ht="15.75" customHeight="1">
      <c r="A14" s="2">
        <v>0.0</v>
      </c>
      <c r="B14" s="3" t="s">
        <v>6</v>
      </c>
      <c r="C14" s="2">
        <f>IFERROR(__xludf.DUMMYFUNCTION("filter($J$2:$J$169,$I$2:$I$169=B14)"),0.0)</f>
        <v>0</v>
      </c>
      <c r="D14" s="2">
        <f t="shared" si="1"/>
        <v>0</v>
      </c>
      <c r="E14" s="3" t="s">
        <v>6</v>
      </c>
      <c r="F14" s="2">
        <f>IFERROR(__xludf.DUMMYFUNCTION("filter($M$1:$M$5,$L$1:$L$5=E14)"),0.0)</f>
        <v>0</v>
      </c>
      <c r="G14" s="2"/>
      <c r="H14" s="2" t="str">
        <f t="shared" si="2"/>
        <v> </v>
      </c>
      <c r="I14" s="6" t="s">
        <v>33</v>
      </c>
      <c r="J14" s="2">
        <v>80.0</v>
      </c>
      <c r="O14" s="2"/>
      <c r="P14" s="7">
        <v>0.0</v>
      </c>
    </row>
    <row r="15" ht="15.75" customHeight="1">
      <c r="A15" s="2">
        <v>0.0</v>
      </c>
      <c r="B15" s="3" t="s">
        <v>6</v>
      </c>
      <c r="C15" s="2">
        <f>IFERROR(__xludf.DUMMYFUNCTION("filter($J$2:$J$169,$I$2:$I$169=B15)"),0.0)</f>
        <v>0</v>
      </c>
      <c r="D15" s="2">
        <f t="shared" si="1"/>
        <v>0</v>
      </c>
      <c r="E15" s="3" t="s">
        <v>6</v>
      </c>
      <c r="F15" s="2">
        <f>IFERROR(__xludf.DUMMYFUNCTION("filter($M$1:$M$5,$L$1:$L$5=E15)"),0.0)</f>
        <v>0</v>
      </c>
      <c r="G15" s="2"/>
      <c r="H15" s="2" t="str">
        <f t="shared" si="2"/>
        <v> </v>
      </c>
      <c r="I15" s="6" t="s">
        <v>34</v>
      </c>
      <c r="J15" s="2">
        <v>35.0</v>
      </c>
      <c r="O15" s="8" t="s">
        <v>35</v>
      </c>
      <c r="P15" s="7">
        <v>90.0</v>
      </c>
    </row>
    <row r="16" ht="15.75" customHeight="1">
      <c r="A16" s="2">
        <v>0.0</v>
      </c>
      <c r="B16" s="3" t="s">
        <v>6</v>
      </c>
      <c r="C16" s="2">
        <f>IFERROR(__xludf.DUMMYFUNCTION("filter($J$2:$J$169,$I$2:$I$169=B16)"),0.0)</f>
        <v>0</v>
      </c>
      <c r="D16" s="2">
        <f t="shared" si="1"/>
        <v>0</v>
      </c>
      <c r="E16" s="3" t="s">
        <v>6</v>
      </c>
      <c r="F16" s="2">
        <f>IFERROR(__xludf.DUMMYFUNCTION("filter($M$1:$M$5,$L$1:$L$5=E16)"),0.0)</f>
        <v>0</v>
      </c>
      <c r="G16" s="2"/>
      <c r="H16" s="2" t="str">
        <f t="shared" si="2"/>
        <v> </v>
      </c>
      <c r="I16" s="6" t="s">
        <v>36</v>
      </c>
      <c r="J16" s="2">
        <v>70.0</v>
      </c>
      <c r="K16" s="2" t="s">
        <v>6</v>
      </c>
      <c r="O16" s="8" t="s">
        <v>37</v>
      </c>
      <c r="P16" s="7">
        <v>85.0</v>
      </c>
    </row>
    <row r="17" ht="15.75" customHeight="1">
      <c r="A17" s="2">
        <v>0.0</v>
      </c>
      <c r="B17" s="3" t="s">
        <v>6</v>
      </c>
      <c r="C17" s="2">
        <f>IFERROR(__xludf.DUMMYFUNCTION("filter($J$2:$J$169,$I$2:$I$169=B17)"),0.0)</f>
        <v>0</v>
      </c>
      <c r="D17" s="2">
        <f t="shared" si="1"/>
        <v>0</v>
      </c>
      <c r="E17" s="3" t="s">
        <v>6</v>
      </c>
      <c r="F17" s="2">
        <f>IFERROR(__xludf.DUMMYFUNCTION("filter($M$1:$M$5,$L$1:$L$5=E17)"),0.0)</f>
        <v>0</v>
      </c>
      <c r="G17" s="2"/>
      <c r="H17" s="2" t="str">
        <f t="shared" si="2"/>
        <v> </v>
      </c>
      <c r="I17" s="6" t="s">
        <v>38</v>
      </c>
      <c r="J17" s="2">
        <v>105.0</v>
      </c>
      <c r="O17" s="8" t="s">
        <v>39</v>
      </c>
      <c r="P17" s="7">
        <v>75.0</v>
      </c>
    </row>
    <row r="18" ht="15.75" customHeight="1">
      <c r="A18" s="2">
        <v>0.0</v>
      </c>
      <c r="B18" s="3" t="s">
        <v>6</v>
      </c>
      <c r="C18" s="2">
        <f>IFERROR(__xludf.DUMMYFUNCTION("filter($J$2:$J$169,$I$2:$I$169=B18)"),0.0)</f>
        <v>0</v>
      </c>
      <c r="D18" s="2">
        <f t="shared" si="1"/>
        <v>0</v>
      </c>
      <c r="E18" s="3" t="s">
        <v>6</v>
      </c>
      <c r="F18" s="2">
        <f>IFERROR(__xludf.DUMMYFUNCTION("filter($M$1:$M$5,$L$1:$L$5=E18)"),0.0)</f>
        <v>0</v>
      </c>
      <c r="G18" s="2"/>
      <c r="H18" s="2" t="str">
        <f t="shared" si="2"/>
        <v> </v>
      </c>
      <c r="I18" s="6" t="s">
        <v>40</v>
      </c>
      <c r="J18" s="2">
        <v>30.0</v>
      </c>
      <c r="O18" s="8" t="s">
        <v>41</v>
      </c>
      <c r="P18" s="7">
        <v>80.0</v>
      </c>
    </row>
    <row r="19" ht="15.75" customHeight="1">
      <c r="A19" s="2">
        <v>0.0</v>
      </c>
      <c r="B19" s="3" t="s">
        <v>6</v>
      </c>
      <c r="C19" s="2">
        <f>IFERROR(__xludf.DUMMYFUNCTION("filter($J$2:$J$169,$I$2:$I$169=B19)"),0.0)</f>
        <v>0</v>
      </c>
      <c r="D19" s="2">
        <f t="shared" si="1"/>
        <v>0</v>
      </c>
      <c r="E19" s="3" t="s">
        <v>6</v>
      </c>
      <c r="F19" s="2">
        <f>IFERROR(__xludf.DUMMYFUNCTION("filter($M$1:$M$5,$L$1:$L$5=E19)"),0.0)</f>
        <v>0</v>
      </c>
      <c r="G19" s="2"/>
      <c r="H19" s="2" t="str">
        <f t="shared" si="2"/>
        <v> </v>
      </c>
      <c r="I19" s="6" t="s">
        <v>42</v>
      </c>
      <c r="J19" s="2">
        <v>45.0</v>
      </c>
      <c r="O19" s="8" t="s">
        <v>43</v>
      </c>
      <c r="P19" s="7">
        <v>105.0</v>
      </c>
    </row>
    <row r="20" ht="15.75" customHeight="1">
      <c r="A20" s="2">
        <v>0.0</v>
      </c>
      <c r="B20" s="3" t="s">
        <v>6</v>
      </c>
      <c r="C20" s="2">
        <f>IFERROR(__xludf.DUMMYFUNCTION("filter($J$2:$J$169,$I$2:$I$169=B20)"),0.0)</f>
        <v>0</v>
      </c>
      <c r="D20" s="2">
        <f t="shared" si="1"/>
        <v>0</v>
      </c>
      <c r="E20" s="3" t="s">
        <v>6</v>
      </c>
      <c r="F20" s="2">
        <f>IFERROR(__xludf.DUMMYFUNCTION("filter($M$1:$M$5,$L$1:$L$5=E20)"),0.0)</f>
        <v>0</v>
      </c>
      <c r="G20" s="2"/>
      <c r="H20" s="2" t="str">
        <f t="shared" si="2"/>
        <v> </v>
      </c>
      <c r="I20" s="6" t="s">
        <v>44</v>
      </c>
      <c r="J20" s="2">
        <v>110.0</v>
      </c>
      <c r="O20" s="8" t="s">
        <v>45</v>
      </c>
      <c r="P20" s="7">
        <v>75.0</v>
      </c>
    </row>
    <row r="21" ht="15.75" customHeight="1">
      <c r="A21" s="2">
        <v>0.0</v>
      </c>
      <c r="B21" s="3" t="s">
        <v>6</v>
      </c>
      <c r="C21" s="2">
        <f>IFERROR(__xludf.DUMMYFUNCTION("filter($J$2:$J$169,$I$2:$I$169=B21)"),0.0)</f>
        <v>0</v>
      </c>
      <c r="D21" s="2">
        <f t="shared" si="1"/>
        <v>0</v>
      </c>
      <c r="E21" s="3" t="s">
        <v>6</v>
      </c>
      <c r="F21" s="2">
        <f>IFERROR(__xludf.DUMMYFUNCTION("filter($M$1:$M$5,$L$1:$L$5=E21)"),0.0)</f>
        <v>0</v>
      </c>
      <c r="G21" s="2"/>
      <c r="H21" s="2" t="str">
        <f t="shared" si="2"/>
        <v> </v>
      </c>
      <c r="I21" s="6" t="s">
        <v>46</v>
      </c>
      <c r="J21" s="2">
        <v>180.0</v>
      </c>
      <c r="O21" s="8" t="s">
        <v>47</v>
      </c>
      <c r="P21" s="7">
        <v>55.0</v>
      </c>
    </row>
    <row r="22" ht="15.75" customHeight="1">
      <c r="A22" s="2">
        <v>0.0</v>
      </c>
      <c r="B22" s="3" t="s">
        <v>6</v>
      </c>
      <c r="C22" s="2">
        <f>IFERROR(__xludf.DUMMYFUNCTION("filter($J$2:$J$169,$I$2:$I$169=B22)"),0.0)</f>
        <v>0</v>
      </c>
      <c r="D22" s="2">
        <f t="shared" si="1"/>
        <v>0</v>
      </c>
      <c r="E22" s="3" t="s">
        <v>6</v>
      </c>
      <c r="F22" s="2">
        <f>IFERROR(__xludf.DUMMYFUNCTION("filter($M$1:$M$5,$L$1:$L$5=E22)"),0.0)</f>
        <v>0</v>
      </c>
      <c r="G22" s="2"/>
      <c r="H22" s="2" t="str">
        <f t="shared" si="2"/>
        <v> </v>
      </c>
      <c r="I22" s="6" t="s">
        <v>48</v>
      </c>
      <c r="J22" s="2">
        <v>35.0</v>
      </c>
      <c r="O22" s="8" t="s">
        <v>49</v>
      </c>
      <c r="P22" s="7">
        <v>75.0</v>
      </c>
    </row>
    <row r="23" ht="15.75" customHeight="1">
      <c r="A23" s="2">
        <v>0.0</v>
      </c>
      <c r="B23" s="3" t="s">
        <v>6</v>
      </c>
      <c r="C23" s="2">
        <f>IFERROR(__xludf.DUMMYFUNCTION("filter($J$2:$J$169,$I$2:$I$169=B23)"),0.0)</f>
        <v>0</v>
      </c>
      <c r="D23" s="2">
        <f t="shared" si="1"/>
        <v>0</v>
      </c>
      <c r="E23" s="3" t="s">
        <v>6</v>
      </c>
      <c r="F23" s="2">
        <f>IFERROR(__xludf.DUMMYFUNCTION("filter($M$1:$M$5,$L$1:$L$5=E23)"),0.0)</f>
        <v>0</v>
      </c>
      <c r="G23" s="2"/>
      <c r="H23" s="2" t="str">
        <f t="shared" si="2"/>
        <v> </v>
      </c>
      <c r="I23" s="6" t="s">
        <v>50</v>
      </c>
      <c r="J23" s="2">
        <v>35.0</v>
      </c>
      <c r="O23" s="8" t="s">
        <v>51</v>
      </c>
      <c r="P23" s="7">
        <v>65.0</v>
      </c>
    </row>
    <row r="24" ht="15.75" customHeight="1">
      <c r="A24" s="9" t="s">
        <v>52</v>
      </c>
      <c r="B24" s="10" t="s">
        <v>6</v>
      </c>
      <c r="C24" s="11" t="str">
        <f>IFERROR(__xludf.DUMMYFUNCTION("filter($P$14:$P$25,$O$14:$O$25=B24)"),"#N/A")</f>
        <v>#N/A</v>
      </c>
      <c r="D24" s="11" t="str">
        <f t="shared" si="1"/>
        <v>#N/A</v>
      </c>
      <c r="E24" s="12"/>
      <c r="H24" s="2" t="str">
        <f t="shared" si="2"/>
        <v> </v>
      </c>
      <c r="I24" s="6" t="s">
        <v>53</v>
      </c>
      <c r="J24" s="2">
        <v>115.0</v>
      </c>
      <c r="O24" s="8" t="s">
        <v>54</v>
      </c>
      <c r="P24" s="7">
        <v>65.0</v>
      </c>
    </row>
    <row r="25" ht="15.75" customHeight="1">
      <c r="A25" s="13"/>
      <c r="B25" s="10" t="s">
        <v>6</v>
      </c>
      <c r="C25" s="11" t="str">
        <f>IFERROR(__xludf.DUMMYFUNCTION("filter($P$14:$P$25,$O$14:$O$25=B25)"),"#N/A")</f>
        <v>#N/A</v>
      </c>
      <c r="D25" s="11" t="str">
        <f t="shared" si="1"/>
        <v>#N/A</v>
      </c>
      <c r="E25" s="12"/>
      <c r="H25" s="2" t="str">
        <f t="shared" si="2"/>
        <v> </v>
      </c>
      <c r="I25" s="6" t="s">
        <v>55</v>
      </c>
      <c r="J25" s="2">
        <v>90.0</v>
      </c>
      <c r="O25" s="8" t="s">
        <v>56</v>
      </c>
      <c r="P25" s="7">
        <v>130.0</v>
      </c>
    </row>
    <row r="26" ht="15.75" customHeight="1">
      <c r="A26" s="14" t="s">
        <v>57</v>
      </c>
      <c r="B26" s="15" t="s">
        <v>6</v>
      </c>
      <c r="C26" s="16">
        <f>IFERROR(__xludf.DUMMYFUNCTION("filter($P$27:$P$44,$O$27:$O$44=B26)"),0.0)</f>
        <v>0</v>
      </c>
      <c r="D26" s="16">
        <f t="shared" si="1"/>
        <v>0</v>
      </c>
      <c r="E26" s="17"/>
      <c r="H26" s="2"/>
      <c r="I26" s="6" t="s">
        <v>58</v>
      </c>
      <c r="J26" s="2">
        <v>30.0</v>
      </c>
      <c r="O26" s="2"/>
      <c r="P26" s="2"/>
    </row>
    <row r="27" ht="15.75" customHeight="1">
      <c r="A27" s="13"/>
      <c r="B27" s="15" t="s">
        <v>6</v>
      </c>
      <c r="C27" s="16">
        <f>IFERROR(__xludf.DUMMYFUNCTION("filter($P$27:$P$44,$O$27:$O$44=B27)"),0.0)</f>
        <v>0</v>
      </c>
      <c r="D27" s="16">
        <f t="shared" si="1"/>
        <v>0</v>
      </c>
      <c r="E27" s="17"/>
      <c r="H27" s="2"/>
      <c r="I27" s="6" t="s">
        <v>59</v>
      </c>
      <c r="J27" s="2">
        <v>60.0</v>
      </c>
      <c r="O27" s="3" t="s">
        <v>6</v>
      </c>
      <c r="P27" s="7">
        <v>0.0</v>
      </c>
    </row>
    <row r="28" ht="15.75" customHeight="1">
      <c r="A28" s="18" t="s">
        <v>60</v>
      </c>
      <c r="B28" s="19" t="s">
        <v>6</v>
      </c>
      <c r="C28" s="20">
        <f>IFERROR(__xludf.DUMMYFUNCTION("filter($P$2:$P$13,$O$2:$O$13=B28)"),0.0)</f>
        <v>0</v>
      </c>
      <c r="D28" s="20">
        <f t="shared" ref="D28:D30" si="3">C28</f>
        <v>0</v>
      </c>
      <c r="E28" s="21"/>
      <c r="H28" s="2"/>
      <c r="I28" s="6" t="s">
        <v>61</v>
      </c>
      <c r="J28" s="2">
        <v>120.0</v>
      </c>
      <c r="O28" s="8" t="s">
        <v>62</v>
      </c>
      <c r="P28" s="7">
        <v>40.0</v>
      </c>
    </row>
    <row r="29" ht="15.75" customHeight="1">
      <c r="A29" s="22"/>
      <c r="B29" s="19" t="s">
        <v>6</v>
      </c>
      <c r="C29" s="20">
        <f>IFERROR(__xludf.DUMMYFUNCTION("filter($P$2:$P$13,$O$2:$O$13=B29)"),0.0)</f>
        <v>0</v>
      </c>
      <c r="D29" s="20">
        <f t="shared" si="3"/>
        <v>0</v>
      </c>
      <c r="E29" s="21"/>
      <c r="H29" s="2"/>
      <c r="I29" s="6" t="s">
        <v>63</v>
      </c>
      <c r="J29" s="2">
        <v>145.0</v>
      </c>
      <c r="O29" s="8" t="s">
        <v>64</v>
      </c>
      <c r="P29" s="7">
        <v>60.0</v>
      </c>
    </row>
    <row r="30" ht="15.75" customHeight="1">
      <c r="A30" s="13"/>
      <c r="B30" s="19" t="s">
        <v>6</v>
      </c>
      <c r="C30" s="20">
        <f>IFERROR(__xludf.DUMMYFUNCTION("filter($P$2:$P$13,$O$2:$O$13=B30)"),0.0)</f>
        <v>0</v>
      </c>
      <c r="D30" s="20">
        <f t="shared" si="3"/>
        <v>0</v>
      </c>
      <c r="E30" s="21"/>
      <c r="H30" s="2"/>
      <c r="I30" s="6" t="s">
        <v>65</v>
      </c>
      <c r="J30" s="2">
        <v>50.0</v>
      </c>
      <c r="O30" s="8" t="s">
        <v>66</v>
      </c>
      <c r="P30" s="7">
        <v>100.0</v>
      </c>
    </row>
    <row r="31" ht="15.75" customHeight="1">
      <c r="H31" s="2"/>
      <c r="I31" s="6" t="s">
        <v>67</v>
      </c>
      <c r="J31" s="2">
        <v>170.0</v>
      </c>
      <c r="O31" s="8" t="s">
        <v>68</v>
      </c>
      <c r="P31" s="7">
        <v>140.0</v>
      </c>
    </row>
    <row r="32" ht="15.75" customHeight="1">
      <c r="B32" s="23" t="s">
        <v>69</v>
      </c>
      <c r="D32" s="23" t="str">
        <f>SUM(D2:D30)</f>
        <v>#N/A</v>
      </c>
      <c r="H32" s="2"/>
      <c r="I32" s="6" t="s">
        <v>70</v>
      </c>
      <c r="J32" s="2">
        <v>60.0</v>
      </c>
      <c r="O32" s="8" t="s">
        <v>71</v>
      </c>
      <c r="P32" s="7">
        <v>10.0</v>
      </c>
    </row>
    <row r="33" ht="15.75" customHeight="1">
      <c r="H33" s="2"/>
      <c r="I33" s="6" t="s">
        <v>72</v>
      </c>
      <c r="J33" s="2">
        <v>120.0</v>
      </c>
      <c r="O33" s="8" t="s">
        <v>73</v>
      </c>
      <c r="P33" s="7">
        <v>10.0</v>
      </c>
    </row>
    <row r="34" ht="15.75" customHeight="1">
      <c r="B34" s="24" t="s">
        <v>74</v>
      </c>
      <c r="C34" s="24"/>
      <c r="D34" s="24"/>
      <c r="E34" s="24"/>
      <c r="H34" s="2"/>
      <c r="I34" s="6" t="s">
        <v>75</v>
      </c>
      <c r="J34" s="2">
        <v>40.0</v>
      </c>
      <c r="O34" s="8" t="s">
        <v>76</v>
      </c>
      <c r="P34" s="7">
        <v>110.0</v>
      </c>
    </row>
    <row r="35" ht="15.75" customHeight="1">
      <c r="B35" s="24"/>
      <c r="C35" s="24"/>
      <c r="D35" s="24"/>
      <c r="E35" s="24"/>
      <c r="H35" s="2"/>
      <c r="I35" s="6" t="s">
        <v>77</v>
      </c>
      <c r="J35" s="2">
        <v>55.0</v>
      </c>
      <c r="O35" s="8" t="s">
        <v>78</v>
      </c>
      <c r="P35" s="7">
        <v>105.0</v>
      </c>
    </row>
    <row r="36" ht="15.75" customHeight="1">
      <c r="B36" s="24"/>
      <c r="C36" s="24"/>
      <c r="D36" s="24"/>
      <c r="E36" s="24"/>
      <c r="H36" s="2"/>
      <c r="I36" s="6" t="s">
        <v>79</v>
      </c>
      <c r="J36" s="2">
        <v>110.0</v>
      </c>
      <c r="O36" s="8" t="s">
        <v>80</v>
      </c>
      <c r="P36" s="7">
        <v>50.0</v>
      </c>
    </row>
    <row r="37" ht="15.75" customHeight="1">
      <c r="H37" s="2"/>
      <c r="I37" s="6" t="s">
        <v>81</v>
      </c>
      <c r="J37" s="2">
        <v>105.0</v>
      </c>
      <c r="O37" s="8" t="s">
        <v>82</v>
      </c>
      <c r="P37" s="7">
        <v>100.0</v>
      </c>
    </row>
    <row r="38" ht="15.75" customHeight="1">
      <c r="H38" s="2"/>
      <c r="I38" s="6" t="s">
        <v>83</v>
      </c>
      <c r="J38" s="2">
        <v>135.0</v>
      </c>
      <c r="O38" s="8" t="s">
        <v>76</v>
      </c>
      <c r="P38" s="7">
        <v>110.0</v>
      </c>
    </row>
    <row r="39" ht="15.75" customHeight="1">
      <c r="H39" s="2"/>
      <c r="I39" s="6" t="s">
        <v>84</v>
      </c>
      <c r="J39" s="2">
        <v>70.0</v>
      </c>
      <c r="O39" s="8" t="s">
        <v>78</v>
      </c>
      <c r="P39" s="7">
        <v>105.0</v>
      </c>
    </row>
    <row r="40" ht="15.75" customHeight="1">
      <c r="H40" s="2"/>
      <c r="I40" s="6" t="s">
        <v>85</v>
      </c>
      <c r="J40" s="2">
        <v>140.0</v>
      </c>
      <c r="O40" s="8" t="s">
        <v>80</v>
      </c>
      <c r="P40" s="7">
        <v>40.0</v>
      </c>
    </row>
    <row r="41" ht="15.75" customHeight="1">
      <c r="H41" s="2"/>
      <c r="I41" s="6" t="s">
        <v>86</v>
      </c>
      <c r="J41" s="2">
        <v>85.0</v>
      </c>
      <c r="O41" s="8" t="s">
        <v>82</v>
      </c>
      <c r="P41" s="7">
        <v>80.0</v>
      </c>
    </row>
    <row r="42" ht="15.75" customHeight="1">
      <c r="H42" s="2"/>
      <c r="I42" s="6" t="s">
        <v>87</v>
      </c>
      <c r="J42" s="2">
        <v>75.0</v>
      </c>
      <c r="O42" s="8" t="s">
        <v>88</v>
      </c>
      <c r="P42" s="7">
        <v>110.0</v>
      </c>
    </row>
    <row r="43" ht="15.75" customHeight="1">
      <c r="H43" s="2"/>
      <c r="I43" s="6" t="s">
        <v>89</v>
      </c>
      <c r="J43" s="2">
        <v>125.0</v>
      </c>
      <c r="O43" s="8" t="s">
        <v>90</v>
      </c>
      <c r="P43" s="7">
        <v>105.0</v>
      </c>
    </row>
    <row r="44" ht="15.75" customHeight="1">
      <c r="H44" s="2"/>
      <c r="I44" s="6" t="s">
        <v>91</v>
      </c>
      <c r="J44" s="2">
        <v>60.0</v>
      </c>
      <c r="O44" s="8"/>
      <c r="P44" s="7"/>
    </row>
    <row r="45" ht="15.75" customHeight="1">
      <c r="H45" s="2"/>
      <c r="I45" s="6" t="s">
        <v>92</v>
      </c>
      <c r="J45" s="2">
        <v>120.0</v>
      </c>
      <c r="O45" s="2"/>
      <c r="P45" s="2"/>
    </row>
    <row r="46" ht="15.75" customHeight="1">
      <c r="H46" s="2"/>
      <c r="I46" s="6"/>
      <c r="O46" s="2"/>
      <c r="P46" s="2"/>
    </row>
    <row r="47" ht="15.75" customHeight="1">
      <c r="H47" s="2"/>
      <c r="I47" s="6"/>
      <c r="O47" s="2"/>
      <c r="P47" s="2"/>
    </row>
    <row r="48" ht="15.75" customHeight="1">
      <c r="H48" s="2"/>
      <c r="I48" s="6"/>
      <c r="O48" s="2"/>
      <c r="P48" s="2"/>
    </row>
    <row r="49" ht="15.75" customHeight="1">
      <c r="H49" s="2"/>
      <c r="I49" s="6"/>
      <c r="O49" s="2"/>
      <c r="P49" s="2"/>
    </row>
    <row r="50" ht="15.75" customHeight="1">
      <c r="H50" s="2"/>
      <c r="I50" s="6"/>
      <c r="O50" s="2"/>
      <c r="P50" s="2"/>
    </row>
    <row r="51" ht="15.75" customHeight="1">
      <c r="H51" s="2"/>
      <c r="I51" s="6"/>
      <c r="O51" s="2"/>
      <c r="P51" s="2"/>
    </row>
    <row r="52" ht="15.75" customHeight="1">
      <c r="H52" s="2"/>
      <c r="I52" s="6"/>
      <c r="O52" s="2"/>
      <c r="P52" s="2"/>
    </row>
    <row r="53" ht="15.75" customHeight="1">
      <c r="H53" s="2"/>
      <c r="I53" s="6"/>
      <c r="O53" s="2"/>
      <c r="P53" s="2"/>
    </row>
    <row r="54" ht="15.75" customHeight="1">
      <c r="H54" s="2"/>
      <c r="I54" s="6"/>
      <c r="O54" s="2"/>
      <c r="P54" s="2"/>
    </row>
    <row r="55" ht="15.75" customHeight="1">
      <c r="H55" s="2"/>
      <c r="I55" s="6"/>
      <c r="O55" s="2"/>
      <c r="P55" s="2"/>
    </row>
    <row r="56" ht="15.75" customHeight="1">
      <c r="H56" s="2"/>
      <c r="I56" s="6"/>
      <c r="O56" s="2"/>
      <c r="P56" s="2"/>
    </row>
    <row r="57" ht="15.75" customHeight="1">
      <c r="H57" s="2"/>
      <c r="I57" s="6"/>
      <c r="O57" s="2"/>
      <c r="P57" s="2"/>
    </row>
    <row r="58" ht="15.75" customHeight="1">
      <c r="H58" s="2"/>
      <c r="I58" s="6"/>
      <c r="O58" s="2"/>
      <c r="P58" s="2"/>
    </row>
    <row r="59" ht="15.75" customHeight="1">
      <c r="H59" s="2"/>
      <c r="I59" s="6"/>
      <c r="O59" s="2"/>
      <c r="P59" s="2"/>
    </row>
    <row r="60" ht="15.75" customHeight="1">
      <c r="H60" s="2"/>
      <c r="I60" s="6"/>
      <c r="O60" s="2"/>
      <c r="P60" s="2"/>
    </row>
    <row r="61" ht="15.75" customHeight="1">
      <c r="H61" s="2"/>
      <c r="I61" s="6"/>
      <c r="O61" s="2"/>
      <c r="P61" s="2"/>
    </row>
    <row r="62" ht="15.75" customHeight="1">
      <c r="H62" s="2"/>
      <c r="I62" s="6"/>
      <c r="O62" s="2"/>
      <c r="P62" s="2"/>
    </row>
    <row r="63" ht="15.75" customHeight="1">
      <c r="H63" s="2"/>
      <c r="I63" s="6"/>
      <c r="O63" s="2"/>
      <c r="P63" s="2"/>
    </row>
    <row r="64" ht="15.75" customHeight="1">
      <c r="H64" s="2"/>
      <c r="I64" s="6"/>
      <c r="O64" s="2"/>
      <c r="P64" s="2"/>
    </row>
    <row r="65" ht="15.75" customHeight="1">
      <c r="H65" s="2"/>
      <c r="I65" s="6"/>
      <c r="O65" s="2"/>
      <c r="P65" s="2"/>
    </row>
    <row r="66" ht="15.75" customHeight="1">
      <c r="H66" s="2"/>
      <c r="I66" s="6"/>
      <c r="O66" s="2"/>
      <c r="P66" s="2"/>
    </row>
    <row r="67" ht="15.75" customHeight="1">
      <c r="H67" s="2"/>
      <c r="I67" s="6"/>
      <c r="O67" s="2"/>
      <c r="P67" s="2"/>
    </row>
    <row r="68" ht="15.75" customHeight="1">
      <c r="H68" s="2"/>
      <c r="I68" s="6"/>
      <c r="O68" s="2"/>
      <c r="P68" s="2"/>
    </row>
    <row r="69" ht="15.75" customHeight="1">
      <c r="H69" s="2"/>
      <c r="I69" s="6"/>
      <c r="O69" s="2"/>
      <c r="P69" s="2"/>
    </row>
    <row r="70" ht="15.75" customHeight="1">
      <c r="H70" s="2"/>
      <c r="I70" s="6"/>
      <c r="O70" s="2"/>
      <c r="P70" s="2"/>
    </row>
    <row r="71" ht="15.75" customHeight="1">
      <c r="H71" s="2"/>
      <c r="I71" s="6"/>
      <c r="O71" s="2"/>
      <c r="P71" s="2"/>
    </row>
    <row r="72" ht="15.75" customHeight="1">
      <c r="H72" s="2"/>
      <c r="I72" s="6"/>
      <c r="O72" s="2"/>
      <c r="P72" s="2"/>
    </row>
    <row r="73" ht="15.75" customHeight="1">
      <c r="H73" s="2"/>
      <c r="I73" s="6"/>
      <c r="O73" s="2"/>
      <c r="P73" s="2"/>
    </row>
    <row r="74" ht="15.75" customHeight="1">
      <c r="H74" s="2"/>
      <c r="I74" s="6"/>
      <c r="O74" s="2"/>
      <c r="P74" s="2"/>
    </row>
    <row r="75" ht="15.75" customHeight="1">
      <c r="H75" s="2"/>
      <c r="I75" s="6"/>
      <c r="O75" s="2"/>
      <c r="P75" s="2"/>
    </row>
    <row r="76" ht="15.75" customHeight="1">
      <c r="H76" s="2"/>
      <c r="O76" s="2"/>
      <c r="P76" s="2"/>
    </row>
    <row r="77" ht="15.75" customHeight="1">
      <c r="H77" s="2"/>
      <c r="O77" s="2"/>
      <c r="P77" s="2"/>
    </row>
    <row r="78" ht="15.75" customHeight="1">
      <c r="H78" s="2"/>
      <c r="O78" s="2"/>
      <c r="P78" s="2"/>
    </row>
    <row r="79" ht="15.75" customHeight="1">
      <c r="H79" s="2"/>
      <c r="O79" s="2"/>
      <c r="P79" s="2"/>
    </row>
    <row r="80" ht="15.75" customHeight="1">
      <c r="H80" s="2"/>
      <c r="O80" s="2"/>
      <c r="P80" s="2"/>
    </row>
    <row r="81" ht="15.75" customHeight="1">
      <c r="H81" s="2"/>
      <c r="O81" s="2"/>
      <c r="P81" s="2"/>
    </row>
    <row r="82" ht="15.75" customHeight="1">
      <c r="H82" s="2"/>
      <c r="O82" s="2"/>
      <c r="P82" s="2"/>
    </row>
    <row r="83" ht="15.75" customHeight="1">
      <c r="H83" s="2"/>
      <c r="O83" s="2"/>
      <c r="P83" s="2"/>
    </row>
    <row r="84" ht="15.75" customHeight="1">
      <c r="H84" s="2"/>
      <c r="O84" s="2"/>
      <c r="P84" s="2"/>
    </row>
    <row r="85" ht="15.75" customHeight="1">
      <c r="H85" s="2"/>
      <c r="O85" s="2"/>
      <c r="P85" s="2"/>
    </row>
    <row r="86" ht="15.75" customHeight="1">
      <c r="H86" s="2"/>
      <c r="O86" s="2"/>
      <c r="P86" s="2"/>
    </row>
    <row r="87" ht="15.75" customHeight="1">
      <c r="H87" s="2"/>
      <c r="O87" s="2"/>
      <c r="P87" s="2"/>
    </row>
    <row r="88" ht="15.75" customHeight="1">
      <c r="H88" s="2"/>
      <c r="O88" s="2"/>
      <c r="P88" s="2"/>
    </row>
    <row r="89" ht="15.75" customHeight="1">
      <c r="H89" s="2"/>
      <c r="O89" s="2"/>
      <c r="P89" s="2"/>
    </row>
    <row r="90" ht="15.75" customHeight="1">
      <c r="H90" s="2"/>
      <c r="O90" s="2"/>
      <c r="P90" s="2"/>
    </row>
    <row r="91" ht="15.75" customHeight="1">
      <c r="H91" s="2"/>
      <c r="O91" s="2"/>
      <c r="P91" s="2"/>
    </row>
    <row r="92" ht="15.75" customHeight="1">
      <c r="H92" s="2"/>
      <c r="O92" s="2"/>
      <c r="P92" s="2"/>
    </row>
    <row r="93" ht="15.75" customHeight="1">
      <c r="H93" s="2"/>
      <c r="O93" s="2"/>
      <c r="P93" s="2"/>
    </row>
    <row r="94" ht="15.75" customHeight="1">
      <c r="H94" s="2"/>
      <c r="O94" s="2"/>
      <c r="P94" s="2"/>
    </row>
    <row r="95" ht="15.75" customHeight="1">
      <c r="H95" s="2"/>
      <c r="O95" s="2"/>
      <c r="P95" s="2"/>
    </row>
    <row r="96" ht="15.75" customHeight="1">
      <c r="H96" s="2"/>
      <c r="O96" s="2"/>
      <c r="P96" s="2"/>
    </row>
    <row r="97" ht="15.75" customHeight="1">
      <c r="H97" s="2"/>
      <c r="O97" s="2"/>
      <c r="P97" s="2"/>
    </row>
    <row r="98" ht="15.75" customHeight="1">
      <c r="H98" s="2"/>
      <c r="O98" s="2"/>
      <c r="P98" s="2"/>
    </row>
    <row r="99" ht="15.75" customHeight="1">
      <c r="H99" s="2"/>
      <c r="O99" s="2"/>
      <c r="P99" s="2"/>
    </row>
    <row r="100" ht="15.75" customHeight="1">
      <c r="H100" s="2"/>
      <c r="O100" s="2"/>
      <c r="P100" s="2"/>
    </row>
    <row r="101" ht="15.75" customHeight="1">
      <c r="H101" s="2"/>
      <c r="O101" s="2"/>
      <c r="P101" s="2"/>
    </row>
    <row r="102" ht="15.75" customHeight="1">
      <c r="H102" s="2"/>
      <c r="O102" s="2"/>
      <c r="P102" s="2"/>
    </row>
    <row r="103" ht="15.75" customHeight="1">
      <c r="H103" s="2"/>
      <c r="O103" s="2"/>
      <c r="P103" s="2"/>
    </row>
    <row r="104" ht="15.75" customHeight="1">
      <c r="H104" s="2"/>
      <c r="O104" s="2"/>
      <c r="P104" s="2"/>
    </row>
    <row r="105" ht="15.75" customHeight="1">
      <c r="H105" s="2"/>
      <c r="O105" s="2"/>
      <c r="P105" s="2"/>
    </row>
    <row r="106" ht="15.75" customHeight="1">
      <c r="H106" s="2"/>
      <c r="O106" s="2"/>
      <c r="P106" s="2"/>
    </row>
    <row r="107" ht="15.75" customHeight="1">
      <c r="H107" s="2"/>
      <c r="O107" s="2"/>
      <c r="P107" s="2"/>
    </row>
    <row r="108" ht="15.75" customHeight="1">
      <c r="H108" s="2"/>
      <c r="O108" s="2"/>
      <c r="P108" s="2"/>
    </row>
    <row r="109" ht="15.75" customHeight="1">
      <c r="H109" s="2"/>
      <c r="O109" s="2"/>
      <c r="P109" s="2"/>
    </row>
    <row r="110" ht="15.75" customHeight="1">
      <c r="H110" s="2"/>
      <c r="O110" s="2"/>
      <c r="P110" s="2"/>
    </row>
    <row r="111" ht="15.75" customHeight="1">
      <c r="H111" s="2"/>
      <c r="O111" s="2"/>
      <c r="P111" s="2"/>
    </row>
    <row r="112" ht="15.75" customHeight="1">
      <c r="H112" s="2"/>
      <c r="O112" s="2"/>
      <c r="P112" s="2"/>
    </row>
    <row r="113" ht="15.75" customHeight="1">
      <c r="H113" s="2"/>
      <c r="O113" s="2"/>
      <c r="P113" s="2"/>
    </row>
    <row r="114" ht="15.75" customHeight="1">
      <c r="H114" s="2"/>
      <c r="O114" s="2"/>
      <c r="P114" s="2"/>
    </row>
    <row r="115" ht="15.75" customHeight="1">
      <c r="H115" s="2"/>
      <c r="O115" s="2"/>
      <c r="P115" s="2"/>
    </row>
    <row r="116" ht="15.75" customHeight="1">
      <c r="H116" s="2"/>
      <c r="O116" s="2"/>
      <c r="P116" s="2"/>
    </row>
    <row r="117" ht="15.75" customHeight="1">
      <c r="H117" s="2"/>
      <c r="O117" s="2"/>
      <c r="P117" s="2"/>
    </row>
    <row r="118" ht="15.75" customHeight="1">
      <c r="H118" s="2"/>
      <c r="O118" s="2"/>
      <c r="P118" s="2"/>
    </row>
    <row r="119" ht="15.75" customHeight="1">
      <c r="H119" s="2"/>
      <c r="O119" s="2"/>
      <c r="P119" s="2"/>
    </row>
    <row r="120" ht="15.75" customHeight="1">
      <c r="H120" s="2"/>
      <c r="O120" s="2"/>
      <c r="P120" s="2"/>
    </row>
    <row r="121" ht="15.75" customHeight="1">
      <c r="H121" s="2"/>
      <c r="O121" s="2"/>
      <c r="P121" s="2"/>
    </row>
    <row r="122" ht="15.75" customHeight="1">
      <c r="H122" s="2"/>
      <c r="O122" s="2"/>
      <c r="P122" s="2"/>
    </row>
    <row r="123" ht="15.75" customHeight="1">
      <c r="H123" s="2"/>
      <c r="O123" s="2"/>
      <c r="P123" s="2"/>
    </row>
    <row r="124" ht="15.75" customHeight="1">
      <c r="H124" s="2"/>
      <c r="O124" s="2"/>
      <c r="P124" s="2"/>
    </row>
    <row r="125" ht="15.75" customHeight="1">
      <c r="H125" s="2"/>
      <c r="O125" s="2"/>
      <c r="P125" s="2"/>
    </row>
    <row r="126" ht="15.75" customHeight="1">
      <c r="H126" s="2"/>
      <c r="O126" s="2"/>
      <c r="P126" s="2"/>
    </row>
    <row r="127" ht="15.75" customHeight="1">
      <c r="H127" s="2"/>
      <c r="O127" s="2"/>
      <c r="P127" s="2"/>
    </row>
    <row r="128" ht="15.75" customHeight="1">
      <c r="H128" s="2"/>
      <c r="O128" s="2"/>
      <c r="P128" s="2"/>
    </row>
    <row r="129" ht="15.75" customHeight="1">
      <c r="H129" s="2"/>
      <c r="O129" s="2"/>
      <c r="P129" s="2"/>
    </row>
    <row r="130" ht="15.75" customHeight="1">
      <c r="H130" s="2"/>
      <c r="O130" s="2"/>
      <c r="P130" s="2"/>
    </row>
    <row r="131" ht="15.75" customHeight="1">
      <c r="H131" s="2"/>
      <c r="O131" s="2"/>
      <c r="P131" s="2"/>
    </row>
    <row r="132" ht="15.75" customHeight="1">
      <c r="H132" s="2"/>
      <c r="O132" s="2"/>
      <c r="P132" s="2"/>
    </row>
    <row r="133" ht="15.75" customHeight="1">
      <c r="H133" s="2"/>
      <c r="O133" s="2"/>
      <c r="P133" s="2"/>
    </row>
    <row r="134" ht="15.75" customHeight="1">
      <c r="H134" s="2"/>
      <c r="O134" s="2"/>
      <c r="P134" s="2"/>
    </row>
    <row r="135" ht="15.75" customHeight="1">
      <c r="H135" s="2"/>
      <c r="O135" s="2"/>
      <c r="P135" s="2"/>
    </row>
    <row r="136" ht="15.75" customHeight="1">
      <c r="H136" s="2"/>
      <c r="O136" s="2"/>
      <c r="P136" s="2"/>
    </row>
    <row r="137" ht="15.75" customHeight="1">
      <c r="H137" s="2"/>
      <c r="O137" s="2"/>
      <c r="P137" s="2"/>
    </row>
    <row r="138" ht="15.75" customHeight="1">
      <c r="H138" s="2"/>
      <c r="O138" s="2"/>
      <c r="P138" s="2"/>
    </row>
    <row r="139" ht="15.75" customHeight="1">
      <c r="H139" s="2"/>
      <c r="O139" s="2"/>
      <c r="P139" s="2"/>
    </row>
    <row r="140" ht="15.75" customHeight="1">
      <c r="H140" s="2"/>
      <c r="O140" s="2"/>
      <c r="P140" s="2"/>
    </row>
    <row r="141" ht="15.75" customHeight="1">
      <c r="H141" s="2"/>
      <c r="O141" s="2"/>
      <c r="P141" s="2"/>
    </row>
    <row r="142" ht="15.75" customHeight="1">
      <c r="H142" s="2"/>
      <c r="O142" s="2"/>
      <c r="P142" s="2"/>
    </row>
    <row r="143" ht="15.75" customHeight="1">
      <c r="H143" s="2"/>
      <c r="O143" s="2"/>
      <c r="P143" s="2"/>
    </row>
    <row r="144" ht="15.75" customHeight="1">
      <c r="H144" s="2"/>
      <c r="O144" s="2"/>
      <c r="P144" s="2"/>
    </row>
    <row r="145" ht="15.75" customHeight="1">
      <c r="H145" s="2"/>
      <c r="O145" s="2"/>
      <c r="P145" s="2"/>
    </row>
    <row r="146" ht="15.75" customHeight="1">
      <c r="H146" s="2"/>
      <c r="O146" s="2"/>
      <c r="P146" s="2"/>
    </row>
    <row r="147" ht="15.75" customHeight="1">
      <c r="H147" s="2"/>
      <c r="O147" s="2"/>
      <c r="P147" s="2"/>
    </row>
    <row r="148" ht="15.75" customHeight="1">
      <c r="H148" s="2"/>
      <c r="O148" s="2"/>
      <c r="P148" s="2"/>
    </row>
    <row r="149" ht="15.75" customHeight="1">
      <c r="H149" s="2"/>
      <c r="O149" s="2"/>
      <c r="P149" s="2"/>
    </row>
    <row r="150" ht="15.75" customHeight="1">
      <c r="H150" s="2"/>
      <c r="O150" s="2"/>
      <c r="P150" s="2"/>
    </row>
    <row r="151" ht="15.75" customHeight="1">
      <c r="H151" s="2"/>
      <c r="O151" s="2"/>
      <c r="P151" s="2"/>
    </row>
    <row r="152" ht="15.75" customHeight="1">
      <c r="H152" s="2"/>
      <c r="O152" s="2"/>
      <c r="P152" s="2"/>
    </row>
    <row r="153" ht="15.75" customHeight="1">
      <c r="H153" s="2"/>
      <c r="O153" s="2"/>
      <c r="P153" s="2"/>
    </row>
    <row r="154" ht="15.75" customHeight="1">
      <c r="H154" s="2"/>
      <c r="O154" s="2"/>
      <c r="P154" s="2"/>
    </row>
    <row r="155" ht="15.75" customHeight="1">
      <c r="H155" s="2"/>
      <c r="O155" s="2"/>
      <c r="P155" s="2"/>
    </row>
    <row r="156" ht="15.75" customHeight="1">
      <c r="H156" s="2"/>
      <c r="O156" s="2"/>
      <c r="P156" s="2"/>
    </row>
    <row r="157" ht="15.75" customHeight="1">
      <c r="H157" s="2"/>
      <c r="O157" s="2"/>
      <c r="P157" s="2"/>
    </row>
    <row r="158" ht="15.75" customHeight="1">
      <c r="H158" s="2"/>
      <c r="O158" s="2"/>
      <c r="P158" s="2"/>
    </row>
    <row r="159" ht="15.75" customHeight="1">
      <c r="H159" s="2"/>
      <c r="O159" s="2"/>
      <c r="P159" s="2"/>
    </row>
    <row r="160" ht="15.75" customHeight="1">
      <c r="H160" s="2"/>
      <c r="O160" s="2"/>
      <c r="P160" s="2"/>
    </row>
    <row r="161" ht="15.75" customHeight="1">
      <c r="H161" s="2"/>
      <c r="O161" s="2"/>
      <c r="P161" s="2"/>
    </row>
    <row r="162" ht="15.75" customHeight="1">
      <c r="H162" s="2"/>
      <c r="O162" s="2"/>
      <c r="P162" s="2"/>
    </row>
    <row r="163" ht="15.75" customHeight="1">
      <c r="H163" s="2"/>
      <c r="O163" s="2"/>
      <c r="P163" s="2"/>
    </row>
    <row r="164" ht="15.75" customHeight="1">
      <c r="H164" s="2"/>
      <c r="O164" s="2"/>
      <c r="P164" s="2"/>
    </row>
    <row r="165" ht="15.75" customHeight="1">
      <c r="H165" s="2"/>
      <c r="O165" s="2"/>
      <c r="P165" s="2"/>
    </row>
    <row r="166" ht="15.75" customHeight="1">
      <c r="H166" s="2"/>
      <c r="O166" s="2"/>
      <c r="P166" s="2"/>
    </row>
    <row r="167" ht="15.75" customHeight="1">
      <c r="H167" s="2"/>
      <c r="O167" s="2"/>
      <c r="P167" s="2"/>
    </row>
    <row r="168" ht="15.75" customHeight="1">
      <c r="H168" s="2"/>
      <c r="O168" s="2"/>
      <c r="P168" s="2"/>
    </row>
    <row r="169" ht="15.75" customHeight="1">
      <c r="H169" s="2"/>
      <c r="O169" s="2"/>
      <c r="P169" s="2"/>
    </row>
    <row r="170" ht="15.75" customHeight="1">
      <c r="H170" s="2"/>
      <c r="O170" s="2"/>
      <c r="P170" s="2"/>
    </row>
    <row r="171" ht="15.75" customHeight="1">
      <c r="H171" s="2"/>
      <c r="O171" s="2"/>
      <c r="P171" s="2"/>
    </row>
    <row r="172" ht="15.75" customHeight="1">
      <c r="H172" s="2"/>
      <c r="O172" s="2"/>
      <c r="P172" s="2"/>
    </row>
    <row r="173" ht="15.75" customHeight="1">
      <c r="H173" s="2"/>
      <c r="O173" s="2"/>
      <c r="P173" s="2"/>
    </row>
    <row r="174" ht="15.75" customHeight="1">
      <c r="H174" s="2"/>
      <c r="O174" s="2"/>
      <c r="P174" s="2"/>
    </row>
    <row r="175" ht="15.75" customHeight="1">
      <c r="H175" s="2"/>
      <c r="O175" s="2"/>
      <c r="P175" s="2"/>
    </row>
    <row r="176" ht="15.75" customHeight="1">
      <c r="H176" s="2"/>
      <c r="O176" s="2"/>
      <c r="P176" s="2"/>
    </row>
    <row r="177" ht="15.75" customHeight="1">
      <c r="H177" s="2"/>
      <c r="O177" s="2"/>
      <c r="P177" s="2"/>
    </row>
    <row r="178" ht="15.75" customHeight="1">
      <c r="H178" s="2"/>
      <c r="O178" s="2"/>
      <c r="P178" s="2"/>
    </row>
    <row r="179" ht="15.75" customHeight="1">
      <c r="H179" s="2"/>
      <c r="O179" s="2"/>
      <c r="P179" s="2"/>
    </row>
    <row r="180" ht="15.75" customHeight="1">
      <c r="H180" s="2"/>
      <c r="O180" s="2"/>
      <c r="P180" s="2"/>
    </row>
    <row r="181" ht="15.75" customHeight="1">
      <c r="H181" s="2"/>
      <c r="O181" s="2"/>
      <c r="P181" s="2"/>
    </row>
    <row r="182" ht="15.75" customHeight="1">
      <c r="H182" s="2"/>
      <c r="O182" s="2"/>
      <c r="P182" s="2"/>
    </row>
    <row r="183" ht="15.75" customHeight="1">
      <c r="H183" s="2"/>
      <c r="O183" s="2"/>
      <c r="P183" s="2"/>
    </row>
    <row r="184" ht="15.75" customHeight="1">
      <c r="H184" s="2"/>
      <c r="O184" s="2"/>
      <c r="P184" s="2"/>
    </row>
    <row r="185" ht="15.75" customHeight="1">
      <c r="H185" s="2"/>
      <c r="O185" s="2"/>
      <c r="P185" s="2"/>
    </row>
    <row r="186" ht="15.75" customHeight="1">
      <c r="H186" s="2"/>
      <c r="O186" s="2"/>
      <c r="P186" s="2"/>
    </row>
    <row r="187" ht="15.75" customHeight="1">
      <c r="H187" s="2"/>
      <c r="O187" s="2"/>
      <c r="P187" s="2"/>
    </row>
    <row r="188" ht="15.75" customHeight="1">
      <c r="H188" s="2"/>
      <c r="O188" s="2"/>
      <c r="P188" s="2"/>
    </row>
    <row r="189" ht="15.75" customHeight="1">
      <c r="H189" s="2"/>
      <c r="O189" s="2"/>
      <c r="P189" s="2"/>
    </row>
    <row r="190" ht="15.75" customHeight="1">
      <c r="H190" s="2"/>
      <c r="O190" s="2"/>
      <c r="P190" s="2"/>
    </row>
    <row r="191" ht="15.75" customHeight="1">
      <c r="H191" s="2"/>
      <c r="O191" s="2"/>
      <c r="P191" s="2"/>
    </row>
    <row r="192" ht="15.75" customHeight="1">
      <c r="H192" s="2"/>
      <c r="O192" s="2"/>
      <c r="P192" s="2"/>
    </row>
    <row r="193" ht="15.75" customHeight="1">
      <c r="H193" s="2"/>
      <c r="O193" s="2"/>
      <c r="P193" s="2"/>
    </row>
    <row r="194" ht="15.75" customHeight="1">
      <c r="H194" s="2"/>
      <c r="O194" s="2"/>
      <c r="P194" s="2"/>
    </row>
    <row r="195" ht="15.75" customHeight="1">
      <c r="H195" s="2"/>
      <c r="O195" s="2"/>
      <c r="P195" s="2"/>
    </row>
    <row r="196" ht="15.75" customHeight="1">
      <c r="H196" s="2"/>
      <c r="O196" s="2"/>
      <c r="P196" s="2"/>
    </row>
    <row r="197" ht="15.75" customHeight="1">
      <c r="H197" s="2"/>
      <c r="O197" s="2"/>
      <c r="P197" s="2"/>
    </row>
    <row r="198" ht="15.75" customHeight="1">
      <c r="H198" s="2"/>
      <c r="O198" s="2"/>
      <c r="P198" s="2"/>
    </row>
    <row r="199" ht="15.75" customHeight="1">
      <c r="H199" s="2"/>
      <c r="O199" s="2"/>
      <c r="P199" s="2"/>
    </row>
    <row r="200" ht="15.75" customHeight="1">
      <c r="H200" s="2"/>
      <c r="O200" s="2"/>
      <c r="P200" s="2"/>
    </row>
    <row r="201" ht="15.75" customHeight="1">
      <c r="H201" s="2"/>
      <c r="O201" s="2"/>
      <c r="P201" s="2"/>
    </row>
    <row r="202" ht="15.75" customHeight="1">
      <c r="H202" s="2"/>
      <c r="O202" s="2"/>
      <c r="P202" s="2"/>
    </row>
    <row r="203" ht="15.75" customHeight="1">
      <c r="H203" s="2"/>
      <c r="O203" s="2"/>
      <c r="P203" s="2"/>
    </row>
    <row r="204" ht="15.75" customHeight="1">
      <c r="H204" s="2"/>
      <c r="O204" s="2"/>
      <c r="P204" s="2"/>
    </row>
    <row r="205" ht="15.75" customHeight="1">
      <c r="H205" s="2"/>
      <c r="O205" s="2"/>
      <c r="P205" s="2"/>
    </row>
    <row r="206" ht="15.75" customHeight="1">
      <c r="H206" s="2"/>
      <c r="O206" s="2"/>
      <c r="P206" s="2"/>
    </row>
    <row r="207" ht="15.75" customHeight="1">
      <c r="H207" s="2"/>
      <c r="O207" s="2"/>
      <c r="P207" s="2"/>
    </row>
    <row r="208" ht="15.75" customHeight="1">
      <c r="H208" s="2"/>
      <c r="O208" s="2"/>
      <c r="P208" s="2"/>
    </row>
    <row r="209" ht="15.75" customHeight="1">
      <c r="H209" s="2"/>
      <c r="O209" s="2"/>
      <c r="P209" s="2"/>
    </row>
    <row r="210" ht="15.75" customHeight="1">
      <c r="H210" s="2"/>
      <c r="O210" s="2"/>
      <c r="P210" s="2"/>
    </row>
    <row r="211" ht="15.75" customHeight="1">
      <c r="H211" s="2"/>
      <c r="O211" s="2"/>
      <c r="P211" s="2"/>
    </row>
    <row r="212" ht="15.75" customHeight="1">
      <c r="H212" s="2"/>
      <c r="O212" s="2"/>
      <c r="P212" s="2"/>
    </row>
    <row r="213" ht="15.75" customHeight="1">
      <c r="H213" s="2"/>
      <c r="O213" s="2"/>
      <c r="P213" s="2"/>
    </row>
    <row r="214" ht="15.75" customHeight="1">
      <c r="H214" s="2"/>
      <c r="O214" s="2"/>
      <c r="P214" s="2"/>
    </row>
    <row r="215" ht="15.75" customHeight="1">
      <c r="H215" s="2"/>
      <c r="O215" s="2"/>
      <c r="P215" s="2"/>
    </row>
    <row r="216" ht="15.75" customHeight="1">
      <c r="H216" s="2"/>
      <c r="O216" s="2"/>
      <c r="P216" s="2"/>
    </row>
    <row r="217" ht="15.75" customHeight="1">
      <c r="H217" s="2"/>
      <c r="O217" s="2"/>
      <c r="P217" s="2"/>
    </row>
    <row r="218" ht="15.75" customHeight="1">
      <c r="H218" s="2"/>
      <c r="O218" s="2"/>
      <c r="P218" s="2"/>
    </row>
    <row r="219" ht="15.75" customHeight="1">
      <c r="H219" s="2"/>
      <c r="O219" s="2"/>
      <c r="P219" s="2"/>
    </row>
    <row r="220" ht="15.75" customHeight="1">
      <c r="H220" s="2"/>
      <c r="O220" s="2"/>
      <c r="P220" s="2"/>
    </row>
    <row r="221" ht="15.75" customHeight="1">
      <c r="H221" s="2"/>
      <c r="O221" s="2"/>
      <c r="P221" s="2"/>
    </row>
    <row r="222" ht="15.75" customHeight="1">
      <c r="H222" s="2"/>
      <c r="O222" s="2"/>
      <c r="P222" s="2"/>
    </row>
    <row r="223" ht="15.75" customHeight="1">
      <c r="H223" s="2"/>
      <c r="O223" s="2"/>
      <c r="P223" s="2"/>
    </row>
    <row r="224" ht="15.75" customHeight="1">
      <c r="H224" s="2"/>
      <c r="O224" s="2"/>
      <c r="P224" s="2"/>
    </row>
    <row r="225" ht="15.75" customHeight="1">
      <c r="H225" s="2"/>
      <c r="O225" s="2"/>
      <c r="P225" s="2"/>
    </row>
    <row r="226" ht="15.75" customHeight="1">
      <c r="H226" s="2"/>
      <c r="O226" s="2"/>
      <c r="P226" s="2"/>
    </row>
    <row r="227" ht="15.75" customHeight="1">
      <c r="H227" s="2"/>
      <c r="O227" s="2"/>
      <c r="P227" s="2"/>
    </row>
    <row r="228" ht="15.75" customHeight="1">
      <c r="H228" s="2"/>
      <c r="O228" s="2"/>
      <c r="P228" s="2"/>
    </row>
    <row r="229" ht="15.75" customHeight="1">
      <c r="H229" s="2"/>
      <c r="O229" s="2"/>
      <c r="P229" s="2"/>
    </row>
    <row r="230" ht="15.75" customHeight="1">
      <c r="H230" s="2"/>
      <c r="O230" s="2"/>
      <c r="P230" s="2"/>
    </row>
    <row r="231" ht="15.75" customHeight="1">
      <c r="H231" s="2"/>
      <c r="O231" s="2"/>
      <c r="P231" s="2"/>
    </row>
    <row r="232" ht="15.75" customHeight="1">
      <c r="H232" s="2"/>
      <c r="O232" s="2"/>
      <c r="P232" s="2"/>
    </row>
    <row r="233" ht="15.75" customHeight="1">
      <c r="H233" s="2"/>
      <c r="O233" s="2"/>
      <c r="P233" s="2"/>
    </row>
    <row r="234" ht="15.75" customHeight="1">
      <c r="H234" s="2"/>
      <c r="O234" s="2"/>
      <c r="P234" s="2"/>
    </row>
    <row r="235" ht="15.75" customHeight="1">
      <c r="H235" s="2"/>
      <c r="O235" s="2"/>
      <c r="P235" s="2"/>
    </row>
    <row r="236" ht="15.75" customHeight="1">
      <c r="H236" s="2"/>
      <c r="O236" s="2"/>
      <c r="P236" s="2"/>
    </row>
    <row r="237" ht="15.75" customHeight="1">
      <c r="H237" s="2"/>
      <c r="O237" s="2"/>
      <c r="P237" s="2"/>
    </row>
    <row r="238" ht="15.75" customHeight="1">
      <c r="H238" s="2"/>
      <c r="O238" s="2"/>
      <c r="P238" s="2"/>
    </row>
    <row r="239" ht="15.75" customHeight="1">
      <c r="H239" s="2"/>
      <c r="O239" s="2"/>
      <c r="P239" s="2"/>
    </row>
    <row r="240" ht="15.75" customHeight="1">
      <c r="H240" s="2"/>
      <c r="O240" s="2"/>
      <c r="P240" s="2"/>
    </row>
    <row r="241" ht="15.75" customHeight="1">
      <c r="H241" s="2"/>
      <c r="O241" s="2"/>
      <c r="P241" s="2"/>
    </row>
    <row r="242" ht="15.75" customHeight="1">
      <c r="H242" s="2"/>
      <c r="O242" s="2"/>
      <c r="P242" s="2"/>
    </row>
    <row r="243" ht="15.75" customHeight="1">
      <c r="H243" s="2"/>
      <c r="O243" s="2"/>
      <c r="P243" s="2"/>
    </row>
    <row r="244" ht="15.75" customHeight="1">
      <c r="H244" s="2"/>
      <c r="O244" s="2"/>
      <c r="P244" s="2"/>
    </row>
    <row r="245" ht="15.75" customHeight="1">
      <c r="H245" s="2"/>
      <c r="O245" s="2"/>
      <c r="P245" s="2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4:A25"/>
    <mergeCell ref="A26:A27"/>
    <mergeCell ref="A28:A30"/>
  </mergeCells>
  <dataValidations>
    <dataValidation type="list" allowBlank="1" showErrorMessage="1" sqref="B28:B30">
      <formula1>$O$2:$O$13</formula1>
    </dataValidation>
    <dataValidation type="list" allowBlank="1" showErrorMessage="1" sqref="B2:B23">
      <formula1>$I$2:$I$160</formula1>
    </dataValidation>
    <dataValidation type="list" allowBlank="1" showErrorMessage="1" sqref="E2:E23">
      <formula1>$L$1:$L$5</formula1>
    </dataValidation>
    <dataValidation type="list" allowBlank="1" showErrorMessage="1" sqref="B24:B25">
      <formula1>$O$14:$O$25</formula1>
    </dataValidation>
    <dataValidation type="list" allowBlank="1" showErrorMessage="1" sqref="B26:B27">
      <formula1>$O$27:$O$44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3.88"/>
    <col customWidth="1" min="3" max="3" width="11.13"/>
    <col customWidth="1" min="4" max="4" width="31.38"/>
    <col customWidth="1" min="5" max="5" width="6.13"/>
    <col customWidth="1" min="6" max="6" width="9.75"/>
  </cols>
  <sheetData>
    <row r="1" ht="15.75" customHeight="1">
      <c r="A1" s="25" t="s">
        <v>93</v>
      </c>
      <c r="B1" s="25" t="s">
        <v>3</v>
      </c>
      <c r="C1" s="25"/>
      <c r="D1" s="25" t="s">
        <v>4</v>
      </c>
      <c r="E1" s="25" t="s">
        <v>2</v>
      </c>
      <c r="F1" s="23" t="str">
        <f>Builder!E26</f>
        <v/>
      </c>
      <c r="G1" s="26" t="s">
        <v>94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2" t="str">
        <f>Builder!B2</f>
        <v> </v>
      </c>
      <c r="B2" s="2" t="str">
        <f>Builder!E2</f>
        <v> </v>
      </c>
      <c r="C2" s="2" t="str">
        <f>Builder!H2</f>
        <v/>
      </c>
      <c r="D2" s="2" t="str">
        <f>Builder!G2</f>
        <v/>
      </c>
      <c r="E2" s="7">
        <f>Builder!D2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27" t="str">
        <f>Builder!B3</f>
        <v> </v>
      </c>
      <c r="B3" s="27" t="str">
        <f>Builder!E3</f>
        <v> </v>
      </c>
      <c r="C3" s="27" t="str">
        <f>Builder!H3</f>
        <v> </v>
      </c>
      <c r="D3" s="27" t="str">
        <f>Builder!G3</f>
        <v/>
      </c>
      <c r="E3" s="28">
        <f>Builder!D3</f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 t="str">
        <f>Builder!B4</f>
        <v> </v>
      </c>
      <c r="B4" s="2" t="str">
        <f>Builder!E4</f>
        <v> </v>
      </c>
      <c r="C4" s="2" t="str">
        <f>Builder!H4</f>
        <v> </v>
      </c>
      <c r="D4" s="2" t="str">
        <f>Builder!G4</f>
        <v/>
      </c>
      <c r="E4" s="7">
        <f>Builder!D4</f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7" t="str">
        <f>Builder!B5</f>
        <v> </v>
      </c>
      <c r="B5" s="27" t="str">
        <f>Builder!E5</f>
        <v> </v>
      </c>
      <c r="C5" s="27" t="str">
        <f>Builder!H5</f>
        <v> </v>
      </c>
      <c r="D5" s="27" t="str">
        <f>Builder!G5</f>
        <v/>
      </c>
      <c r="E5" s="28">
        <f>Builder!D5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 t="str">
        <f>Builder!B6</f>
        <v> </v>
      </c>
      <c r="B6" s="2" t="str">
        <f>Builder!E6</f>
        <v> </v>
      </c>
      <c r="C6" s="2" t="str">
        <f>Builder!H6</f>
        <v> </v>
      </c>
      <c r="D6" s="2" t="str">
        <f>Builder!G6</f>
        <v/>
      </c>
      <c r="E6" s="7">
        <f>Builder!D6</f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7" t="str">
        <f>Builder!B7</f>
        <v> </v>
      </c>
      <c r="B7" s="27" t="str">
        <f>Builder!E7</f>
        <v> </v>
      </c>
      <c r="C7" s="27" t="str">
        <f>Builder!H7</f>
        <v> </v>
      </c>
      <c r="D7" s="27" t="str">
        <f>Builder!G7</f>
        <v/>
      </c>
      <c r="E7" s="28">
        <f>Builder!D7</f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 t="str">
        <f>Builder!B8</f>
        <v> </v>
      </c>
      <c r="B8" s="2" t="str">
        <f>Builder!E8</f>
        <v> </v>
      </c>
      <c r="C8" s="2" t="str">
        <f>Builder!H8</f>
        <v> </v>
      </c>
      <c r="D8" s="2" t="str">
        <f>Builder!G8</f>
        <v/>
      </c>
      <c r="E8" s="7">
        <f>Builder!D8</f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7" t="str">
        <f>Builder!B9</f>
        <v> </v>
      </c>
      <c r="B9" s="27" t="str">
        <f>Builder!E9</f>
        <v> </v>
      </c>
      <c r="C9" s="27" t="str">
        <f>Builder!H9</f>
        <v> </v>
      </c>
      <c r="D9" s="27" t="str">
        <f>Builder!G9</f>
        <v/>
      </c>
      <c r="E9" s="28">
        <f>Builder!D9</f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 t="str">
        <f>Builder!B10</f>
        <v> </v>
      </c>
      <c r="B10" s="2" t="str">
        <f>Builder!E10</f>
        <v> </v>
      </c>
      <c r="C10" s="2" t="str">
        <f>Builder!H10</f>
        <v> </v>
      </c>
      <c r="D10" s="2" t="str">
        <f>Builder!G10</f>
        <v/>
      </c>
      <c r="E10" s="7">
        <f>Builder!D10</f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7" t="str">
        <f>Builder!B11</f>
        <v> </v>
      </c>
      <c r="B11" s="27" t="str">
        <f>Builder!E11</f>
        <v> </v>
      </c>
      <c r="C11" s="27" t="str">
        <f>Builder!H11</f>
        <v> </v>
      </c>
      <c r="D11" s="27" t="str">
        <f>Builder!G11</f>
        <v/>
      </c>
      <c r="E11" s="28">
        <f>Builder!D11</f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 t="str">
        <f>Builder!B12</f>
        <v> </v>
      </c>
      <c r="B12" s="2" t="str">
        <f>Builder!E12</f>
        <v> </v>
      </c>
      <c r="C12" s="2" t="str">
        <f>Builder!H12</f>
        <v> </v>
      </c>
      <c r="D12" s="2" t="str">
        <f>Builder!G12</f>
        <v/>
      </c>
      <c r="E12" s="7">
        <f>Builder!D12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7" t="str">
        <f>Builder!B13</f>
        <v> </v>
      </c>
      <c r="B13" s="27" t="str">
        <f>Builder!E13</f>
        <v> </v>
      </c>
      <c r="C13" s="27" t="str">
        <f>Builder!H13</f>
        <v> </v>
      </c>
      <c r="D13" s="27" t="str">
        <f>Builder!G13</f>
        <v/>
      </c>
      <c r="E13" s="28">
        <f>Builder!D13</f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 t="str">
        <f>Builder!B14</f>
        <v> </v>
      </c>
      <c r="B14" s="2" t="str">
        <f>Builder!E14</f>
        <v> </v>
      </c>
      <c r="C14" s="2" t="str">
        <f>Builder!H14</f>
        <v> </v>
      </c>
      <c r="D14" s="2" t="str">
        <f>Builder!G14</f>
        <v/>
      </c>
      <c r="E14" s="7">
        <f>Builder!D14</f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7" t="str">
        <f>Builder!B15</f>
        <v> </v>
      </c>
      <c r="B15" s="27" t="str">
        <f>Builder!E15</f>
        <v> </v>
      </c>
      <c r="C15" s="27" t="str">
        <f>Builder!H15</f>
        <v> </v>
      </c>
      <c r="D15" s="27" t="str">
        <f>Builder!G15</f>
        <v/>
      </c>
      <c r="E15" s="28">
        <f>Builder!D15</f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 t="str">
        <f>Builder!B16</f>
        <v> </v>
      </c>
      <c r="B16" s="2" t="str">
        <f>Builder!E16</f>
        <v> </v>
      </c>
      <c r="C16" s="2" t="str">
        <f>Builder!H16</f>
        <v> </v>
      </c>
      <c r="D16" s="2" t="str">
        <f>Builder!G16</f>
        <v/>
      </c>
      <c r="E16" s="7">
        <f>Builder!D16</f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7" t="str">
        <f>Builder!B17</f>
        <v> </v>
      </c>
      <c r="B17" s="27" t="str">
        <f>Builder!E17</f>
        <v> </v>
      </c>
      <c r="C17" s="27" t="str">
        <f>Builder!H17</f>
        <v> </v>
      </c>
      <c r="D17" s="27" t="str">
        <f>Builder!G17</f>
        <v/>
      </c>
      <c r="E17" s="28">
        <f>Builder!D17</f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 t="str">
        <f>Builder!B18</f>
        <v> </v>
      </c>
      <c r="B18" s="2" t="str">
        <f>Builder!E18</f>
        <v> </v>
      </c>
      <c r="C18" s="2" t="str">
        <f>Builder!H18</f>
        <v> </v>
      </c>
      <c r="D18" s="2" t="str">
        <f>Builder!G18</f>
        <v/>
      </c>
      <c r="E18" s="7">
        <f>Builder!D18</f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7" t="str">
        <f>Builder!B19</f>
        <v> </v>
      </c>
      <c r="B19" s="27" t="str">
        <f>Builder!E19</f>
        <v> </v>
      </c>
      <c r="C19" s="27" t="str">
        <f>Builder!H19</f>
        <v> </v>
      </c>
      <c r="D19" s="27" t="str">
        <f>Builder!G19</f>
        <v/>
      </c>
      <c r="E19" s="28">
        <f>Builder!D19</f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/>
      <c r="B20" s="2" t="str">
        <f>Builder!E20</f>
        <v> </v>
      </c>
      <c r="C20" s="2" t="str">
        <f>Builder!H20</f>
        <v> </v>
      </c>
      <c r="D20" s="2" t="str">
        <f>Builder!G20</f>
        <v/>
      </c>
      <c r="E20" s="7">
        <f>Builder!D20</f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7" t="str">
        <f>Builder!B21</f>
        <v> </v>
      </c>
      <c r="B21" s="27" t="str">
        <f>Builder!E21</f>
        <v> </v>
      </c>
      <c r="C21" s="27" t="str">
        <f>Builder!H21</f>
        <v> </v>
      </c>
      <c r="D21" s="27" t="str">
        <f>Builder!G21</f>
        <v/>
      </c>
      <c r="E21" s="28">
        <f>Builder!D21</f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2" t="str">
        <f>Builder!E22</f>
        <v> </v>
      </c>
      <c r="C22" s="2" t="str">
        <f>Builder!H22</f>
        <v> </v>
      </c>
      <c r="D22" s="2" t="str">
        <f>Builder!G22</f>
        <v/>
      </c>
      <c r="E22" s="7">
        <f>Builder!D22</f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7" t="str">
        <f>Builder!B23</f>
        <v> </v>
      </c>
      <c r="B23" s="27" t="str">
        <f>Builder!E23</f>
        <v> </v>
      </c>
      <c r="C23" s="27" t="str">
        <f>Builder!H23</f>
        <v> </v>
      </c>
      <c r="D23" s="27" t="str">
        <f>Builder!G23</f>
        <v/>
      </c>
      <c r="E23" s="28">
        <f>Builder!D23</f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 t="str">
        <f>Builder!E24</f>
        <v/>
      </c>
      <c r="C24" s="2" t="str">
        <f>Builder!H24</f>
        <v> </v>
      </c>
      <c r="D24" s="2" t="str">
        <f>Builder!G24</f>
        <v/>
      </c>
      <c r="E24" s="7" t="str">
        <f>Builder!D24</f>
        <v>#N/A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