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er" sheetId="1" r:id="rId4"/>
    <sheet state="visible" name="List" sheetId="2" r:id="rId5"/>
  </sheets>
  <definedNames/>
  <calcPr/>
</workbook>
</file>

<file path=xl/sharedStrings.xml><?xml version="1.0" encoding="utf-8"?>
<sst xmlns="http://schemas.openxmlformats.org/spreadsheetml/2006/main" count="163" uniqueCount="111">
  <si>
    <t>Warlord?</t>
  </si>
  <si>
    <t>Data Prep</t>
  </si>
  <si>
    <t>Points</t>
  </si>
  <si>
    <t>Enhancements</t>
  </si>
  <si>
    <t>Notes</t>
  </si>
  <si>
    <t>Warlord</t>
  </si>
  <si>
    <t xml:space="preserve"> </t>
  </si>
  <si>
    <t>Fate’s Messenger</t>
  </si>
  <si>
    <t>Asurmen</t>
  </si>
  <si>
    <t>Reader of the Runes</t>
  </si>
  <si>
    <t>Autarch</t>
  </si>
  <si>
    <t>The Phoenix Gem</t>
  </si>
  <si>
    <t>Autarch Skyrunner</t>
  </si>
  <si>
    <t>The Weeping Stones</t>
  </si>
  <si>
    <t>Autarch Wayleaper</t>
  </si>
  <si>
    <t>Avatar of Khaine</t>
  </si>
  <si>
    <t>Baharroth</t>
  </si>
  <si>
    <t>5 Corsair Voidreavers</t>
  </si>
  <si>
    <t>10 Corsair Voidreavers</t>
  </si>
  <si>
    <t>5 Corsair Voidscarred</t>
  </si>
  <si>
    <t>10 Corsair Voidscarred</t>
  </si>
  <si>
    <t>Crimson Hunter</t>
  </si>
  <si>
    <t>5 Dark Reapers</t>
  </si>
  <si>
    <t>10 Dark Reapers</t>
  </si>
  <si>
    <t>Death Jester</t>
  </si>
  <si>
    <t>5 Dire Avengers</t>
  </si>
  <si>
    <t>10 Dire Avengers</t>
  </si>
  <si>
    <t>Eldrad Ulthran</t>
  </si>
  <si>
    <t>Falcon</t>
  </si>
  <si>
    <t>Farseer</t>
  </si>
  <si>
    <t>Farseer Skyrunner 1</t>
  </si>
  <si>
    <t>5 Fire Dragons</t>
  </si>
  <si>
    <t>10 Fire Dragons</t>
  </si>
  <si>
    <t>Fire Prism</t>
  </si>
  <si>
    <t>Total</t>
  </si>
  <si>
    <t>Fuegan</t>
  </si>
  <si>
    <t>Guardian Defenders</t>
  </si>
  <si>
    <t>If you lose a pull down just copy one from the same column into the missing cell</t>
  </si>
  <si>
    <t>Hemlock Wraithfighter</t>
  </si>
  <si>
    <t>5 Howling Banshees</t>
  </si>
  <si>
    <t>10 Howling Banshees</t>
  </si>
  <si>
    <t>Illic Nightspear</t>
  </si>
  <si>
    <t>Jain Zar</t>
  </si>
  <si>
    <t>Karandras</t>
  </si>
  <si>
    <t>Maugan Ra</t>
  </si>
  <si>
    <t>Night Spinner</t>
  </si>
  <si>
    <t>Prince Yriel</t>
  </si>
  <si>
    <t>5 Rangers</t>
  </si>
  <si>
    <t>10 Rangers</t>
  </si>
  <si>
    <t>Shadowseer</t>
  </si>
  <si>
    <t>3 Shining Spears</t>
  </si>
  <si>
    <t>6 Shining Spears</t>
  </si>
  <si>
    <t>3 Shroud Runners</t>
  </si>
  <si>
    <t>6 Shroud Runners</t>
  </si>
  <si>
    <t>2 Skyweavers</t>
  </si>
  <si>
    <t>4 Skyweavers</t>
  </si>
  <si>
    <t>Solitaire</t>
  </si>
  <si>
    <t>Spiritseer</t>
  </si>
  <si>
    <t>Starweaver</t>
  </si>
  <si>
    <t>Storm Guardians</t>
  </si>
  <si>
    <t>5 Striking Scorpions</t>
  </si>
  <si>
    <t>10 Striking Scorpions</t>
  </si>
  <si>
    <t xml:space="preserve">Support Weapons </t>
  </si>
  <si>
    <t>5 Swooping Hawks</t>
  </si>
  <si>
    <t>10 Swooping Hawks</t>
  </si>
  <si>
    <t>The Visarch</t>
  </si>
  <si>
    <t>The Yncarne</t>
  </si>
  <si>
    <t>5 Troupe</t>
  </si>
  <si>
    <t>6 Troupe</t>
  </si>
  <si>
    <t>11 Troupe</t>
  </si>
  <si>
    <t>12 Troupe</t>
  </si>
  <si>
    <t>Troupe Master</t>
  </si>
  <si>
    <t>Voidweaver</t>
  </si>
  <si>
    <t>Vypers</t>
  </si>
  <si>
    <t>War Walkers</t>
  </si>
  <si>
    <t>Warlock</t>
  </si>
  <si>
    <t>2 Warlock Conclave</t>
  </si>
  <si>
    <t>4 Warlock Conclave</t>
  </si>
  <si>
    <t>Warlock Skyrunner</t>
  </si>
  <si>
    <t>2 Warlock Skyrunner Conclave</t>
  </si>
  <si>
    <t>3 Warlock Skyrunner Conclave</t>
  </si>
  <si>
    <t>5 Warp Spiders</t>
  </si>
  <si>
    <t>10 Warp Spiders</t>
  </si>
  <si>
    <t>Wave Serpent</t>
  </si>
  <si>
    <t>Webway Gate</t>
  </si>
  <si>
    <t>3 Windriders</t>
  </si>
  <si>
    <t>6 Windriders</t>
  </si>
  <si>
    <t>9 Windriders</t>
  </si>
  <si>
    <t>5 Wraithblades</t>
  </si>
  <si>
    <t>10 Wraithblades</t>
  </si>
  <si>
    <t>5 Wraithguard</t>
  </si>
  <si>
    <t>10 Wraithguard</t>
  </si>
  <si>
    <t>Wraithknight</t>
  </si>
  <si>
    <t>Wraithlord</t>
  </si>
  <si>
    <t>Yvraine</t>
  </si>
  <si>
    <t>Cobra</t>
  </si>
  <si>
    <t>Hornet</t>
  </si>
  <si>
    <t>Irillyth</t>
  </si>
  <si>
    <t>Lynx</t>
  </si>
  <si>
    <t>Nightwing</t>
  </si>
  <si>
    <t>Scorpion</t>
  </si>
  <si>
    <t>Skathach Wraithknight</t>
  </si>
  <si>
    <t>5 Shadow Spectres</t>
  </si>
  <si>
    <t>10 Shadow Spectres</t>
  </si>
  <si>
    <t>Shadow Spectre Exarch</t>
  </si>
  <si>
    <t>Phantom Titan</t>
  </si>
  <si>
    <t>Revenant Titan</t>
  </si>
  <si>
    <t>Warp Hunter</t>
  </si>
  <si>
    <t>Wraithseer</t>
  </si>
  <si>
    <t>Unit</t>
  </si>
  <si>
    <t>Total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</si>
</sst>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3" numFmtId="0" xfId="0" applyFont="1"/>
    <xf borderId="0" fillId="2" fontId="4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7.75"/>
    <col customWidth="1" hidden="1" min="3" max="3" width="11.63"/>
    <col customWidth="1" min="4" max="4" width="5.63"/>
    <col customWidth="1" min="5" max="5" width="27.75"/>
    <col customWidth="1" hidden="1" min="6" max="6" width="5.5"/>
    <col customWidth="1" min="7" max="7" width="27.75"/>
    <col customWidth="1" hidden="1" min="8" max="9" width="27.75"/>
    <col hidden="1" min="10" max="13" width="12.63"/>
  </cols>
  <sheetData>
    <row r="1">
      <c r="A1" s="1" t="s">
        <v>0</v>
      </c>
      <c r="B1" s="2"/>
      <c r="C1" s="2" t="s">
        <v>1</v>
      </c>
      <c r="D1" s="2" t="s">
        <v>2</v>
      </c>
      <c r="E1" s="2" t="s">
        <v>3</v>
      </c>
      <c r="F1" s="2"/>
      <c r="G1" s="2" t="s">
        <v>4</v>
      </c>
      <c r="H1" s="3" t="s">
        <v>5</v>
      </c>
      <c r="J1" s="4" t="s">
        <v>2</v>
      </c>
      <c r="L1" s="5" t="s">
        <v>6</v>
      </c>
      <c r="M1" s="4">
        <v>0.0</v>
      </c>
    </row>
    <row r="2">
      <c r="A2" s="6">
        <v>0.0</v>
      </c>
      <c r="B2" s="5" t="s">
        <v>6</v>
      </c>
      <c r="C2" s="4">
        <f>IFERROR(__xludf.DUMMYFUNCTION("filter($J$2:$J$169,$I$2:$I$169=B2)"),0.0)</f>
        <v>0</v>
      </c>
      <c r="D2" s="4">
        <f t="shared" ref="D2:D24" si="1">C2+F2</f>
        <v>0</v>
      </c>
      <c r="E2" s="5" t="s">
        <v>6</v>
      </c>
      <c r="F2" s="4">
        <f>IFERROR(__xludf.DUMMYFUNCTION("filter($M$1:$M$5,$L$1:$L$5=E2)"),0.0)</f>
        <v>0</v>
      </c>
      <c r="H2" s="7"/>
      <c r="I2" s="5" t="s">
        <v>6</v>
      </c>
      <c r="J2" s="4">
        <v>0.0</v>
      </c>
      <c r="L2" s="8" t="s">
        <v>7</v>
      </c>
      <c r="M2" s="4">
        <v>15.0</v>
      </c>
    </row>
    <row r="3">
      <c r="A3" s="6">
        <v>0.0</v>
      </c>
      <c r="B3" s="5" t="s">
        <v>6</v>
      </c>
      <c r="C3" s="4">
        <f>IFERROR(__xludf.DUMMYFUNCTION("filter($J$2:$J$169,$I$2:$I$169=B3)"),0.0)</f>
        <v>0</v>
      </c>
      <c r="D3" s="4">
        <f t="shared" si="1"/>
        <v>0</v>
      </c>
      <c r="E3" s="5" t="s">
        <v>6</v>
      </c>
      <c r="F3" s="4">
        <f>IFERROR(__xludf.DUMMYFUNCTION("filter($M$1:$M$5,$L$1:$L$5=E3)"),0.0)</f>
        <v>0</v>
      </c>
      <c r="H3" s="7" t="str">
        <f t="shared" ref="H3:H24" si="2">if(A3=1, "Warlord"," ")</f>
        <v> </v>
      </c>
      <c r="I3" s="8" t="s">
        <v>8</v>
      </c>
      <c r="J3" s="4">
        <v>135.0</v>
      </c>
      <c r="L3" s="8" t="s">
        <v>9</v>
      </c>
      <c r="M3" s="4">
        <v>20.0</v>
      </c>
    </row>
    <row r="4">
      <c r="A4" s="6">
        <v>0.0</v>
      </c>
      <c r="B4" s="5" t="s">
        <v>6</v>
      </c>
      <c r="C4" s="4">
        <f>IFERROR(__xludf.DUMMYFUNCTION("filter($J$2:$J$169,$I$2:$I$169=B4)"),0.0)</f>
        <v>0</v>
      </c>
      <c r="D4" s="4">
        <f t="shared" si="1"/>
        <v>0</v>
      </c>
      <c r="E4" s="5" t="s">
        <v>6</v>
      </c>
      <c r="F4" s="4">
        <f>IFERROR(__xludf.DUMMYFUNCTION("filter($M$1:$M$5,$L$1:$L$5=E4)"),0.0)</f>
        <v>0</v>
      </c>
      <c r="H4" s="7" t="str">
        <f t="shared" si="2"/>
        <v> </v>
      </c>
      <c r="I4" s="8" t="s">
        <v>10</v>
      </c>
      <c r="J4" s="4">
        <v>75.0</v>
      </c>
      <c r="L4" s="8" t="s">
        <v>11</v>
      </c>
      <c r="M4" s="4">
        <v>25.0</v>
      </c>
    </row>
    <row r="5">
      <c r="A5" s="6">
        <v>0.0</v>
      </c>
      <c r="B5" s="5" t="s">
        <v>6</v>
      </c>
      <c r="C5" s="4">
        <f>IFERROR(__xludf.DUMMYFUNCTION("filter($J$2:$J$169,$I$2:$I$169=B5)"),0.0)</f>
        <v>0</v>
      </c>
      <c r="D5" s="4">
        <f t="shared" si="1"/>
        <v>0</v>
      </c>
      <c r="E5" s="5" t="s">
        <v>6</v>
      </c>
      <c r="F5" s="4">
        <f>IFERROR(__xludf.DUMMYFUNCTION("filter($M$1:$M$5,$L$1:$L$5=E5)"),0.0)</f>
        <v>0</v>
      </c>
      <c r="H5" s="7" t="str">
        <f t="shared" si="2"/>
        <v> </v>
      </c>
      <c r="I5" s="8" t="s">
        <v>12</v>
      </c>
      <c r="J5" s="4">
        <v>90.0</v>
      </c>
      <c r="L5" s="8" t="s">
        <v>13</v>
      </c>
      <c r="M5" s="4">
        <v>15.0</v>
      </c>
    </row>
    <row r="6">
      <c r="A6" s="6">
        <v>0.0</v>
      </c>
      <c r="B6" s="5" t="s">
        <v>6</v>
      </c>
      <c r="C6" s="4">
        <f>IFERROR(__xludf.DUMMYFUNCTION("filter($J$2:$J$169,$I$2:$I$169=B6)"),0.0)</f>
        <v>0</v>
      </c>
      <c r="D6" s="4">
        <f t="shared" si="1"/>
        <v>0</v>
      </c>
      <c r="E6" s="5" t="s">
        <v>6</v>
      </c>
      <c r="F6" s="4">
        <f>IFERROR(__xludf.DUMMYFUNCTION("filter($M$1:$M$5,$L$1:$L$5=E6)"),0.0)</f>
        <v>0</v>
      </c>
      <c r="H6" s="7" t="str">
        <f t="shared" si="2"/>
        <v> </v>
      </c>
      <c r="I6" s="8" t="s">
        <v>14</v>
      </c>
      <c r="J6" s="4">
        <v>115.0</v>
      </c>
      <c r="L6" s="9"/>
    </row>
    <row r="7">
      <c r="A7" s="6">
        <v>0.0</v>
      </c>
      <c r="B7" s="5" t="s">
        <v>6</v>
      </c>
      <c r="C7" s="4">
        <f>IFERROR(__xludf.DUMMYFUNCTION("filter($J$2:$J$169,$I$2:$I$169=B7)"),0.0)</f>
        <v>0</v>
      </c>
      <c r="D7" s="4">
        <f t="shared" si="1"/>
        <v>0</v>
      </c>
      <c r="E7" s="5" t="s">
        <v>6</v>
      </c>
      <c r="F7" s="4">
        <f>IFERROR(__xludf.DUMMYFUNCTION("filter($M$1:$M$5,$L$1:$L$5=E7)"),0.0)</f>
        <v>0</v>
      </c>
      <c r="H7" s="7" t="str">
        <f t="shared" si="2"/>
        <v> </v>
      </c>
      <c r="I7" s="8" t="s">
        <v>15</v>
      </c>
      <c r="J7" s="4">
        <v>335.0</v>
      </c>
    </row>
    <row r="8">
      <c r="A8" s="6">
        <v>0.0</v>
      </c>
      <c r="B8" s="5" t="s">
        <v>6</v>
      </c>
      <c r="C8" s="4">
        <f>IFERROR(__xludf.DUMMYFUNCTION("filter($J$2:$J$169,$I$2:$I$169=B8)"),0.0)</f>
        <v>0</v>
      </c>
      <c r="D8" s="4">
        <f t="shared" si="1"/>
        <v>0</v>
      </c>
      <c r="E8" s="5" t="s">
        <v>6</v>
      </c>
      <c r="F8" s="4">
        <f>IFERROR(__xludf.DUMMYFUNCTION("filter($M$1:$M$5,$L$1:$L$5=E8)"),0.0)</f>
        <v>0</v>
      </c>
      <c r="H8" s="7" t="str">
        <f t="shared" si="2"/>
        <v> </v>
      </c>
      <c r="I8" s="8" t="s">
        <v>16</v>
      </c>
      <c r="J8" s="4">
        <v>125.0</v>
      </c>
    </row>
    <row r="9">
      <c r="A9" s="6">
        <v>0.0</v>
      </c>
      <c r="B9" s="5" t="s">
        <v>6</v>
      </c>
      <c r="C9" s="4">
        <f>IFERROR(__xludf.DUMMYFUNCTION("filter($J$2:$J$169,$I$2:$I$169=B9)"),0.0)</f>
        <v>0</v>
      </c>
      <c r="D9" s="4">
        <f t="shared" si="1"/>
        <v>0</v>
      </c>
      <c r="E9" s="5" t="s">
        <v>6</v>
      </c>
      <c r="F9" s="4">
        <f>IFERROR(__xludf.DUMMYFUNCTION("filter($M$1:$M$5,$L$1:$L$5=E9)"),0.0)</f>
        <v>0</v>
      </c>
      <c r="H9" s="7" t="str">
        <f t="shared" si="2"/>
        <v> </v>
      </c>
      <c r="I9" s="8" t="s">
        <v>17</v>
      </c>
      <c r="J9" s="4">
        <v>70.0</v>
      </c>
    </row>
    <row r="10">
      <c r="A10" s="6">
        <v>0.0</v>
      </c>
      <c r="B10" s="5" t="s">
        <v>6</v>
      </c>
      <c r="C10" s="4">
        <f>IFERROR(__xludf.DUMMYFUNCTION("filter($J$2:$J$169,$I$2:$I$169=B10)"),0.0)</f>
        <v>0</v>
      </c>
      <c r="D10" s="4">
        <f t="shared" si="1"/>
        <v>0</v>
      </c>
      <c r="E10" s="5" t="s">
        <v>6</v>
      </c>
      <c r="F10" s="4">
        <f>IFERROR(__xludf.DUMMYFUNCTION("filter($M$1:$M$5,$L$1:$L$5=E10)"),0.0)</f>
        <v>0</v>
      </c>
      <c r="G10" s="4"/>
      <c r="H10" s="7" t="str">
        <f t="shared" si="2"/>
        <v> </v>
      </c>
      <c r="I10" s="8" t="s">
        <v>18</v>
      </c>
      <c r="J10" s="4">
        <v>140.0</v>
      </c>
    </row>
    <row r="11">
      <c r="A11" s="6">
        <v>0.0</v>
      </c>
      <c r="B11" s="5" t="s">
        <v>6</v>
      </c>
      <c r="C11" s="4">
        <f>IFERROR(__xludf.DUMMYFUNCTION("filter($J$2:$J$169,$I$2:$I$169=B11)"),0.0)</f>
        <v>0</v>
      </c>
      <c r="D11" s="4">
        <f t="shared" si="1"/>
        <v>0</v>
      </c>
      <c r="E11" s="5" t="s">
        <v>6</v>
      </c>
      <c r="F11" s="4">
        <f>IFERROR(__xludf.DUMMYFUNCTION("filter($M$1:$M$5,$L$1:$L$5=E11)"),0.0)</f>
        <v>0</v>
      </c>
      <c r="G11" s="4"/>
      <c r="H11" s="7" t="str">
        <f t="shared" si="2"/>
        <v> </v>
      </c>
      <c r="I11" s="8" t="s">
        <v>19</v>
      </c>
      <c r="J11" s="4">
        <v>90.0</v>
      </c>
    </row>
    <row r="12">
      <c r="A12" s="6">
        <v>0.0</v>
      </c>
      <c r="B12" s="5" t="s">
        <v>6</v>
      </c>
      <c r="C12" s="4">
        <f>IFERROR(__xludf.DUMMYFUNCTION("filter($J$2:$J$169,$I$2:$I$169=B12)"),0.0)</f>
        <v>0</v>
      </c>
      <c r="D12" s="4">
        <f t="shared" si="1"/>
        <v>0</v>
      </c>
      <c r="E12" s="5" t="s">
        <v>6</v>
      </c>
      <c r="F12" s="4">
        <f>IFERROR(__xludf.DUMMYFUNCTION("filter($M$1:$M$5,$L$1:$L$5=E12)"),0.0)</f>
        <v>0</v>
      </c>
      <c r="G12" s="4"/>
      <c r="H12" s="7" t="str">
        <f t="shared" si="2"/>
        <v> </v>
      </c>
      <c r="I12" s="8" t="s">
        <v>20</v>
      </c>
      <c r="J12" s="4">
        <v>180.0</v>
      </c>
    </row>
    <row r="13">
      <c r="A13" s="6">
        <v>0.0</v>
      </c>
      <c r="B13" s="5" t="s">
        <v>6</v>
      </c>
      <c r="C13" s="4">
        <f>IFERROR(__xludf.DUMMYFUNCTION("filter($J$2:$J$169,$I$2:$I$169=B13)"),0.0)</f>
        <v>0</v>
      </c>
      <c r="D13" s="4">
        <f t="shared" si="1"/>
        <v>0</v>
      </c>
      <c r="E13" s="5" t="s">
        <v>6</v>
      </c>
      <c r="F13" s="4">
        <f>IFERROR(__xludf.DUMMYFUNCTION("filter($M$1:$M$5,$L$1:$L$5=E13)"),0.0)</f>
        <v>0</v>
      </c>
      <c r="G13" s="4"/>
      <c r="H13" s="7" t="str">
        <f t="shared" si="2"/>
        <v> </v>
      </c>
      <c r="I13" s="8" t="s">
        <v>21</v>
      </c>
      <c r="J13" s="4">
        <v>160.0</v>
      </c>
    </row>
    <row r="14">
      <c r="A14" s="6">
        <v>0.0</v>
      </c>
      <c r="B14" s="5" t="s">
        <v>6</v>
      </c>
      <c r="C14" s="4">
        <f>IFERROR(__xludf.DUMMYFUNCTION("filter($J$2:$J$169,$I$2:$I$169=B14)"),0.0)</f>
        <v>0</v>
      </c>
      <c r="D14" s="4">
        <f t="shared" si="1"/>
        <v>0</v>
      </c>
      <c r="E14" s="5" t="s">
        <v>6</v>
      </c>
      <c r="F14" s="4">
        <f>IFERROR(__xludf.DUMMYFUNCTION("filter($M$1:$M$5,$L$1:$L$5=E14)"),0.0)</f>
        <v>0</v>
      </c>
      <c r="G14" s="4"/>
      <c r="H14" s="7" t="str">
        <f t="shared" si="2"/>
        <v> </v>
      </c>
      <c r="I14" s="8" t="s">
        <v>22</v>
      </c>
      <c r="J14" s="4">
        <v>80.0</v>
      </c>
    </row>
    <row r="15">
      <c r="A15" s="6">
        <v>0.0</v>
      </c>
      <c r="B15" s="5" t="s">
        <v>6</v>
      </c>
      <c r="C15" s="4">
        <f>IFERROR(__xludf.DUMMYFUNCTION("filter($J$2:$J$169,$I$2:$I$169=B15)"),0.0)</f>
        <v>0</v>
      </c>
      <c r="D15" s="4">
        <f t="shared" si="1"/>
        <v>0</v>
      </c>
      <c r="E15" s="5" t="s">
        <v>6</v>
      </c>
      <c r="F15" s="4">
        <f>IFERROR(__xludf.DUMMYFUNCTION("filter($M$1:$M$5,$L$1:$L$5=E15)"),0.0)</f>
        <v>0</v>
      </c>
      <c r="G15" s="4"/>
      <c r="H15" s="7" t="str">
        <f t="shared" si="2"/>
        <v> </v>
      </c>
      <c r="I15" s="8" t="s">
        <v>23</v>
      </c>
      <c r="J15" s="4">
        <v>160.0</v>
      </c>
    </row>
    <row r="16">
      <c r="A16" s="6">
        <v>0.0</v>
      </c>
      <c r="B16" s="5" t="s">
        <v>6</v>
      </c>
      <c r="C16" s="4">
        <f>IFERROR(__xludf.DUMMYFUNCTION("filter($J$2:$J$169,$I$2:$I$169=B16)"),0.0)</f>
        <v>0</v>
      </c>
      <c r="D16" s="4">
        <f t="shared" si="1"/>
        <v>0</v>
      </c>
      <c r="E16" s="5" t="s">
        <v>6</v>
      </c>
      <c r="F16" s="4">
        <f>IFERROR(__xludf.DUMMYFUNCTION("filter($M$1:$M$5,$L$1:$L$5=E16)"),0.0)</f>
        <v>0</v>
      </c>
      <c r="G16" s="4"/>
      <c r="H16" s="7" t="str">
        <f t="shared" si="2"/>
        <v> </v>
      </c>
      <c r="I16" s="8" t="s">
        <v>24</v>
      </c>
      <c r="J16" s="4">
        <v>90.0</v>
      </c>
      <c r="K16" s="4" t="s">
        <v>6</v>
      </c>
    </row>
    <row r="17">
      <c r="A17" s="6">
        <v>0.0</v>
      </c>
      <c r="B17" s="5" t="s">
        <v>6</v>
      </c>
      <c r="C17" s="4">
        <f>IFERROR(__xludf.DUMMYFUNCTION("filter($J$2:$J$169,$I$2:$I$169=B17)"),0.0)</f>
        <v>0</v>
      </c>
      <c r="D17" s="4">
        <f t="shared" si="1"/>
        <v>0</v>
      </c>
      <c r="E17" s="5" t="s">
        <v>6</v>
      </c>
      <c r="F17" s="4">
        <f>IFERROR(__xludf.DUMMYFUNCTION("filter($M$1:$M$5,$L$1:$L$5=E17)"),0.0)</f>
        <v>0</v>
      </c>
      <c r="G17" s="4"/>
      <c r="H17" s="7" t="str">
        <f t="shared" si="2"/>
        <v> </v>
      </c>
      <c r="I17" s="8" t="s">
        <v>25</v>
      </c>
      <c r="J17" s="4">
        <v>70.0</v>
      </c>
    </row>
    <row r="18">
      <c r="A18" s="6">
        <v>0.0</v>
      </c>
      <c r="B18" s="5" t="s">
        <v>6</v>
      </c>
      <c r="C18" s="4">
        <f>IFERROR(__xludf.DUMMYFUNCTION("filter($J$2:$J$169,$I$2:$I$169=B18)"),0.0)</f>
        <v>0</v>
      </c>
      <c r="D18" s="4">
        <f t="shared" si="1"/>
        <v>0</v>
      </c>
      <c r="E18" s="5" t="s">
        <v>6</v>
      </c>
      <c r="F18" s="4">
        <f>IFERROR(__xludf.DUMMYFUNCTION("filter($M$1:$M$5,$L$1:$L$5=E18)"),0.0)</f>
        <v>0</v>
      </c>
      <c r="G18" s="4"/>
      <c r="H18" s="7" t="str">
        <f t="shared" si="2"/>
        <v> </v>
      </c>
      <c r="I18" s="8" t="s">
        <v>26</v>
      </c>
      <c r="J18" s="4">
        <v>140.0</v>
      </c>
    </row>
    <row r="19">
      <c r="A19" s="6">
        <v>0.0</v>
      </c>
      <c r="B19" s="5" t="s">
        <v>6</v>
      </c>
      <c r="C19" s="4">
        <f>IFERROR(__xludf.DUMMYFUNCTION("filter($J$2:$J$169,$I$2:$I$169=B19)"),0.0)</f>
        <v>0</v>
      </c>
      <c r="D19" s="4">
        <f t="shared" si="1"/>
        <v>0</v>
      </c>
      <c r="E19" s="5" t="s">
        <v>6</v>
      </c>
      <c r="F19" s="4">
        <f>IFERROR(__xludf.DUMMYFUNCTION("filter($M$1:$M$5,$L$1:$L$5=E19)"),0.0)</f>
        <v>0</v>
      </c>
      <c r="G19" s="4"/>
      <c r="H19" s="7" t="str">
        <f t="shared" si="2"/>
        <v> </v>
      </c>
      <c r="I19" s="8" t="s">
        <v>27</v>
      </c>
      <c r="J19" s="4">
        <v>110.0</v>
      </c>
    </row>
    <row r="20">
      <c r="A20" s="6">
        <v>0.0</v>
      </c>
      <c r="B20" s="5" t="s">
        <v>6</v>
      </c>
      <c r="C20" s="4">
        <f>IFERROR(__xludf.DUMMYFUNCTION("filter($J$2:$J$169,$I$2:$I$169=B20)"),0.0)</f>
        <v>0</v>
      </c>
      <c r="D20" s="4">
        <f t="shared" si="1"/>
        <v>0</v>
      </c>
      <c r="E20" s="5" t="s">
        <v>6</v>
      </c>
      <c r="F20" s="4">
        <f>IFERROR(__xludf.DUMMYFUNCTION("filter($M$1:$M$5,$L$1:$L$5=E20)"),0.0)</f>
        <v>0</v>
      </c>
      <c r="G20" s="4"/>
      <c r="H20" s="7" t="str">
        <f t="shared" si="2"/>
        <v> </v>
      </c>
      <c r="I20" s="8" t="s">
        <v>28</v>
      </c>
      <c r="J20" s="4">
        <v>140.0</v>
      </c>
    </row>
    <row r="21">
      <c r="A21" s="6">
        <v>0.0</v>
      </c>
      <c r="B21" s="5" t="s">
        <v>6</v>
      </c>
      <c r="C21" s="4">
        <f>IFERROR(__xludf.DUMMYFUNCTION("filter($J$2:$J$169,$I$2:$I$169=B21)"),0.0)</f>
        <v>0</v>
      </c>
      <c r="D21" s="4">
        <f t="shared" si="1"/>
        <v>0</v>
      </c>
      <c r="E21" s="5" t="s">
        <v>6</v>
      </c>
      <c r="F21" s="4">
        <f>IFERROR(__xludf.DUMMYFUNCTION("filter($M$1:$M$5,$L$1:$L$5=E21)"),0.0)</f>
        <v>0</v>
      </c>
      <c r="G21" s="4"/>
      <c r="H21" s="7" t="str">
        <f t="shared" si="2"/>
        <v> </v>
      </c>
      <c r="I21" s="8" t="s">
        <v>29</v>
      </c>
      <c r="J21" s="4">
        <v>80.0</v>
      </c>
    </row>
    <row r="22">
      <c r="A22" s="6">
        <v>0.0</v>
      </c>
      <c r="B22" s="5" t="s">
        <v>6</v>
      </c>
      <c r="C22" s="4">
        <f>IFERROR(__xludf.DUMMYFUNCTION("filter($J$2:$J$169,$I$2:$I$169=B22)"),0.0)</f>
        <v>0</v>
      </c>
      <c r="D22" s="4">
        <f t="shared" si="1"/>
        <v>0</v>
      </c>
      <c r="E22" s="5" t="s">
        <v>6</v>
      </c>
      <c r="F22" s="4">
        <f>IFERROR(__xludf.DUMMYFUNCTION("filter($M$1:$M$5,$L$1:$L$5=E22)"),0.0)</f>
        <v>0</v>
      </c>
      <c r="G22" s="4"/>
      <c r="H22" s="7" t="str">
        <f t="shared" si="2"/>
        <v> </v>
      </c>
      <c r="I22" s="8" t="s">
        <v>30</v>
      </c>
      <c r="J22" s="4">
        <v>90.0</v>
      </c>
    </row>
    <row r="23">
      <c r="A23" s="6">
        <v>0.0</v>
      </c>
      <c r="B23" s="5" t="s">
        <v>6</v>
      </c>
      <c r="C23" s="4">
        <f>IFERROR(__xludf.DUMMYFUNCTION("filter($J$2:$J$169,$I$2:$I$169=B23)"),0.0)</f>
        <v>0</v>
      </c>
      <c r="D23" s="4">
        <f t="shared" si="1"/>
        <v>0</v>
      </c>
      <c r="E23" s="5" t="s">
        <v>6</v>
      </c>
      <c r="F23" s="4">
        <f>IFERROR(__xludf.DUMMYFUNCTION("filter($M$1:$M$5,$L$1:$L$5=E23)"),0.0)</f>
        <v>0</v>
      </c>
      <c r="G23" s="4"/>
      <c r="H23" s="7" t="str">
        <f t="shared" si="2"/>
        <v> </v>
      </c>
      <c r="I23" s="8" t="s">
        <v>31</v>
      </c>
      <c r="J23" s="4">
        <v>85.0</v>
      </c>
    </row>
    <row r="24">
      <c r="A24" s="6">
        <v>0.0</v>
      </c>
      <c r="B24" s="5" t="s">
        <v>6</v>
      </c>
      <c r="C24" s="4">
        <f>IFERROR(__xludf.DUMMYFUNCTION("filter($J$2:$J$169,$I$2:$I$169=B24)"),0.0)</f>
        <v>0</v>
      </c>
      <c r="D24" s="4">
        <f t="shared" si="1"/>
        <v>0</v>
      </c>
      <c r="E24" s="5" t="s">
        <v>6</v>
      </c>
      <c r="F24" s="4">
        <f>IFERROR(__xludf.DUMMYFUNCTION("filter($M$1:$M$5,$L$1:$L$5=E24)"),0.0)</f>
        <v>0</v>
      </c>
      <c r="H24" s="7" t="str">
        <f t="shared" si="2"/>
        <v> </v>
      </c>
      <c r="I24" s="8" t="s">
        <v>32</v>
      </c>
      <c r="J24" s="4">
        <v>170.0</v>
      </c>
    </row>
    <row r="25">
      <c r="F25" s="10"/>
      <c r="I25" s="8" t="s">
        <v>33</v>
      </c>
      <c r="J25" s="4">
        <v>180.0</v>
      </c>
    </row>
    <row r="26">
      <c r="B26" s="11" t="s">
        <v>34</v>
      </c>
      <c r="D26" s="12">
        <f>sum(D2:D24)</f>
        <v>0</v>
      </c>
      <c r="I26" s="8" t="s">
        <v>35</v>
      </c>
      <c r="J26" s="4">
        <v>115.0</v>
      </c>
    </row>
    <row r="27">
      <c r="I27" s="8" t="s">
        <v>36</v>
      </c>
      <c r="J27" s="4">
        <v>110.0</v>
      </c>
    </row>
    <row r="28">
      <c r="B28" s="13" t="s">
        <v>37</v>
      </c>
      <c r="C28" s="14"/>
      <c r="D28" s="14"/>
      <c r="E28" s="14"/>
      <c r="I28" s="8" t="s">
        <v>38</v>
      </c>
      <c r="J28" s="4">
        <v>155.0</v>
      </c>
    </row>
    <row r="29">
      <c r="B29" s="14"/>
      <c r="C29" s="14"/>
      <c r="D29" s="14"/>
      <c r="E29" s="14"/>
      <c r="I29" s="8" t="s">
        <v>39</v>
      </c>
      <c r="J29" s="4">
        <v>85.0</v>
      </c>
    </row>
    <row r="30">
      <c r="B30" s="14"/>
      <c r="C30" s="14"/>
      <c r="D30" s="14"/>
      <c r="E30" s="14"/>
      <c r="I30" s="8" t="s">
        <v>40</v>
      </c>
      <c r="J30" s="4">
        <v>170.0</v>
      </c>
    </row>
    <row r="31">
      <c r="I31" s="8" t="s">
        <v>41</v>
      </c>
      <c r="J31" s="4">
        <v>70.0</v>
      </c>
    </row>
    <row r="32">
      <c r="I32" s="8" t="s">
        <v>42</v>
      </c>
      <c r="J32" s="4">
        <v>105.0</v>
      </c>
    </row>
    <row r="33">
      <c r="I33" s="8" t="s">
        <v>43</v>
      </c>
      <c r="J33" s="4">
        <v>100.0</v>
      </c>
    </row>
    <row r="34">
      <c r="I34" s="8" t="s">
        <v>44</v>
      </c>
      <c r="J34" s="4">
        <v>130.0</v>
      </c>
    </row>
    <row r="35">
      <c r="I35" s="8" t="s">
        <v>45</v>
      </c>
      <c r="J35" s="4">
        <v>180.0</v>
      </c>
    </row>
    <row r="36">
      <c r="I36" s="8" t="s">
        <v>46</v>
      </c>
      <c r="J36" s="4">
        <v>100.0</v>
      </c>
    </row>
    <row r="37">
      <c r="I37" s="8" t="s">
        <v>47</v>
      </c>
      <c r="J37" s="4">
        <v>55.0</v>
      </c>
    </row>
    <row r="38">
      <c r="I38" s="8" t="s">
        <v>48</v>
      </c>
      <c r="J38" s="4">
        <v>110.0</v>
      </c>
    </row>
    <row r="39">
      <c r="I39" s="8" t="s">
        <v>49</v>
      </c>
      <c r="J39" s="4">
        <v>60.0</v>
      </c>
    </row>
    <row r="40">
      <c r="I40" s="8" t="s">
        <v>50</v>
      </c>
      <c r="J40" s="4">
        <v>120.0</v>
      </c>
    </row>
    <row r="41">
      <c r="I41" s="8" t="s">
        <v>51</v>
      </c>
      <c r="J41" s="4">
        <v>240.0</v>
      </c>
    </row>
    <row r="42">
      <c r="I42" s="8" t="s">
        <v>52</v>
      </c>
      <c r="J42" s="4">
        <v>80.0</v>
      </c>
    </row>
    <row r="43">
      <c r="I43" s="8" t="s">
        <v>53</v>
      </c>
      <c r="J43" s="4">
        <v>160.0</v>
      </c>
    </row>
    <row r="44">
      <c r="I44" s="8" t="s">
        <v>54</v>
      </c>
      <c r="J44" s="4">
        <v>95.0</v>
      </c>
    </row>
    <row r="45">
      <c r="I45" s="8" t="s">
        <v>55</v>
      </c>
      <c r="J45" s="4">
        <v>190.0</v>
      </c>
    </row>
    <row r="46">
      <c r="I46" s="8" t="s">
        <v>56</v>
      </c>
      <c r="J46" s="4">
        <v>115.0</v>
      </c>
    </row>
    <row r="47">
      <c r="I47" s="8" t="s">
        <v>57</v>
      </c>
      <c r="J47" s="4">
        <v>65.0</v>
      </c>
    </row>
    <row r="48">
      <c r="I48" s="8" t="s">
        <v>58</v>
      </c>
      <c r="J48" s="4">
        <v>80.0</v>
      </c>
    </row>
    <row r="49">
      <c r="I49" s="8" t="s">
        <v>59</v>
      </c>
      <c r="J49" s="4">
        <v>115.0</v>
      </c>
    </row>
    <row r="50">
      <c r="I50" s="8" t="s">
        <v>60</v>
      </c>
      <c r="J50" s="4">
        <v>75.0</v>
      </c>
    </row>
    <row r="51">
      <c r="I51" s="8" t="s">
        <v>61</v>
      </c>
      <c r="J51" s="4">
        <v>150.0</v>
      </c>
    </row>
    <row r="52">
      <c r="I52" s="8" t="s">
        <v>62</v>
      </c>
      <c r="J52" s="4">
        <v>125.0</v>
      </c>
    </row>
    <row r="53">
      <c r="I53" s="8" t="s">
        <v>63</v>
      </c>
      <c r="J53" s="4">
        <v>75.0</v>
      </c>
    </row>
    <row r="54">
      <c r="I54" s="8" t="s">
        <v>64</v>
      </c>
      <c r="J54" s="4">
        <v>150.0</v>
      </c>
    </row>
    <row r="55">
      <c r="I55" s="8" t="s">
        <v>65</v>
      </c>
      <c r="J55" s="4">
        <v>90.0</v>
      </c>
    </row>
    <row r="56">
      <c r="I56" s="8" t="s">
        <v>66</v>
      </c>
      <c r="J56" s="4">
        <v>350.0</v>
      </c>
    </row>
    <row r="57">
      <c r="I57" s="8" t="s">
        <v>67</v>
      </c>
      <c r="J57" s="4">
        <v>75.0</v>
      </c>
    </row>
    <row r="58">
      <c r="I58" s="8" t="s">
        <v>68</v>
      </c>
      <c r="J58" s="4">
        <v>90.0</v>
      </c>
    </row>
    <row r="59">
      <c r="I59" s="8" t="s">
        <v>69</v>
      </c>
      <c r="J59" s="4">
        <v>165.0</v>
      </c>
    </row>
    <row r="60">
      <c r="I60" s="8" t="s">
        <v>70</v>
      </c>
      <c r="J60" s="4">
        <v>180.0</v>
      </c>
    </row>
    <row r="61">
      <c r="I61" s="8" t="s">
        <v>71</v>
      </c>
      <c r="J61" s="4">
        <v>55.0</v>
      </c>
      <c r="L61" s="9"/>
    </row>
    <row r="62">
      <c r="I62" s="8" t="s">
        <v>72</v>
      </c>
      <c r="J62" s="4">
        <v>125.0</v>
      </c>
    </row>
    <row r="63">
      <c r="I63" s="8" t="s">
        <v>73</v>
      </c>
      <c r="J63" s="4">
        <v>85.0</v>
      </c>
    </row>
    <row r="64">
      <c r="I64" s="8" t="s">
        <v>74</v>
      </c>
      <c r="J64" s="4">
        <v>110.0</v>
      </c>
    </row>
    <row r="65">
      <c r="I65" s="8" t="s">
        <v>75</v>
      </c>
      <c r="J65" s="4">
        <v>45.0</v>
      </c>
    </row>
    <row r="66">
      <c r="I66" s="8" t="s">
        <v>76</v>
      </c>
      <c r="J66" s="4">
        <v>60.0</v>
      </c>
    </row>
    <row r="67">
      <c r="I67" s="8" t="s">
        <v>77</v>
      </c>
      <c r="J67" s="4">
        <v>120.0</v>
      </c>
    </row>
    <row r="68">
      <c r="I68" s="8" t="s">
        <v>78</v>
      </c>
      <c r="J68" s="4">
        <v>55.0</v>
      </c>
    </row>
    <row r="69">
      <c r="I69" s="8" t="s">
        <v>79</v>
      </c>
      <c r="J69" s="4">
        <v>100.0</v>
      </c>
    </row>
    <row r="70">
      <c r="I70" s="8" t="s">
        <v>80</v>
      </c>
      <c r="J70" s="4">
        <v>150.0</v>
      </c>
    </row>
    <row r="71">
      <c r="I71" s="8" t="s">
        <v>81</v>
      </c>
      <c r="J71" s="4">
        <v>115.0</v>
      </c>
    </row>
    <row r="72">
      <c r="I72" s="8" t="s">
        <v>82</v>
      </c>
      <c r="J72" s="4">
        <v>230.0</v>
      </c>
    </row>
    <row r="73">
      <c r="I73" s="8" t="s">
        <v>83</v>
      </c>
      <c r="J73" s="4">
        <v>120.0</v>
      </c>
    </row>
    <row r="74">
      <c r="I74" s="8" t="s">
        <v>84</v>
      </c>
      <c r="J74" s="4">
        <v>220.0</v>
      </c>
    </row>
    <row r="75">
      <c r="I75" s="8" t="s">
        <v>85</v>
      </c>
      <c r="J75" s="4">
        <v>80.0</v>
      </c>
    </row>
    <row r="76">
      <c r="I76" s="8" t="s">
        <v>86</v>
      </c>
      <c r="J76" s="4">
        <v>160.0</v>
      </c>
      <c r="L76" s="9"/>
    </row>
    <row r="77">
      <c r="I77" s="8" t="s">
        <v>87</v>
      </c>
      <c r="J77" s="4">
        <v>240.0</v>
      </c>
    </row>
    <row r="78">
      <c r="I78" s="8" t="s">
        <v>88</v>
      </c>
      <c r="J78" s="4">
        <v>170.0</v>
      </c>
    </row>
    <row r="79">
      <c r="I79" s="8" t="s">
        <v>89</v>
      </c>
      <c r="J79" s="4">
        <v>340.0</v>
      </c>
    </row>
    <row r="80">
      <c r="I80" s="8" t="s">
        <v>90</v>
      </c>
      <c r="J80" s="4">
        <v>170.0</v>
      </c>
    </row>
    <row r="81">
      <c r="I81" s="8" t="s">
        <v>91</v>
      </c>
      <c r="J81" s="4">
        <v>310.0</v>
      </c>
    </row>
    <row r="82">
      <c r="I82" s="8" t="s">
        <v>92</v>
      </c>
      <c r="J82" s="4">
        <v>510.0</v>
      </c>
    </row>
    <row r="83">
      <c r="I83" s="8" t="s">
        <v>93</v>
      </c>
      <c r="J83" s="4">
        <v>160.0</v>
      </c>
    </row>
    <row r="84">
      <c r="I84" s="8" t="s">
        <v>94</v>
      </c>
      <c r="J84" s="4">
        <v>100.0</v>
      </c>
    </row>
    <row r="85">
      <c r="I85" s="8" t="s">
        <v>95</v>
      </c>
      <c r="J85" s="8">
        <v>415.0</v>
      </c>
    </row>
    <row r="86">
      <c r="I86" s="8" t="s">
        <v>96</v>
      </c>
      <c r="J86" s="8">
        <v>100.0</v>
      </c>
    </row>
    <row r="87">
      <c r="I87" s="8" t="s">
        <v>97</v>
      </c>
      <c r="J87" s="8">
        <v>105.0</v>
      </c>
    </row>
    <row r="88">
      <c r="I88" s="8" t="s">
        <v>98</v>
      </c>
      <c r="J88" s="8">
        <v>180.0</v>
      </c>
    </row>
    <row r="89">
      <c r="I89" s="8" t="s">
        <v>99</v>
      </c>
      <c r="J89" s="8">
        <v>150.0</v>
      </c>
    </row>
    <row r="90">
      <c r="I90" s="8" t="s">
        <v>100</v>
      </c>
      <c r="J90" s="8">
        <v>410.0</v>
      </c>
    </row>
    <row r="91">
      <c r="I91" s="8" t="s">
        <v>101</v>
      </c>
      <c r="J91" s="8">
        <v>490.0</v>
      </c>
    </row>
    <row r="92">
      <c r="I92" s="8" t="s">
        <v>102</v>
      </c>
      <c r="J92" s="8">
        <v>95.0</v>
      </c>
    </row>
    <row r="93">
      <c r="I93" s="8" t="s">
        <v>103</v>
      </c>
      <c r="J93" s="8">
        <v>190.0</v>
      </c>
    </row>
    <row r="94">
      <c r="I94" s="8" t="s">
        <v>104</v>
      </c>
      <c r="J94" s="8">
        <v>30.0</v>
      </c>
    </row>
    <row r="95">
      <c r="I95" s="8" t="s">
        <v>105</v>
      </c>
      <c r="J95" s="8">
        <v>2100.0</v>
      </c>
    </row>
    <row r="96">
      <c r="I96" s="8" t="s">
        <v>106</v>
      </c>
      <c r="J96" s="8">
        <v>1100.0</v>
      </c>
    </row>
    <row r="97">
      <c r="I97" s="8" t="s">
        <v>107</v>
      </c>
      <c r="J97" s="8">
        <v>145.0</v>
      </c>
    </row>
    <row r="98">
      <c r="I98" s="8" t="s">
        <v>108</v>
      </c>
      <c r="J98" s="8">
        <v>160.0</v>
      </c>
    </row>
    <row r="99">
      <c r="I99" s="8"/>
      <c r="J99" s="8"/>
      <c r="K99" s="8"/>
    </row>
    <row r="100">
      <c r="I100" s="8"/>
      <c r="J100" s="8"/>
      <c r="K100" s="8"/>
    </row>
    <row r="101">
      <c r="I101" s="8"/>
      <c r="J101" s="8"/>
      <c r="K101" s="8"/>
    </row>
    <row r="102">
      <c r="I102" s="8"/>
      <c r="J102" s="8"/>
      <c r="K102" s="8"/>
    </row>
    <row r="103">
      <c r="I103" s="8"/>
      <c r="J103" s="8"/>
      <c r="K103" s="8"/>
    </row>
    <row r="104">
      <c r="I104" s="8"/>
      <c r="J104" s="8"/>
      <c r="K104" s="8"/>
    </row>
    <row r="105">
      <c r="I105" s="8"/>
      <c r="J105" s="8"/>
      <c r="K105" s="8"/>
    </row>
    <row r="106">
      <c r="I106" s="8"/>
      <c r="J106" s="8"/>
      <c r="K106" s="8"/>
    </row>
    <row r="107">
      <c r="I107" s="8"/>
      <c r="J107" s="8"/>
      <c r="K107" s="8"/>
    </row>
    <row r="108">
      <c r="I108" s="8"/>
      <c r="J108" s="8"/>
      <c r="K108" s="8"/>
    </row>
    <row r="109">
      <c r="I109" s="8"/>
      <c r="J109" s="15"/>
      <c r="K109" s="9"/>
    </row>
  </sheetData>
  <dataValidations>
    <dataValidation type="list" allowBlank="1" showErrorMessage="1" sqref="B2:B24">
      <formula1>Builder!$I$2:$I$160</formula1>
    </dataValidation>
    <dataValidation type="list" allowBlank="1" showErrorMessage="1" sqref="E2:E24">
      <formula1>Builder!$L$1:$L$5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6.0"/>
    <col customWidth="1" min="3" max="3" width="10.88"/>
    <col customWidth="1" min="4" max="4" width="27.88"/>
    <col customWidth="1" min="5" max="5" width="6.13"/>
    <col customWidth="1" min="6" max="6" width="9.0"/>
  </cols>
  <sheetData>
    <row r="1">
      <c r="A1" s="16" t="s">
        <v>109</v>
      </c>
      <c r="B1" s="16" t="s">
        <v>3</v>
      </c>
      <c r="C1" s="16"/>
      <c r="D1" s="16" t="s">
        <v>4</v>
      </c>
      <c r="E1" s="16" t="s">
        <v>2</v>
      </c>
      <c r="F1" s="17" t="str">
        <f>Builder!E26</f>
        <v/>
      </c>
      <c r="G1" s="18" t="s">
        <v>110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tr">
        <f>Builder!B2</f>
        <v> </v>
      </c>
      <c r="B2" s="3" t="str">
        <f>Builder!E2</f>
        <v> </v>
      </c>
      <c r="C2" s="3" t="str">
        <f>Builder!H2</f>
        <v/>
      </c>
      <c r="D2" s="3" t="str">
        <f>Builder!G2</f>
        <v/>
      </c>
      <c r="E2" s="19">
        <f>Builder!D2</f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0" t="str">
        <f>Builder!B3</f>
        <v> </v>
      </c>
      <c r="B3" s="20" t="str">
        <f>Builder!E3</f>
        <v> </v>
      </c>
      <c r="C3" s="20" t="str">
        <f>Builder!H3</f>
        <v> </v>
      </c>
      <c r="D3" s="20" t="str">
        <f>Builder!G3</f>
        <v/>
      </c>
      <c r="E3" s="21">
        <f>Builder!D3</f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tr">
        <f>Builder!B4</f>
        <v> </v>
      </c>
      <c r="B4" s="3" t="str">
        <f>Builder!E4</f>
        <v> </v>
      </c>
      <c r="C4" s="3" t="str">
        <f>Builder!H4</f>
        <v> </v>
      </c>
      <c r="D4" s="3" t="str">
        <f>Builder!G4</f>
        <v/>
      </c>
      <c r="E4" s="19">
        <f>Builder!D4</f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0" t="str">
        <f>Builder!B5</f>
        <v> </v>
      </c>
      <c r="B5" s="20" t="str">
        <f>Builder!E5</f>
        <v> </v>
      </c>
      <c r="C5" s="20" t="str">
        <f>Builder!H5</f>
        <v> </v>
      </c>
      <c r="D5" s="20" t="str">
        <f>Builder!G5</f>
        <v/>
      </c>
      <c r="E5" s="21">
        <f>Builder!D5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tr">
        <f>Builder!B6</f>
        <v> </v>
      </c>
      <c r="B6" s="3" t="str">
        <f>Builder!E6</f>
        <v> </v>
      </c>
      <c r="C6" s="3" t="str">
        <f>Builder!H6</f>
        <v> </v>
      </c>
      <c r="D6" s="3" t="str">
        <f>Builder!G6</f>
        <v/>
      </c>
      <c r="E6" s="19">
        <f>Builder!D6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0" t="str">
        <f>Builder!B7</f>
        <v> </v>
      </c>
      <c r="B7" s="20" t="str">
        <f>Builder!E7</f>
        <v> </v>
      </c>
      <c r="C7" s="20" t="str">
        <f>Builder!H7</f>
        <v> </v>
      </c>
      <c r="D7" s="20" t="str">
        <f>Builder!G7</f>
        <v/>
      </c>
      <c r="E7" s="21">
        <f>Builder!D7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tr">
        <f>Builder!B8</f>
        <v> </v>
      </c>
      <c r="B8" s="3" t="str">
        <f>Builder!E8</f>
        <v> </v>
      </c>
      <c r="C8" s="3" t="str">
        <f>Builder!H8</f>
        <v> </v>
      </c>
      <c r="D8" s="3" t="str">
        <f>Builder!G8</f>
        <v/>
      </c>
      <c r="E8" s="19">
        <f>Builder!D8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0" t="str">
        <f>Builder!B9</f>
        <v> </v>
      </c>
      <c r="B9" s="20" t="str">
        <f>Builder!E9</f>
        <v> </v>
      </c>
      <c r="C9" s="20" t="str">
        <f>Builder!H9</f>
        <v> </v>
      </c>
      <c r="D9" s="20" t="str">
        <f>Builder!G9</f>
        <v/>
      </c>
      <c r="E9" s="21">
        <f>Builder!D9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tr">
        <f>Builder!B10</f>
        <v> </v>
      </c>
      <c r="B10" s="3" t="str">
        <f>Builder!E10</f>
        <v> </v>
      </c>
      <c r="C10" s="3" t="str">
        <f>Builder!H10</f>
        <v> </v>
      </c>
      <c r="D10" s="3" t="str">
        <f>Builder!G10</f>
        <v/>
      </c>
      <c r="E10" s="19">
        <f>Builder!D10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0" t="str">
        <f>Builder!B11</f>
        <v> </v>
      </c>
      <c r="B11" s="20" t="str">
        <f>Builder!E11</f>
        <v> </v>
      </c>
      <c r="C11" s="20" t="str">
        <f>Builder!H11</f>
        <v> </v>
      </c>
      <c r="D11" s="20" t="str">
        <f>Builder!G11</f>
        <v/>
      </c>
      <c r="E11" s="21">
        <f>Builder!D11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 t="str">
        <f>Builder!B12</f>
        <v> </v>
      </c>
      <c r="B12" s="3" t="str">
        <f>Builder!E12</f>
        <v> </v>
      </c>
      <c r="C12" s="3" t="str">
        <f>Builder!H12</f>
        <v> </v>
      </c>
      <c r="D12" s="3" t="str">
        <f>Builder!G12</f>
        <v/>
      </c>
      <c r="E12" s="19">
        <f>Builder!D12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0" t="str">
        <f>Builder!B13</f>
        <v> </v>
      </c>
      <c r="B13" s="20" t="str">
        <f>Builder!E13</f>
        <v> </v>
      </c>
      <c r="C13" s="20" t="str">
        <f>Builder!H13</f>
        <v> </v>
      </c>
      <c r="D13" s="20" t="str">
        <f>Builder!G13</f>
        <v/>
      </c>
      <c r="E13" s="21">
        <f>Builder!D13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tr">
        <f>Builder!B14</f>
        <v> </v>
      </c>
      <c r="B14" s="3" t="str">
        <f>Builder!E14</f>
        <v> </v>
      </c>
      <c r="C14" s="3" t="str">
        <f>Builder!H14</f>
        <v> </v>
      </c>
      <c r="D14" s="3" t="str">
        <f>Builder!G14</f>
        <v/>
      </c>
      <c r="E14" s="19">
        <f>Builder!D14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0" t="str">
        <f>Builder!B15</f>
        <v> </v>
      </c>
      <c r="B15" s="20" t="str">
        <f>Builder!E15</f>
        <v> </v>
      </c>
      <c r="C15" s="20" t="str">
        <f>Builder!H15</f>
        <v> </v>
      </c>
      <c r="D15" s="20" t="str">
        <f>Builder!G15</f>
        <v/>
      </c>
      <c r="E15" s="21">
        <f>Builder!D15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 t="str">
        <f>Builder!B16</f>
        <v> </v>
      </c>
      <c r="B16" s="3" t="str">
        <f>Builder!E16</f>
        <v> </v>
      </c>
      <c r="C16" s="3" t="str">
        <f>Builder!H16</f>
        <v> </v>
      </c>
      <c r="D16" s="3" t="str">
        <f>Builder!G16</f>
        <v/>
      </c>
      <c r="E16" s="19">
        <f>Builder!D16</f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0" t="str">
        <f>Builder!B17</f>
        <v> </v>
      </c>
      <c r="B17" s="20" t="str">
        <f>Builder!E17</f>
        <v> </v>
      </c>
      <c r="C17" s="20" t="str">
        <f>Builder!H17</f>
        <v> </v>
      </c>
      <c r="D17" s="20" t="str">
        <f>Builder!G17</f>
        <v/>
      </c>
      <c r="E17" s="21">
        <f>Builder!D17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 t="str">
        <f>Builder!B18</f>
        <v> </v>
      </c>
      <c r="B18" s="3" t="str">
        <f>Builder!E18</f>
        <v> </v>
      </c>
      <c r="C18" s="3" t="str">
        <f>Builder!H18</f>
        <v> </v>
      </c>
      <c r="D18" s="3" t="str">
        <f>Builder!G18</f>
        <v/>
      </c>
      <c r="E18" s="19">
        <f>Builder!D18</f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0" t="str">
        <f>Builder!B19</f>
        <v> </v>
      </c>
      <c r="B19" s="20" t="str">
        <f>Builder!E19</f>
        <v> </v>
      </c>
      <c r="C19" s="20" t="str">
        <f>Builder!H19</f>
        <v> </v>
      </c>
      <c r="D19" s="20" t="str">
        <f>Builder!G19</f>
        <v/>
      </c>
      <c r="E19" s="21">
        <f>Builder!D19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 t="str">
        <f>Builder!E20</f>
        <v> </v>
      </c>
      <c r="C20" s="3" t="str">
        <f>Builder!H20</f>
        <v> </v>
      </c>
      <c r="D20" s="3" t="str">
        <f>Builder!G20</f>
        <v/>
      </c>
      <c r="E20" s="19">
        <f>Builder!D20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0" t="str">
        <f>Builder!B21</f>
        <v> </v>
      </c>
      <c r="B21" s="20" t="str">
        <f>Builder!E21</f>
        <v> </v>
      </c>
      <c r="C21" s="20" t="str">
        <f>Builder!H21</f>
        <v> </v>
      </c>
      <c r="D21" s="20" t="str">
        <f>Builder!G21</f>
        <v/>
      </c>
      <c r="E21" s="21">
        <f>Builder!D21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 t="str">
        <f>Builder!E22</f>
        <v> </v>
      </c>
      <c r="C22" s="3" t="str">
        <f>Builder!H22</f>
        <v> </v>
      </c>
      <c r="D22" s="3" t="str">
        <f>Builder!G22</f>
        <v/>
      </c>
      <c r="E22" s="19">
        <f>Builder!D22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