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zz\Desktop\Proyecto Alquiler\Proyecto V2\"/>
    </mc:Choice>
  </mc:AlternateContent>
  <xr:revisionPtr revIDLastSave="0" documentId="8_{26684CC5-4566-4B7D-B35A-6A9EF7B4DCE9}" xr6:coauthVersionLast="47" xr6:coauthVersionMax="47" xr10:uidLastSave="{00000000-0000-0000-0000-000000000000}"/>
  <bookViews>
    <workbookView xWindow="-98" yWindow="-98" windowWidth="21795" windowHeight="12975" activeTab="7" xr2:uid="{B6C19694-A322-4A67-A72C-FBDA8501CAA3}"/>
  </bookViews>
  <sheets>
    <sheet name="Jan2025" sheetId="8" r:id="rId1"/>
    <sheet name="Feb2025" sheetId="9" r:id="rId2"/>
    <sheet name="Mar2025" sheetId="7" r:id="rId3"/>
    <sheet name="Apr2025" sheetId="5" r:id="rId4"/>
    <sheet name="May2025" sheetId="6" r:id="rId5"/>
    <sheet name="Jun2025" sheetId="1" r:id="rId6"/>
    <sheet name="Jul2025" sheetId="3" r:id="rId7"/>
    <sheet name="Ago2025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0" l="1"/>
  <c r="D23" i="10"/>
  <c r="C23" i="10"/>
  <c r="B22" i="8"/>
  <c r="B22" i="9"/>
  <c r="B22" i="7"/>
  <c r="B22" i="5"/>
  <c r="B22" i="6"/>
  <c r="B22" i="1"/>
  <c r="B22" i="3"/>
  <c r="B22" i="10"/>
</calcChain>
</file>

<file path=xl/sharedStrings.xml><?xml version="1.0" encoding="utf-8"?>
<sst xmlns="http://schemas.openxmlformats.org/spreadsheetml/2006/main" count="248" uniqueCount="31">
  <si>
    <t>Dep. Lacerda</t>
  </si>
  <si>
    <t>Cardeal Arcoverde 1840</t>
  </si>
  <si>
    <t>Cardeal Arcoverde 1838</t>
  </si>
  <si>
    <t>Cardeal Arcoverde 1836</t>
  </si>
  <si>
    <t>Floresta 369</t>
  </si>
  <si>
    <t>Floresta 393</t>
  </si>
  <si>
    <t>Vila Ema</t>
  </si>
  <si>
    <t>D. Leopoldina</t>
  </si>
  <si>
    <t>Lisboa</t>
  </si>
  <si>
    <t>Faria Lima</t>
  </si>
  <si>
    <t>Clodomiro</t>
  </si>
  <si>
    <t>Cunha Gago 223</t>
  </si>
  <si>
    <t>Teodoro Sampaio 1779</t>
  </si>
  <si>
    <t>General flores</t>
  </si>
  <si>
    <t>Valor Total</t>
  </si>
  <si>
    <t>Jandira</t>
  </si>
  <si>
    <t>Manoel</t>
  </si>
  <si>
    <t>Fabio</t>
  </si>
  <si>
    <t>Carla</t>
  </si>
  <si>
    <t>Armando</t>
  </si>
  <si>
    <t>Suely</t>
  </si>
  <si>
    <t>Felipe</t>
  </si>
  <si>
    <t>Adriana</t>
  </si>
  <si>
    <t>Regina</t>
  </si>
  <si>
    <t>Mario Angelo</t>
  </si>
  <si>
    <t>Taxa de Administração</t>
  </si>
  <si>
    <t>Oliveira Lima</t>
  </si>
  <si>
    <t>Oliveira Lima 2</t>
  </si>
  <si>
    <t>Henrique Schaumann</t>
  </si>
  <si>
    <t>Teodoro Sampaio 1882</t>
  </si>
  <si>
    <t>Cunha Gago 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</si>
</sst>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BBB59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43" fontId="3" fillId="3" borderId="2" xfId="1" applyFont="1" applyFill="1" applyBorder="1" applyProtection="1"/>
    <xf numFmtId="14" fontId="0" fillId="0" borderId="0" xfId="0" applyNumberFormat="1"/>
    <xf numFmtId="43" fontId="0" fillId="0" borderId="0" xfId="0" applyNumberFormat="1"/>
    <xf numFmtId="43" fontId="0" fillId="0" borderId="0" xfId="1" applyFont="1"/>
    <xf numFmtId="43" fontId="3" fillId="3" borderId="0" xfId="1" applyFont="1" applyFill="1" applyBorder="1" applyProtection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930D-8B48-41EB-B52D-424A5DF92E1A}">
  <dimension ref="A1:M22"/>
  <sheetViews>
    <sheetView workbookViewId="0">
      <selection activeCell="B22" sqref="B22"/>
    </sheetView>
  </sheetViews>
  <sheetFormatPr baseColWidth="10" defaultRowHeight="14.25" x14ac:dyDescent="0.45"/>
  <cols>
    <col min="1" max="1" width="25.33203125" bestFit="1" customWidth="1"/>
    <col min="2" max="2" width="10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45682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13782.36</v>
      </c>
      <c r="C2" s="4">
        <v>3384.78</v>
      </c>
      <c r="D2" s="4">
        <v>1155.2866666666666</v>
      </c>
      <c r="E2" s="4">
        <v>1155.2866666666666</v>
      </c>
      <c r="F2" s="4">
        <v>1155.2866666666666</v>
      </c>
      <c r="G2" s="4">
        <v>1732.93</v>
      </c>
      <c r="H2" s="4">
        <v>1732.93</v>
      </c>
      <c r="I2" s="4">
        <v>577.64333333333309</v>
      </c>
      <c r="J2" s="4">
        <v>577.64333333333309</v>
      </c>
      <c r="K2" s="4">
        <v>1155.2866666666662</v>
      </c>
      <c r="L2" s="4">
        <v>1155.2866666666662</v>
      </c>
      <c r="M2" s="4">
        <v>729.66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5700</v>
      </c>
      <c r="C4" s="4">
        <v>712.5</v>
      </c>
      <c r="D4" s="4">
        <v>395.83333333333337</v>
      </c>
      <c r="E4" s="4">
        <v>395.83333333333337</v>
      </c>
      <c r="F4" s="4">
        <v>395.83333333333337</v>
      </c>
      <c r="G4" s="4">
        <v>950</v>
      </c>
      <c r="H4" s="4">
        <v>950</v>
      </c>
      <c r="I4" s="4">
        <v>316.66666666666634</v>
      </c>
      <c r="J4" s="4">
        <v>316.66666666666634</v>
      </c>
      <c r="K4" s="4">
        <v>633.33333333333269</v>
      </c>
      <c r="L4" s="4">
        <v>633.33333333333269</v>
      </c>
      <c r="M4" s="4">
        <v>300</v>
      </c>
    </row>
    <row r="5" spans="1:13" x14ac:dyDescent="0.45">
      <c r="A5" s="3" t="s">
        <v>1</v>
      </c>
      <c r="B5" s="4">
        <v>2780.2000000000003</v>
      </c>
      <c r="C5" s="4">
        <v>347.52500000000003</v>
      </c>
      <c r="D5" s="4">
        <v>193.06944444444446</v>
      </c>
      <c r="E5" s="4">
        <v>193.06944444444446</v>
      </c>
      <c r="F5" s="4">
        <v>193.06944444444446</v>
      </c>
      <c r="G5" s="4">
        <v>463.36666666666667</v>
      </c>
      <c r="H5" s="4">
        <v>463.36666666666667</v>
      </c>
      <c r="I5" s="4">
        <v>154.45555555555541</v>
      </c>
      <c r="J5" s="4">
        <v>154.45555555555541</v>
      </c>
      <c r="K5" s="4">
        <v>308.91111111111081</v>
      </c>
      <c r="L5" s="4">
        <v>308.91111111111081</v>
      </c>
      <c r="M5" s="4">
        <v>146.33000000000001</v>
      </c>
    </row>
    <row r="6" spans="1:13" x14ac:dyDescent="0.45">
      <c r="A6" s="3" t="s">
        <v>2</v>
      </c>
      <c r="B6" s="4">
        <v>2454.4300000000003</v>
      </c>
      <c r="C6" s="4">
        <v>306.80375000000004</v>
      </c>
      <c r="D6" s="4">
        <v>170.44652777777779</v>
      </c>
      <c r="E6" s="4">
        <v>170.44652777777779</v>
      </c>
      <c r="F6" s="4">
        <v>170.44652777777779</v>
      </c>
      <c r="G6" s="4">
        <v>409.07166666666672</v>
      </c>
      <c r="H6" s="4">
        <v>409.07166666666672</v>
      </c>
      <c r="I6" s="4">
        <v>136.35722222222211</v>
      </c>
      <c r="J6" s="4">
        <v>136.35722222222211</v>
      </c>
      <c r="K6" s="4">
        <v>272.71444444444421</v>
      </c>
      <c r="L6" s="4">
        <v>272.71444444444421</v>
      </c>
      <c r="M6" s="4">
        <v>129.18</v>
      </c>
    </row>
    <row r="7" spans="1:13" x14ac:dyDescent="0.45">
      <c r="A7" s="3" t="s">
        <v>3</v>
      </c>
      <c r="B7" s="4">
        <v>2565.13</v>
      </c>
      <c r="C7" s="4">
        <v>320.64125000000001</v>
      </c>
      <c r="D7" s="4">
        <v>178.13402777777779</v>
      </c>
      <c r="E7" s="4">
        <v>178.13402777777779</v>
      </c>
      <c r="F7" s="4">
        <v>178.13402777777779</v>
      </c>
      <c r="G7" s="4">
        <v>427.52166666666665</v>
      </c>
      <c r="H7" s="4">
        <v>427.52166666666665</v>
      </c>
      <c r="I7" s="4">
        <v>142.50722222222208</v>
      </c>
      <c r="J7" s="4">
        <v>142.50722222222208</v>
      </c>
      <c r="K7" s="4">
        <v>285.01444444444417</v>
      </c>
      <c r="L7" s="4">
        <v>285.01444444444417</v>
      </c>
      <c r="M7" s="4">
        <v>135.01</v>
      </c>
    </row>
    <row r="8" spans="1:13" x14ac:dyDescent="0.45">
      <c r="A8" s="3" t="s">
        <v>4</v>
      </c>
      <c r="B8" s="4">
        <v>1933.92</v>
      </c>
      <c r="C8" s="4">
        <v>241.74</v>
      </c>
      <c r="D8" s="4">
        <v>134.30000000000001</v>
      </c>
      <c r="E8" s="4">
        <v>134.30000000000001</v>
      </c>
      <c r="F8" s="4">
        <v>134.30000000000001</v>
      </c>
      <c r="G8" s="4">
        <v>322.32</v>
      </c>
      <c r="H8" s="4">
        <v>322.32</v>
      </c>
      <c r="I8" s="4">
        <v>107.43999999999988</v>
      </c>
      <c r="J8" s="4">
        <v>107.43999999999988</v>
      </c>
      <c r="K8" s="4">
        <v>214.87999999999977</v>
      </c>
      <c r="L8" s="4">
        <v>214.87999999999977</v>
      </c>
      <c r="M8" s="4">
        <v>101.79</v>
      </c>
    </row>
    <row r="9" spans="1:13" x14ac:dyDescent="0.45">
      <c r="A9" s="3" t="s">
        <v>5</v>
      </c>
      <c r="B9" s="4">
        <v>1933.92</v>
      </c>
      <c r="C9" s="4">
        <v>241.74</v>
      </c>
      <c r="D9" s="4">
        <v>134.30000000000001</v>
      </c>
      <c r="E9" s="4">
        <v>134.30000000000001</v>
      </c>
      <c r="F9" s="4">
        <v>134.30000000000001</v>
      </c>
      <c r="G9" s="4">
        <v>322.32</v>
      </c>
      <c r="H9" s="4">
        <v>322.32</v>
      </c>
      <c r="I9" s="4">
        <v>107.43999999999988</v>
      </c>
      <c r="J9" s="4">
        <v>107.43999999999988</v>
      </c>
      <c r="K9" s="4">
        <v>214.87999999999977</v>
      </c>
      <c r="L9" s="4">
        <v>214.87999999999977</v>
      </c>
      <c r="M9" s="4">
        <v>101.79</v>
      </c>
    </row>
    <row r="10" spans="1:13" x14ac:dyDescent="0.45">
      <c r="A10" s="3" t="s">
        <v>6</v>
      </c>
      <c r="B10" s="4">
        <v>2957.1200000000003</v>
      </c>
      <c r="C10" s="4">
        <v>369.64000000000004</v>
      </c>
      <c r="D10" s="4">
        <v>205.35555555555558</v>
      </c>
      <c r="E10" s="4">
        <v>205.35555555555558</v>
      </c>
      <c r="F10" s="4">
        <v>205.35555555555558</v>
      </c>
      <c r="G10" s="4">
        <v>492.8533333333333</v>
      </c>
      <c r="H10" s="4">
        <v>492.8533333333333</v>
      </c>
      <c r="I10" s="4">
        <v>164.28444444444429</v>
      </c>
      <c r="J10" s="4">
        <v>164.28444444444429</v>
      </c>
      <c r="K10" s="4">
        <v>328.56888888888858</v>
      </c>
      <c r="L10" s="4">
        <v>328.56888888888858</v>
      </c>
      <c r="M10" s="4">
        <v>155.63999999999999</v>
      </c>
    </row>
    <row r="11" spans="1:13" x14ac:dyDescent="0.45">
      <c r="A11" s="3" t="s">
        <v>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x14ac:dyDescent="0.45">
      <c r="A14" s="3" t="s">
        <v>27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x14ac:dyDescent="0.45">
      <c r="A15" s="3" t="s">
        <v>8</v>
      </c>
      <c r="B15" s="4">
        <v>-2386.02</v>
      </c>
      <c r="C15" s="4">
        <v>0</v>
      </c>
      <c r="D15" s="4">
        <v>-265.113333333333</v>
      </c>
      <c r="E15" s="4">
        <v>-265.113333333333</v>
      </c>
      <c r="F15" s="4">
        <v>-265.113333333333</v>
      </c>
      <c r="G15" s="4">
        <v>-397.67000000000075</v>
      </c>
      <c r="H15" s="4">
        <v>-397.67000000000075</v>
      </c>
      <c r="I15" s="4">
        <v>-132.5566666666665</v>
      </c>
      <c r="J15" s="4">
        <v>-132.5566666666665</v>
      </c>
      <c r="K15" s="4">
        <v>-265.113333333333</v>
      </c>
      <c r="L15" s="4">
        <v>-265.113333333333</v>
      </c>
      <c r="M15" s="4">
        <v>0</v>
      </c>
    </row>
    <row r="16" spans="1:13" x14ac:dyDescent="0.45">
      <c r="A16" s="3" t="s">
        <v>9</v>
      </c>
      <c r="B16" s="4">
        <v>4812.9999999999982</v>
      </c>
      <c r="C16" s="4">
        <v>0</v>
      </c>
      <c r="D16" s="4">
        <v>534.77777777777715</v>
      </c>
      <c r="E16" s="4">
        <v>534.77777777777715</v>
      </c>
      <c r="F16" s="4">
        <v>534.77777777777715</v>
      </c>
      <c r="G16" s="4">
        <v>802.16666666666822</v>
      </c>
      <c r="H16" s="4">
        <v>802.16666666666822</v>
      </c>
      <c r="I16" s="4">
        <v>267.38888888888857</v>
      </c>
      <c r="J16" s="4">
        <v>267.38888888888857</v>
      </c>
      <c r="K16" s="4">
        <v>534.77777777777715</v>
      </c>
      <c r="L16" s="4">
        <v>534.77777777777715</v>
      </c>
      <c r="M16" s="4">
        <v>751.62</v>
      </c>
    </row>
    <row r="17" spans="1:13" x14ac:dyDescent="0.45">
      <c r="A17" s="3" t="s">
        <v>10</v>
      </c>
      <c r="B17" s="4">
        <v>15151.32</v>
      </c>
      <c r="C17" s="4">
        <v>0</v>
      </c>
      <c r="D17" s="4">
        <v>10100.879999999986</v>
      </c>
      <c r="E17" s="4">
        <v>0</v>
      </c>
      <c r="F17" s="4">
        <v>0</v>
      </c>
      <c r="G17" s="4">
        <v>2525.2200000000053</v>
      </c>
      <c r="H17" s="4">
        <v>2525.2200000000053</v>
      </c>
      <c r="I17" s="4">
        <v>0</v>
      </c>
      <c r="J17" s="4">
        <v>0</v>
      </c>
      <c r="K17" s="4">
        <v>0</v>
      </c>
      <c r="L17" s="4">
        <v>0</v>
      </c>
      <c r="M17" s="4">
        <v>797.44</v>
      </c>
    </row>
    <row r="18" spans="1:13" x14ac:dyDescent="0.45">
      <c r="A18" s="3" t="s">
        <v>28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45">
      <c r="A19" s="3" t="s">
        <v>29</v>
      </c>
      <c r="B19" s="4">
        <v>10212.699999999999</v>
      </c>
      <c r="C19" s="4">
        <v>4856.8149999999996</v>
      </c>
      <c r="D19" s="4">
        <v>1785.2950000000001</v>
      </c>
      <c r="E19" s="4">
        <v>1785.2950000000001</v>
      </c>
      <c r="F19" s="4">
        <v>1785.2950000000001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563.78</v>
      </c>
    </row>
    <row r="20" spans="1:13" x14ac:dyDescent="0.45">
      <c r="A20" s="3" t="s">
        <v>30</v>
      </c>
      <c r="B20" s="4">
        <v>4275</v>
      </c>
      <c r="C20" s="4">
        <v>0</v>
      </c>
      <c r="D20" s="4">
        <v>2137.5</v>
      </c>
      <c r="E20" s="4">
        <v>2137.5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225</v>
      </c>
    </row>
    <row r="22" spans="1:13" x14ac:dyDescent="0.45">
      <c r="B22" s="6">
        <f>+SUM(B2:B20)</f>
        <v>116064.99999999999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DF48-3620-417A-B515-1893152E6802}">
  <dimension ref="A1:M22"/>
  <sheetViews>
    <sheetView workbookViewId="0">
      <selection activeCell="B22" sqref="B22"/>
    </sheetView>
  </sheetViews>
  <sheetFormatPr baseColWidth="10" defaultRowHeight="14.25" x14ac:dyDescent="0.45"/>
  <cols>
    <col min="1" max="1" width="25.33203125" bestFit="1" customWidth="1"/>
    <col min="2" max="2" width="10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45713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13570.04</v>
      </c>
      <c r="C2" s="4">
        <v>3331.7000000000003</v>
      </c>
      <c r="D2" s="4">
        <v>1137.5933333333332</v>
      </c>
      <c r="E2" s="4">
        <v>1137.5933333333332</v>
      </c>
      <c r="F2" s="4">
        <v>1137.5933333333332</v>
      </c>
      <c r="G2" s="4">
        <v>1706.39</v>
      </c>
      <c r="H2" s="4">
        <v>1706.39</v>
      </c>
      <c r="I2" s="4">
        <v>568.79666666666651</v>
      </c>
      <c r="J2" s="4">
        <v>568.79666666666651</v>
      </c>
      <c r="K2" s="4">
        <v>1137.593333333333</v>
      </c>
      <c r="L2" s="4">
        <v>1137.593333333333</v>
      </c>
      <c r="M2" s="4">
        <v>941.98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5532.83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2060.33</v>
      </c>
      <c r="C8" s="4">
        <v>257.54124999999999</v>
      </c>
      <c r="D8" s="4">
        <v>143.07847222222222</v>
      </c>
      <c r="E8" s="4">
        <v>143.07847222222222</v>
      </c>
      <c r="F8" s="4">
        <v>143.07847222222222</v>
      </c>
      <c r="G8" s="4">
        <v>343.38833333333332</v>
      </c>
      <c r="H8" s="4">
        <v>343.38833333333332</v>
      </c>
      <c r="I8" s="4">
        <v>114.46277777777766</v>
      </c>
      <c r="J8" s="4">
        <v>114.46277777777766</v>
      </c>
      <c r="K8" s="4">
        <v>228.92555555555532</v>
      </c>
      <c r="L8" s="4">
        <v>228.92555555555532</v>
      </c>
      <c r="M8" s="4">
        <v>108.44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-1916.76</v>
      </c>
      <c r="C11" s="4">
        <v>-239.595</v>
      </c>
      <c r="D11" s="4">
        <v>-133.10833333333332</v>
      </c>
      <c r="E11" s="4">
        <v>-133.10833333333332</v>
      </c>
      <c r="F11" s="4">
        <v>-133.10833333333332</v>
      </c>
      <c r="G11" s="4">
        <v>-319.45999999999998</v>
      </c>
      <c r="H11" s="4">
        <v>-319.45999999999998</v>
      </c>
      <c r="I11" s="4">
        <v>-106.48666666666655</v>
      </c>
      <c r="J11" s="4">
        <v>-106.48666666666655</v>
      </c>
      <c r="K11" s="4">
        <v>-212.9733333333331</v>
      </c>
      <c r="L11" s="4">
        <v>-212.9733333333331</v>
      </c>
      <c r="M11" s="4">
        <v>88.75</v>
      </c>
    </row>
    <row r="12" spans="1:13" x14ac:dyDescent="0.45">
      <c r="A12" s="3" t="s">
        <v>13</v>
      </c>
      <c r="B12" s="4">
        <v>-943.36</v>
      </c>
      <c r="C12" s="4">
        <v>-117.92</v>
      </c>
      <c r="D12" s="4">
        <v>-65.511111111111106</v>
      </c>
      <c r="E12" s="4">
        <v>-65.511111111111106</v>
      </c>
      <c r="F12" s="4">
        <v>-65.511111111111106</v>
      </c>
      <c r="G12" s="4">
        <v>-157.22666666666666</v>
      </c>
      <c r="H12" s="4">
        <v>-157.22666666666666</v>
      </c>
      <c r="I12" s="4">
        <v>-52.408888888888832</v>
      </c>
      <c r="J12" s="4">
        <v>-52.408888888888832</v>
      </c>
      <c r="K12" s="4">
        <v>-104.81777777777766</v>
      </c>
      <c r="L12" s="4">
        <v>-104.81777777777766</v>
      </c>
      <c r="M12" s="4">
        <v>44.95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-2533.8399999999997</v>
      </c>
      <c r="C15" s="4">
        <v>0</v>
      </c>
      <c r="D15" s="4">
        <v>-281.53777777777748</v>
      </c>
      <c r="E15" s="4">
        <v>-281.53777777777748</v>
      </c>
      <c r="F15" s="4">
        <v>-281.53777777777748</v>
      </c>
      <c r="G15" s="4">
        <v>-422.30666666666747</v>
      </c>
      <c r="H15" s="4">
        <v>-422.30666666666747</v>
      </c>
      <c r="I15" s="4">
        <v>-140.76888888888874</v>
      </c>
      <c r="J15" s="4">
        <v>-140.76888888888874</v>
      </c>
      <c r="K15" s="4">
        <v>-281.53777777777748</v>
      </c>
      <c r="L15" s="4">
        <v>-281.53777777777748</v>
      </c>
      <c r="M15" s="4">
        <v>0</v>
      </c>
    </row>
    <row r="16" spans="1:13" x14ac:dyDescent="0.45">
      <c r="A16" s="3" t="s">
        <v>9</v>
      </c>
      <c r="B16" s="4">
        <v>2654.2699999999986</v>
      </c>
      <c r="C16" s="4">
        <v>0</v>
      </c>
      <c r="D16" s="4">
        <v>294.91888888888843</v>
      </c>
      <c r="E16" s="4">
        <v>294.91888888888843</v>
      </c>
      <c r="F16" s="4">
        <v>294.91888888888843</v>
      </c>
      <c r="G16" s="4">
        <v>442.37833333333418</v>
      </c>
      <c r="H16" s="4">
        <v>442.37833333333418</v>
      </c>
      <c r="I16" s="4">
        <v>147.45944444444422</v>
      </c>
      <c r="J16" s="4">
        <v>147.45944444444422</v>
      </c>
      <c r="K16" s="4">
        <v>294.91888888888843</v>
      </c>
      <c r="L16" s="4">
        <v>294.91888888888843</v>
      </c>
      <c r="M16" s="4">
        <v>957.51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-2801.25</v>
      </c>
      <c r="C18" s="4">
        <v>-1400.625</v>
      </c>
      <c r="D18" s="4">
        <v>-466.87499999999994</v>
      </c>
      <c r="E18" s="4">
        <v>-466.87499999999994</v>
      </c>
      <c r="F18" s="4">
        <v>-466.87499999999994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133.4</v>
      </c>
    </row>
    <row r="19" spans="1:13" x14ac:dyDescent="0.45">
      <c r="A19" s="3" t="s">
        <v>29</v>
      </c>
      <c r="B19" s="4">
        <v>9737.4499999999989</v>
      </c>
      <c r="C19" s="4">
        <v>4619.1899999999996</v>
      </c>
      <c r="D19" s="4">
        <v>1706.0866666666668</v>
      </c>
      <c r="E19" s="4">
        <v>1706.0866666666668</v>
      </c>
      <c r="F19" s="4">
        <v>1706.0866666666668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4223.54</v>
      </c>
      <c r="C20" s="4">
        <v>0</v>
      </c>
      <c r="D20" s="4">
        <v>2111.77</v>
      </c>
      <c r="E20" s="4">
        <v>2111.77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276.45999999999998</v>
      </c>
    </row>
    <row r="22" spans="1:13" x14ac:dyDescent="0.45">
      <c r="B22" s="6">
        <f>+SUM(B2:B20)</f>
        <v>106047.62000000004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8E03-CD05-4396-B9E1-04FBEB06A345}">
  <dimension ref="A1:M22"/>
  <sheetViews>
    <sheetView workbookViewId="0">
      <selection activeCell="B22" sqref="B22"/>
    </sheetView>
  </sheetViews>
  <sheetFormatPr baseColWidth="10" defaultRowHeight="14.25" x14ac:dyDescent="0.45"/>
  <cols>
    <col min="1" max="1" width="25.33203125" bestFit="1" customWidth="1"/>
    <col min="2" max="2" width="10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45741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13570.04</v>
      </c>
      <c r="C2" s="4">
        <v>3331.7000000000003</v>
      </c>
      <c r="D2" s="4">
        <v>1137.5933333333332</v>
      </c>
      <c r="E2" s="4">
        <v>1137.5933333333332</v>
      </c>
      <c r="F2" s="4">
        <v>1137.5933333333332</v>
      </c>
      <c r="G2" s="4">
        <v>1706.39</v>
      </c>
      <c r="H2" s="4">
        <v>1706.39</v>
      </c>
      <c r="I2" s="4">
        <v>568.79666666666651</v>
      </c>
      <c r="J2" s="4">
        <v>568.79666666666651</v>
      </c>
      <c r="K2" s="4">
        <v>1137.593333333333</v>
      </c>
      <c r="L2" s="4">
        <v>1137.593333333333</v>
      </c>
      <c r="M2" s="4">
        <v>941.98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5532.83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2025.79</v>
      </c>
      <c r="C8" s="4">
        <v>253.22375</v>
      </c>
      <c r="D8" s="4">
        <v>140.67986111111111</v>
      </c>
      <c r="E8" s="4">
        <v>140.67986111111111</v>
      </c>
      <c r="F8" s="4">
        <v>140.67986111111111</v>
      </c>
      <c r="G8" s="4">
        <v>337.63166666666666</v>
      </c>
      <c r="H8" s="4">
        <v>337.63166666666666</v>
      </c>
      <c r="I8" s="4">
        <v>112.54388888888877</v>
      </c>
      <c r="J8" s="4">
        <v>112.54388888888877</v>
      </c>
      <c r="K8" s="4">
        <v>225.08777777777755</v>
      </c>
      <c r="L8" s="4">
        <v>225.08777777777755</v>
      </c>
      <c r="M8" s="4">
        <v>142.97999999999999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-2541.1899999999996</v>
      </c>
      <c r="C15" s="4">
        <v>0</v>
      </c>
      <c r="D15" s="4">
        <v>-282.35444444444414</v>
      </c>
      <c r="E15" s="4">
        <v>-282.35444444444414</v>
      </c>
      <c r="F15" s="4">
        <v>-282.35444444444414</v>
      </c>
      <c r="G15" s="4">
        <v>-423.53166666666743</v>
      </c>
      <c r="H15" s="4">
        <v>-423.53166666666743</v>
      </c>
      <c r="I15" s="4">
        <v>-141.17722222222207</v>
      </c>
      <c r="J15" s="4">
        <v>-141.17722222222207</v>
      </c>
      <c r="K15" s="4">
        <v>-282.35444444444414</v>
      </c>
      <c r="L15" s="4">
        <v>-282.35444444444414</v>
      </c>
      <c r="M15" s="4">
        <v>0</v>
      </c>
    </row>
    <row r="16" spans="1:13" x14ac:dyDescent="0.45">
      <c r="A16" s="3" t="s">
        <v>9</v>
      </c>
      <c r="B16" s="4">
        <v>6041.6699999999983</v>
      </c>
      <c r="C16" s="4">
        <v>0</v>
      </c>
      <c r="D16" s="4">
        <v>671.29666666666583</v>
      </c>
      <c r="E16" s="4">
        <v>671.29666666666583</v>
      </c>
      <c r="F16" s="4">
        <v>671.29666666666583</v>
      </c>
      <c r="G16" s="4">
        <v>1006.9450000000018</v>
      </c>
      <c r="H16" s="4">
        <v>1006.9450000000018</v>
      </c>
      <c r="I16" s="4">
        <v>335.64833333333291</v>
      </c>
      <c r="J16" s="4">
        <v>335.64833333333291</v>
      </c>
      <c r="K16" s="4">
        <v>671.29666666666583</v>
      </c>
      <c r="L16" s="4">
        <v>671.29666666666583</v>
      </c>
      <c r="M16" s="4">
        <v>939.51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-2652.8399999999997</v>
      </c>
      <c r="C18" s="4">
        <v>-1326.4199999999998</v>
      </c>
      <c r="D18" s="4">
        <v>-442.13999999999993</v>
      </c>
      <c r="E18" s="4">
        <v>-442.13999999999993</v>
      </c>
      <c r="F18" s="4">
        <v>-442.13999999999993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126.35</v>
      </c>
    </row>
    <row r="19" spans="1:13" x14ac:dyDescent="0.45">
      <c r="A19" s="3" t="s">
        <v>29</v>
      </c>
      <c r="B19" s="4">
        <v>10077.609999999999</v>
      </c>
      <c r="C19" s="4">
        <v>4789.2699999999995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4223.54</v>
      </c>
      <c r="C20" s="4">
        <v>0</v>
      </c>
      <c r="D20" s="4">
        <v>2111.77</v>
      </c>
      <c r="E20" s="4">
        <v>2111.77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276.45999999999998</v>
      </c>
    </row>
    <row r="22" spans="1:13" x14ac:dyDescent="0.45">
      <c r="B22" s="6">
        <f>+SUM(B2:B20)</f>
        <v>110878.06000000003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AB54-60B2-49FB-A2EF-2033844E39B4}">
  <dimension ref="A1:M22"/>
  <sheetViews>
    <sheetView workbookViewId="0">
      <selection activeCell="B22" sqref="B22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45772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14694.539999999999</v>
      </c>
      <c r="C2" s="4">
        <v>3578.1675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5532.83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-13141.189999999999</v>
      </c>
      <c r="C15" s="4">
        <v>0</v>
      </c>
      <c r="D15" s="4">
        <v>-1460.1322222222207</v>
      </c>
      <c r="E15" s="4">
        <v>-1460.1322222222207</v>
      </c>
      <c r="F15" s="4">
        <v>-1460.1322222222207</v>
      </c>
      <c r="G15" s="4">
        <v>-2190.1983333333374</v>
      </c>
      <c r="H15" s="4">
        <v>-2190.1983333333374</v>
      </c>
      <c r="I15" s="4">
        <v>-730.06611111111033</v>
      </c>
      <c r="J15" s="4">
        <v>-730.06611111111033</v>
      </c>
      <c r="K15" s="4">
        <v>-1460.1322222222207</v>
      </c>
      <c r="L15" s="4">
        <v>-1460.1322222222207</v>
      </c>
      <c r="M15" s="4">
        <v>0</v>
      </c>
    </row>
    <row r="16" spans="1:13" x14ac:dyDescent="0.45">
      <c r="A16" s="3" t="s">
        <v>9</v>
      </c>
      <c r="B16" s="4">
        <v>2636.2699999999982</v>
      </c>
      <c r="C16" s="4">
        <v>0</v>
      </c>
      <c r="D16" s="4">
        <v>292.91888888888843</v>
      </c>
      <c r="E16" s="4">
        <v>292.91888888888843</v>
      </c>
      <c r="F16" s="4">
        <v>292.91888888888843</v>
      </c>
      <c r="G16" s="4">
        <v>439.37833333333401</v>
      </c>
      <c r="H16" s="4">
        <v>439.37833333333401</v>
      </c>
      <c r="I16" s="4">
        <v>146.45944444444422</v>
      </c>
      <c r="J16" s="4">
        <v>146.45944444444422</v>
      </c>
      <c r="K16" s="4">
        <v>292.91888888888843</v>
      </c>
      <c r="L16" s="4">
        <v>292.91888888888843</v>
      </c>
      <c r="M16" s="4">
        <v>975.51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-2652.8399999999997</v>
      </c>
      <c r="C18" s="4">
        <v>-1326.4199999999998</v>
      </c>
      <c r="D18" s="4">
        <v>-442.13999999999993</v>
      </c>
      <c r="E18" s="4">
        <v>-442.13999999999993</v>
      </c>
      <c r="F18" s="4">
        <v>-442.13999999999993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126.35</v>
      </c>
    </row>
    <row r="19" spans="1:13" x14ac:dyDescent="0.45">
      <c r="A19" s="3" t="s">
        <v>29</v>
      </c>
      <c r="B19" s="4">
        <v>10065.599999999999</v>
      </c>
      <c r="C19" s="4">
        <v>4789.2699999999995</v>
      </c>
      <c r="D19" s="4">
        <v>1762.7800000000002</v>
      </c>
      <c r="E19" s="4">
        <v>1750.7700000000002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  <row r="22" spans="1:13" x14ac:dyDescent="0.45">
      <c r="B22" s="6">
        <f>+SUM(B2:B20)</f>
        <v>98363.420000000027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3FCF-3112-43AE-B88B-CA5CFEF79A5A}">
  <dimension ref="A1:M22"/>
  <sheetViews>
    <sheetView workbookViewId="0">
      <selection activeCell="B22" sqref="B22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45802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35064.750000000007</v>
      </c>
      <c r="C3" s="4">
        <v>4161.1412500000006</v>
      </c>
      <c r="D3" s="4">
        <v>2836.8618055555562</v>
      </c>
      <c r="E3" s="4">
        <v>2709.7018055555563</v>
      </c>
      <c r="F3" s="4">
        <v>2836.8618055555562</v>
      </c>
      <c r="G3" s="4">
        <v>5189.4383333333326</v>
      </c>
      <c r="H3" s="4">
        <v>5189.5683333333327</v>
      </c>
      <c r="I3" s="4">
        <v>2252.2494444444424</v>
      </c>
      <c r="J3" s="4">
        <v>2252.2494444444424</v>
      </c>
      <c r="K3" s="4">
        <v>3818.338888888884</v>
      </c>
      <c r="L3" s="4">
        <v>3818.338888888884</v>
      </c>
      <c r="M3" s="4">
        <v>2939.52</v>
      </c>
    </row>
    <row r="4" spans="1:13" x14ac:dyDescent="0.45">
      <c r="A4" s="3" t="s">
        <v>0</v>
      </c>
      <c r="B4" s="4">
        <v>5508.21</v>
      </c>
      <c r="C4" s="4">
        <v>688.52625</v>
      </c>
      <c r="D4" s="4">
        <v>382.51458333333335</v>
      </c>
      <c r="E4" s="4">
        <v>382.51458333333335</v>
      </c>
      <c r="F4" s="4">
        <v>382.51458333333335</v>
      </c>
      <c r="G4" s="4">
        <v>918.03499999999997</v>
      </c>
      <c r="H4" s="4">
        <v>918.03499999999997</v>
      </c>
      <c r="I4" s="4">
        <v>306.01166666666631</v>
      </c>
      <c r="J4" s="4">
        <v>306.01166666666631</v>
      </c>
      <c r="K4" s="4">
        <v>612.02333333333263</v>
      </c>
      <c r="L4" s="4">
        <v>612.02333333333263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-2741.1899999999996</v>
      </c>
      <c r="C15" s="4">
        <v>0</v>
      </c>
      <c r="D15" s="4">
        <v>-304.57666666666631</v>
      </c>
      <c r="E15" s="4">
        <v>-304.57666666666631</v>
      </c>
      <c r="F15" s="4">
        <v>-304.57666666666631</v>
      </c>
      <c r="G15" s="4">
        <v>-456.86500000000086</v>
      </c>
      <c r="H15" s="4">
        <v>-456.86500000000086</v>
      </c>
      <c r="I15" s="4">
        <v>-152.28833333333316</v>
      </c>
      <c r="J15" s="4">
        <v>-152.28833333333316</v>
      </c>
      <c r="K15" s="4">
        <v>-304.57666666666631</v>
      </c>
      <c r="L15" s="4">
        <v>-304.57666666666631</v>
      </c>
      <c r="M15" s="4">
        <v>0</v>
      </c>
    </row>
    <row r="16" spans="1:13" x14ac:dyDescent="0.45">
      <c r="A16" s="3" t="s">
        <v>9</v>
      </c>
      <c r="B16" s="4">
        <v>1773.9699999999987</v>
      </c>
      <c r="C16" s="4">
        <v>0</v>
      </c>
      <c r="D16" s="4">
        <v>197.10777777777747</v>
      </c>
      <c r="E16" s="4">
        <v>197.10777777777747</v>
      </c>
      <c r="F16" s="4">
        <v>197.10777777777747</v>
      </c>
      <c r="G16" s="4">
        <v>295.66166666666709</v>
      </c>
      <c r="H16" s="4">
        <v>295.66166666666709</v>
      </c>
      <c r="I16" s="4">
        <v>98.553888888888736</v>
      </c>
      <c r="J16" s="4">
        <v>98.553888888888736</v>
      </c>
      <c r="K16" s="4">
        <v>197.10777777777747</v>
      </c>
      <c r="L16" s="4">
        <v>197.10777777777747</v>
      </c>
      <c r="M16" s="4">
        <v>957.51</v>
      </c>
    </row>
    <row r="17" spans="1:13" x14ac:dyDescent="0.45">
      <c r="A17" s="3" t="s">
        <v>10</v>
      </c>
      <c r="B17" s="4">
        <v>12319.99</v>
      </c>
      <c r="C17" s="4">
        <v>0</v>
      </c>
      <c r="D17" s="4">
        <v>8213.3266666666568</v>
      </c>
      <c r="E17" s="4">
        <v>0</v>
      </c>
      <c r="F17" s="4">
        <v>0</v>
      </c>
      <c r="G17" s="4">
        <v>2053.3316666666706</v>
      </c>
      <c r="H17" s="4">
        <v>2053.3316666666706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-2652.8399999999997</v>
      </c>
      <c r="C18" s="4">
        <v>-1326.4199999999998</v>
      </c>
      <c r="D18" s="4">
        <v>-442.13999999999993</v>
      </c>
      <c r="E18" s="4">
        <v>-442.13999999999993</v>
      </c>
      <c r="F18" s="4">
        <v>-442.13999999999993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126.35</v>
      </c>
    </row>
    <row r="19" spans="1:13" x14ac:dyDescent="0.45">
      <c r="A19" s="3" t="s">
        <v>29</v>
      </c>
      <c r="B19" s="4">
        <v>10101.999999999998</v>
      </c>
      <c r="C19" s="4">
        <v>4813.6599999999989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  <row r="22" spans="1:13" x14ac:dyDescent="0.45">
      <c r="B22" s="6">
        <f>+SUM(B2:B20)</f>
        <v>90404.810000000012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A36-6A6C-42CB-A862-D8B276C4E695}">
  <dimension ref="A1:M22"/>
  <sheetViews>
    <sheetView workbookViewId="0">
      <selection activeCell="B22" sqref="B22"/>
    </sheetView>
  </sheetViews>
  <sheetFormatPr baseColWidth="10" defaultRowHeight="14.25" x14ac:dyDescent="0.45"/>
  <cols>
    <col min="1" max="1" width="25.33203125" bestFit="1" customWidth="1"/>
    <col min="2" max="2" width="10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45833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52050.319999999978</v>
      </c>
      <c r="C3" s="4">
        <v>6261.2874999999995</v>
      </c>
      <c r="D3" s="4">
        <v>4054.5708333333332</v>
      </c>
      <c r="E3" s="4">
        <v>3899.6208333333334</v>
      </c>
      <c r="F3" s="4">
        <v>4054.5708333333332</v>
      </c>
      <c r="G3" s="4">
        <v>7989.7600000000011</v>
      </c>
      <c r="H3" s="4">
        <v>7989.63</v>
      </c>
      <c r="I3" s="4">
        <v>3215.3066666666632</v>
      </c>
      <c r="J3" s="4">
        <v>3215.3066666666632</v>
      </c>
      <c r="K3" s="4">
        <v>5685.1333333333259</v>
      </c>
      <c r="L3" s="4">
        <v>5685.1333333333259</v>
      </c>
      <c r="M3" s="4">
        <v>3072.93</v>
      </c>
    </row>
    <row r="4" spans="1:13" x14ac:dyDescent="0.45">
      <c r="A4" s="3" t="s">
        <v>0</v>
      </c>
      <c r="B4" s="4">
        <v>5532.829999999999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2748.849999999999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2453.4199999999987</v>
      </c>
      <c r="C6" s="4">
        <v>306.67750000000001</v>
      </c>
      <c r="D6" s="4">
        <v>170.3763888888889</v>
      </c>
      <c r="E6" s="4">
        <v>170.3763888888889</v>
      </c>
      <c r="F6" s="4">
        <v>170.3763888888889</v>
      </c>
      <c r="G6" s="4">
        <v>408.90333333333331</v>
      </c>
      <c r="H6" s="4">
        <v>408.90333333333331</v>
      </c>
      <c r="I6" s="4">
        <v>136.30111111111097</v>
      </c>
      <c r="J6" s="4">
        <v>136.30111111111097</v>
      </c>
      <c r="K6" s="4">
        <v>272.60222222222194</v>
      </c>
      <c r="L6" s="4">
        <v>272.60222222222194</v>
      </c>
      <c r="M6" s="4">
        <v>166.83</v>
      </c>
    </row>
    <row r="7" spans="1:13" x14ac:dyDescent="0.45">
      <c r="A7" s="3" t="s">
        <v>3</v>
      </c>
      <c r="B7" s="4">
        <v>2542.9599999999991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2043.059999999999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2035.4399999999996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2858.9799999999996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-1863.7599999999993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-524.92999999999984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-527.44999999999982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-2538.3099999999995</v>
      </c>
      <c r="C15" s="4">
        <v>0</v>
      </c>
      <c r="D15" s="4">
        <v>-282.03444444444409</v>
      </c>
      <c r="E15" s="4">
        <v>-282.03444444444409</v>
      </c>
      <c r="F15" s="4">
        <v>-282.03444444444409</v>
      </c>
      <c r="G15" s="4">
        <v>-423.05166666666747</v>
      </c>
      <c r="H15" s="4">
        <v>-423.05166666666747</v>
      </c>
      <c r="I15" s="4">
        <v>-141.01722222222205</v>
      </c>
      <c r="J15" s="4">
        <v>-141.01722222222205</v>
      </c>
      <c r="K15" s="4">
        <v>-282.03444444444409</v>
      </c>
      <c r="L15" s="4">
        <v>-282.03444444444409</v>
      </c>
      <c r="M15" s="4">
        <v>118.12</v>
      </c>
    </row>
    <row r="16" spans="1:13" x14ac:dyDescent="0.45">
      <c r="A16" s="3" t="s">
        <v>9</v>
      </c>
      <c r="B16" s="4">
        <v>4610.9699999999975</v>
      </c>
      <c r="C16" s="4">
        <v>0</v>
      </c>
      <c r="D16" s="4">
        <v>512.32999999999925</v>
      </c>
      <c r="E16" s="4">
        <v>512.32999999999925</v>
      </c>
      <c r="F16" s="4">
        <v>512.32999999999925</v>
      </c>
      <c r="G16" s="4">
        <v>768.49500000000148</v>
      </c>
      <c r="H16" s="4">
        <v>768.49500000000148</v>
      </c>
      <c r="I16" s="4">
        <v>256.16499999999962</v>
      </c>
      <c r="J16" s="4">
        <v>256.16499999999962</v>
      </c>
      <c r="K16" s="4">
        <v>512.32999999999925</v>
      </c>
      <c r="L16" s="4">
        <v>512.32999999999925</v>
      </c>
      <c r="M16" s="4">
        <v>970.51</v>
      </c>
    </row>
    <row r="17" spans="1:13" x14ac:dyDescent="0.45">
      <c r="A17" s="3" t="s">
        <v>10</v>
      </c>
      <c r="B17" s="4">
        <v>15019.989999999998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-2652.8099999999995</v>
      </c>
      <c r="C18" s="4">
        <v>-1326.405</v>
      </c>
      <c r="D18" s="4">
        <v>-442.13499999999993</v>
      </c>
      <c r="E18" s="4">
        <v>-442.13499999999993</v>
      </c>
      <c r="F18" s="4">
        <v>-442.13499999999993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126.32</v>
      </c>
    </row>
    <row r="19" spans="1:13" x14ac:dyDescent="0.45">
      <c r="A19" s="3" t="s">
        <v>29</v>
      </c>
      <c r="B19" s="4">
        <v>10102</v>
      </c>
      <c r="C19" s="4">
        <v>4813.6599999999989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  <row r="22" spans="1:13" x14ac:dyDescent="0.45">
      <c r="B22" s="6">
        <f>+SUM(B2:B20)</f>
        <v>113189.71999999999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4E5C-3284-4B46-9C73-E4D6E56B4067}">
  <dimension ref="A1:M22"/>
  <sheetViews>
    <sheetView workbookViewId="0">
      <selection activeCell="B22" sqref="B22"/>
    </sheetView>
  </sheetViews>
  <sheetFormatPr baseColWidth="10" defaultRowHeight="14.25" x14ac:dyDescent="0.45"/>
  <cols>
    <col min="1" max="1" width="25.33203125" bestFit="1" customWidth="1"/>
    <col min="2" max="2" width="10.86328125" bestFit="1" customWidth="1"/>
    <col min="3" max="3" width="8.86328125" bestFit="1" customWidth="1"/>
    <col min="4" max="4" width="9.86328125" bestFit="1" customWidth="1"/>
    <col min="5" max="11" width="8.86328125" bestFit="1" customWidth="1"/>
    <col min="12" max="12" width="11.3984375" bestFit="1" customWidth="1"/>
    <col min="13" max="13" width="18.6640625" bestFit="1" customWidth="1"/>
  </cols>
  <sheetData>
    <row r="1" spans="1:13" x14ac:dyDescent="0.45">
      <c r="A1" s="5">
        <v>45863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53765.829999999994</v>
      </c>
      <c r="C3" s="4">
        <v>6458.2937499999998</v>
      </c>
      <c r="D3" s="4">
        <v>4208.6076388888887</v>
      </c>
      <c r="E3" s="4">
        <v>4023.9476388888888</v>
      </c>
      <c r="F3" s="4">
        <v>4208.6076388888887</v>
      </c>
      <c r="G3" s="4">
        <v>8252.2983333333323</v>
      </c>
      <c r="H3" s="4">
        <v>8252.4383333333335</v>
      </c>
      <c r="I3" s="4">
        <v>3320.5661111111076</v>
      </c>
      <c r="J3" s="4">
        <v>3320.5661111111076</v>
      </c>
      <c r="K3" s="4">
        <v>5860.2522222222151</v>
      </c>
      <c r="L3" s="4">
        <v>5860.2522222222151</v>
      </c>
      <c r="M3" s="4">
        <v>3189.68</v>
      </c>
    </row>
    <row r="4" spans="1:13" x14ac:dyDescent="0.45">
      <c r="A4" s="3" t="s">
        <v>0</v>
      </c>
      <c r="B4" s="4">
        <v>5511.75</v>
      </c>
      <c r="C4" s="4">
        <v>688.96875</v>
      </c>
      <c r="D4" s="4">
        <v>382.76041666666663</v>
      </c>
      <c r="E4" s="4">
        <v>382.76041666666663</v>
      </c>
      <c r="F4" s="4">
        <v>382.76041666666663</v>
      </c>
      <c r="G4" s="4">
        <v>918.62499999999989</v>
      </c>
      <c r="H4" s="4">
        <v>918.62499999999989</v>
      </c>
      <c r="I4" s="4">
        <v>306.20833333333292</v>
      </c>
      <c r="J4" s="4">
        <v>306.20833333333292</v>
      </c>
      <c r="K4" s="4">
        <v>612.41666666666583</v>
      </c>
      <c r="L4" s="4">
        <v>612.41666666666583</v>
      </c>
      <c r="M4" s="4">
        <v>488.25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2627.5</v>
      </c>
      <c r="C6" s="4">
        <v>328.4375</v>
      </c>
      <c r="D6" s="4">
        <v>182.46527777777777</v>
      </c>
      <c r="E6" s="4">
        <v>182.46527777777777</v>
      </c>
      <c r="F6" s="4">
        <v>182.46527777777777</v>
      </c>
      <c r="G6" s="4">
        <v>437.91666666666663</v>
      </c>
      <c r="H6" s="4">
        <v>437.91666666666663</v>
      </c>
      <c r="I6" s="4">
        <v>145.97222222222206</v>
      </c>
      <c r="J6" s="4">
        <v>145.97222222222206</v>
      </c>
      <c r="K6" s="4">
        <v>291.94444444444412</v>
      </c>
      <c r="L6" s="4">
        <v>291.94444444444412</v>
      </c>
      <c r="M6" s="4">
        <v>175.99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-527.45999999999992</v>
      </c>
      <c r="C14" s="4">
        <v>-65.93249999999999</v>
      </c>
      <c r="D14" s="4">
        <v>-36.62916666666667</v>
      </c>
      <c r="E14" s="4">
        <v>-36.62916666666667</v>
      </c>
      <c r="F14" s="4">
        <v>-36.62916666666667</v>
      </c>
      <c r="G14" s="4">
        <v>-87.91</v>
      </c>
      <c r="H14" s="4">
        <v>-87.91</v>
      </c>
      <c r="I14" s="4">
        <v>-29.303333333333299</v>
      </c>
      <c r="J14" s="4">
        <v>-29.303333333333299</v>
      </c>
      <c r="K14" s="4">
        <v>-58.606666666666598</v>
      </c>
      <c r="L14" s="4">
        <v>-58.606666666666598</v>
      </c>
      <c r="M14" s="4">
        <v>25.12</v>
      </c>
    </row>
    <row r="15" spans="1:13" x14ac:dyDescent="0.45">
      <c r="A15" s="3" t="s">
        <v>8</v>
      </c>
      <c r="B15" s="4">
        <v>-2381.1099999999997</v>
      </c>
      <c r="C15" s="4">
        <v>0</v>
      </c>
      <c r="D15" s="4">
        <v>-264.56777777777751</v>
      </c>
      <c r="E15" s="4">
        <v>-264.56777777777751</v>
      </c>
      <c r="F15" s="4">
        <v>-264.56777777777751</v>
      </c>
      <c r="G15" s="4">
        <v>-396.85166666666743</v>
      </c>
      <c r="H15" s="4">
        <v>-396.85166666666743</v>
      </c>
      <c r="I15" s="4">
        <v>-132.28388888888875</v>
      </c>
      <c r="J15" s="4">
        <v>-132.28388888888875</v>
      </c>
      <c r="K15" s="4">
        <v>-264.56777777777751</v>
      </c>
      <c r="L15" s="4">
        <v>-264.56777777777751</v>
      </c>
      <c r="M15" s="4">
        <v>113.39</v>
      </c>
    </row>
    <row r="16" spans="1:13" x14ac:dyDescent="0.45">
      <c r="A16" s="3" t="s">
        <v>9</v>
      </c>
      <c r="B16" s="4">
        <v>2291.1099999999979</v>
      </c>
      <c r="C16" s="4">
        <v>0</v>
      </c>
      <c r="D16" s="4">
        <v>254.56777777777728</v>
      </c>
      <c r="E16" s="4">
        <v>254.56777777777728</v>
      </c>
      <c r="F16" s="4">
        <v>254.56777777777728</v>
      </c>
      <c r="G16" s="4">
        <v>381.85166666666714</v>
      </c>
      <c r="H16" s="4">
        <v>381.85166666666714</v>
      </c>
      <c r="I16" s="4">
        <v>127.28388888888864</v>
      </c>
      <c r="J16" s="4">
        <v>127.28388888888864</v>
      </c>
      <c r="K16" s="4">
        <v>254.56777777777728</v>
      </c>
      <c r="L16" s="4">
        <v>254.56777777777728</v>
      </c>
      <c r="M16" s="4">
        <v>979.46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-2894.0099999999998</v>
      </c>
      <c r="C18" s="4">
        <v>-1447.0049999999999</v>
      </c>
      <c r="D18" s="4">
        <v>-482.33499999999992</v>
      </c>
      <c r="E18" s="4">
        <v>-482.33499999999992</v>
      </c>
      <c r="F18" s="4">
        <v>-482.33499999999992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137.81</v>
      </c>
    </row>
    <row r="19" spans="1:13" x14ac:dyDescent="0.45">
      <c r="A19" s="3" t="s">
        <v>29</v>
      </c>
      <c r="B19" s="4">
        <v>10101.999999999998</v>
      </c>
      <c r="C19" s="4">
        <v>4813.6599999999989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  <row r="22" spans="1:13" x14ac:dyDescent="0.45">
      <c r="B22" s="6">
        <f>+SUM(B2:B20)</f>
        <v>112654.36000000002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871F-AC57-4FF1-A18C-01625F31CFDD}">
  <dimension ref="A1:M165"/>
  <sheetViews>
    <sheetView tabSelected="1" workbookViewId="0">
      <selection activeCell="C2" sqref="C2"/>
    </sheetView>
  </sheetViews>
  <sheetFormatPr baseColWidth="10" defaultRowHeight="14.25" x14ac:dyDescent="0.45"/>
  <cols>
    <col min="1" max="1" width="25.33203125" bestFit="1" customWidth="1"/>
    <col min="2" max="2" width="10.86328125" bestFit="1" customWidth="1"/>
    <col min="3" max="3" width="8.86328125" bestFit="1" customWidth="1"/>
    <col min="4" max="4" width="9.86328125" bestFit="1" customWidth="1"/>
    <col min="5" max="11" width="8.86328125" bestFit="1" customWidth="1"/>
    <col min="12" max="12" width="11.3984375" bestFit="1" customWidth="1"/>
    <col min="13" max="13" width="18.6640625" bestFit="1" customWidth="1"/>
  </cols>
  <sheetData>
    <row r="1" spans="1:13" x14ac:dyDescent="0.45">
      <c r="A1" s="5">
        <v>45894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53765.829999999994</v>
      </c>
      <c r="C3" s="4">
        <v>6458.2937499999998</v>
      </c>
      <c r="D3" s="4">
        <v>4208.6076388888887</v>
      </c>
      <c r="E3" s="4">
        <v>4023.9476388888888</v>
      </c>
      <c r="F3" s="4">
        <v>4208.6076388888887</v>
      </c>
      <c r="G3" s="4">
        <v>8252.2983333333323</v>
      </c>
      <c r="H3" s="4">
        <v>8252.4383333333335</v>
      </c>
      <c r="I3" s="4">
        <v>3320.5661111111076</v>
      </c>
      <c r="J3" s="4">
        <v>3320.5661111111076</v>
      </c>
      <c r="K3" s="4">
        <v>5860.2522222222151</v>
      </c>
      <c r="L3" s="4">
        <v>5860.2522222222151</v>
      </c>
      <c r="M3" s="4">
        <v>3189.68</v>
      </c>
    </row>
    <row r="4" spans="1:13" x14ac:dyDescent="0.45">
      <c r="A4" s="3" t="s">
        <v>0</v>
      </c>
      <c r="B4" s="4">
        <v>5933.32</v>
      </c>
      <c r="C4" s="4">
        <v>741.66499999999996</v>
      </c>
      <c r="D4" s="4">
        <v>412.0361111111111</v>
      </c>
      <c r="E4" s="4">
        <v>412.0361111111111</v>
      </c>
      <c r="F4" s="4">
        <v>412.0361111111111</v>
      </c>
      <c r="G4" s="4">
        <v>988.88666666666654</v>
      </c>
      <c r="H4" s="4">
        <v>988.88666666666654</v>
      </c>
      <c r="I4" s="4">
        <v>329.62888888888847</v>
      </c>
      <c r="J4" s="4">
        <v>329.62888888888847</v>
      </c>
      <c r="K4" s="4">
        <v>659.25777777777694</v>
      </c>
      <c r="L4" s="4">
        <v>659.25777777777694</v>
      </c>
      <c r="M4" s="4">
        <v>488.25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2627.5</v>
      </c>
      <c r="C6" s="4">
        <v>328.4375</v>
      </c>
      <c r="D6" s="4">
        <v>182.46527777777777</v>
      </c>
      <c r="E6" s="4">
        <v>182.46527777777777</v>
      </c>
      <c r="F6" s="4">
        <v>182.46527777777777</v>
      </c>
      <c r="G6" s="4">
        <v>437.91666666666663</v>
      </c>
      <c r="H6" s="4">
        <v>437.91666666666663</v>
      </c>
      <c r="I6" s="4">
        <v>145.97222222222206</v>
      </c>
      <c r="J6" s="4">
        <v>145.97222222222206</v>
      </c>
      <c r="K6" s="4">
        <v>291.94444444444412</v>
      </c>
      <c r="L6" s="4">
        <v>291.94444444444412</v>
      </c>
      <c r="M6" s="4">
        <v>175.99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-2450.4199999999996</v>
      </c>
      <c r="C15" s="4">
        <v>0</v>
      </c>
      <c r="D15" s="4">
        <v>-272.26888888888857</v>
      </c>
      <c r="E15" s="4">
        <v>-272.26888888888857</v>
      </c>
      <c r="F15" s="4">
        <v>-272.26888888888857</v>
      </c>
      <c r="G15" s="4">
        <v>-408.4033333333341</v>
      </c>
      <c r="H15" s="4">
        <v>-408.4033333333341</v>
      </c>
      <c r="I15" s="4">
        <v>-136.13444444444428</v>
      </c>
      <c r="J15" s="4">
        <v>-136.13444444444428</v>
      </c>
      <c r="K15" s="4">
        <v>-272.26888888888857</v>
      </c>
      <c r="L15" s="4">
        <v>-272.26888888888857</v>
      </c>
      <c r="M15" s="4">
        <v>116.7</v>
      </c>
    </row>
    <row r="16" spans="1:13" x14ac:dyDescent="0.45">
      <c r="A16" s="3" t="s">
        <v>9</v>
      </c>
      <c r="B16" s="4">
        <v>1188.1399999999987</v>
      </c>
      <c r="C16" s="4">
        <v>0</v>
      </c>
      <c r="D16" s="4">
        <v>132.01555555555518</v>
      </c>
      <c r="E16" s="4">
        <v>132.01555555555518</v>
      </c>
      <c r="F16" s="4">
        <v>132.01555555555518</v>
      </c>
      <c r="G16" s="4">
        <v>198.02333333333331</v>
      </c>
      <c r="H16" s="4">
        <v>198.02333333333331</v>
      </c>
      <c r="I16" s="4">
        <v>66.007777777777591</v>
      </c>
      <c r="J16" s="4">
        <v>66.007777777777591</v>
      </c>
      <c r="K16" s="4">
        <v>132.01555555555518</v>
      </c>
      <c r="L16" s="4">
        <v>132.01555555555518</v>
      </c>
      <c r="M16" s="4">
        <v>901.94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-2941.6499999999996</v>
      </c>
      <c r="C18" s="4">
        <v>-1470.8249999999998</v>
      </c>
      <c r="D18" s="4">
        <v>-490.27499999999992</v>
      </c>
      <c r="E18" s="4">
        <v>-490.27499999999992</v>
      </c>
      <c r="F18" s="4">
        <v>-490.27499999999992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140.1</v>
      </c>
    </row>
    <row r="19" spans="1:13" x14ac:dyDescent="0.45">
      <c r="A19" s="3" t="s">
        <v>29</v>
      </c>
      <c r="B19" s="4">
        <v>10504.48</v>
      </c>
      <c r="C19" s="4">
        <v>4980.8450000000003</v>
      </c>
      <c r="D19" s="4">
        <v>1841.211666666667</v>
      </c>
      <c r="E19" s="4">
        <v>1841.211666666667</v>
      </c>
      <c r="F19" s="4">
        <v>1841.211666666667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723.64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  <row r="22" spans="1:13" x14ac:dyDescent="0.45">
      <c r="B22" s="7">
        <f>+SUM(B2:B20)</f>
        <v>112258.50000000001</v>
      </c>
      <c r="C22" s="8">
        <v>3346.35</v>
      </c>
      <c r="D22" s="8">
        <v>1151.55</v>
      </c>
    </row>
    <row r="23" spans="1:13" x14ac:dyDescent="0.45">
      <c r="B23" s="7">
        <v>116064.99999999999</v>
      </c>
      <c r="C23" s="9">
        <f>+C2-C22</f>
        <v>250.89750000000004</v>
      </c>
      <c r="D23" s="9">
        <f>+D2-D22</f>
        <v>83.602499999999964</v>
      </c>
    </row>
    <row r="24" spans="1:13" x14ac:dyDescent="0.45">
      <c r="B24" s="7">
        <v>106047.62000000004</v>
      </c>
      <c r="D24">
        <f>+C23/3</f>
        <v>83.632500000000007</v>
      </c>
    </row>
    <row r="25" spans="1:13" x14ac:dyDescent="0.45">
      <c r="B25" s="7">
        <v>110878.06000000003</v>
      </c>
    </row>
    <row r="26" spans="1:13" x14ac:dyDescent="0.45">
      <c r="B26" s="7">
        <v>98363.420000000027</v>
      </c>
    </row>
    <row r="27" spans="1:13" x14ac:dyDescent="0.45">
      <c r="B27" s="7">
        <v>90404.810000000012</v>
      </c>
    </row>
    <row r="28" spans="1:13" x14ac:dyDescent="0.45">
      <c r="B28" s="7">
        <v>113189.71999999999</v>
      </c>
    </row>
    <row r="29" spans="1:13" x14ac:dyDescent="0.45">
      <c r="B29" s="7">
        <v>112654.36000000002</v>
      </c>
    </row>
    <row r="30" spans="1:13" x14ac:dyDescent="0.45">
      <c r="B30" s="7"/>
    </row>
    <row r="31" spans="1:13" x14ac:dyDescent="0.45">
      <c r="B31" s="7"/>
    </row>
    <row r="32" spans="1:13" x14ac:dyDescent="0.45">
      <c r="B32" s="7"/>
    </row>
    <row r="33" spans="2:2" x14ac:dyDescent="0.45">
      <c r="B33" s="7"/>
    </row>
    <row r="34" spans="2:2" x14ac:dyDescent="0.45">
      <c r="B34" s="7"/>
    </row>
    <row r="35" spans="2:2" x14ac:dyDescent="0.45">
      <c r="B35" s="7"/>
    </row>
    <row r="36" spans="2:2" x14ac:dyDescent="0.45">
      <c r="B36" s="7"/>
    </row>
    <row r="37" spans="2:2" x14ac:dyDescent="0.45">
      <c r="B37" s="7"/>
    </row>
    <row r="38" spans="2:2" x14ac:dyDescent="0.45">
      <c r="B38" s="7"/>
    </row>
    <row r="39" spans="2:2" x14ac:dyDescent="0.45">
      <c r="B39" s="7"/>
    </row>
    <row r="40" spans="2:2" x14ac:dyDescent="0.45">
      <c r="B40" s="7"/>
    </row>
    <row r="41" spans="2:2" x14ac:dyDescent="0.45">
      <c r="B41" s="7"/>
    </row>
    <row r="42" spans="2:2" x14ac:dyDescent="0.45">
      <c r="B42" s="7"/>
    </row>
    <row r="43" spans="2:2" x14ac:dyDescent="0.45">
      <c r="B43" s="7"/>
    </row>
    <row r="44" spans="2:2" x14ac:dyDescent="0.45">
      <c r="B44" s="7"/>
    </row>
    <row r="45" spans="2:2" x14ac:dyDescent="0.45">
      <c r="B45" s="7"/>
    </row>
    <row r="46" spans="2:2" x14ac:dyDescent="0.45">
      <c r="B46" s="7"/>
    </row>
    <row r="47" spans="2:2" x14ac:dyDescent="0.45">
      <c r="B47" s="7"/>
    </row>
    <row r="48" spans="2:2" x14ac:dyDescent="0.45">
      <c r="B48" s="7"/>
    </row>
    <row r="49" spans="2:2" x14ac:dyDescent="0.45">
      <c r="B49" s="7"/>
    </row>
    <row r="50" spans="2:2" x14ac:dyDescent="0.45">
      <c r="B50" s="7"/>
    </row>
    <row r="51" spans="2:2" x14ac:dyDescent="0.45">
      <c r="B51" s="7"/>
    </row>
    <row r="52" spans="2:2" x14ac:dyDescent="0.45">
      <c r="B52" s="7"/>
    </row>
    <row r="53" spans="2:2" x14ac:dyDescent="0.45">
      <c r="B53" s="7"/>
    </row>
    <row r="54" spans="2:2" x14ac:dyDescent="0.45">
      <c r="B54" s="7"/>
    </row>
    <row r="55" spans="2:2" x14ac:dyDescent="0.45">
      <c r="B55" s="7"/>
    </row>
    <row r="56" spans="2:2" x14ac:dyDescent="0.45">
      <c r="B56" s="7"/>
    </row>
    <row r="57" spans="2:2" x14ac:dyDescent="0.45">
      <c r="B57" s="7"/>
    </row>
    <row r="58" spans="2:2" x14ac:dyDescent="0.45">
      <c r="B58" s="7"/>
    </row>
    <row r="59" spans="2:2" x14ac:dyDescent="0.45">
      <c r="B59" s="7"/>
    </row>
    <row r="60" spans="2:2" x14ac:dyDescent="0.45">
      <c r="B60" s="7"/>
    </row>
    <row r="61" spans="2:2" x14ac:dyDescent="0.45">
      <c r="B61" s="7"/>
    </row>
    <row r="62" spans="2:2" x14ac:dyDescent="0.45">
      <c r="B62" s="7"/>
    </row>
    <row r="63" spans="2:2" x14ac:dyDescent="0.45">
      <c r="B63" s="7"/>
    </row>
    <row r="64" spans="2:2" x14ac:dyDescent="0.45">
      <c r="B64" s="7"/>
    </row>
    <row r="65" spans="2:2" x14ac:dyDescent="0.45">
      <c r="B65" s="7"/>
    </row>
    <row r="66" spans="2:2" x14ac:dyDescent="0.45">
      <c r="B66" s="7"/>
    </row>
    <row r="67" spans="2:2" x14ac:dyDescent="0.45">
      <c r="B67" s="7"/>
    </row>
    <row r="68" spans="2:2" x14ac:dyDescent="0.45">
      <c r="B68" s="7"/>
    </row>
    <row r="69" spans="2:2" x14ac:dyDescent="0.45">
      <c r="B69" s="7"/>
    </row>
    <row r="70" spans="2:2" x14ac:dyDescent="0.45">
      <c r="B70" s="7"/>
    </row>
    <row r="71" spans="2:2" x14ac:dyDescent="0.45">
      <c r="B71" s="7"/>
    </row>
    <row r="72" spans="2:2" x14ac:dyDescent="0.45">
      <c r="B72" s="7"/>
    </row>
    <row r="73" spans="2:2" x14ac:dyDescent="0.45">
      <c r="B73" s="7"/>
    </row>
    <row r="74" spans="2:2" x14ac:dyDescent="0.45">
      <c r="B74" s="7"/>
    </row>
    <row r="75" spans="2:2" x14ac:dyDescent="0.45">
      <c r="B75" s="7"/>
    </row>
    <row r="76" spans="2:2" x14ac:dyDescent="0.45">
      <c r="B76" s="7"/>
    </row>
    <row r="77" spans="2:2" x14ac:dyDescent="0.45">
      <c r="B77" s="7"/>
    </row>
    <row r="78" spans="2:2" x14ac:dyDescent="0.45">
      <c r="B78" s="7"/>
    </row>
    <row r="79" spans="2:2" x14ac:dyDescent="0.45">
      <c r="B79" s="7"/>
    </row>
    <row r="80" spans="2:2" x14ac:dyDescent="0.45">
      <c r="B80" s="7"/>
    </row>
    <row r="81" spans="2:2" x14ac:dyDescent="0.45">
      <c r="B81" s="7"/>
    </row>
    <row r="82" spans="2:2" x14ac:dyDescent="0.45">
      <c r="B82" s="7"/>
    </row>
    <row r="83" spans="2:2" x14ac:dyDescent="0.45">
      <c r="B83" s="7"/>
    </row>
    <row r="84" spans="2:2" x14ac:dyDescent="0.45">
      <c r="B84" s="7"/>
    </row>
    <row r="85" spans="2:2" x14ac:dyDescent="0.45">
      <c r="B85" s="7"/>
    </row>
    <row r="86" spans="2:2" x14ac:dyDescent="0.45">
      <c r="B86" s="7"/>
    </row>
    <row r="87" spans="2:2" x14ac:dyDescent="0.45">
      <c r="B87" s="7"/>
    </row>
    <row r="88" spans="2:2" x14ac:dyDescent="0.45">
      <c r="B88" s="7"/>
    </row>
    <row r="89" spans="2:2" x14ac:dyDescent="0.45">
      <c r="B89" s="7"/>
    </row>
    <row r="90" spans="2:2" x14ac:dyDescent="0.45">
      <c r="B90" s="7"/>
    </row>
    <row r="91" spans="2:2" x14ac:dyDescent="0.45">
      <c r="B91" s="7"/>
    </row>
    <row r="92" spans="2:2" x14ac:dyDescent="0.45">
      <c r="B92" s="7"/>
    </row>
    <row r="93" spans="2:2" x14ac:dyDescent="0.45">
      <c r="B93" s="7"/>
    </row>
    <row r="94" spans="2:2" x14ac:dyDescent="0.45">
      <c r="B94" s="7"/>
    </row>
    <row r="95" spans="2:2" x14ac:dyDescent="0.45">
      <c r="B95" s="7"/>
    </row>
    <row r="96" spans="2:2" x14ac:dyDescent="0.45">
      <c r="B96" s="7"/>
    </row>
    <row r="97" spans="2:2" x14ac:dyDescent="0.45">
      <c r="B97" s="7"/>
    </row>
    <row r="98" spans="2:2" x14ac:dyDescent="0.45">
      <c r="B98" s="7"/>
    </row>
    <row r="99" spans="2:2" x14ac:dyDescent="0.45">
      <c r="B99" s="7"/>
    </row>
    <row r="100" spans="2:2" x14ac:dyDescent="0.45">
      <c r="B100" s="7"/>
    </row>
    <row r="101" spans="2:2" x14ac:dyDescent="0.45">
      <c r="B101" s="7"/>
    </row>
    <row r="102" spans="2:2" x14ac:dyDescent="0.45">
      <c r="B102" s="7"/>
    </row>
    <row r="103" spans="2:2" x14ac:dyDescent="0.45">
      <c r="B103" s="7"/>
    </row>
    <row r="104" spans="2:2" x14ac:dyDescent="0.45">
      <c r="B104" s="7"/>
    </row>
    <row r="105" spans="2:2" x14ac:dyDescent="0.45">
      <c r="B105" s="7"/>
    </row>
    <row r="106" spans="2:2" x14ac:dyDescent="0.45">
      <c r="B106" s="7"/>
    </row>
    <row r="107" spans="2:2" x14ac:dyDescent="0.45">
      <c r="B107" s="7"/>
    </row>
    <row r="108" spans="2:2" x14ac:dyDescent="0.45">
      <c r="B108" s="7"/>
    </row>
    <row r="109" spans="2:2" x14ac:dyDescent="0.45">
      <c r="B109" s="7"/>
    </row>
    <row r="110" spans="2:2" x14ac:dyDescent="0.45">
      <c r="B110" s="7"/>
    </row>
    <row r="111" spans="2:2" x14ac:dyDescent="0.45">
      <c r="B111" s="7"/>
    </row>
    <row r="112" spans="2:2" x14ac:dyDescent="0.45">
      <c r="B112" s="7"/>
    </row>
    <row r="113" spans="2:2" x14ac:dyDescent="0.45">
      <c r="B113" s="7"/>
    </row>
    <row r="114" spans="2:2" x14ac:dyDescent="0.45">
      <c r="B114" s="7"/>
    </row>
    <row r="115" spans="2:2" x14ac:dyDescent="0.45">
      <c r="B115" s="7"/>
    </row>
    <row r="116" spans="2:2" x14ac:dyDescent="0.45">
      <c r="B116" s="7"/>
    </row>
    <row r="117" spans="2:2" x14ac:dyDescent="0.45">
      <c r="B117" s="7"/>
    </row>
    <row r="118" spans="2:2" x14ac:dyDescent="0.45">
      <c r="B118" s="7"/>
    </row>
    <row r="119" spans="2:2" x14ac:dyDescent="0.45">
      <c r="B119" s="7"/>
    </row>
    <row r="120" spans="2:2" x14ac:dyDescent="0.45">
      <c r="B120" s="7"/>
    </row>
    <row r="121" spans="2:2" x14ac:dyDescent="0.45">
      <c r="B121" s="7"/>
    </row>
    <row r="122" spans="2:2" x14ac:dyDescent="0.45">
      <c r="B122" s="7"/>
    </row>
    <row r="123" spans="2:2" x14ac:dyDescent="0.45">
      <c r="B123" s="7"/>
    </row>
    <row r="124" spans="2:2" x14ac:dyDescent="0.45">
      <c r="B124" s="7"/>
    </row>
    <row r="125" spans="2:2" x14ac:dyDescent="0.45">
      <c r="B125" s="7"/>
    </row>
    <row r="126" spans="2:2" x14ac:dyDescent="0.45">
      <c r="B126" s="7"/>
    </row>
    <row r="127" spans="2:2" x14ac:dyDescent="0.45">
      <c r="B127" s="7"/>
    </row>
    <row r="128" spans="2:2" x14ac:dyDescent="0.45">
      <c r="B128" s="7"/>
    </row>
    <row r="129" spans="2:2" x14ac:dyDescent="0.45">
      <c r="B129" s="7"/>
    </row>
    <row r="130" spans="2:2" x14ac:dyDescent="0.45">
      <c r="B130" s="7"/>
    </row>
    <row r="131" spans="2:2" x14ac:dyDescent="0.45">
      <c r="B131" s="7"/>
    </row>
    <row r="132" spans="2:2" x14ac:dyDescent="0.45">
      <c r="B132" s="7"/>
    </row>
    <row r="133" spans="2:2" x14ac:dyDescent="0.45">
      <c r="B133" s="7"/>
    </row>
    <row r="134" spans="2:2" x14ac:dyDescent="0.45">
      <c r="B134" s="7"/>
    </row>
    <row r="135" spans="2:2" x14ac:dyDescent="0.45">
      <c r="B135" s="7"/>
    </row>
    <row r="136" spans="2:2" x14ac:dyDescent="0.45">
      <c r="B136" s="7"/>
    </row>
    <row r="137" spans="2:2" x14ac:dyDescent="0.45">
      <c r="B137" s="7"/>
    </row>
    <row r="138" spans="2:2" x14ac:dyDescent="0.45">
      <c r="B138" s="7"/>
    </row>
    <row r="139" spans="2:2" x14ac:dyDescent="0.45">
      <c r="B139" s="7"/>
    </row>
    <row r="140" spans="2:2" x14ac:dyDescent="0.45">
      <c r="B140" s="7"/>
    </row>
    <row r="141" spans="2:2" x14ac:dyDescent="0.45">
      <c r="B141" s="7"/>
    </row>
    <row r="142" spans="2:2" x14ac:dyDescent="0.45">
      <c r="B142" s="7"/>
    </row>
    <row r="143" spans="2:2" x14ac:dyDescent="0.45">
      <c r="B143" s="7"/>
    </row>
    <row r="144" spans="2:2" x14ac:dyDescent="0.45">
      <c r="B144" s="7"/>
    </row>
    <row r="145" spans="2:2" x14ac:dyDescent="0.45">
      <c r="B145" s="7"/>
    </row>
    <row r="146" spans="2:2" x14ac:dyDescent="0.45">
      <c r="B146" s="7"/>
    </row>
    <row r="147" spans="2:2" x14ac:dyDescent="0.45">
      <c r="B147" s="7"/>
    </row>
    <row r="148" spans="2:2" x14ac:dyDescent="0.45">
      <c r="B148" s="7"/>
    </row>
    <row r="149" spans="2:2" x14ac:dyDescent="0.45">
      <c r="B149" s="7"/>
    </row>
    <row r="150" spans="2:2" x14ac:dyDescent="0.45">
      <c r="B150" s="7"/>
    </row>
    <row r="151" spans="2:2" x14ac:dyDescent="0.45">
      <c r="B151" s="7"/>
    </row>
    <row r="152" spans="2:2" x14ac:dyDescent="0.45">
      <c r="B152" s="7"/>
    </row>
    <row r="153" spans="2:2" x14ac:dyDescent="0.45">
      <c r="B153" s="7"/>
    </row>
    <row r="154" spans="2:2" x14ac:dyDescent="0.45">
      <c r="B154" s="7"/>
    </row>
    <row r="155" spans="2:2" x14ac:dyDescent="0.45">
      <c r="B155" s="7"/>
    </row>
    <row r="156" spans="2:2" x14ac:dyDescent="0.45">
      <c r="B156" s="7"/>
    </row>
    <row r="157" spans="2:2" x14ac:dyDescent="0.45">
      <c r="B157" s="7"/>
    </row>
    <row r="158" spans="2:2" x14ac:dyDescent="0.45">
      <c r="B158" s="7"/>
    </row>
    <row r="159" spans="2:2" x14ac:dyDescent="0.45">
      <c r="B159" s="7"/>
    </row>
    <row r="160" spans="2:2" x14ac:dyDescent="0.45">
      <c r="B160" s="7"/>
    </row>
    <row r="161" spans="2:2" x14ac:dyDescent="0.45">
      <c r="B161" s="7"/>
    </row>
    <row r="162" spans="2:2" x14ac:dyDescent="0.45">
      <c r="B162" s="7"/>
    </row>
    <row r="163" spans="2:2" x14ac:dyDescent="0.45">
      <c r="B163" s="7"/>
    </row>
    <row r="164" spans="2:2" x14ac:dyDescent="0.45">
      <c r="B164" s="7"/>
    </row>
    <row r="165" spans="2:2" x14ac:dyDescent="0.45">
      <c r="B16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Jan2025</vt:lpstr>
      <vt:lpstr>Feb2025</vt:lpstr>
      <vt:lpstr>Mar2025</vt:lpstr>
      <vt:lpstr>Apr2025</vt:lpstr>
      <vt:lpstr>May2025</vt:lpstr>
      <vt:lpstr>Jun2025</vt:lpstr>
      <vt:lpstr>Jul2025</vt:lpstr>
      <vt:lpstr>Ago2025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Cozzolino</dc:creator>
  <cp:lastModifiedBy>Manoel Cozzolino</cp:lastModifiedBy>
  <dcterms:created xsi:type="dcterms:W3CDTF">2025-07-19T16:33:28Z</dcterms:created>
  <dcterms:modified xsi:type="dcterms:W3CDTF">2025-09-10T12:45:53Z</dcterms:modified>
</cp:coreProperties>
</file>