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zz\Desktop\Proyecto Alquiler\Proyecto V2\"/>
    </mc:Choice>
  </mc:AlternateContent>
  <xr:revisionPtr revIDLastSave="0" documentId="13_ncr:1_{F025E600-A8FC-4520-A8E1-6B0F894EF729}" xr6:coauthVersionLast="47" xr6:coauthVersionMax="47" xr10:uidLastSave="{00000000-0000-0000-0000-000000000000}"/>
  <bookViews>
    <workbookView xWindow="-98" yWindow="-98" windowWidth="21795" windowHeight="12975" xr2:uid="{977D7389-CF3C-4E67-8443-0500E7DDCF78}"/>
  </bookViews>
  <sheets>
    <sheet name="Bas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2" l="1"/>
  <c r="K14" i="2" s="1"/>
  <c r="L14" i="2"/>
  <c r="J14" i="2" s="1"/>
  <c r="C14" i="2" s="1"/>
  <c r="I14" i="2"/>
  <c r="H14" i="2"/>
  <c r="G14" i="2"/>
  <c r="F14" i="2"/>
  <c r="E14" i="2"/>
  <c r="M15" i="2"/>
  <c r="K15" i="2" s="1"/>
  <c r="L15" i="2"/>
  <c r="J15" i="2" s="1"/>
  <c r="I15" i="2"/>
  <c r="H15" i="2"/>
  <c r="G15" i="2"/>
  <c r="F15" i="2"/>
  <c r="E15" i="2"/>
  <c r="C15" i="2" s="1"/>
  <c r="K17" i="2"/>
  <c r="J17" i="2"/>
  <c r="I17" i="2"/>
  <c r="H17" i="2"/>
  <c r="E17" i="2"/>
  <c r="C17" i="2" s="1"/>
  <c r="G16" i="2"/>
  <c r="F16" i="2"/>
  <c r="E16" i="2"/>
  <c r="M16" i="2"/>
  <c r="M13" i="2"/>
  <c r="K13" i="2" s="1"/>
  <c r="M12" i="2"/>
  <c r="K12" i="2" s="1"/>
  <c r="M11" i="2"/>
  <c r="M10" i="2"/>
  <c r="K10" i="2" s="1"/>
  <c r="M9" i="2"/>
  <c r="K9" i="2" s="1"/>
  <c r="M8" i="2"/>
  <c r="K8" i="2" s="1"/>
  <c r="M7" i="2"/>
  <c r="K7" i="2" s="1"/>
  <c r="M6" i="2"/>
  <c r="K6" i="2" s="1"/>
  <c r="M5" i="2"/>
  <c r="K5" i="2" s="1"/>
  <c r="M4" i="2"/>
  <c r="K4" i="2" s="1"/>
  <c r="M3" i="2"/>
  <c r="K3" i="2" s="1"/>
  <c r="M2" i="2"/>
  <c r="K2" i="2" s="1"/>
  <c r="L16" i="2"/>
  <c r="J16" i="2" s="1"/>
  <c r="L13" i="2"/>
  <c r="J13" i="2" s="1"/>
  <c r="L12" i="2"/>
  <c r="J12" i="2" s="1"/>
  <c r="L11" i="2"/>
  <c r="J11" i="2" s="1"/>
  <c r="L10" i="2"/>
  <c r="L9" i="2"/>
  <c r="L8" i="2"/>
  <c r="J8" i="2" s="1"/>
  <c r="L7" i="2"/>
  <c r="J7" i="2" s="1"/>
  <c r="L6" i="2"/>
  <c r="J6" i="2" s="1"/>
  <c r="L5" i="2"/>
  <c r="J5" i="2" s="1"/>
  <c r="L4" i="2"/>
  <c r="J4" i="2" s="1"/>
  <c r="L3" i="2"/>
  <c r="I16" i="2"/>
  <c r="H16" i="2"/>
  <c r="K20" i="2"/>
  <c r="J20" i="2"/>
  <c r="K18" i="2"/>
  <c r="J18" i="2"/>
  <c r="K19" i="2"/>
  <c r="J19" i="2"/>
  <c r="K16" i="2"/>
  <c r="K11" i="2"/>
  <c r="J10" i="2"/>
  <c r="J9" i="2"/>
  <c r="J3" i="2"/>
  <c r="L2" i="2"/>
  <c r="J2" i="2" s="1"/>
  <c r="F20" i="2"/>
  <c r="E18" i="2"/>
  <c r="F18" i="2" s="1"/>
  <c r="E19" i="2"/>
  <c r="F19" i="2" s="1"/>
  <c r="G19" i="2" s="1"/>
  <c r="I13" i="2"/>
  <c r="H13" i="2"/>
  <c r="G13" i="2"/>
  <c r="F13" i="2"/>
  <c r="E13" i="2"/>
  <c r="I12" i="2"/>
  <c r="H12" i="2"/>
  <c r="G12" i="2"/>
  <c r="F12" i="2"/>
  <c r="E12" i="2"/>
  <c r="I11" i="2"/>
  <c r="H11" i="2"/>
  <c r="G11" i="2"/>
  <c r="F11" i="2"/>
  <c r="E11" i="2"/>
  <c r="I10" i="2"/>
  <c r="H10" i="2"/>
  <c r="G10" i="2"/>
  <c r="F10" i="2"/>
  <c r="E10" i="2"/>
  <c r="I9" i="2"/>
  <c r="H9" i="2"/>
  <c r="G9" i="2"/>
  <c r="F9" i="2"/>
  <c r="E9" i="2"/>
  <c r="I8" i="2"/>
  <c r="H8" i="2"/>
  <c r="G8" i="2"/>
  <c r="F8" i="2"/>
  <c r="E8" i="2"/>
  <c r="I7" i="2"/>
  <c r="H7" i="2"/>
  <c r="G7" i="2"/>
  <c r="F7" i="2"/>
  <c r="E7" i="2"/>
  <c r="I6" i="2"/>
  <c r="H6" i="2"/>
  <c r="G6" i="2"/>
  <c r="F6" i="2"/>
  <c r="E6" i="2"/>
  <c r="I5" i="2"/>
  <c r="H5" i="2"/>
  <c r="G5" i="2"/>
  <c r="F5" i="2"/>
  <c r="E5" i="2"/>
  <c r="I4" i="2"/>
  <c r="H4" i="2"/>
  <c r="G4" i="2"/>
  <c r="F4" i="2"/>
  <c r="E4" i="2"/>
  <c r="I3" i="2"/>
  <c r="H3" i="2"/>
  <c r="G3" i="2"/>
  <c r="F3" i="2"/>
  <c r="E3" i="2"/>
  <c r="G2" i="2"/>
  <c r="F2" i="2"/>
  <c r="E2" i="2"/>
  <c r="C16" i="2" l="1"/>
  <c r="C4" i="2"/>
  <c r="C10" i="2"/>
  <c r="C2" i="2"/>
  <c r="C12" i="2"/>
  <c r="C13" i="2"/>
  <c r="C9" i="2"/>
  <c r="C11" i="2"/>
  <c r="C6" i="2"/>
  <c r="C5" i="2"/>
  <c r="C7" i="2"/>
  <c r="C3" i="2"/>
  <c r="C8" i="2"/>
  <c r="C20" i="2"/>
  <c r="G18" i="2"/>
  <c r="C18" i="2" s="1"/>
  <c r="C19" i="2"/>
</calcChain>
</file>

<file path=xl/sharedStrings.xml><?xml version="1.0" encoding="utf-8"?>
<sst xmlns="http://schemas.openxmlformats.org/spreadsheetml/2006/main" count="51" uniqueCount="49">
  <si>
    <t xml:space="preserve">VALOR </t>
  </si>
  <si>
    <t>Cunha Gago 223</t>
  </si>
  <si>
    <t>Rua Cunha Gago 223</t>
  </si>
  <si>
    <t>Teodoro Sampaio 1779</t>
  </si>
  <si>
    <t>Rua Teodoro Sampaio 1779</t>
  </si>
  <si>
    <t>Dep. Lacerda</t>
  </si>
  <si>
    <t>Rua Dep. Lacerda</t>
  </si>
  <si>
    <t>Cardeal Arcoverde 1840</t>
  </si>
  <si>
    <t>Rua Cardeal Arcoverde 1840</t>
  </si>
  <si>
    <t>Cardeal Arcoverde 1838</t>
  </si>
  <si>
    <t>Rua Cardeal Arcoverde 1838</t>
  </si>
  <si>
    <t>Cardeal Arcoverde 1836</t>
  </si>
  <si>
    <t>Rua Cardeal Arcoverde 1836</t>
  </si>
  <si>
    <t>Floresta 369</t>
  </si>
  <si>
    <t>Rua Floresta 369</t>
  </si>
  <si>
    <t>Floresta 393</t>
  </si>
  <si>
    <t>Rua Floresta 393</t>
  </si>
  <si>
    <t>Vila Ema</t>
  </si>
  <si>
    <t>D. Leopoldina</t>
  </si>
  <si>
    <t>General flores</t>
  </si>
  <si>
    <t>Rua General flores</t>
  </si>
  <si>
    <t>Oliveira Lima</t>
  </si>
  <si>
    <t>Rua Oliveira Lima</t>
  </si>
  <si>
    <t>Oliveira Lima 2</t>
  </si>
  <si>
    <t>Rua Oliveira Lima 2</t>
  </si>
  <si>
    <t>Lisboa</t>
  </si>
  <si>
    <t>Rua Lisboa</t>
  </si>
  <si>
    <t>Faria Lima</t>
  </si>
  <si>
    <t>Avinida Faria Lima</t>
  </si>
  <si>
    <t>Clodomiro</t>
  </si>
  <si>
    <t>Rua Clodomiro</t>
  </si>
  <si>
    <t>Henrique Schaumann</t>
  </si>
  <si>
    <t>Rua Henrique Schaumann 733</t>
  </si>
  <si>
    <t>Teodoro Sampaio 1882</t>
  </si>
  <si>
    <t>Rua Teodoro Sampaio 1882</t>
  </si>
  <si>
    <t>Cunha Gago 431</t>
  </si>
  <si>
    <t>Rua Cunha Gago 431</t>
  </si>
  <si>
    <t>Jandira</t>
  </si>
  <si>
    <t>Manoel</t>
  </si>
  <si>
    <t>Fabio</t>
  </si>
  <si>
    <t>Carla</t>
  </si>
  <si>
    <t>Armando</t>
  </si>
  <si>
    <t>Suely</t>
  </si>
  <si>
    <t>Felipe</t>
  </si>
  <si>
    <t>Adriana</t>
  </si>
  <si>
    <t>Regina</t>
  </si>
  <si>
    <t>Mario Angelo</t>
  </si>
  <si>
    <t>Nome</t>
  </si>
  <si>
    <t>Endereço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</si>
</sst>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0.000000\ 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BBB5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2" fillId="2" borderId="0" xfId="0" applyFont="1" applyFill="1"/>
    <xf numFmtId="0" fontId="3" fillId="0" borderId="0" xfId="0" applyFont="1"/>
    <xf numFmtId="169" fontId="0" fillId="0" borderId="3" xfId="1" applyNumberFormat="1" applyFont="1" applyBorder="1" applyProtection="1"/>
    <xf numFmtId="169" fontId="0" fillId="0" borderId="2" xfId="2" applyNumberFormat="1" applyFont="1" applyBorder="1" applyProtection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880A-815F-4283-8741-87AD2E8FE7A1}">
  <dimension ref="A1:M21"/>
  <sheetViews>
    <sheetView tabSelected="1" zoomScale="80" zoomScaleNormal="80" workbookViewId="0">
      <selection activeCell="D30" sqref="D30"/>
    </sheetView>
  </sheetViews>
  <sheetFormatPr baseColWidth="10" defaultRowHeight="14.25" x14ac:dyDescent="0.45"/>
  <cols>
    <col min="1" max="1" width="20.19921875" bestFit="1" customWidth="1"/>
    <col min="2" max="2" width="25.33203125" bestFit="1" customWidth="1"/>
    <col min="3" max="3" width="12.06640625" bestFit="1" customWidth="1"/>
    <col min="4" max="9" width="11.06640625" bestFit="1" customWidth="1"/>
    <col min="10" max="11" width="10.06640625" bestFit="1" customWidth="1"/>
    <col min="12" max="12" width="11.06640625" bestFit="1" customWidth="1"/>
    <col min="13" max="13" width="11.3984375" bestFit="1" customWidth="1"/>
  </cols>
  <sheetData>
    <row r="1" spans="1:13" x14ac:dyDescent="0.45">
      <c r="A1" s="1" t="s">
        <v>47</v>
      </c>
      <c r="B1" s="1" t="s">
        <v>48</v>
      </c>
      <c r="C1" s="1" t="s">
        <v>0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</row>
    <row r="2" spans="1:13" x14ac:dyDescent="0.45">
      <c r="A2" s="2" t="s">
        <v>1</v>
      </c>
      <c r="B2" s="2" t="s">
        <v>2</v>
      </c>
      <c r="C2" s="4">
        <f t="shared" ref="C2:C17" si="0">SUM(D2:M2)</f>
        <v>1</v>
      </c>
      <c r="D2" s="4">
        <v>0.25</v>
      </c>
      <c r="E2" s="4">
        <f>25%/3</f>
        <v>8.3333333333333329E-2</v>
      </c>
      <c r="F2" s="4">
        <f>25%/3</f>
        <v>8.3333333333333329E-2</v>
      </c>
      <c r="G2" s="4">
        <f>25%/3</f>
        <v>8.3333333333333329E-2</v>
      </c>
      <c r="H2" s="4">
        <v>0.125</v>
      </c>
      <c r="I2" s="4">
        <v>0.125</v>
      </c>
      <c r="J2" s="4">
        <f>+L2/2</f>
        <v>4.1666666666666664E-2</v>
      </c>
      <c r="K2" s="4">
        <f>+M2/2</f>
        <v>4.1666666666666664E-2</v>
      </c>
      <c r="L2" s="4">
        <f>25%/3</f>
        <v>8.3333333333333329E-2</v>
      </c>
      <c r="M2" s="4">
        <f>25%/3</f>
        <v>8.3333333333333329E-2</v>
      </c>
    </row>
    <row r="3" spans="1:13" x14ac:dyDescent="0.45">
      <c r="A3" s="2" t="s">
        <v>3</v>
      </c>
      <c r="B3" s="2" t="s">
        <v>4</v>
      </c>
      <c r="C3" s="4">
        <f t="shared" si="0"/>
        <v>1</v>
      </c>
      <c r="D3" s="4">
        <v>0.125</v>
      </c>
      <c r="E3" s="4">
        <f t="shared" ref="E3:G13" si="1">12.5%/3+25%/9</f>
        <v>6.9444444444444448E-2</v>
      </c>
      <c r="F3" s="4">
        <f t="shared" si="1"/>
        <v>6.9444444444444448E-2</v>
      </c>
      <c r="G3" s="4">
        <f t="shared" si="1"/>
        <v>6.9444444444444448E-2</v>
      </c>
      <c r="H3" s="5">
        <f>10%+25%/6+2.5%</f>
        <v>0.16666666666666666</v>
      </c>
      <c r="I3" s="5">
        <f>10%+25%/6+2.5%</f>
        <v>0.16666666666666666</v>
      </c>
      <c r="J3" s="4">
        <f t="shared" ref="J3:J19" si="2">+L3/2</f>
        <v>5.5555555555555552E-2</v>
      </c>
      <c r="K3" s="4">
        <f t="shared" ref="K3:K19" si="3">+M3/2</f>
        <v>5.5555555555555552E-2</v>
      </c>
      <c r="L3" s="4">
        <f>100%/9</f>
        <v>0.1111111111111111</v>
      </c>
      <c r="M3" s="4">
        <f>100%/9</f>
        <v>0.1111111111111111</v>
      </c>
    </row>
    <row r="4" spans="1:13" x14ac:dyDescent="0.45">
      <c r="A4" s="2" t="s">
        <v>5</v>
      </c>
      <c r="B4" s="2" t="s">
        <v>6</v>
      </c>
      <c r="C4" s="4">
        <f t="shared" si="0"/>
        <v>1</v>
      </c>
      <c r="D4" s="4">
        <v>0.125</v>
      </c>
      <c r="E4" s="4">
        <f t="shared" si="1"/>
        <v>6.9444444444444448E-2</v>
      </c>
      <c r="F4" s="4">
        <f t="shared" si="1"/>
        <v>6.9444444444444448E-2</v>
      </c>
      <c r="G4" s="4">
        <f t="shared" si="1"/>
        <v>6.9444444444444448E-2</v>
      </c>
      <c r="H4" s="5">
        <f>10%+25%/6+2.5%</f>
        <v>0.16666666666666666</v>
      </c>
      <c r="I4" s="5">
        <f>10%+25%/6+2.5%</f>
        <v>0.16666666666666666</v>
      </c>
      <c r="J4" s="4">
        <f t="shared" si="2"/>
        <v>5.5555555555555552E-2</v>
      </c>
      <c r="K4" s="4">
        <f t="shared" si="3"/>
        <v>5.5555555555555552E-2</v>
      </c>
      <c r="L4" s="4">
        <f t="shared" ref="L4:M17" si="4">100%/9</f>
        <v>0.1111111111111111</v>
      </c>
      <c r="M4" s="4">
        <f t="shared" si="4"/>
        <v>0.1111111111111111</v>
      </c>
    </row>
    <row r="5" spans="1:13" x14ac:dyDescent="0.45">
      <c r="A5" s="2" t="s">
        <v>7</v>
      </c>
      <c r="B5" s="2" t="s">
        <v>8</v>
      </c>
      <c r="C5" s="4">
        <f t="shared" si="0"/>
        <v>1</v>
      </c>
      <c r="D5" s="4">
        <v>0.125</v>
      </c>
      <c r="E5" s="4">
        <f t="shared" si="1"/>
        <v>6.9444444444444448E-2</v>
      </c>
      <c r="F5" s="4">
        <f t="shared" si="1"/>
        <v>6.9444444444444448E-2</v>
      </c>
      <c r="G5" s="4">
        <f t="shared" si="1"/>
        <v>6.9444444444444448E-2</v>
      </c>
      <c r="H5" s="5">
        <f t="shared" ref="H5:I17" si="5">10%+25%/6+2.5%</f>
        <v>0.16666666666666666</v>
      </c>
      <c r="I5" s="5">
        <f>10%+25%/6+2.5%</f>
        <v>0.16666666666666666</v>
      </c>
      <c r="J5" s="4">
        <f t="shared" si="2"/>
        <v>5.5555555555555552E-2</v>
      </c>
      <c r="K5" s="4">
        <f t="shared" si="3"/>
        <v>5.5555555555555552E-2</v>
      </c>
      <c r="L5" s="4">
        <f t="shared" si="4"/>
        <v>0.1111111111111111</v>
      </c>
      <c r="M5" s="4">
        <f t="shared" si="4"/>
        <v>0.1111111111111111</v>
      </c>
    </row>
    <row r="6" spans="1:13" x14ac:dyDescent="0.45">
      <c r="A6" s="2" t="s">
        <v>9</v>
      </c>
      <c r="B6" s="2" t="s">
        <v>10</v>
      </c>
      <c r="C6" s="4">
        <f t="shared" si="0"/>
        <v>1</v>
      </c>
      <c r="D6" s="4">
        <v>0.125</v>
      </c>
      <c r="E6" s="4">
        <f t="shared" si="1"/>
        <v>6.9444444444444448E-2</v>
      </c>
      <c r="F6" s="4">
        <f t="shared" si="1"/>
        <v>6.9444444444444448E-2</v>
      </c>
      <c r="G6" s="4">
        <f t="shared" si="1"/>
        <v>6.9444444444444448E-2</v>
      </c>
      <c r="H6" s="5">
        <f t="shared" si="5"/>
        <v>0.16666666666666666</v>
      </c>
      <c r="I6" s="5">
        <f t="shared" si="5"/>
        <v>0.16666666666666666</v>
      </c>
      <c r="J6" s="4">
        <f t="shared" si="2"/>
        <v>5.5555555555555552E-2</v>
      </c>
      <c r="K6" s="4">
        <f t="shared" si="3"/>
        <v>5.5555555555555552E-2</v>
      </c>
      <c r="L6" s="4">
        <f t="shared" si="4"/>
        <v>0.1111111111111111</v>
      </c>
      <c r="M6" s="4">
        <f t="shared" si="4"/>
        <v>0.1111111111111111</v>
      </c>
    </row>
    <row r="7" spans="1:13" x14ac:dyDescent="0.45">
      <c r="A7" s="2" t="s">
        <v>11</v>
      </c>
      <c r="B7" s="2" t="s">
        <v>12</v>
      </c>
      <c r="C7" s="4">
        <f t="shared" si="0"/>
        <v>1</v>
      </c>
      <c r="D7" s="4">
        <v>0.125</v>
      </c>
      <c r="E7" s="4">
        <f t="shared" si="1"/>
        <v>6.9444444444444448E-2</v>
      </c>
      <c r="F7" s="4">
        <f t="shared" si="1"/>
        <v>6.9444444444444448E-2</v>
      </c>
      <c r="G7" s="4">
        <f t="shared" si="1"/>
        <v>6.9444444444444448E-2</v>
      </c>
      <c r="H7" s="5">
        <f t="shared" si="5"/>
        <v>0.16666666666666666</v>
      </c>
      <c r="I7" s="5">
        <f t="shared" si="5"/>
        <v>0.16666666666666666</v>
      </c>
      <c r="J7" s="4">
        <f t="shared" si="2"/>
        <v>5.5555555555555552E-2</v>
      </c>
      <c r="K7" s="4">
        <f t="shared" si="3"/>
        <v>5.5555555555555552E-2</v>
      </c>
      <c r="L7" s="4">
        <f t="shared" si="4"/>
        <v>0.1111111111111111</v>
      </c>
      <c r="M7" s="4">
        <f t="shared" si="4"/>
        <v>0.1111111111111111</v>
      </c>
    </row>
    <row r="8" spans="1:13" x14ac:dyDescent="0.45">
      <c r="A8" s="2" t="s">
        <v>13</v>
      </c>
      <c r="B8" s="2" t="s">
        <v>14</v>
      </c>
      <c r="C8" s="4">
        <f t="shared" si="0"/>
        <v>1</v>
      </c>
      <c r="D8" s="4">
        <v>0.125</v>
      </c>
      <c r="E8" s="4">
        <f t="shared" si="1"/>
        <v>6.9444444444444448E-2</v>
      </c>
      <c r="F8" s="4">
        <f t="shared" si="1"/>
        <v>6.9444444444444448E-2</v>
      </c>
      <c r="G8" s="4">
        <f t="shared" si="1"/>
        <v>6.9444444444444448E-2</v>
      </c>
      <c r="H8" s="5">
        <f t="shared" si="5"/>
        <v>0.16666666666666666</v>
      </c>
      <c r="I8" s="5">
        <f t="shared" si="5"/>
        <v>0.16666666666666666</v>
      </c>
      <c r="J8" s="4">
        <f t="shared" si="2"/>
        <v>5.5555555555555552E-2</v>
      </c>
      <c r="K8" s="4">
        <f t="shared" si="3"/>
        <v>5.5555555555555552E-2</v>
      </c>
      <c r="L8" s="4">
        <f t="shared" si="4"/>
        <v>0.1111111111111111</v>
      </c>
      <c r="M8" s="4">
        <f t="shared" si="4"/>
        <v>0.1111111111111111</v>
      </c>
    </row>
    <row r="9" spans="1:13" x14ac:dyDescent="0.45">
      <c r="A9" s="2" t="s">
        <v>15</v>
      </c>
      <c r="B9" s="2" t="s">
        <v>16</v>
      </c>
      <c r="C9" s="4">
        <f t="shared" si="0"/>
        <v>1</v>
      </c>
      <c r="D9" s="4">
        <v>0.125</v>
      </c>
      <c r="E9" s="4">
        <f t="shared" si="1"/>
        <v>6.9444444444444448E-2</v>
      </c>
      <c r="F9" s="4">
        <f t="shared" si="1"/>
        <v>6.9444444444444448E-2</v>
      </c>
      <c r="G9" s="4">
        <f t="shared" si="1"/>
        <v>6.9444444444444448E-2</v>
      </c>
      <c r="H9" s="5">
        <f t="shared" si="5"/>
        <v>0.16666666666666666</v>
      </c>
      <c r="I9" s="5">
        <f t="shared" si="5"/>
        <v>0.16666666666666666</v>
      </c>
      <c r="J9" s="4">
        <f t="shared" si="2"/>
        <v>5.5555555555555552E-2</v>
      </c>
      <c r="K9" s="4">
        <f t="shared" si="3"/>
        <v>5.5555555555555552E-2</v>
      </c>
      <c r="L9" s="4">
        <f t="shared" si="4"/>
        <v>0.1111111111111111</v>
      </c>
      <c r="M9" s="4">
        <f t="shared" si="4"/>
        <v>0.1111111111111111</v>
      </c>
    </row>
    <row r="10" spans="1:13" x14ac:dyDescent="0.45">
      <c r="A10" s="2" t="s">
        <v>17</v>
      </c>
      <c r="B10" s="2" t="s">
        <v>17</v>
      </c>
      <c r="C10" s="4">
        <f t="shared" si="0"/>
        <v>1</v>
      </c>
      <c r="D10" s="4">
        <v>0.125</v>
      </c>
      <c r="E10" s="4">
        <f t="shared" si="1"/>
        <v>6.9444444444444448E-2</v>
      </c>
      <c r="F10" s="4">
        <f t="shared" si="1"/>
        <v>6.9444444444444448E-2</v>
      </c>
      <c r="G10" s="4">
        <f t="shared" si="1"/>
        <v>6.9444444444444448E-2</v>
      </c>
      <c r="H10" s="5">
        <f t="shared" si="5"/>
        <v>0.16666666666666666</v>
      </c>
      <c r="I10" s="5">
        <f t="shared" si="5"/>
        <v>0.16666666666666666</v>
      </c>
      <c r="J10" s="4">
        <f t="shared" si="2"/>
        <v>5.5555555555555552E-2</v>
      </c>
      <c r="K10" s="4">
        <f t="shared" si="3"/>
        <v>5.5555555555555552E-2</v>
      </c>
      <c r="L10" s="4">
        <f t="shared" si="4"/>
        <v>0.1111111111111111</v>
      </c>
      <c r="M10" s="4">
        <f t="shared" si="4"/>
        <v>0.1111111111111111</v>
      </c>
    </row>
    <row r="11" spans="1:13" x14ac:dyDescent="0.45">
      <c r="A11" s="2" t="s">
        <v>18</v>
      </c>
      <c r="B11" s="2" t="s">
        <v>18</v>
      </c>
      <c r="C11" s="4">
        <f t="shared" si="0"/>
        <v>1</v>
      </c>
      <c r="D11" s="4">
        <v>0.125</v>
      </c>
      <c r="E11" s="4">
        <f t="shared" si="1"/>
        <v>6.9444444444444448E-2</v>
      </c>
      <c r="F11" s="4">
        <f t="shared" si="1"/>
        <v>6.9444444444444448E-2</v>
      </c>
      <c r="G11" s="4">
        <f t="shared" si="1"/>
        <v>6.9444444444444448E-2</v>
      </c>
      <c r="H11" s="5">
        <f t="shared" si="5"/>
        <v>0.16666666666666666</v>
      </c>
      <c r="I11" s="5">
        <f t="shared" si="5"/>
        <v>0.16666666666666666</v>
      </c>
      <c r="J11" s="4">
        <f t="shared" si="2"/>
        <v>5.5555555555555552E-2</v>
      </c>
      <c r="K11" s="4">
        <f t="shared" si="3"/>
        <v>5.5555555555555552E-2</v>
      </c>
      <c r="L11" s="4">
        <f t="shared" si="4"/>
        <v>0.1111111111111111</v>
      </c>
      <c r="M11" s="4">
        <f t="shared" si="4"/>
        <v>0.1111111111111111</v>
      </c>
    </row>
    <row r="12" spans="1:13" x14ac:dyDescent="0.45">
      <c r="A12" s="2" t="s">
        <v>19</v>
      </c>
      <c r="B12" s="2" t="s">
        <v>20</v>
      </c>
      <c r="C12" s="4">
        <f t="shared" si="0"/>
        <v>1</v>
      </c>
      <c r="D12" s="4">
        <v>0.125</v>
      </c>
      <c r="E12" s="4">
        <f t="shared" si="1"/>
        <v>6.9444444444444448E-2</v>
      </c>
      <c r="F12" s="4">
        <f t="shared" si="1"/>
        <v>6.9444444444444448E-2</v>
      </c>
      <c r="G12" s="4">
        <f t="shared" si="1"/>
        <v>6.9444444444444448E-2</v>
      </c>
      <c r="H12" s="5">
        <f t="shared" si="5"/>
        <v>0.16666666666666666</v>
      </c>
      <c r="I12" s="5">
        <f t="shared" si="5"/>
        <v>0.16666666666666666</v>
      </c>
      <c r="J12" s="4">
        <f t="shared" si="2"/>
        <v>5.5555555555555552E-2</v>
      </c>
      <c r="K12" s="4">
        <f t="shared" si="3"/>
        <v>5.5555555555555552E-2</v>
      </c>
      <c r="L12" s="4">
        <f t="shared" si="4"/>
        <v>0.1111111111111111</v>
      </c>
      <c r="M12" s="4">
        <f t="shared" si="4"/>
        <v>0.1111111111111111</v>
      </c>
    </row>
    <row r="13" spans="1:13" x14ac:dyDescent="0.45">
      <c r="A13" s="2" t="s">
        <v>21</v>
      </c>
      <c r="B13" s="2" t="s">
        <v>22</v>
      </c>
      <c r="C13" s="4">
        <f t="shared" si="0"/>
        <v>1</v>
      </c>
      <c r="D13" s="4">
        <v>0.125</v>
      </c>
      <c r="E13" s="4">
        <f t="shared" si="1"/>
        <v>6.9444444444444448E-2</v>
      </c>
      <c r="F13" s="4">
        <f t="shared" si="1"/>
        <v>6.9444444444444448E-2</v>
      </c>
      <c r="G13" s="4">
        <f t="shared" si="1"/>
        <v>6.9444444444444448E-2</v>
      </c>
      <c r="H13" s="5">
        <f t="shared" si="5"/>
        <v>0.16666666666666666</v>
      </c>
      <c r="I13" s="5">
        <f t="shared" si="5"/>
        <v>0.16666666666666666</v>
      </c>
      <c r="J13" s="4">
        <f t="shared" si="2"/>
        <v>5.5555555555555552E-2</v>
      </c>
      <c r="K13" s="4">
        <f t="shared" si="3"/>
        <v>5.5555555555555552E-2</v>
      </c>
      <c r="L13" s="4">
        <f t="shared" si="4"/>
        <v>0.1111111111111111</v>
      </c>
      <c r="M13" s="4">
        <f t="shared" si="4"/>
        <v>0.1111111111111111</v>
      </c>
    </row>
    <row r="14" spans="1:13" x14ac:dyDescent="0.45">
      <c r="A14" s="2" t="s">
        <v>23</v>
      </c>
      <c r="B14" s="2" t="s">
        <v>24</v>
      </c>
      <c r="C14" s="4">
        <f t="shared" si="0"/>
        <v>1</v>
      </c>
      <c r="D14" s="4">
        <v>0.125</v>
      </c>
      <c r="E14" s="4">
        <f>12.5%/3+25%/9</f>
        <v>6.9444444444444448E-2</v>
      </c>
      <c r="F14" s="4">
        <f>12.5%/3+25%/9</f>
        <v>6.9444444444444448E-2</v>
      </c>
      <c r="G14" s="4">
        <f>12.5%/3+25%/9</f>
        <v>6.9444444444444448E-2</v>
      </c>
      <c r="H14" s="5">
        <f t="shared" si="5"/>
        <v>0.16666666666666666</v>
      </c>
      <c r="I14" s="5">
        <f t="shared" si="5"/>
        <v>0.16666666666666666</v>
      </c>
      <c r="J14" s="4">
        <f t="shared" si="2"/>
        <v>5.5555555555555552E-2</v>
      </c>
      <c r="K14" s="4">
        <f t="shared" si="3"/>
        <v>5.5555555555555552E-2</v>
      </c>
      <c r="L14" s="4">
        <f t="shared" si="4"/>
        <v>0.1111111111111111</v>
      </c>
      <c r="M14" s="4">
        <f t="shared" si="4"/>
        <v>0.1111111111111111</v>
      </c>
    </row>
    <row r="15" spans="1:13" x14ac:dyDescent="0.45">
      <c r="A15" s="2" t="s">
        <v>25</v>
      </c>
      <c r="B15" s="2" t="s">
        <v>26</v>
      </c>
      <c r="C15" s="4">
        <f t="shared" ref="C15" si="6">SUM(D15:M15)</f>
        <v>1</v>
      </c>
      <c r="D15" s="4">
        <v>0</v>
      </c>
      <c r="E15" s="4">
        <f>100%/9</f>
        <v>0.1111111111111111</v>
      </c>
      <c r="F15" s="4">
        <f>100%/9</f>
        <v>0.1111111111111111</v>
      </c>
      <c r="G15" s="4">
        <f>100%/9</f>
        <v>0.1111111111111111</v>
      </c>
      <c r="H15" s="5">
        <f t="shared" si="5"/>
        <v>0.16666666666666666</v>
      </c>
      <c r="I15" s="5">
        <f t="shared" si="5"/>
        <v>0.16666666666666666</v>
      </c>
      <c r="J15" s="4">
        <f t="shared" ref="J15" si="7">+L15/2</f>
        <v>5.5555555555555552E-2</v>
      </c>
      <c r="K15" s="4">
        <f t="shared" ref="K15" si="8">+M15/2</f>
        <v>5.5555555555555552E-2</v>
      </c>
      <c r="L15" s="4">
        <f t="shared" si="4"/>
        <v>0.1111111111111111</v>
      </c>
      <c r="M15" s="4">
        <f t="shared" si="4"/>
        <v>0.1111111111111111</v>
      </c>
    </row>
    <row r="16" spans="1:13" x14ac:dyDescent="0.45">
      <c r="A16" s="2" t="s">
        <v>27</v>
      </c>
      <c r="B16" s="2" t="s">
        <v>28</v>
      </c>
      <c r="C16" s="4">
        <f t="shared" si="0"/>
        <v>1</v>
      </c>
      <c r="D16" s="4">
        <v>0</v>
      </c>
      <c r="E16" s="4">
        <f>100%/9</f>
        <v>0.1111111111111111</v>
      </c>
      <c r="F16" s="4">
        <f>100%/9</f>
        <v>0.1111111111111111</v>
      </c>
      <c r="G16" s="4">
        <f>100%/9</f>
        <v>0.1111111111111111</v>
      </c>
      <c r="H16" s="5">
        <f t="shared" si="5"/>
        <v>0.16666666666666666</v>
      </c>
      <c r="I16" s="5">
        <f t="shared" si="5"/>
        <v>0.16666666666666666</v>
      </c>
      <c r="J16" s="4">
        <f t="shared" si="2"/>
        <v>5.5555555555555552E-2</v>
      </c>
      <c r="K16" s="4">
        <f t="shared" si="3"/>
        <v>5.5555555555555552E-2</v>
      </c>
      <c r="L16" s="4">
        <f t="shared" si="4"/>
        <v>0.1111111111111111</v>
      </c>
      <c r="M16" s="4">
        <f t="shared" si="4"/>
        <v>0.1111111111111111</v>
      </c>
    </row>
    <row r="17" spans="1:13" x14ac:dyDescent="0.45">
      <c r="A17" s="2" t="s">
        <v>29</v>
      </c>
      <c r="B17" s="2" t="s">
        <v>30</v>
      </c>
      <c r="C17" s="4">
        <f t="shared" si="0"/>
        <v>0.99999999999999989</v>
      </c>
      <c r="D17" s="4">
        <v>0</v>
      </c>
      <c r="E17" s="4">
        <f>(100%/9)*6</f>
        <v>0.66666666666666663</v>
      </c>
      <c r="F17" s="4">
        <v>0</v>
      </c>
      <c r="G17" s="4">
        <v>0</v>
      </c>
      <c r="H17" s="5">
        <f t="shared" si="5"/>
        <v>0.16666666666666666</v>
      </c>
      <c r="I17" s="5">
        <f t="shared" si="5"/>
        <v>0.16666666666666666</v>
      </c>
      <c r="J17" s="4">
        <f t="shared" si="2"/>
        <v>0</v>
      </c>
      <c r="K17" s="4">
        <f t="shared" si="3"/>
        <v>0</v>
      </c>
      <c r="L17" s="4">
        <v>0</v>
      </c>
      <c r="M17" s="4">
        <v>0</v>
      </c>
    </row>
    <row r="18" spans="1:13" x14ac:dyDescent="0.45">
      <c r="A18" s="2" t="s">
        <v>31</v>
      </c>
      <c r="B18" s="2" t="s">
        <v>32</v>
      </c>
      <c r="C18" s="4">
        <f>SUM(D18:M18)</f>
        <v>0.99999999999999989</v>
      </c>
      <c r="D18" s="4">
        <v>0.5</v>
      </c>
      <c r="E18" s="4">
        <f t="shared" ref="E18" si="9">+D18/3</f>
        <v>0.16666666666666666</v>
      </c>
      <c r="F18" s="4">
        <f t="shared" ref="F18:G18" si="10">+E18</f>
        <v>0.16666666666666666</v>
      </c>
      <c r="G18" s="4">
        <f t="shared" si="10"/>
        <v>0.16666666666666666</v>
      </c>
      <c r="H18" s="5">
        <v>0</v>
      </c>
      <c r="I18" s="5">
        <v>0</v>
      </c>
      <c r="J18" s="4">
        <f>+L18/2</f>
        <v>0</v>
      </c>
      <c r="K18" s="4">
        <f>+M18/2</f>
        <v>0</v>
      </c>
      <c r="L18" s="4">
        <v>0</v>
      </c>
      <c r="M18" s="4">
        <v>0</v>
      </c>
    </row>
    <row r="19" spans="1:13" x14ac:dyDescent="0.45">
      <c r="A19" s="2" t="s">
        <v>33</v>
      </c>
      <c r="B19" s="2" t="s">
        <v>34</v>
      </c>
      <c r="C19" s="4">
        <f t="shared" ref="C19" si="11">SUM(D19:M19)</f>
        <v>0.99999999999999989</v>
      </c>
      <c r="D19" s="4">
        <v>0.5</v>
      </c>
      <c r="E19" s="4">
        <f>+D19/3</f>
        <v>0.16666666666666666</v>
      </c>
      <c r="F19" s="4">
        <f>+E19</f>
        <v>0.16666666666666666</v>
      </c>
      <c r="G19" s="4">
        <f>+F19</f>
        <v>0.16666666666666666</v>
      </c>
      <c r="H19" s="5">
        <v>0</v>
      </c>
      <c r="I19" s="5">
        <v>0</v>
      </c>
      <c r="J19" s="4">
        <f t="shared" si="2"/>
        <v>0</v>
      </c>
      <c r="K19" s="4">
        <f t="shared" si="3"/>
        <v>0</v>
      </c>
      <c r="L19" s="4">
        <v>0</v>
      </c>
      <c r="M19" s="4">
        <v>0</v>
      </c>
    </row>
    <row r="20" spans="1:13" x14ac:dyDescent="0.45">
      <c r="A20" s="2" t="s">
        <v>35</v>
      </c>
      <c r="B20" s="2" t="s">
        <v>36</v>
      </c>
      <c r="C20" s="4">
        <f>SUM(D20:M20)</f>
        <v>1</v>
      </c>
      <c r="D20" s="4">
        <v>0</v>
      </c>
      <c r="E20" s="4">
        <v>0.5</v>
      </c>
      <c r="F20" s="4">
        <f t="shared" ref="F20" si="12">+E20</f>
        <v>0.5</v>
      </c>
      <c r="G20" s="4">
        <v>0</v>
      </c>
      <c r="H20" s="5">
        <v>0</v>
      </c>
      <c r="I20" s="5">
        <v>0</v>
      </c>
      <c r="J20" s="4">
        <f>+L20/2</f>
        <v>0</v>
      </c>
      <c r="K20" s="4">
        <f>+M20/2</f>
        <v>0</v>
      </c>
      <c r="L20" s="4">
        <v>0</v>
      </c>
      <c r="M20" s="4">
        <v>0</v>
      </c>
    </row>
    <row r="21" spans="1:13" x14ac:dyDescent="0.45">
      <c r="B21" s="3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Cozzolino</dc:creator>
  <cp:lastModifiedBy>Manoel Cozzolino</cp:lastModifiedBy>
  <dcterms:created xsi:type="dcterms:W3CDTF">2025-07-19T13:35:58Z</dcterms:created>
  <dcterms:modified xsi:type="dcterms:W3CDTF">2025-08-07T19:58:35Z</dcterms:modified>
</cp:coreProperties>
</file>