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Betting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F21" i="1"/>
  <c r="F22" i="1"/>
  <c r="F23" i="1"/>
  <c r="F14" i="1"/>
  <c r="F3" i="1"/>
  <c r="F4" i="1"/>
  <c r="F5" i="1"/>
  <c r="F6" i="1"/>
  <c r="F7" i="1"/>
  <c r="F8" i="1"/>
  <c r="F9" i="1"/>
  <c r="F10" i="1"/>
  <c r="F11" i="1"/>
  <c r="F2" i="1"/>
  <c r="E3" i="1"/>
  <c r="E15" i="1"/>
  <c r="E2" i="1"/>
  <c r="E14" i="1"/>
  <c r="D15" i="1"/>
  <c r="D14" i="1"/>
  <c r="D3" i="1"/>
  <c r="D2" i="1"/>
  <c r="B16" i="1"/>
  <c r="B3" i="1"/>
  <c r="B17" i="1" l="1"/>
  <c r="B18" i="1"/>
  <c r="D18" i="1" s="1"/>
  <c r="E16" i="1"/>
  <c r="E17" i="1"/>
  <c r="D16" i="1"/>
  <c r="B4" i="1"/>
  <c r="D17" i="1" l="1"/>
  <c r="B19" i="1"/>
  <c r="D19" i="1" s="1"/>
  <c r="B20" i="1"/>
  <c r="D20" i="1" s="1"/>
  <c r="B5" i="1"/>
  <c r="D4" i="1"/>
  <c r="E20" i="1"/>
  <c r="E4" i="1"/>
  <c r="E19" i="1"/>
  <c r="E18" i="1"/>
  <c r="D5" i="1" l="1"/>
  <c r="B6" i="1"/>
  <c r="E5" i="1"/>
  <c r="E6" i="1"/>
  <c r="B21" i="1"/>
  <c r="D6" i="1" l="1"/>
  <c r="B7" i="1"/>
  <c r="B22" i="1"/>
  <c r="B23" i="1"/>
  <c r="D23" i="1" s="1"/>
  <c r="D21" i="1"/>
  <c r="E22" i="1"/>
  <c r="E21" i="1"/>
  <c r="D7" i="1" l="1"/>
  <c r="B8" i="1"/>
  <c r="E7" i="1"/>
  <c r="D22" i="1"/>
  <c r="E23" i="1"/>
  <c r="B9" i="1" l="1"/>
  <c r="D8" i="1"/>
  <c r="E9" i="1"/>
  <c r="E8" i="1"/>
  <c r="B10" i="1" l="1"/>
  <c r="D9" i="1"/>
  <c r="D10" i="1" l="1"/>
  <c r="B11" i="1"/>
  <c r="D11" i="1" s="1"/>
  <c r="E11" i="1"/>
  <c r="E10" i="1"/>
</calcChain>
</file>

<file path=xl/sharedStrings.xml><?xml version="1.0" encoding="utf-8"?>
<sst xmlns="http://schemas.openxmlformats.org/spreadsheetml/2006/main" count="34" uniqueCount="32">
  <si>
    <t>Belgium</t>
  </si>
  <si>
    <t>Germany</t>
  </si>
  <si>
    <t>England</t>
  </si>
  <si>
    <t>Portugal</t>
  </si>
  <si>
    <t>Spain</t>
  </si>
  <si>
    <t>Italy</t>
  </si>
  <si>
    <t>Turkey</t>
  </si>
  <si>
    <t>France</t>
  </si>
  <si>
    <t>Fibonachi sequence</t>
  </si>
  <si>
    <t>Geometric sequence</t>
  </si>
  <si>
    <t>Common Denom</t>
  </si>
  <si>
    <t>Bet Size</t>
  </si>
  <si>
    <t>Sum of Last 2</t>
  </si>
  <si>
    <t>Odds</t>
  </si>
  <si>
    <t>Revenue</t>
  </si>
  <si>
    <t>Expenses</t>
  </si>
  <si>
    <t>Profit</t>
  </si>
  <si>
    <t>Name of model</t>
  </si>
  <si>
    <t>League</t>
  </si>
  <si>
    <t>Team</t>
  </si>
  <si>
    <t>Dortmund</t>
  </si>
  <si>
    <t>Eintracht Frankfurt</t>
  </si>
  <si>
    <t>Augsburg</t>
  </si>
  <si>
    <t>B. Monchengladbach</t>
  </si>
  <si>
    <t>Overall</t>
  </si>
  <si>
    <t>6/16</t>
  </si>
  <si>
    <t>5/16</t>
  </si>
  <si>
    <t>Last 5</t>
  </si>
  <si>
    <t>3/5</t>
  </si>
  <si>
    <t>0/5</t>
  </si>
  <si>
    <t>2/5</t>
  </si>
  <si>
    <t>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</si>
</sst>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лв.&quot;_-;\-* #,##0.00\ &quot;лв.&quot;_-;_-* &quot;-&quot;??\ &quot;лв.&quot;_-;_-@_-"/>
    <numFmt numFmtId="166" formatCode="_-* #,##0\ &quot;лв.&quot;_-;\-* #,##0\ &quot;лв.&quot;_-;_-* &quot;-&quot;??\ &quot;лв.&quot;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3" applyAlignment="1">
      <alignment horizontal="center"/>
    </xf>
    <xf numFmtId="44" fontId="2" fillId="2" borderId="0" xfId="3" applyNumberFormat="1" applyAlignment="1">
      <alignment horizontal="center"/>
    </xf>
    <xf numFmtId="0" fontId="2" fillId="2" borderId="0" xfId="3"/>
    <xf numFmtId="166" fontId="0" fillId="0" borderId="0" xfId="1" applyNumberFormat="1" applyFont="1" applyAlignment="1">
      <alignment horizontal="center"/>
    </xf>
    <xf numFmtId="166" fontId="0" fillId="0" borderId="0" xfId="0" applyNumberFormat="1"/>
    <xf numFmtId="166" fontId="0" fillId="0" borderId="0" xfId="1" applyNumberFormat="1" applyFont="1" applyAlignment="1"/>
    <xf numFmtId="166" fontId="0" fillId="0" borderId="0" xfId="1" applyNumberFormat="1" applyFont="1" applyAlignment="1">
      <alignment horizontal="center" vertical="center"/>
    </xf>
    <xf numFmtId="49" fontId="0" fillId="0" borderId="0" xfId="2" applyNumberFormat="1" applyFont="1" applyAlignment="1">
      <alignment horizontal="center"/>
    </xf>
    <xf numFmtId="9" fontId="0" fillId="0" borderId="0" xfId="2" applyFont="1" applyAlignment="1">
      <alignment horizontal="center"/>
    </xf>
    <xf numFmtId="49" fontId="0" fillId="0" borderId="0" xfId="0" applyNumberFormat="1" applyAlignment="1">
      <alignment horizontal="center"/>
    </xf>
  </cellXfs>
  <cellStyles count="4">
    <cellStyle name="Currency" xfId="1" builtinId="4"/>
    <cellStyle name="Neutral" xfId="3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P6" sqref="P6"/>
    </sheetView>
  </sheetViews>
  <sheetFormatPr defaultRowHeight="15" x14ac:dyDescent="0.25"/>
  <cols>
    <col min="1" max="1" width="18.85546875" bestFit="1" customWidth="1"/>
    <col min="2" max="2" width="12.5703125" bestFit="1" customWidth="1"/>
    <col min="4" max="4" width="13.28515625" customWidth="1"/>
    <col min="5" max="5" width="13.140625" customWidth="1"/>
    <col min="6" max="6" width="16.5703125" customWidth="1"/>
    <col min="7" max="7" width="19.5703125" bestFit="1" customWidth="1"/>
    <col min="13" max="13" width="10.85546875" customWidth="1"/>
    <col min="14" max="14" width="19.5703125" bestFit="1" customWidth="1"/>
    <col min="15" max="15" width="9.42578125" customWidth="1"/>
    <col min="16" max="16" width="10.140625" customWidth="1"/>
  </cols>
  <sheetData>
    <row r="1" spans="1:17" x14ac:dyDescent="0.25">
      <c r="A1" s="2" t="s">
        <v>10</v>
      </c>
      <c r="B1" s="2" t="s">
        <v>11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M1" s="2" t="s">
        <v>18</v>
      </c>
      <c r="N1" s="2" t="s">
        <v>19</v>
      </c>
      <c r="O1" s="2" t="s">
        <v>24</v>
      </c>
      <c r="P1" s="2" t="s">
        <v>27</v>
      </c>
      <c r="Q1" s="2"/>
    </row>
    <row r="2" spans="1:17" x14ac:dyDescent="0.25">
      <c r="A2" s="1">
        <v>2</v>
      </c>
      <c r="B2" s="8">
        <v>4</v>
      </c>
      <c r="C2" s="1">
        <v>3</v>
      </c>
      <c r="D2" s="6">
        <f>B2*C2</f>
        <v>12</v>
      </c>
      <c r="E2" s="6">
        <f>B2</f>
        <v>4</v>
      </c>
      <c r="F2" s="7">
        <f>D2-E2</f>
        <v>8</v>
      </c>
      <c r="G2" s="1" t="s">
        <v>9</v>
      </c>
      <c r="M2" s="1" t="s">
        <v>1</v>
      </c>
      <c r="N2" t="s">
        <v>20</v>
      </c>
      <c r="O2" s="10" t="s">
        <v>25</v>
      </c>
      <c r="P2" s="12" t="s">
        <v>28</v>
      </c>
    </row>
    <row r="3" spans="1:17" x14ac:dyDescent="0.25">
      <c r="A3" s="1">
        <v>2</v>
      </c>
      <c r="B3" s="8">
        <f>A2*B2</f>
        <v>8</v>
      </c>
      <c r="C3" s="1">
        <v>3</v>
      </c>
      <c r="D3" s="6">
        <f t="shared" ref="D3:D11" si="0">B3*C3</f>
        <v>24</v>
      </c>
      <c r="E3" s="6">
        <f>SUM(B2:B3)</f>
        <v>12</v>
      </c>
      <c r="F3" s="7">
        <f t="shared" ref="F3:F11" si="1">D3-E3</f>
        <v>12</v>
      </c>
      <c r="M3" s="1"/>
      <c r="N3" t="s">
        <v>21</v>
      </c>
      <c r="O3" s="10" t="s">
        <v>25</v>
      </c>
      <c r="P3" s="12" t="s">
        <v>29</v>
      </c>
    </row>
    <row r="4" spans="1:17" x14ac:dyDescent="0.25">
      <c r="A4" s="1">
        <v>2</v>
      </c>
      <c r="B4" s="8">
        <f>A2*B3</f>
        <v>16</v>
      </c>
      <c r="C4" s="1">
        <v>3</v>
      </c>
      <c r="D4" s="6">
        <f t="shared" si="0"/>
        <v>48</v>
      </c>
      <c r="E4" s="6">
        <f>SUM(B2:B4)</f>
        <v>28</v>
      </c>
      <c r="F4" s="7">
        <f t="shared" si="1"/>
        <v>20</v>
      </c>
      <c r="N4" t="s">
        <v>22</v>
      </c>
      <c r="O4" s="10" t="s">
        <v>25</v>
      </c>
      <c r="P4" s="12" t="s">
        <v>30</v>
      </c>
    </row>
    <row r="5" spans="1:17" x14ac:dyDescent="0.25">
      <c r="A5" s="1">
        <v>2</v>
      </c>
      <c r="B5" s="8">
        <f>A3*B4</f>
        <v>32</v>
      </c>
      <c r="C5" s="1">
        <v>3</v>
      </c>
      <c r="D5" s="6">
        <f t="shared" si="0"/>
        <v>96</v>
      </c>
      <c r="E5" s="6">
        <f>SUM(B2:B5)</f>
        <v>60</v>
      </c>
      <c r="F5" s="7">
        <f t="shared" si="1"/>
        <v>36</v>
      </c>
      <c r="N5" t="s">
        <v>23</v>
      </c>
      <c r="O5" s="10" t="s">
        <v>26</v>
      </c>
      <c r="P5" s="12" t="s">
        <v>31</v>
      </c>
    </row>
    <row r="6" spans="1:17" x14ac:dyDescent="0.25">
      <c r="A6" s="1">
        <v>2</v>
      </c>
      <c r="B6" s="8">
        <f>A4*B5</f>
        <v>64</v>
      </c>
      <c r="C6" s="1">
        <v>3</v>
      </c>
      <c r="D6" s="6">
        <f t="shared" si="0"/>
        <v>192</v>
      </c>
      <c r="E6" s="6">
        <f>SUM(B2:B6)</f>
        <v>124</v>
      </c>
      <c r="F6" s="7">
        <f t="shared" si="1"/>
        <v>68</v>
      </c>
      <c r="O6" s="10"/>
      <c r="P6" s="12"/>
    </row>
    <row r="7" spans="1:17" x14ac:dyDescent="0.25">
      <c r="A7" s="1">
        <v>2</v>
      </c>
      <c r="B7" s="8">
        <f t="shared" ref="B7:B11" si="2">A5*B6</f>
        <v>128</v>
      </c>
      <c r="C7" s="1">
        <v>3</v>
      </c>
      <c r="D7" s="6">
        <f t="shared" si="0"/>
        <v>384</v>
      </c>
      <c r="E7" s="6">
        <f>SUM(B2:B7)</f>
        <v>252</v>
      </c>
      <c r="F7" s="7">
        <f t="shared" si="1"/>
        <v>132</v>
      </c>
      <c r="M7" s="1" t="s">
        <v>2</v>
      </c>
      <c r="O7" s="10"/>
      <c r="P7" s="12"/>
    </row>
    <row r="8" spans="1:17" x14ac:dyDescent="0.25">
      <c r="A8" s="1">
        <v>2</v>
      </c>
      <c r="B8" s="8">
        <f t="shared" si="2"/>
        <v>256</v>
      </c>
      <c r="C8" s="1">
        <v>3</v>
      </c>
      <c r="D8" s="6">
        <f t="shared" si="0"/>
        <v>768</v>
      </c>
      <c r="E8" s="6">
        <f>SUM(B2:B8)</f>
        <v>508</v>
      </c>
      <c r="F8" s="7">
        <f t="shared" si="1"/>
        <v>260</v>
      </c>
      <c r="M8" s="1"/>
      <c r="O8" s="10"/>
      <c r="P8" s="12"/>
    </row>
    <row r="9" spans="1:17" x14ac:dyDescent="0.25">
      <c r="A9" s="1">
        <v>2</v>
      </c>
      <c r="B9" s="8">
        <f t="shared" si="2"/>
        <v>512</v>
      </c>
      <c r="C9" s="1">
        <v>3</v>
      </c>
      <c r="D9" s="6">
        <f t="shared" si="0"/>
        <v>1536</v>
      </c>
      <c r="E9" s="6">
        <f>SUM(B2:B9)</f>
        <v>1020</v>
      </c>
      <c r="F9" s="7">
        <f t="shared" si="1"/>
        <v>516</v>
      </c>
      <c r="M9" s="1" t="s">
        <v>0</v>
      </c>
      <c r="O9" s="10"/>
      <c r="P9" s="12"/>
    </row>
    <row r="10" spans="1:17" x14ac:dyDescent="0.25">
      <c r="A10" s="1">
        <v>2</v>
      </c>
      <c r="B10" s="8">
        <f t="shared" si="2"/>
        <v>1024</v>
      </c>
      <c r="C10" s="1">
        <v>3</v>
      </c>
      <c r="D10" s="6">
        <f t="shared" si="0"/>
        <v>3072</v>
      </c>
      <c r="E10" s="6">
        <f>SUM(B2:B10)</f>
        <v>2044</v>
      </c>
      <c r="F10" s="7">
        <f t="shared" si="1"/>
        <v>1028</v>
      </c>
      <c r="M10" s="1"/>
      <c r="O10" s="10"/>
      <c r="P10" s="12"/>
    </row>
    <row r="11" spans="1:17" x14ac:dyDescent="0.25">
      <c r="A11" s="1"/>
      <c r="B11" s="8">
        <f t="shared" si="2"/>
        <v>2048</v>
      </c>
      <c r="C11" s="1">
        <v>3</v>
      </c>
      <c r="D11" s="6">
        <f t="shared" si="0"/>
        <v>6144</v>
      </c>
      <c r="E11" s="6">
        <f>SUM(B2:B11)</f>
        <v>4092</v>
      </c>
      <c r="F11" s="7">
        <f t="shared" si="1"/>
        <v>2052</v>
      </c>
      <c r="M11" s="1" t="s">
        <v>3</v>
      </c>
      <c r="O11" s="10"/>
      <c r="P11" s="12"/>
    </row>
    <row r="12" spans="1:17" x14ac:dyDescent="0.25">
      <c r="A12" s="3"/>
      <c r="B12" s="3"/>
      <c r="C12" s="3"/>
      <c r="D12" s="4"/>
      <c r="E12" s="3"/>
      <c r="F12" s="5"/>
      <c r="G12" s="5"/>
      <c r="M12" s="1"/>
      <c r="O12" s="10"/>
      <c r="P12" s="12"/>
    </row>
    <row r="13" spans="1:17" x14ac:dyDescent="0.25">
      <c r="A13" s="3"/>
      <c r="B13" s="3"/>
      <c r="C13" s="3"/>
      <c r="D13" s="4"/>
      <c r="E13" s="3"/>
      <c r="F13" s="5"/>
      <c r="G13" s="5"/>
      <c r="M13" s="3"/>
      <c r="O13" s="10"/>
      <c r="P13" s="12"/>
    </row>
    <row r="14" spans="1:17" x14ac:dyDescent="0.25">
      <c r="A14" s="2" t="s">
        <v>12</v>
      </c>
      <c r="B14" s="9">
        <v>5</v>
      </c>
      <c r="C14" s="1">
        <v>3</v>
      </c>
      <c r="D14" s="6">
        <f>B14*C14</f>
        <v>15</v>
      </c>
      <c r="E14" s="6">
        <f>B14</f>
        <v>5</v>
      </c>
      <c r="F14" s="7">
        <f>D14-E14</f>
        <v>10</v>
      </c>
      <c r="G14" s="1" t="s">
        <v>8</v>
      </c>
      <c r="M14" s="1" t="s">
        <v>4</v>
      </c>
      <c r="O14" s="10"/>
      <c r="P14" s="12"/>
    </row>
    <row r="15" spans="1:17" x14ac:dyDescent="0.25">
      <c r="A15" s="1"/>
      <c r="B15" s="9">
        <v>8</v>
      </c>
      <c r="C15" s="1">
        <v>3</v>
      </c>
      <c r="D15" s="6">
        <f t="shared" ref="D15:D23" si="3">B15*C15</f>
        <v>24</v>
      </c>
      <c r="E15" s="6">
        <f>SUM(B14:B15)</f>
        <v>13</v>
      </c>
      <c r="F15" s="7">
        <f t="shared" ref="F15:F23" si="4">D15-E15</f>
        <v>11</v>
      </c>
      <c r="M15" s="1"/>
      <c r="O15" s="10"/>
      <c r="P15" s="12"/>
    </row>
    <row r="16" spans="1:17" x14ac:dyDescent="0.25">
      <c r="A16" s="1"/>
      <c r="B16" s="9">
        <f>B14+B15</f>
        <v>13</v>
      </c>
      <c r="C16" s="1">
        <v>3</v>
      </c>
      <c r="D16" s="6">
        <f t="shared" si="3"/>
        <v>39</v>
      </c>
      <c r="E16" s="6">
        <f>SUM(B14:B16)</f>
        <v>26</v>
      </c>
      <c r="F16" s="7">
        <f t="shared" si="4"/>
        <v>13</v>
      </c>
      <c r="M16" s="1" t="s">
        <v>5</v>
      </c>
      <c r="O16" s="10"/>
      <c r="P16" s="12"/>
    </row>
    <row r="17" spans="1:16" x14ac:dyDescent="0.25">
      <c r="A17" s="1"/>
      <c r="B17" s="9">
        <f>B15+B16</f>
        <v>21</v>
      </c>
      <c r="C17" s="1">
        <v>3</v>
      </c>
      <c r="D17" s="6">
        <f t="shared" si="3"/>
        <v>63</v>
      </c>
      <c r="E17" s="6">
        <f>SUM(B14:B17)</f>
        <v>47</v>
      </c>
      <c r="F17" s="7">
        <f t="shared" si="4"/>
        <v>16</v>
      </c>
      <c r="M17" s="1"/>
      <c r="O17" s="10"/>
      <c r="P17" s="12"/>
    </row>
    <row r="18" spans="1:16" x14ac:dyDescent="0.25">
      <c r="A18" s="1"/>
      <c r="B18" s="9">
        <f>B16+B17</f>
        <v>34</v>
      </c>
      <c r="C18" s="1">
        <v>3</v>
      </c>
      <c r="D18" s="6">
        <f t="shared" si="3"/>
        <v>102</v>
      </c>
      <c r="E18" s="6">
        <f>SUM(B14:B18)</f>
        <v>81</v>
      </c>
      <c r="F18" s="7">
        <f t="shared" si="4"/>
        <v>21</v>
      </c>
      <c r="M18" s="1" t="s">
        <v>6</v>
      </c>
      <c r="O18" s="10"/>
      <c r="P18" s="12"/>
    </row>
    <row r="19" spans="1:16" x14ac:dyDescent="0.25">
      <c r="A19" s="1"/>
      <c r="B19" s="9">
        <f t="shared" ref="B19:B23" si="5">B17+B18</f>
        <v>55</v>
      </c>
      <c r="C19" s="1">
        <v>3</v>
      </c>
      <c r="D19" s="6">
        <f t="shared" si="3"/>
        <v>165</v>
      </c>
      <c r="E19" s="6">
        <f>SUM(B14:B19)</f>
        <v>136</v>
      </c>
      <c r="F19" s="7">
        <f t="shared" si="4"/>
        <v>29</v>
      </c>
      <c r="M19" s="1"/>
      <c r="O19" s="10"/>
      <c r="P19" s="12"/>
    </row>
    <row r="20" spans="1:16" x14ac:dyDescent="0.25">
      <c r="A20" s="1"/>
      <c r="B20" s="9">
        <f t="shared" si="5"/>
        <v>89</v>
      </c>
      <c r="C20" s="1">
        <v>3</v>
      </c>
      <c r="D20" s="6">
        <f t="shared" si="3"/>
        <v>267</v>
      </c>
      <c r="E20" s="6">
        <f>SUM(B14:B20)</f>
        <v>225</v>
      </c>
      <c r="F20" s="7">
        <f t="shared" si="4"/>
        <v>42</v>
      </c>
      <c r="M20" s="1" t="s">
        <v>7</v>
      </c>
      <c r="O20" s="10"/>
      <c r="P20" s="12"/>
    </row>
    <row r="21" spans="1:16" x14ac:dyDescent="0.25">
      <c r="A21" s="1"/>
      <c r="B21" s="9">
        <f t="shared" si="5"/>
        <v>144</v>
      </c>
      <c r="C21" s="1">
        <v>3</v>
      </c>
      <c r="D21" s="6">
        <f t="shared" si="3"/>
        <v>432</v>
      </c>
      <c r="E21" s="6">
        <f>SUM(B14:B21)</f>
        <v>369</v>
      </c>
      <c r="F21" s="7">
        <f t="shared" si="4"/>
        <v>63</v>
      </c>
      <c r="M21" s="1"/>
      <c r="O21" s="10"/>
      <c r="P21" s="12"/>
    </row>
    <row r="22" spans="1:16" x14ac:dyDescent="0.25">
      <c r="A22" s="1"/>
      <c r="B22" s="9">
        <f t="shared" si="5"/>
        <v>233</v>
      </c>
      <c r="C22" s="1">
        <v>3</v>
      </c>
      <c r="D22" s="6">
        <f t="shared" si="3"/>
        <v>699</v>
      </c>
      <c r="E22" s="6">
        <f>SUM(B14:B22)</f>
        <v>602</v>
      </c>
      <c r="F22" s="7">
        <f t="shared" si="4"/>
        <v>97</v>
      </c>
      <c r="M22" s="1"/>
      <c r="O22" s="10"/>
      <c r="P22" s="12"/>
    </row>
    <row r="23" spans="1:16" x14ac:dyDescent="0.25">
      <c r="A23" s="1"/>
      <c r="B23" s="9">
        <f t="shared" si="5"/>
        <v>377</v>
      </c>
      <c r="C23" s="1">
        <v>3</v>
      </c>
      <c r="D23" s="6">
        <f t="shared" si="3"/>
        <v>1131</v>
      </c>
      <c r="E23" s="6">
        <f>SUM(B14:B23)</f>
        <v>979</v>
      </c>
      <c r="F23" s="7">
        <f t="shared" si="4"/>
        <v>152</v>
      </c>
      <c r="O2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2024-01-09T17:52:34Z</dcterms:created>
  <dcterms:modified xsi:type="dcterms:W3CDTF">2024-01-09T18:27:02Z</dcterms:modified>
</cp:coreProperties>
</file>