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FAIRE\Martin\"/>
    </mc:Choice>
  </mc:AlternateContent>
  <xr:revisionPtr revIDLastSave="0" documentId="8_{8973F2AC-676E-409C-BB95-55F78E6D78D0}" xr6:coauthVersionLast="47" xr6:coauthVersionMax="47" xr10:uidLastSave="{00000000-0000-0000-0000-000000000000}"/>
  <bookViews>
    <workbookView xWindow="16755" yWindow="-150" windowWidth="12165" windowHeight="7875" activeTab="1" xr2:uid="{EF44C05E-0157-4213-8F9B-0C4EB05123EE}"/>
  </bookViews>
  <sheets>
    <sheet name="trace_icpms" sheetId="1" r:id="rId1"/>
    <sheet name="major_wdXRF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1" i="2" l="1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<sst xmlns="http://schemas.openxmlformats.org/spreadsheetml/2006/main" count="70" uniqueCount="57">
  <si>
    <t>Sample</t>
  </si>
  <si>
    <t>SiO2_xrflab</t>
  </si>
  <si>
    <t>TiO2_xrflab</t>
  </si>
  <si>
    <t>Fe2O3_xrflab</t>
  </si>
  <si>
    <t>MgO_xrflab</t>
  </si>
  <si>
    <t>Al2O3_xrflab</t>
  </si>
  <si>
    <t>MnO_xrflab</t>
  </si>
  <si>
    <t>CaO_xrflab</t>
  </si>
  <si>
    <t>K2O_xrflab</t>
  </si>
  <si>
    <t>SO3_xrflab</t>
  </si>
  <si>
    <t>Total_xrflab</t>
  </si>
  <si>
    <t>Na2O_xrflab</t>
  </si>
  <si>
    <t>P2O5_xrflab</t>
  </si>
  <si>
    <t>LOI_xrflab</t>
  </si>
  <si>
    <t>Sc</t>
  </si>
  <si>
    <t>V</t>
  </si>
  <si>
    <t>Cr</t>
  </si>
  <si>
    <t>Co</t>
  </si>
  <si>
    <t>Ni</t>
  </si>
  <si>
    <t>Cu</t>
  </si>
  <si>
    <t>Zn</t>
  </si>
  <si>
    <t>Ga</t>
  </si>
  <si>
    <t>Ge</t>
  </si>
  <si>
    <t>Rb</t>
  </si>
  <si>
    <t>Sr</t>
  </si>
  <si>
    <t>Y</t>
  </si>
  <si>
    <t>Zr</t>
  </si>
  <si>
    <t>Nb</t>
  </si>
  <si>
    <t>Cd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</si>
  <si>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</si>
  <si>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</si>
  <si>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</si>
  <si>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</si>
  <si>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</si>
  <si>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</si>
  <si>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</si>
  <si>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</si>
  <si>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</si>
  <si>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</si>
  <si>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</si>
  <si>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</si>
  <si>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</si>
  <si>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</si>
  <si>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</si>
  <si>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</si>
  <si>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</si>
  <si>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</si>
  <si>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</si>
  <si>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Pb</t>
  </si>
  <si>
    <t>Th</t>
  </si>
  <si>
    <t>U</t>
  </si>
  <si>
    <t>GR2</t>
  </si>
  <si>
    <t>&lt;bdl</t>
  </si>
  <si>
    <t>GR3 1</t>
  </si>
  <si>
    <t>GR4</t>
  </si>
  <si>
    <t>GR5</t>
  </si>
  <si>
    <t>GR6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</si>
</sst>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PAPERS/GeoArcheo_non-invasive_tools_2019/XRF_uliege/20200701%20Antoine%20Triantafyllou%20+%20Da%20Silva%20Anne-Christine%20(1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tes au feu (LOI) ; C+S"/>
      <sheetName val="Résultats"/>
      <sheetName val="Traces 1"/>
      <sheetName val="Traces 2"/>
      <sheetName val="Perform'X Major"/>
      <sheetName val="Perform'X Traces 1"/>
      <sheetName val="Perform'X Traces 2"/>
      <sheetName val="Range"/>
    </sheetNames>
    <sheetDataSet>
      <sheetData sheetId="0"/>
      <sheetData sheetId="1"/>
      <sheetData sheetId="2"/>
      <sheetData sheetId="3"/>
      <sheetData sheetId="4">
        <row r="3">
          <cell r="H3" t="str">
            <v>GR2</v>
          </cell>
        </row>
        <row r="4">
          <cell r="H4" t="str">
            <v>GR3</v>
          </cell>
        </row>
        <row r="5">
          <cell r="H5" t="str">
            <v>GR4</v>
          </cell>
        </row>
        <row r="6">
          <cell r="H6" t="str">
            <v>GR5</v>
          </cell>
        </row>
        <row r="7">
          <cell r="H7" t="str">
            <v>GR6</v>
          </cell>
        </row>
        <row r="8">
          <cell r="H8" t="str">
            <v>Lav 2018-1</v>
          </cell>
        </row>
        <row r="9">
          <cell r="H9" t="str">
            <v>San 2019-1</v>
          </cell>
        </row>
        <row r="10">
          <cell r="H10" t="str">
            <v>CAVA 2018-1</v>
          </cell>
        </row>
        <row r="11">
          <cell r="H11" t="str">
            <v>Lav 2018-4</v>
          </cell>
        </row>
        <row r="12">
          <cell r="H12" t="str">
            <v>CAVA 2018-4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BE762-5B4D-4BDF-9331-21E5938B33A1}">
  <dimension ref="A1:AL6"/>
  <sheetViews>
    <sheetView workbookViewId="0">
      <selection sqref="A1:AL6"/>
    </sheetView>
  </sheetViews>
  <sheetFormatPr defaultRowHeight="15" x14ac:dyDescent="0.25"/>
  <cols>
    <col min="1" max="1" width="15.7109375" style="1" customWidth="1"/>
    <col min="2" max="14" width="15.85546875" customWidth="1"/>
  </cols>
  <sheetData>
    <row r="1" spans="1:38" x14ac:dyDescent="0.25">
      <c r="A1"/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5" t="s">
        <v>38</v>
      </c>
      <c r="AA1" s="5" t="s">
        <v>39</v>
      </c>
      <c r="AB1" s="5" t="s">
        <v>40</v>
      </c>
      <c r="AC1" s="5" t="s">
        <v>41</v>
      </c>
      <c r="AD1" s="5" t="s">
        <v>42</v>
      </c>
      <c r="AE1" s="5" t="s">
        <v>43</v>
      </c>
      <c r="AF1" s="5" t="s">
        <v>44</v>
      </c>
      <c r="AG1" s="5" t="s">
        <v>45</v>
      </c>
      <c r="AH1" s="5" t="s">
        <v>46</v>
      </c>
      <c r="AI1" s="5" t="s">
        <v>47</v>
      </c>
      <c r="AJ1" s="5" t="s">
        <v>48</v>
      </c>
      <c r="AK1" s="5" t="s">
        <v>49</v>
      </c>
      <c r="AL1" s="5" t="s">
        <v>50</v>
      </c>
    </row>
    <row r="2" spans="1:38" x14ac:dyDescent="0.25">
      <c r="A2" t="s">
        <v>51</v>
      </c>
      <c r="B2" s="4">
        <v>5.1155180955754984</v>
      </c>
      <c r="C2" s="4">
        <v>3.3205071475104244</v>
      </c>
      <c r="D2" s="4" t="s">
        <v>52</v>
      </c>
      <c r="E2" s="4">
        <v>2.0389343754263924</v>
      </c>
      <c r="F2" s="4" t="s">
        <v>52</v>
      </c>
      <c r="G2" s="4">
        <v>0.56071480154772457</v>
      </c>
      <c r="H2" s="4">
        <v>78.419599329841319</v>
      </c>
      <c r="I2" s="4">
        <v>19.026233552806787</v>
      </c>
      <c r="J2" s="4">
        <v>3.2885525816903747</v>
      </c>
      <c r="K2" s="4">
        <v>172.05669605827393</v>
      </c>
      <c r="L2" s="4">
        <v>130.99156561335229</v>
      </c>
      <c r="M2" s="4">
        <v>17.94650357148608</v>
      </c>
      <c r="N2" s="4">
        <v>97.811867028773705</v>
      </c>
      <c r="O2" s="4">
        <v>10.08119729349017</v>
      </c>
      <c r="P2" s="4">
        <v>0.19112086517054341</v>
      </c>
      <c r="Q2" s="4">
        <v>8.3919157551410173</v>
      </c>
      <c r="R2" s="4">
        <v>596.9577300048154</v>
      </c>
      <c r="S2" s="4">
        <v>24.632664356283133</v>
      </c>
      <c r="T2" s="4">
        <v>46.758695360553553</v>
      </c>
      <c r="U2" s="4">
        <v>5.2799832861545406</v>
      </c>
      <c r="V2" s="4">
        <v>19.820609976738147</v>
      </c>
      <c r="W2" s="4">
        <v>4.4139817617518808</v>
      </c>
      <c r="X2" s="4">
        <v>0.77782366251307067</v>
      </c>
      <c r="Y2" s="4">
        <v>3.6490614427863064</v>
      </c>
      <c r="Z2" s="4">
        <v>0.51480911617537561</v>
      </c>
      <c r="AA2" s="4">
        <v>2.8811662615456499</v>
      </c>
      <c r="AB2" s="4">
        <v>0.57779529674580143</v>
      </c>
      <c r="AC2" s="4">
        <v>1.4820308288396928</v>
      </c>
      <c r="AD2" s="4">
        <v>0.23703335245928092</v>
      </c>
      <c r="AE2" s="4">
        <v>1.332801365035746</v>
      </c>
      <c r="AF2" s="4">
        <v>0.17594171115272206</v>
      </c>
      <c r="AG2" s="4">
        <v>2.5476467906575451</v>
      </c>
      <c r="AH2" s="4">
        <v>1.0795766253270709</v>
      </c>
      <c r="AI2" s="4">
        <v>4.3193514405872087</v>
      </c>
      <c r="AJ2" s="4">
        <v>26.264115488081437</v>
      </c>
      <c r="AK2" s="4">
        <v>10.27096244064486</v>
      </c>
      <c r="AL2" s="4">
        <v>4.0938410011280393</v>
      </c>
    </row>
    <row r="3" spans="1:38" x14ac:dyDescent="0.25">
      <c r="A3" t="s">
        <v>53</v>
      </c>
      <c r="B3" s="4">
        <v>5.9164738311339704</v>
      </c>
      <c r="C3" s="4" t="s">
        <v>52</v>
      </c>
      <c r="D3" s="4" t="s">
        <v>52</v>
      </c>
      <c r="E3" s="4" t="s">
        <v>52</v>
      </c>
      <c r="F3" s="4" t="s">
        <v>52</v>
      </c>
      <c r="G3" s="4">
        <v>0.52254054613660172</v>
      </c>
      <c r="H3" s="4">
        <v>76.223343189133345</v>
      </c>
      <c r="I3" s="4">
        <v>43.273078687019712</v>
      </c>
      <c r="J3" s="4">
        <v>12.913071723383579</v>
      </c>
      <c r="K3" s="4">
        <v>371.65913342469804</v>
      </c>
      <c r="L3" s="4">
        <v>80.212946142092648</v>
      </c>
      <c r="M3" s="4">
        <v>137.57521413131278</v>
      </c>
      <c r="N3" s="4">
        <v>258.69103567827892</v>
      </c>
      <c r="O3" s="4">
        <v>44.167278778648679</v>
      </c>
      <c r="P3" s="4">
        <v>0.11448095196844266</v>
      </c>
      <c r="Q3" s="4">
        <v>4.0258562766437356</v>
      </c>
      <c r="R3" s="4">
        <v>461.18388495600863</v>
      </c>
      <c r="S3" s="4">
        <v>219.64108374856917</v>
      </c>
      <c r="T3" s="4">
        <v>376.85601444095488</v>
      </c>
      <c r="U3" s="4">
        <v>38.259147921174559</v>
      </c>
      <c r="V3" s="4">
        <v>123.95653346666936</v>
      </c>
      <c r="W3" s="4">
        <v>20.07395888621005</v>
      </c>
      <c r="X3" s="4">
        <v>1.1529643666891312</v>
      </c>
      <c r="Y3" s="4">
        <v>17.202125882333902</v>
      </c>
      <c r="Z3" s="4">
        <v>2.7889718828914951</v>
      </c>
      <c r="AA3" s="4">
        <v>17.999565541048597</v>
      </c>
      <c r="AB3" s="4">
        <v>3.7969232809868836</v>
      </c>
      <c r="AC3" s="4">
        <v>11.861797089392059</v>
      </c>
      <c r="AD3" s="4">
        <v>1.8482402186782403</v>
      </c>
      <c r="AE3" s="4">
        <v>12.556908594119976</v>
      </c>
      <c r="AF3" s="4">
        <v>1.9061682689719512</v>
      </c>
      <c r="AG3" s="4">
        <v>7.7877361810785795</v>
      </c>
      <c r="AH3" s="4">
        <v>2.1102380839187598</v>
      </c>
      <c r="AI3" s="4">
        <v>2.3550655409278751</v>
      </c>
      <c r="AJ3" s="4">
        <v>56.678598599029414</v>
      </c>
      <c r="AK3" s="4">
        <v>72.482552278342169</v>
      </c>
      <c r="AL3" s="4">
        <v>11.882045491025881</v>
      </c>
    </row>
    <row r="4" spans="1:38" x14ac:dyDescent="0.25">
      <c r="A4" t="s">
        <v>54</v>
      </c>
      <c r="B4" s="4">
        <v>4.5216367749594921</v>
      </c>
      <c r="C4" s="4">
        <v>2.0151947594383079</v>
      </c>
      <c r="D4" s="4" t="s">
        <v>52</v>
      </c>
      <c r="E4" s="4" t="s">
        <v>52</v>
      </c>
      <c r="F4" s="4" t="s">
        <v>52</v>
      </c>
      <c r="G4" s="4">
        <v>1.6673261802886128</v>
      </c>
      <c r="H4" s="4">
        <v>73.782326570143795</v>
      </c>
      <c r="I4" s="4">
        <v>25.151437662747412</v>
      </c>
      <c r="J4" s="4">
        <v>3.8983628939222812</v>
      </c>
      <c r="K4" s="4">
        <v>286.5119775239761</v>
      </c>
      <c r="L4" s="4">
        <v>110.49783717761586</v>
      </c>
      <c r="M4" s="4">
        <v>46.19737039611443</v>
      </c>
      <c r="N4" s="4">
        <v>144.96631066560542</v>
      </c>
      <c r="O4" s="4">
        <v>26.580925001927287</v>
      </c>
      <c r="P4" s="4">
        <v>0.10112968560036871</v>
      </c>
      <c r="Q4" s="4">
        <v>4.6909267220801576</v>
      </c>
      <c r="R4" s="4">
        <v>603.66411099005848</v>
      </c>
      <c r="S4" s="4">
        <v>57.37168890053556</v>
      </c>
      <c r="T4" s="4">
        <v>103.47113051945375</v>
      </c>
      <c r="U4" s="4">
        <v>10.490219610805182</v>
      </c>
      <c r="V4" s="4">
        <v>35.282910845693571</v>
      </c>
      <c r="W4" s="4">
        <v>6.6582545923401177</v>
      </c>
      <c r="X4" s="4">
        <v>0.61717852648624405</v>
      </c>
      <c r="Y4" s="4">
        <v>5.9931533435880393</v>
      </c>
      <c r="Z4" s="4">
        <v>0.92782585265115192</v>
      </c>
      <c r="AA4" s="4">
        <v>6.4970600659774291</v>
      </c>
      <c r="AB4" s="4">
        <v>1.2631834352619384</v>
      </c>
      <c r="AC4" s="4">
        <v>3.8153967975578773</v>
      </c>
      <c r="AD4" s="4">
        <v>0.61955767310135668</v>
      </c>
      <c r="AE4" s="4">
        <v>4.1420986066535033</v>
      </c>
      <c r="AF4" s="4">
        <v>0.58311035443563519</v>
      </c>
      <c r="AG4" s="4">
        <v>4.299443609581977</v>
      </c>
      <c r="AH4" s="4">
        <v>2.2494795434719159</v>
      </c>
      <c r="AI4" s="4">
        <v>2.6411301474605233</v>
      </c>
      <c r="AJ4" s="4">
        <v>28.079225437284094</v>
      </c>
      <c r="AK4" s="4">
        <v>22.891897164721442</v>
      </c>
      <c r="AL4" s="4">
        <v>6.3363225969110255</v>
      </c>
    </row>
    <row r="5" spans="1:38" x14ac:dyDescent="0.25">
      <c r="A5" t="s">
        <v>55</v>
      </c>
      <c r="B5" s="4">
        <v>6.5485644757999522</v>
      </c>
      <c r="C5" s="4">
        <v>3.7921413731342444</v>
      </c>
      <c r="D5" s="4" t="s">
        <v>52</v>
      </c>
      <c r="E5" s="4" t="s">
        <v>52</v>
      </c>
      <c r="F5" s="4" t="s">
        <v>52</v>
      </c>
      <c r="G5" s="4" t="s">
        <v>52</v>
      </c>
      <c r="H5" s="4">
        <v>62.187382192319696</v>
      </c>
      <c r="I5" s="4">
        <v>16.776459304203705</v>
      </c>
      <c r="J5" s="4">
        <v>2.2392332538351996</v>
      </c>
      <c r="K5" s="4">
        <v>212.42662361527874</v>
      </c>
      <c r="L5" s="4">
        <v>91.076843343529234</v>
      </c>
      <c r="M5" s="4">
        <v>36.104153878325043</v>
      </c>
      <c r="N5" s="4">
        <v>97.779988368043149</v>
      </c>
      <c r="O5" s="4">
        <v>36.683331102048832</v>
      </c>
      <c r="P5" s="4" t="s">
        <v>52</v>
      </c>
      <c r="Q5" s="4">
        <v>3.2530173776538747</v>
      </c>
      <c r="R5" s="4">
        <v>446.13257446186117</v>
      </c>
      <c r="S5" s="4">
        <v>14.079581802579142</v>
      </c>
      <c r="T5" s="4">
        <v>27.488365779422711</v>
      </c>
      <c r="U5" s="4">
        <v>3.158165768422037</v>
      </c>
      <c r="V5" s="4">
        <v>10.386654923844883</v>
      </c>
      <c r="W5" s="4">
        <v>2.3014726975623465</v>
      </c>
      <c r="X5" s="4">
        <v>0.40103301781388434</v>
      </c>
      <c r="Y5" s="4">
        <v>2.6920874458931294</v>
      </c>
      <c r="Z5" s="4">
        <v>0.5818612030796978</v>
      </c>
      <c r="AA5" s="4">
        <v>4.5860450942956792</v>
      </c>
      <c r="AB5" s="4">
        <v>1.1868858995740479</v>
      </c>
      <c r="AC5" s="4">
        <v>3.9633463655876646</v>
      </c>
      <c r="AD5" s="4">
        <v>0.6142824118209308</v>
      </c>
      <c r="AE5" s="4">
        <v>3.662686932961547</v>
      </c>
      <c r="AF5" s="4">
        <v>0.5411778123603509</v>
      </c>
      <c r="AG5" s="4">
        <v>2.6342925873427463</v>
      </c>
      <c r="AH5" s="4">
        <v>2.0726306924903559</v>
      </c>
      <c r="AI5" s="4">
        <v>4.2573230695119211</v>
      </c>
      <c r="AJ5" s="4">
        <v>21.358440847510455</v>
      </c>
      <c r="AK5" s="4">
        <v>8.0359722410729049</v>
      </c>
      <c r="AL5" s="4">
        <v>12.771676842957849</v>
      </c>
    </row>
    <row r="6" spans="1:38" x14ac:dyDescent="0.25">
      <c r="A6" t="s">
        <v>56</v>
      </c>
      <c r="B6" s="4">
        <v>12.832988150518203</v>
      </c>
      <c r="C6" s="4">
        <v>83.75306223600893</v>
      </c>
      <c r="D6" s="4">
        <v>30.08070797789189</v>
      </c>
      <c r="E6" s="4">
        <v>14.398134512571328</v>
      </c>
      <c r="F6" s="4">
        <v>33.345402045885393</v>
      </c>
      <c r="G6" s="4">
        <v>21.086097976676342</v>
      </c>
      <c r="H6" s="4">
        <v>174.51941377714286</v>
      </c>
      <c r="I6" s="4">
        <v>20.924894033788195</v>
      </c>
      <c r="J6" s="4">
        <v>4.1381382321320332</v>
      </c>
      <c r="K6" s="4">
        <v>101.93099549451388</v>
      </c>
      <c r="L6" s="4">
        <v>363.80471271477529</v>
      </c>
      <c r="M6" s="4">
        <v>16.049264436454809</v>
      </c>
      <c r="N6" s="4">
        <v>149.43285084071874</v>
      </c>
      <c r="O6" s="4">
        <v>8.8134489043299116</v>
      </c>
      <c r="P6" s="4">
        <v>5.1439270903638888E-2</v>
      </c>
      <c r="Q6" s="4">
        <v>5.7622764430942457</v>
      </c>
      <c r="R6" s="4">
        <v>566.92995795082345</v>
      </c>
      <c r="S6" s="4">
        <v>44.050190027030553</v>
      </c>
      <c r="T6" s="4">
        <v>75.601986478621512</v>
      </c>
      <c r="U6" s="4">
        <v>7.7035902473622517</v>
      </c>
      <c r="V6" s="4">
        <v>24.46306221398693</v>
      </c>
      <c r="W6" s="4">
        <v>4.2117145593298213</v>
      </c>
      <c r="X6" s="4">
        <v>0.95867946883045996</v>
      </c>
      <c r="Y6" s="4">
        <v>3.3233006527243778</v>
      </c>
      <c r="Z6" s="4">
        <v>0.40303457327966147</v>
      </c>
      <c r="AA6" s="4">
        <v>2.6265727962060228</v>
      </c>
      <c r="AB6" s="4">
        <v>0.50747129104621891</v>
      </c>
      <c r="AC6" s="4">
        <v>1.4469847185121596</v>
      </c>
      <c r="AD6" s="4">
        <v>0.20751634569623809</v>
      </c>
      <c r="AE6" s="4">
        <v>1.3530101103412724</v>
      </c>
      <c r="AF6" s="4">
        <v>0.15603306707835268</v>
      </c>
      <c r="AG6" s="4">
        <v>3.2262244310403521</v>
      </c>
      <c r="AH6" s="4">
        <v>0.57070412319409713</v>
      </c>
      <c r="AI6" s="4">
        <v>3.6404996658731301</v>
      </c>
      <c r="AJ6" s="4">
        <v>24.246214022853049</v>
      </c>
      <c r="AK6" s="4">
        <v>13.84217304154846</v>
      </c>
      <c r="AL6" s="4">
        <v>3.6969821528486508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B4D1-8C9A-460D-9C03-F935A2E5F4E7}">
  <dimension ref="A1:N11"/>
  <sheetViews>
    <sheetView tabSelected="1" workbookViewId="0">
      <selection activeCell="C28" sqref="C28"/>
    </sheetView>
  </sheetViews>
  <sheetFormatPr defaultRowHeight="15" x14ac:dyDescent="0.25"/>
  <cols>
    <col min="1" max="1" width="12.140625" bestFit="1" customWidth="1"/>
    <col min="2" max="14" width="15" customWidth="1"/>
  </cols>
  <sheetData>
    <row r="1" spans="1:14" x14ac:dyDescent="0.25">
      <c r="A1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6</v>
      </c>
      <c r="G1" s="3" t="s">
        <v>4</v>
      </c>
      <c r="H1" s="3" t="s">
        <v>7</v>
      </c>
      <c r="I1" s="3" t="s">
        <v>11</v>
      </c>
      <c r="J1" s="3" t="s">
        <v>8</v>
      </c>
      <c r="K1" s="3" t="s">
        <v>12</v>
      </c>
      <c r="L1" s="3" t="s">
        <v>9</v>
      </c>
      <c r="M1" s="3" t="s">
        <v>13</v>
      </c>
      <c r="N1" s="3" t="s">
        <v>10</v>
      </c>
    </row>
    <row r="2" spans="1:14" x14ac:dyDescent="0.25">
      <c r="A2" s="2" t="str">
        <f>'[1]Perform''X Major'!H3</f>
        <v>GR2</v>
      </c>
      <c r="B2" s="4">
        <v>72.542154519637918</v>
      </c>
      <c r="C2" s="4">
        <v>0.23503623097011334</v>
      </c>
      <c r="D2" s="4">
        <v>14.841157172740473</v>
      </c>
      <c r="E2" s="4">
        <v>2.0369475553855341</v>
      </c>
      <c r="F2" s="4">
        <v>5.0166228503764683E-2</v>
      </c>
      <c r="G2" s="4">
        <v>0.54725891648958336</v>
      </c>
      <c r="H2" s="4">
        <v>2.170459260551989</v>
      </c>
      <c r="I2" s="4">
        <v>3.9318402458990223</v>
      </c>
      <c r="J2" s="4">
        <v>4.2062147471413951</v>
      </c>
      <c r="K2" s="4">
        <v>0.13569716462602485</v>
      </c>
      <c r="L2" s="4">
        <v>0</v>
      </c>
      <c r="M2" s="4">
        <v>0.6699679580541712</v>
      </c>
      <c r="N2" s="4">
        <v>101.3669</v>
      </c>
    </row>
    <row r="3" spans="1:14" x14ac:dyDescent="0.25">
      <c r="A3" s="2" t="str">
        <f>'[1]Perform''X Major'!H4</f>
        <v>GR3</v>
      </c>
      <c r="B3" s="4">
        <v>73.69614737742198</v>
      </c>
      <c r="C3" s="4">
        <v>0.15750405509173324</v>
      </c>
      <c r="D3" s="4">
        <v>13.127319107394017</v>
      </c>
      <c r="E3" s="4">
        <v>2.4976775126307933</v>
      </c>
      <c r="F3" s="4">
        <v>4.0317075737317874E-2</v>
      </c>
      <c r="G3" s="4">
        <v>6.7261165664960293E-2</v>
      </c>
      <c r="H3" s="4">
        <v>1.2979720967716859</v>
      </c>
      <c r="I3" s="4">
        <v>3.4006017026692517</v>
      </c>
      <c r="J3" s="4">
        <v>5.9632620204196529</v>
      </c>
      <c r="K3" s="4">
        <v>6.805363889812624E-2</v>
      </c>
      <c r="L3" s="4">
        <v>0</v>
      </c>
      <c r="M3" s="4">
        <v>0.9527842473004795</v>
      </c>
      <c r="N3" s="4">
        <v>101.26889999999999</v>
      </c>
    </row>
    <row r="4" spans="1:14" x14ac:dyDescent="0.25">
      <c r="A4" s="2" t="str">
        <f>'[1]Perform''X Major'!H5</f>
        <v>GR4</v>
      </c>
      <c r="B4" s="4">
        <v>74.232279866533176</v>
      </c>
      <c r="C4" s="4">
        <v>0.17288272711303362</v>
      </c>
      <c r="D4" s="4">
        <v>14.016638789062416</v>
      </c>
      <c r="E4" s="4">
        <v>1.5182228666564279</v>
      </c>
      <c r="F4" s="4">
        <v>4.4091564830785204E-2</v>
      </c>
      <c r="G4" s="4">
        <v>0.2526058499786295</v>
      </c>
      <c r="H4" s="4">
        <v>1.1644950530929727</v>
      </c>
      <c r="I4" s="4">
        <v>4.2966881574379174</v>
      </c>
      <c r="J4" s="4">
        <v>5.1315415339630333</v>
      </c>
      <c r="K4" s="4">
        <v>9.2263838821981692E-2</v>
      </c>
      <c r="L4" s="4">
        <v>0</v>
      </c>
      <c r="M4" s="4">
        <v>0.47708975250963837</v>
      </c>
      <c r="N4" s="4">
        <v>101.39880000000001</v>
      </c>
    </row>
    <row r="5" spans="1:14" x14ac:dyDescent="0.25">
      <c r="A5" s="2" t="str">
        <f>'[1]Perform''X Major'!H6</f>
        <v>GR5</v>
      </c>
      <c r="B5" s="4">
        <v>74.291406666636789</v>
      </c>
      <c r="C5" s="4">
        <v>0.19429049595327658</v>
      </c>
      <c r="D5" s="4">
        <v>13.888892817971509</v>
      </c>
      <c r="E5" s="4">
        <v>1.6038392676674205</v>
      </c>
      <c r="F5" s="4">
        <v>5.8644373395498703E-2</v>
      </c>
      <c r="G5" s="4">
        <v>0.32041062892396838</v>
      </c>
      <c r="H5" s="4">
        <v>1.2865047395476152</v>
      </c>
      <c r="I5" s="4">
        <v>4.5845809469015748</v>
      </c>
      <c r="J5" s="4">
        <v>4.2857030236067493</v>
      </c>
      <c r="K5" s="4">
        <v>0.15033202317120226</v>
      </c>
      <c r="L5" s="4">
        <v>0</v>
      </c>
      <c r="M5" s="4">
        <v>0.78209501622441002</v>
      </c>
      <c r="N5" s="4">
        <v>101.44669999999999</v>
      </c>
    </row>
    <row r="6" spans="1:14" x14ac:dyDescent="0.25">
      <c r="A6" s="2" t="str">
        <f>'[1]Perform''X Major'!H7</f>
        <v>GR6</v>
      </c>
      <c r="B6" s="4">
        <v>61.019308425509507</v>
      </c>
      <c r="C6" s="4">
        <v>0.62797150573522853</v>
      </c>
      <c r="D6" s="4">
        <v>16.515842935141482</v>
      </c>
      <c r="E6" s="4">
        <v>5.0606040652840623</v>
      </c>
      <c r="F6" s="4">
        <v>7.2221531517175586E-2</v>
      </c>
      <c r="G6" s="4">
        <v>5.4847012077484356</v>
      </c>
      <c r="H6" s="4">
        <v>0.99071400491337269</v>
      </c>
      <c r="I6" s="4">
        <v>5.6227010715662082</v>
      </c>
      <c r="J6" s="4">
        <v>2.9230005998196429</v>
      </c>
      <c r="K6" s="4">
        <v>0.22176145363329816</v>
      </c>
      <c r="L6" s="4">
        <v>0</v>
      </c>
      <c r="M6" s="4">
        <v>3.927373199131595</v>
      </c>
      <c r="N6" s="4">
        <v>102.4662</v>
      </c>
    </row>
    <row r="7" spans="1:14" x14ac:dyDescent="0.25">
      <c r="A7" s="1" t="str">
        <f>'[1]Perform''X Major'!H8</f>
        <v>Lav 2018-1</v>
      </c>
      <c r="B7" s="4">
        <v>69.555501316075834</v>
      </c>
      <c r="C7" s="4">
        <v>0.3649850821300395</v>
      </c>
      <c r="D7" s="4">
        <v>15.543275382126104</v>
      </c>
      <c r="E7" s="4">
        <v>3.4197472087919412</v>
      </c>
      <c r="F7" s="4">
        <v>8.1902970499769204E-2</v>
      </c>
      <c r="G7" s="4">
        <v>1.051717634536478</v>
      </c>
      <c r="H7" s="4">
        <v>3.096409389573799</v>
      </c>
      <c r="I7" s="4">
        <v>4.2343040573909807</v>
      </c>
      <c r="J7" s="4">
        <v>3.5929958466330789</v>
      </c>
      <c r="K7" s="4">
        <v>0.16360714738182053</v>
      </c>
      <c r="L7" s="4">
        <v>0</v>
      </c>
      <c r="M7" s="4">
        <v>0.61355396486014668</v>
      </c>
      <c r="N7" s="4">
        <v>101.71799999999998</v>
      </c>
    </row>
    <row r="8" spans="1:14" x14ac:dyDescent="0.25">
      <c r="A8" s="1" t="str">
        <f>'[1]Perform''X Major'!H9</f>
        <v>San 2019-1</v>
      </c>
      <c r="B8" s="4">
        <v>69.863944200912883</v>
      </c>
      <c r="C8" s="4">
        <v>0.41832378844811191</v>
      </c>
      <c r="D8" s="4">
        <v>15.000789272943198</v>
      </c>
      <c r="E8" s="4">
        <v>4.0025664808324333</v>
      </c>
      <c r="F8" s="4">
        <v>8.3088991677994689E-2</v>
      </c>
      <c r="G8" s="4">
        <v>1.3319056168980343</v>
      </c>
      <c r="H8" s="4">
        <v>3.8796702183505243</v>
      </c>
      <c r="I8" s="4">
        <v>4.0741401522778737</v>
      </c>
      <c r="J8" s="4">
        <v>2.442538399327431</v>
      </c>
      <c r="K8" s="4">
        <v>0.17868600360859074</v>
      </c>
      <c r="L8" s="4">
        <v>0</v>
      </c>
      <c r="M8" s="4">
        <v>0.74474687472293288</v>
      </c>
      <c r="N8" s="4">
        <v>102.02040000000001</v>
      </c>
    </row>
    <row r="9" spans="1:14" x14ac:dyDescent="0.25">
      <c r="A9" s="1" t="str">
        <f>'[1]Perform''X Major'!H10</f>
        <v>CAVA 2018-1</v>
      </c>
      <c r="B9" s="4">
        <v>69.633465079817469</v>
      </c>
      <c r="C9" s="4">
        <v>0.46429604049849005</v>
      </c>
      <c r="D9" s="4">
        <v>14.918643404115045</v>
      </c>
      <c r="E9" s="4">
        <v>4.309160595234915</v>
      </c>
      <c r="F9" s="4">
        <v>9.0412403773163549E-2</v>
      </c>
      <c r="G9" s="4">
        <v>1.410294249834638</v>
      </c>
      <c r="H9" s="4">
        <v>3.4995269684873342</v>
      </c>
      <c r="I9" s="4">
        <v>4.0524450681298161</v>
      </c>
      <c r="J9" s="4">
        <v>2.8760891831735944</v>
      </c>
      <c r="K9" s="4">
        <v>0.19216365686441364</v>
      </c>
      <c r="L9" s="4">
        <v>0</v>
      </c>
      <c r="M9" s="4">
        <v>0.54710335007112187</v>
      </c>
      <c r="N9" s="4">
        <v>101.99359999999999</v>
      </c>
    </row>
    <row r="10" spans="1:14" x14ac:dyDescent="0.25">
      <c r="A10" s="1" t="str">
        <f>'[1]Perform''X Major'!H11</f>
        <v>Lav 2018-4</v>
      </c>
      <c r="B10" s="4">
        <v>70.922458776843527</v>
      </c>
      <c r="C10" s="4">
        <v>0.30860942541500808</v>
      </c>
      <c r="D10" s="4">
        <v>15.161692028660605</v>
      </c>
      <c r="E10" s="4">
        <v>2.9130663754655157</v>
      </c>
      <c r="F10" s="4">
        <v>7.1813522553926895E-2</v>
      </c>
      <c r="G10" s="4">
        <v>0.91957066639592699</v>
      </c>
      <c r="H10" s="4">
        <v>2.9421692276208415</v>
      </c>
      <c r="I10" s="4">
        <v>4.1239635448360872</v>
      </c>
      <c r="J10" s="4">
        <v>3.6276258239481578</v>
      </c>
      <c r="K10" s="4">
        <v>0.13746876239921829</v>
      </c>
      <c r="L10" s="4">
        <v>0</v>
      </c>
      <c r="M10" s="4">
        <v>0.68506184586117813</v>
      </c>
      <c r="N10" s="4">
        <v>101.81350000000002</v>
      </c>
    </row>
    <row r="11" spans="1:14" x14ac:dyDescent="0.25">
      <c r="A11" s="1" t="str">
        <f>'[1]Perform''X Major'!H12</f>
        <v>CAVA 2018-4</v>
      </c>
      <c r="B11" s="4">
        <v>73.196031365663814</v>
      </c>
      <c r="C11" s="4">
        <v>0.22514521835506723</v>
      </c>
      <c r="D11" s="4">
        <v>14.110060387206076</v>
      </c>
      <c r="E11" s="4">
        <v>2.3844338542067969</v>
      </c>
      <c r="F11" s="4">
        <v>6.5249408230824507E-2</v>
      </c>
      <c r="G11" s="4">
        <v>0.61356292853886429</v>
      </c>
      <c r="H11" s="4">
        <v>1.9405988384022996</v>
      </c>
      <c r="I11" s="4">
        <v>4.2743824670417894</v>
      </c>
      <c r="J11" s="4">
        <v>3.6935932138700065</v>
      </c>
      <c r="K11" s="4">
        <v>0.11510512045589895</v>
      </c>
      <c r="L11" s="4">
        <v>0</v>
      </c>
      <c r="M11" s="4">
        <v>0.69483719802856059</v>
      </c>
      <c r="N11" s="4">
        <v>101.31299999999999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trace_icpms</vt:lpstr>
      <vt:lpstr>major_wdXRF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Triantafyllou</dc:creator>
  <cp:lastModifiedBy>Antoine Triantafyllou</cp:lastModifiedBy>
  <dcterms:created xsi:type="dcterms:W3CDTF">2020-07-01T12:33:10Z</dcterms:created>
  <dcterms:modified xsi:type="dcterms:W3CDTF">2023-01-11T21:01:52Z</dcterms:modified>
</cp:coreProperties>
</file>