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sktop\"/>
    </mc:Choice>
  </mc:AlternateContent>
  <xr:revisionPtr revIDLastSave="0" documentId="13_ncr:1_{28FA267B-513E-4D8F-ACC4-A6EA8FFC5A24}" xr6:coauthVersionLast="47" xr6:coauthVersionMax="47" xr10:uidLastSave="{00000000-0000-0000-0000-000000000000}"/>
  <bookViews>
    <workbookView xWindow="-120" yWindow="-120" windowWidth="29040" windowHeight="17640" activeTab="1" xr2:uid="{C3D1BADE-4E8B-4EE9-B665-12C014E8C995}"/>
  </bookViews>
  <sheets>
    <sheet name="8 drones" sheetId="1" r:id="rId1"/>
    <sheet name="10 drones" sheetId="4" r:id="rId2"/>
    <sheet name="12 drones" sheetId="5" r:id="rId3"/>
    <sheet name="16 drones" sheetId="6" r:id="rId4"/>
    <sheet name="20 dron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5" i="5" l="1"/>
  <c r="I125" i="5"/>
  <c r="H125" i="5"/>
  <c r="G125" i="5"/>
  <c r="F125" i="5"/>
  <c r="E125" i="5"/>
  <c r="D125" i="5"/>
  <c r="C125" i="5"/>
  <c r="O124" i="5"/>
  <c r="N124" i="5"/>
  <c r="M124" i="5"/>
  <c r="L124" i="5"/>
  <c r="O123" i="5"/>
  <c r="N123" i="5"/>
  <c r="M123" i="5"/>
  <c r="L123" i="5"/>
  <c r="O122" i="5"/>
  <c r="N122" i="5"/>
  <c r="M122" i="5"/>
  <c r="L122" i="5"/>
  <c r="O121" i="5"/>
  <c r="N121" i="5"/>
  <c r="M121" i="5"/>
  <c r="L121" i="5"/>
  <c r="O120" i="5"/>
  <c r="N120" i="5"/>
  <c r="M120" i="5"/>
  <c r="L120" i="5"/>
  <c r="O119" i="5"/>
  <c r="N119" i="5"/>
  <c r="M119" i="5"/>
  <c r="L119" i="5"/>
  <c r="O118" i="5"/>
  <c r="N118" i="5"/>
  <c r="M118" i="5"/>
  <c r="L118" i="5"/>
  <c r="O117" i="5"/>
  <c r="N117" i="5"/>
  <c r="M117" i="5"/>
  <c r="L117" i="5"/>
  <c r="O116" i="5"/>
  <c r="N116" i="5"/>
  <c r="M116" i="5"/>
  <c r="L116" i="5"/>
  <c r="O115" i="5"/>
  <c r="N115" i="5"/>
  <c r="N125" i="5" s="1"/>
  <c r="M115" i="5"/>
  <c r="L115" i="5"/>
  <c r="L125" i="5" s="1"/>
  <c r="K154" i="7"/>
  <c r="J154" i="7"/>
  <c r="I154" i="7"/>
  <c r="H154" i="7"/>
  <c r="F154" i="7"/>
  <c r="E154" i="7"/>
  <c r="D154" i="7"/>
  <c r="C154" i="7"/>
  <c r="P153" i="7"/>
  <c r="O153" i="7"/>
  <c r="N153" i="7"/>
  <c r="M153" i="7"/>
  <c r="P152" i="7"/>
  <c r="O152" i="7"/>
  <c r="N152" i="7"/>
  <c r="M152" i="7"/>
  <c r="P151" i="7"/>
  <c r="O151" i="7"/>
  <c r="N151" i="7"/>
  <c r="M151" i="7"/>
  <c r="P150" i="7"/>
  <c r="O150" i="7"/>
  <c r="N150" i="7"/>
  <c r="M150" i="7"/>
  <c r="P149" i="7"/>
  <c r="O149" i="7"/>
  <c r="N149" i="7"/>
  <c r="M149" i="7"/>
  <c r="P148" i="7"/>
  <c r="O148" i="7"/>
  <c r="N148" i="7"/>
  <c r="M148" i="7"/>
  <c r="P147" i="7"/>
  <c r="O147" i="7"/>
  <c r="N147" i="7"/>
  <c r="M147" i="7"/>
  <c r="P146" i="7"/>
  <c r="O146" i="7"/>
  <c r="N146" i="7"/>
  <c r="M146" i="7"/>
  <c r="P145" i="7"/>
  <c r="O145" i="7"/>
  <c r="N145" i="7"/>
  <c r="M145" i="7"/>
  <c r="P144" i="7"/>
  <c r="O144" i="7"/>
  <c r="N144" i="7"/>
  <c r="M144" i="7"/>
  <c r="M154" i="7" s="1"/>
  <c r="J139" i="4"/>
  <c r="I139" i="4"/>
  <c r="H139" i="4"/>
  <c r="G139" i="4"/>
  <c r="F139" i="4"/>
  <c r="E139" i="4"/>
  <c r="D139" i="4"/>
  <c r="C139" i="4"/>
  <c r="O138" i="4"/>
  <c r="N138" i="4"/>
  <c r="M138" i="4"/>
  <c r="L138" i="4"/>
  <c r="O137" i="4"/>
  <c r="N137" i="4"/>
  <c r="M137" i="4"/>
  <c r="L137" i="4"/>
  <c r="O136" i="4"/>
  <c r="N136" i="4"/>
  <c r="M136" i="4"/>
  <c r="L136" i="4"/>
  <c r="O135" i="4"/>
  <c r="N135" i="4"/>
  <c r="M135" i="4"/>
  <c r="L135" i="4"/>
  <c r="O134" i="4"/>
  <c r="N134" i="4"/>
  <c r="M134" i="4"/>
  <c r="L134" i="4"/>
  <c r="O133" i="4"/>
  <c r="N133" i="4"/>
  <c r="M133" i="4"/>
  <c r="L133" i="4"/>
  <c r="O132" i="4"/>
  <c r="N132" i="4"/>
  <c r="M132" i="4"/>
  <c r="L132" i="4"/>
  <c r="O131" i="4"/>
  <c r="N131" i="4"/>
  <c r="M131" i="4"/>
  <c r="L131" i="4"/>
  <c r="O130" i="4"/>
  <c r="N130" i="4"/>
  <c r="M130" i="4"/>
  <c r="L130" i="4"/>
  <c r="O129" i="4"/>
  <c r="N129" i="4"/>
  <c r="N139" i="4" s="1"/>
  <c r="M129" i="4"/>
  <c r="L129" i="4"/>
  <c r="K83" i="6"/>
  <c r="J83" i="6"/>
  <c r="I83" i="6"/>
  <c r="H83" i="6"/>
  <c r="F83" i="6"/>
  <c r="E83" i="6"/>
  <c r="D83" i="6"/>
  <c r="C83" i="6"/>
  <c r="P82" i="6"/>
  <c r="O82" i="6"/>
  <c r="N82" i="6"/>
  <c r="M82" i="6"/>
  <c r="P81" i="6"/>
  <c r="O81" i="6"/>
  <c r="N81" i="6"/>
  <c r="M81" i="6"/>
  <c r="P80" i="6"/>
  <c r="O80" i="6"/>
  <c r="N80" i="6"/>
  <c r="M80" i="6"/>
  <c r="P79" i="6"/>
  <c r="O79" i="6"/>
  <c r="N79" i="6"/>
  <c r="M79" i="6"/>
  <c r="P78" i="6"/>
  <c r="O78" i="6"/>
  <c r="N78" i="6"/>
  <c r="M78" i="6"/>
  <c r="P77" i="6"/>
  <c r="O77" i="6"/>
  <c r="N77" i="6"/>
  <c r="M77" i="6"/>
  <c r="P76" i="6"/>
  <c r="O76" i="6"/>
  <c r="N76" i="6"/>
  <c r="M76" i="6"/>
  <c r="P75" i="6"/>
  <c r="O75" i="6"/>
  <c r="N75" i="6"/>
  <c r="M75" i="6"/>
  <c r="P74" i="6"/>
  <c r="O74" i="6"/>
  <c r="N74" i="6"/>
  <c r="M74" i="6"/>
  <c r="P73" i="6"/>
  <c r="O73" i="6"/>
  <c r="N73" i="6"/>
  <c r="N83" i="6" s="1"/>
  <c r="M73" i="6"/>
  <c r="K140" i="7"/>
  <c r="J140" i="7"/>
  <c r="I140" i="7"/>
  <c r="H140" i="7"/>
  <c r="F140" i="7"/>
  <c r="E140" i="7"/>
  <c r="D140" i="7"/>
  <c r="C140" i="7"/>
  <c r="P139" i="7"/>
  <c r="O139" i="7"/>
  <c r="N139" i="7"/>
  <c r="M139" i="7"/>
  <c r="P138" i="7"/>
  <c r="O138" i="7"/>
  <c r="N138" i="7"/>
  <c r="M138" i="7"/>
  <c r="P137" i="7"/>
  <c r="O137" i="7"/>
  <c r="N137" i="7"/>
  <c r="M137" i="7"/>
  <c r="P136" i="7"/>
  <c r="O136" i="7"/>
  <c r="N136" i="7"/>
  <c r="M136" i="7"/>
  <c r="P135" i="7"/>
  <c r="O135" i="7"/>
  <c r="N135" i="7"/>
  <c r="M135" i="7"/>
  <c r="P134" i="7"/>
  <c r="O134" i="7"/>
  <c r="N134" i="7"/>
  <c r="M134" i="7"/>
  <c r="P133" i="7"/>
  <c r="O133" i="7"/>
  <c r="N133" i="7"/>
  <c r="M133" i="7"/>
  <c r="P132" i="7"/>
  <c r="O132" i="7"/>
  <c r="N132" i="7"/>
  <c r="M132" i="7"/>
  <c r="P131" i="7"/>
  <c r="O131" i="7"/>
  <c r="N131" i="7"/>
  <c r="M131" i="7"/>
  <c r="P130" i="7"/>
  <c r="O130" i="7"/>
  <c r="N130" i="7"/>
  <c r="M130" i="7"/>
  <c r="J125" i="4"/>
  <c r="I125" i="4"/>
  <c r="H125" i="4"/>
  <c r="G125" i="4"/>
  <c r="F125" i="4"/>
  <c r="E125" i="4"/>
  <c r="D125" i="4"/>
  <c r="C125" i="4"/>
  <c r="O124" i="4"/>
  <c r="N124" i="4"/>
  <c r="M124" i="4"/>
  <c r="L124" i="4"/>
  <c r="O123" i="4"/>
  <c r="N123" i="4"/>
  <c r="M123" i="4"/>
  <c r="L123" i="4"/>
  <c r="O122" i="4"/>
  <c r="N122" i="4"/>
  <c r="M122" i="4"/>
  <c r="L122" i="4"/>
  <c r="O121" i="4"/>
  <c r="N121" i="4"/>
  <c r="M121" i="4"/>
  <c r="L121" i="4"/>
  <c r="O120" i="4"/>
  <c r="N120" i="4"/>
  <c r="M120" i="4"/>
  <c r="L120" i="4"/>
  <c r="O119" i="4"/>
  <c r="N119" i="4"/>
  <c r="M119" i="4"/>
  <c r="L119" i="4"/>
  <c r="O118" i="4"/>
  <c r="N118" i="4"/>
  <c r="M118" i="4"/>
  <c r="L118" i="4"/>
  <c r="O117" i="4"/>
  <c r="N117" i="4"/>
  <c r="M117" i="4"/>
  <c r="L117" i="4"/>
  <c r="O116" i="4"/>
  <c r="N116" i="4"/>
  <c r="M116" i="4"/>
  <c r="L116" i="4"/>
  <c r="O115" i="4"/>
  <c r="N115" i="4"/>
  <c r="M115" i="4"/>
  <c r="L115" i="4"/>
  <c r="L125" i="4" s="1"/>
  <c r="J111" i="5"/>
  <c r="I111" i="5"/>
  <c r="H111" i="5"/>
  <c r="G111" i="5"/>
  <c r="F111" i="5"/>
  <c r="E111" i="5"/>
  <c r="D111" i="5"/>
  <c r="C111" i="5"/>
  <c r="O110" i="5"/>
  <c r="N110" i="5"/>
  <c r="M110" i="5"/>
  <c r="L110" i="5"/>
  <c r="O109" i="5"/>
  <c r="N109" i="5"/>
  <c r="M109" i="5"/>
  <c r="L109" i="5"/>
  <c r="O108" i="5"/>
  <c r="N108" i="5"/>
  <c r="M108" i="5"/>
  <c r="L108" i="5"/>
  <c r="O107" i="5"/>
  <c r="N107" i="5"/>
  <c r="M107" i="5"/>
  <c r="L107" i="5"/>
  <c r="O106" i="5"/>
  <c r="N106" i="5"/>
  <c r="M106" i="5"/>
  <c r="L106" i="5"/>
  <c r="O105" i="5"/>
  <c r="N105" i="5"/>
  <c r="M105" i="5"/>
  <c r="L105" i="5"/>
  <c r="O104" i="5"/>
  <c r="N104" i="5"/>
  <c r="M104" i="5"/>
  <c r="L104" i="5"/>
  <c r="O103" i="5"/>
  <c r="N103" i="5"/>
  <c r="M103" i="5"/>
  <c r="L103" i="5"/>
  <c r="O102" i="5"/>
  <c r="N102" i="5"/>
  <c r="M102" i="5"/>
  <c r="L102" i="5"/>
  <c r="O101" i="5"/>
  <c r="N101" i="5"/>
  <c r="M101" i="5"/>
  <c r="L101" i="5"/>
  <c r="J97" i="5"/>
  <c r="I97" i="5"/>
  <c r="H97" i="5"/>
  <c r="G97" i="5"/>
  <c r="F97" i="5"/>
  <c r="E97" i="5"/>
  <c r="D97" i="5"/>
  <c r="C97" i="5"/>
  <c r="O96" i="5"/>
  <c r="N96" i="5"/>
  <c r="M96" i="5"/>
  <c r="L96" i="5"/>
  <c r="O95" i="5"/>
  <c r="N95" i="5"/>
  <c r="M95" i="5"/>
  <c r="L95" i="5"/>
  <c r="O94" i="5"/>
  <c r="N94" i="5"/>
  <c r="M94" i="5"/>
  <c r="L94" i="5"/>
  <c r="O93" i="5"/>
  <c r="N93" i="5"/>
  <c r="M93" i="5"/>
  <c r="L93" i="5"/>
  <c r="O92" i="5"/>
  <c r="N92" i="5"/>
  <c r="M92" i="5"/>
  <c r="L92" i="5"/>
  <c r="O91" i="5"/>
  <c r="N91" i="5"/>
  <c r="M91" i="5"/>
  <c r="L91" i="5"/>
  <c r="O90" i="5"/>
  <c r="N90" i="5"/>
  <c r="M90" i="5"/>
  <c r="L90" i="5"/>
  <c r="O89" i="5"/>
  <c r="N89" i="5"/>
  <c r="M89" i="5"/>
  <c r="L89" i="5"/>
  <c r="O88" i="5"/>
  <c r="N88" i="5"/>
  <c r="M88" i="5"/>
  <c r="L88" i="5"/>
  <c r="O87" i="5"/>
  <c r="N87" i="5"/>
  <c r="M87" i="5"/>
  <c r="L87" i="5"/>
  <c r="K97" i="1"/>
  <c r="J97" i="1"/>
  <c r="I97" i="1"/>
  <c r="H97" i="1"/>
  <c r="F97" i="1"/>
  <c r="E97" i="1"/>
  <c r="D97" i="1"/>
  <c r="C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M97" i="1" s="1"/>
  <c r="J83" i="5"/>
  <c r="I83" i="5"/>
  <c r="H83" i="5"/>
  <c r="G83" i="5"/>
  <c r="F83" i="5"/>
  <c r="E83" i="5"/>
  <c r="D83" i="5"/>
  <c r="C83" i="5"/>
  <c r="O82" i="5"/>
  <c r="N82" i="5"/>
  <c r="M82" i="5"/>
  <c r="L82" i="5"/>
  <c r="O81" i="5"/>
  <c r="N81" i="5"/>
  <c r="M81" i="5"/>
  <c r="L81" i="5"/>
  <c r="O80" i="5"/>
  <c r="N80" i="5"/>
  <c r="M80" i="5"/>
  <c r="L80" i="5"/>
  <c r="O79" i="5"/>
  <c r="N79" i="5"/>
  <c r="M79" i="5"/>
  <c r="L79" i="5"/>
  <c r="O78" i="5"/>
  <c r="N78" i="5"/>
  <c r="M78" i="5"/>
  <c r="L78" i="5"/>
  <c r="O77" i="5"/>
  <c r="N77" i="5"/>
  <c r="M77" i="5"/>
  <c r="L77" i="5"/>
  <c r="O76" i="5"/>
  <c r="N76" i="5"/>
  <c r="M76" i="5"/>
  <c r="L76" i="5"/>
  <c r="O75" i="5"/>
  <c r="N75" i="5"/>
  <c r="M75" i="5"/>
  <c r="L75" i="5"/>
  <c r="O74" i="5"/>
  <c r="N74" i="5"/>
  <c r="M74" i="5"/>
  <c r="L74" i="5"/>
  <c r="O73" i="5"/>
  <c r="N73" i="5"/>
  <c r="M73" i="5"/>
  <c r="L73" i="5"/>
  <c r="L83" i="5" s="1"/>
  <c r="K83" i="1"/>
  <c r="J83" i="1"/>
  <c r="I83" i="1"/>
  <c r="H83" i="1"/>
  <c r="F83" i="1"/>
  <c r="E83" i="1"/>
  <c r="D83" i="1"/>
  <c r="C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J69" i="5"/>
  <c r="I69" i="5"/>
  <c r="H69" i="5"/>
  <c r="G69" i="5"/>
  <c r="F69" i="5"/>
  <c r="E69" i="5"/>
  <c r="D69" i="5"/>
  <c r="C69" i="5"/>
  <c r="O68" i="5"/>
  <c r="N68" i="5"/>
  <c r="M68" i="5"/>
  <c r="L68" i="5"/>
  <c r="O67" i="5"/>
  <c r="N67" i="5"/>
  <c r="M67" i="5"/>
  <c r="L67" i="5"/>
  <c r="O66" i="5"/>
  <c r="N66" i="5"/>
  <c r="M66" i="5"/>
  <c r="L66" i="5"/>
  <c r="O65" i="5"/>
  <c r="N65" i="5"/>
  <c r="M65" i="5"/>
  <c r="L65" i="5"/>
  <c r="O64" i="5"/>
  <c r="N64" i="5"/>
  <c r="M64" i="5"/>
  <c r="L64" i="5"/>
  <c r="O63" i="5"/>
  <c r="N63" i="5"/>
  <c r="M63" i="5"/>
  <c r="L63" i="5"/>
  <c r="O62" i="5"/>
  <c r="N62" i="5"/>
  <c r="M62" i="5"/>
  <c r="L62" i="5"/>
  <c r="O61" i="5"/>
  <c r="N61" i="5"/>
  <c r="M61" i="5"/>
  <c r="L61" i="5"/>
  <c r="O60" i="5"/>
  <c r="N60" i="5"/>
  <c r="M60" i="5"/>
  <c r="L60" i="5"/>
  <c r="O59" i="5"/>
  <c r="N59" i="5"/>
  <c r="M59" i="5"/>
  <c r="L59" i="5"/>
  <c r="L69" i="5" s="1"/>
  <c r="J111" i="4"/>
  <c r="I111" i="4"/>
  <c r="H111" i="4"/>
  <c r="G111" i="4"/>
  <c r="F111" i="4"/>
  <c r="E111" i="4"/>
  <c r="D111" i="4"/>
  <c r="C111" i="4"/>
  <c r="O110" i="4"/>
  <c r="N110" i="4"/>
  <c r="M110" i="4"/>
  <c r="L110" i="4"/>
  <c r="O109" i="4"/>
  <c r="N109" i="4"/>
  <c r="M109" i="4"/>
  <c r="L109" i="4"/>
  <c r="O108" i="4"/>
  <c r="N108" i="4"/>
  <c r="M108" i="4"/>
  <c r="L108" i="4"/>
  <c r="O107" i="4"/>
  <c r="N107" i="4"/>
  <c r="M107" i="4"/>
  <c r="L107" i="4"/>
  <c r="O106" i="4"/>
  <c r="N106" i="4"/>
  <c r="M106" i="4"/>
  <c r="L106" i="4"/>
  <c r="O105" i="4"/>
  <c r="N105" i="4"/>
  <c r="M105" i="4"/>
  <c r="L105" i="4"/>
  <c r="O104" i="4"/>
  <c r="N104" i="4"/>
  <c r="M104" i="4"/>
  <c r="L104" i="4"/>
  <c r="O103" i="4"/>
  <c r="N103" i="4"/>
  <c r="M103" i="4"/>
  <c r="L103" i="4"/>
  <c r="O102" i="4"/>
  <c r="N102" i="4"/>
  <c r="M102" i="4"/>
  <c r="L102" i="4"/>
  <c r="O101" i="4"/>
  <c r="N101" i="4"/>
  <c r="M101" i="4"/>
  <c r="L101" i="4"/>
  <c r="J55" i="5"/>
  <c r="I55" i="5"/>
  <c r="H55" i="5"/>
  <c r="G55" i="5"/>
  <c r="F55" i="5"/>
  <c r="E55" i="5"/>
  <c r="D55" i="5"/>
  <c r="C55" i="5"/>
  <c r="O54" i="5"/>
  <c r="N54" i="5"/>
  <c r="M54" i="5"/>
  <c r="L54" i="5"/>
  <c r="O53" i="5"/>
  <c r="N53" i="5"/>
  <c r="M53" i="5"/>
  <c r="L53" i="5"/>
  <c r="O52" i="5"/>
  <c r="N52" i="5"/>
  <c r="M52" i="5"/>
  <c r="L52" i="5"/>
  <c r="O51" i="5"/>
  <c r="N51" i="5"/>
  <c r="M51" i="5"/>
  <c r="L51" i="5"/>
  <c r="O50" i="5"/>
  <c r="N50" i="5"/>
  <c r="M50" i="5"/>
  <c r="L50" i="5"/>
  <c r="O49" i="5"/>
  <c r="N49" i="5"/>
  <c r="M49" i="5"/>
  <c r="L49" i="5"/>
  <c r="O48" i="5"/>
  <c r="N48" i="5"/>
  <c r="M48" i="5"/>
  <c r="L48" i="5"/>
  <c r="O47" i="5"/>
  <c r="N47" i="5"/>
  <c r="M47" i="5"/>
  <c r="L47" i="5"/>
  <c r="O46" i="5"/>
  <c r="N46" i="5"/>
  <c r="M46" i="5"/>
  <c r="L46" i="5"/>
  <c r="O45" i="5"/>
  <c r="O55" i="5" s="1"/>
  <c r="N45" i="5"/>
  <c r="M45" i="5"/>
  <c r="L45" i="5"/>
  <c r="L55" i="5" s="1"/>
  <c r="K69" i="1"/>
  <c r="J69" i="1"/>
  <c r="I69" i="1"/>
  <c r="H69" i="1"/>
  <c r="F69" i="1"/>
  <c r="E69" i="1"/>
  <c r="D69" i="1"/>
  <c r="C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N69" i="1" s="1"/>
  <c r="M59" i="1"/>
  <c r="K55" i="1"/>
  <c r="J55" i="1"/>
  <c r="I55" i="1"/>
  <c r="H55" i="1"/>
  <c r="F55" i="1"/>
  <c r="E55" i="1"/>
  <c r="D55" i="1"/>
  <c r="C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O55" i="1" s="1"/>
  <c r="N45" i="1"/>
  <c r="N55" i="1" s="1"/>
  <c r="M45" i="1"/>
  <c r="J97" i="4"/>
  <c r="I97" i="4"/>
  <c r="H97" i="4"/>
  <c r="G97" i="4"/>
  <c r="F97" i="4"/>
  <c r="E97" i="4"/>
  <c r="D97" i="4"/>
  <c r="C97" i="4"/>
  <c r="O96" i="4"/>
  <c r="N96" i="4"/>
  <c r="M96" i="4"/>
  <c r="L96" i="4"/>
  <c r="O95" i="4"/>
  <c r="N95" i="4"/>
  <c r="M95" i="4"/>
  <c r="L95" i="4"/>
  <c r="O94" i="4"/>
  <c r="N94" i="4"/>
  <c r="M94" i="4"/>
  <c r="L94" i="4"/>
  <c r="O93" i="4"/>
  <c r="N93" i="4"/>
  <c r="M93" i="4"/>
  <c r="L93" i="4"/>
  <c r="O92" i="4"/>
  <c r="N92" i="4"/>
  <c r="M92" i="4"/>
  <c r="L92" i="4"/>
  <c r="O91" i="4"/>
  <c r="N91" i="4"/>
  <c r="M91" i="4"/>
  <c r="L91" i="4"/>
  <c r="O90" i="4"/>
  <c r="N90" i="4"/>
  <c r="M90" i="4"/>
  <c r="L90" i="4"/>
  <c r="O89" i="4"/>
  <c r="N89" i="4"/>
  <c r="M89" i="4"/>
  <c r="L89" i="4"/>
  <c r="O88" i="4"/>
  <c r="N88" i="4"/>
  <c r="M88" i="4"/>
  <c r="L88" i="4"/>
  <c r="O87" i="4"/>
  <c r="N87" i="4"/>
  <c r="M87" i="4"/>
  <c r="M97" i="4" s="1"/>
  <c r="L87" i="4"/>
  <c r="J83" i="4"/>
  <c r="I83" i="4"/>
  <c r="H83" i="4"/>
  <c r="G83" i="4"/>
  <c r="F83" i="4"/>
  <c r="E83" i="4"/>
  <c r="D83" i="4"/>
  <c r="C83" i="4"/>
  <c r="O82" i="4"/>
  <c r="N82" i="4"/>
  <c r="M82" i="4"/>
  <c r="L82" i="4"/>
  <c r="O81" i="4"/>
  <c r="N81" i="4"/>
  <c r="M81" i="4"/>
  <c r="L81" i="4"/>
  <c r="O80" i="4"/>
  <c r="N80" i="4"/>
  <c r="M80" i="4"/>
  <c r="L80" i="4"/>
  <c r="O79" i="4"/>
  <c r="N79" i="4"/>
  <c r="M79" i="4"/>
  <c r="L79" i="4"/>
  <c r="O78" i="4"/>
  <c r="N78" i="4"/>
  <c r="M78" i="4"/>
  <c r="L78" i="4"/>
  <c r="O77" i="4"/>
  <c r="N77" i="4"/>
  <c r="M77" i="4"/>
  <c r="L77" i="4"/>
  <c r="O76" i="4"/>
  <c r="N76" i="4"/>
  <c r="M76" i="4"/>
  <c r="L76" i="4"/>
  <c r="O75" i="4"/>
  <c r="N75" i="4"/>
  <c r="M75" i="4"/>
  <c r="L75" i="4"/>
  <c r="O74" i="4"/>
  <c r="N74" i="4"/>
  <c r="M74" i="4"/>
  <c r="L74" i="4"/>
  <c r="O73" i="4"/>
  <c r="N73" i="4"/>
  <c r="M73" i="4"/>
  <c r="L73" i="4"/>
  <c r="J69" i="4"/>
  <c r="I69" i="4"/>
  <c r="H69" i="4"/>
  <c r="G69" i="4"/>
  <c r="F69" i="4"/>
  <c r="E69" i="4"/>
  <c r="D69" i="4"/>
  <c r="C69" i="4"/>
  <c r="O68" i="4"/>
  <c r="N68" i="4"/>
  <c r="M68" i="4"/>
  <c r="L68" i="4"/>
  <c r="O67" i="4"/>
  <c r="N67" i="4"/>
  <c r="M67" i="4"/>
  <c r="L67" i="4"/>
  <c r="O66" i="4"/>
  <c r="N66" i="4"/>
  <c r="M66" i="4"/>
  <c r="L66" i="4"/>
  <c r="O65" i="4"/>
  <c r="N65" i="4"/>
  <c r="M65" i="4"/>
  <c r="L65" i="4"/>
  <c r="O64" i="4"/>
  <c r="N64" i="4"/>
  <c r="M64" i="4"/>
  <c r="L64" i="4"/>
  <c r="O63" i="4"/>
  <c r="N63" i="4"/>
  <c r="M63" i="4"/>
  <c r="L63" i="4"/>
  <c r="O62" i="4"/>
  <c r="N62" i="4"/>
  <c r="M62" i="4"/>
  <c r="L62" i="4"/>
  <c r="O61" i="4"/>
  <c r="N61" i="4"/>
  <c r="M61" i="4"/>
  <c r="L61" i="4"/>
  <c r="O60" i="4"/>
  <c r="N60" i="4"/>
  <c r="M60" i="4"/>
  <c r="L60" i="4"/>
  <c r="O59" i="4"/>
  <c r="N59" i="4"/>
  <c r="N69" i="4" s="1"/>
  <c r="M59" i="4"/>
  <c r="L59" i="4"/>
  <c r="J55" i="4"/>
  <c r="I55" i="4"/>
  <c r="H55" i="4"/>
  <c r="G55" i="4"/>
  <c r="F55" i="4"/>
  <c r="E55" i="4"/>
  <c r="D55" i="4"/>
  <c r="C55" i="4"/>
  <c r="O54" i="4"/>
  <c r="N54" i="4"/>
  <c r="M54" i="4"/>
  <c r="L54" i="4"/>
  <c r="O53" i="4"/>
  <c r="N53" i="4"/>
  <c r="M53" i="4"/>
  <c r="L53" i="4"/>
  <c r="O52" i="4"/>
  <c r="N52" i="4"/>
  <c r="M52" i="4"/>
  <c r="L52" i="4"/>
  <c r="O51" i="4"/>
  <c r="N51" i="4"/>
  <c r="M51" i="4"/>
  <c r="L51" i="4"/>
  <c r="O50" i="4"/>
  <c r="N50" i="4"/>
  <c r="M50" i="4"/>
  <c r="L50" i="4"/>
  <c r="O49" i="4"/>
  <c r="N49" i="4"/>
  <c r="M49" i="4"/>
  <c r="L49" i="4"/>
  <c r="O48" i="4"/>
  <c r="N48" i="4"/>
  <c r="M48" i="4"/>
  <c r="L48" i="4"/>
  <c r="O47" i="4"/>
  <c r="N47" i="4"/>
  <c r="M47" i="4"/>
  <c r="L47" i="4"/>
  <c r="O46" i="4"/>
  <c r="N46" i="4"/>
  <c r="M46" i="4"/>
  <c r="L46" i="4"/>
  <c r="O45" i="4"/>
  <c r="N45" i="4"/>
  <c r="M45" i="4"/>
  <c r="L45" i="4"/>
  <c r="M55" i="5" l="1"/>
  <c r="M97" i="5"/>
  <c r="M111" i="5"/>
  <c r="M125" i="5"/>
  <c r="M140" i="7"/>
  <c r="M55" i="1"/>
  <c r="O125" i="5"/>
  <c r="N154" i="7"/>
  <c r="O154" i="7"/>
  <c r="P154" i="7"/>
  <c r="N55" i="5"/>
  <c r="L111" i="5"/>
  <c r="N111" i="5"/>
  <c r="O111" i="5"/>
  <c r="L139" i="4"/>
  <c r="M139" i="4"/>
  <c r="O140" i="7"/>
  <c r="P140" i="7"/>
  <c r="O139" i="4"/>
  <c r="L97" i="5"/>
  <c r="M83" i="6"/>
  <c r="O83" i="6"/>
  <c r="P83" i="6"/>
  <c r="N140" i="7"/>
  <c r="P55" i="1"/>
  <c r="N97" i="5"/>
  <c r="O97" i="5"/>
  <c r="O97" i="1"/>
  <c r="P97" i="1"/>
  <c r="N125" i="4"/>
  <c r="O125" i="4"/>
  <c r="M125" i="4"/>
  <c r="L111" i="4"/>
  <c r="N111" i="4"/>
  <c r="M111" i="4"/>
  <c r="N83" i="1"/>
  <c r="N97" i="1"/>
  <c r="O111" i="4"/>
  <c r="N83" i="5"/>
  <c r="M83" i="5"/>
  <c r="O83" i="5"/>
  <c r="M83" i="1"/>
  <c r="O83" i="1"/>
  <c r="P83" i="1"/>
  <c r="O69" i="5"/>
  <c r="M69" i="5"/>
  <c r="N69" i="5"/>
  <c r="L97" i="4"/>
  <c r="M69" i="1"/>
  <c r="L83" i="4"/>
  <c r="O69" i="1"/>
  <c r="P69" i="1"/>
  <c r="N97" i="4"/>
  <c r="O97" i="4"/>
  <c r="N83" i="4"/>
  <c r="O83" i="4"/>
  <c r="M83" i="4"/>
  <c r="L69" i="4"/>
  <c r="O69" i="4"/>
  <c r="M69" i="4"/>
  <c r="M55" i="4"/>
  <c r="L55" i="4"/>
  <c r="N55" i="4"/>
  <c r="O55" i="4"/>
  <c r="K125" i="7"/>
  <c r="J125" i="7"/>
  <c r="I125" i="7"/>
  <c r="H125" i="7"/>
  <c r="F125" i="7"/>
  <c r="E125" i="7"/>
  <c r="D125" i="7"/>
  <c r="C125" i="7"/>
  <c r="P124" i="7"/>
  <c r="O124" i="7"/>
  <c r="N124" i="7"/>
  <c r="M124" i="7"/>
  <c r="P123" i="7"/>
  <c r="O123" i="7"/>
  <c r="N123" i="7"/>
  <c r="M123" i="7"/>
  <c r="P122" i="7"/>
  <c r="O122" i="7"/>
  <c r="N122" i="7"/>
  <c r="M122" i="7"/>
  <c r="P121" i="7"/>
  <c r="O121" i="7"/>
  <c r="N121" i="7"/>
  <c r="M121" i="7"/>
  <c r="P120" i="7"/>
  <c r="O120" i="7"/>
  <c r="N120" i="7"/>
  <c r="M120" i="7"/>
  <c r="P119" i="7"/>
  <c r="O119" i="7"/>
  <c r="N119" i="7"/>
  <c r="M119" i="7"/>
  <c r="P118" i="7"/>
  <c r="O118" i="7"/>
  <c r="N118" i="7"/>
  <c r="M118" i="7"/>
  <c r="P117" i="7"/>
  <c r="O117" i="7"/>
  <c r="N117" i="7"/>
  <c r="M117" i="7"/>
  <c r="P116" i="7"/>
  <c r="O116" i="7"/>
  <c r="N116" i="7"/>
  <c r="M116" i="7"/>
  <c r="P115" i="7"/>
  <c r="O115" i="7"/>
  <c r="N115" i="7"/>
  <c r="M115" i="7"/>
  <c r="K111" i="7"/>
  <c r="J111" i="7"/>
  <c r="I111" i="7"/>
  <c r="H111" i="7"/>
  <c r="F111" i="7"/>
  <c r="E111" i="7"/>
  <c r="D111" i="7"/>
  <c r="C111" i="7"/>
  <c r="P110" i="7"/>
  <c r="O110" i="7"/>
  <c r="N110" i="7"/>
  <c r="M110" i="7"/>
  <c r="P109" i="7"/>
  <c r="O109" i="7"/>
  <c r="N109" i="7"/>
  <c r="M109" i="7"/>
  <c r="P108" i="7"/>
  <c r="O108" i="7"/>
  <c r="N108" i="7"/>
  <c r="M108" i="7"/>
  <c r="P107" i="7"/>
  <c r="O107" i="7"/>
  <c r="N107" i="7"/>
  <c r="M107" i="7"/>
  <c r="P106" i="7"/>
  <c r="O106" i="7"/>
  <c r="N106" i="7"/>
  <c r="M106" i="7"/>
  <c r="P105" i="7"/>
  <c r="O105" i="7"/>
  <c r="N105" i="7"/>
  <c r="M105" i="7"/>
  <c r="P104" i="7"/>
  <c r="O104" i="7"/>
  <c r="N104" i="7"/>
  <c r="M104" i="7"/>
  <c r="P103" i="7"/>
  <c r="O103" i="7"/>
  <c r="N103" i="7"/>
  <c r="M103" i="7"/>
  <c r="P102" i="7"/>
  <c r="O102" i="7"/>
  <c r="N102" i="7"/>
  <c r="M102" i="7"/>
  <c r="P101" i="7"/>
  <c r="O101" i="7"/>
  <c r="N101" i="7"/>
  <c r="M101" i="7"/>
  <c r="K97" i="7"/>
  <c r="J97" i="7"/>
  <c r="I97" i="7"/>
  <c r="H97" i="7"/>
  <c r="F97" i="7"/>
  <c r="E97" i="7"/>
  <c r="D97" i="7"/>
  <c r="C97" i="7"/>
  <c r="P96" i="7"/>
  <c r="O96" i="7"/>
  <c r="N96" i="7"/>
  <c r="M96" i="7"/>
  <c r="P95" i="7"/>
  <c r="O95" i="7"/>
  <c r="N95" i="7"/>
  <c r="M95" i="7"/>
  <c r="P94" i="7"/>
  <c r="O94" i="7"/>
  <c r="N94" i="7"/>
  <c r="M94" i="7"/>
  <c r="P93" i="7"/>
  <c r="O93" i="7"/>
  <c r="N93" i="7"/>
  <c r="M93" i="7"/>
  <c r="P92" i="7"/>
  <c r="O92" i="7"/>
  <c r="N92" i="7"/>
  <c r="M92" i="7"/>
  <c r="P91" i="7"/>
  <c r="O91" i="7"/>
  <c r="N91" i="7"/>
  <c r="M91" i="7"/>
  <c r="P90" i="7"/>
  <c r="O90" i="7"/>
  <c r="N90" i="7"/>
  <c r="M90" i="7"/>
  <c r="P89" i="7"/>
  <c r="O89" i="7"/>
  <c r="N89" i="7"/>
  <c r="M89" i="7"/>
  <c r="P88" i="7"/>
  <c r="O88" i="7"/>
  <c r="N88" i="7"/>
  <c r="M88" i="7"/>
  <c r="P87" i="7"/>
  <c r="P97" i="7" s="1"/>
  <c r="O87" i="7"/>
  <c r="N87" i="7"/>
  <c r="N97" i="7" s="1"/>
  <c r="M87" i="7"/>
  <c r="K83" i="7"/>
  <c r="J83" i="7"/>
  <c r="I83" i="7"/>
  <c r="H83" i="7"/>
  <c r="F83" i="7"/>
  <c r="E83" i="7"/>
  <c r="D83" i="7"/>
  <c r="C83" i="7"/>
  <c r="P82" i="7"/>
  <c r="O82" i="7"/>
  <c r="N82" i="7"/>
  <c r="M82" i="7"/>
  <c r="P81" i="7"/>
  <c r="O81" i="7"/>
  <c r="N81" i="7"/>
  <c r="M81" i="7"/>
  <c r="P80" i="7"/>
  <c r="O80" i="7"/>
  <c r="N80" i="7"/>
  <c r="M80" i="7"/>
  <c r="P79" i="7"/>
  <c r="O79" i="7"/>
  <c r="N79" i="7"/>
  <c r="M79" i="7"/>
  <c r="P78" i="7"/>
  <c r="O78" i="7"/>
  <c r="N78" i="7"/>
  <c r="M78" i="7"/>
  <c r="P77" i="7"/>
  <c r="O77" i="7"/>
  <c r="N77" i="7"/>
  <c r="M77" i="7"/>
  <c r="P76" i="7"/>
  <c r="O76" i="7"/>
  <c r="N76" i="7"/>
  <c r="M76" i="7"/>
  <c r="P75" i="7"/>
  <c r="O75" i="7"/>
  <c r="N75" i="7"/>
  <c r="M75" i="7"/>
  <c r="P74" i="7"/>
  <c r="O74" i="7"/>
  <c r="N74" i="7"/>
  <c r="M74" i="7"/>
  <c r="P73" i="7"/>
  <c r="O73" i="7"/>
  <c r="N73" i="7"/>
  <c r="M73" i="7"/>
  <c r="K69" i="7"/>
  <c r="J69" i="7"/>
  <c r="I69" i="7"/>
  <c r="H69" i="7"/>
  <c r="F69" i="7"/>
  <c r="E69" i="7"/>
  <c r="D69" i="7"/>
  <c r="C69" i="7"/>
  <c r="P68" i="7"/>
  <c r="O68" i="7"/>
  <c r="N68" i="7"/>
  <c r="M68" i="7"/>
  <c r="P67" i="7"/>
  <c r="O67" i="7"/>
  <c r="N67" i="7"/>
  <c r="M67" i="7"/>
  <c r="P66" i="7"/>
  <c r="O66" i="7"/>
  <c r="N66" i="7"/>
  <c r="M66" i="7"/>
  <c r="P65" i="7"/>
  <c r="O65" i="7"/>
  <c r="N65" i="7"/>
  <c r="M65" i="7"/>
  <c r="P64" i="7"/>
  <c r="O64" i="7"/>
  <c r="N64" i="7"/>
  <c r="M64" i="7"/>
  <c r="P63" i="7"/>
  <c r="O63" i="7"/>
  <c r="N63" i="7"/>
  <c r="M63" i="7"/>
  <c r="P62" i="7"/>
  <c r="O62" i="7"/>
  <c r="N62" i="7"/>
  <c r="M62" i="7"/>
  <c r="P61" i="7"/>
  <c r="O61" i="7"/>
  <c r="N61" i="7"/>
  <c r="M61" i="7"/>
  <c r="P60" i="7"/>
  <c r="O60" i="7"/>
  <c r="N60" i="7"/>
  <c r="M60" i="7"/>
  <c r="P59" i="7"/>
  <c r="O59" i="7"/>
  <c r="N59" i="7"/>
  <c r="M59" i="7"/>
  <c r="K69" i="6"/>
  <c r="J69" i="6"/>
  <c r="I69" i="6"/>
  <c r="H69" i="6"/>
  <c r="F69" i="6"/>
  <c r="E69" i="6"/>
  <c r="D69" i="6"/>
  <c r="C69" i="6"/>
  <c r="P68" i="6"/>
  <c r="O68" i="6"/>
  <c r="N68" i="6"/>
  <c r="M68" i="6"/>
  <c r="P67" i="6"/>
  <c r="O67" i="6"/>
  <c r="N67" i="6"/>
  <c r="M67" i="6"/>
  <c r="P66" i="6"/>
  <c r="O66" i="6"/>
  <c r="N66" i="6"/>
  <c r="M66" i="6"/>
  <c r="P65" i="6"/>
  <c r="O65" i="6"/>
  <c r="N65" i="6"/>
  <c r="M65" i="6"/>
  <c r="P64" i="6"/>
  <c r="O64" i="6"/>
  <c r="N64" i="6"/>
  <c r="M64" i="6"/>
  <c r="P63" i="6"/>
  <c r="O63" i="6"/>
  <c r="N63" i="6"/>
  <c r="M63" i="6"/>
  <c r="P62" i="6"/>
  <c r="O62" i="6"/>
  <c r="N62" i="6"/>
  <c r="M62" i="6"/>
  <c r="P61" i="6"/>
  <c r="O61" i="6"/>
  <c r="N61" i="6"/>
  <c r="M61" i="6"/>
  <c r="P60" i="6"/>
  <c r="O60" i="6"/>
  <c r="N60" i="6"/>
  <c r="M60" i="6"/>
  <c r="P59" i="6"/>
  <c r="O59" i="6"/>
  <c r="N59" i="6"/>
  <c r="N69" i="6" s="1"/>
  <c r="M59" i="6"/>
  <c r="K55" i="6"/>
  <c r="J55" i="6"/>
  <c r="I55" i="6"/>
  <c r="H55" i="6"/>
  <c r="F55" i="6"/>
  <c r="E55" i="6"/>
  <c r="D55" i="6"/>
  <c r="C55" i="6"/>
  <c r="P54" i="6"/>
  <c r="O54" i="6"/>
  <c r="N54" i="6"/>
  <c r="M54" i="6"/>
  <c r="P53" i="6"/>
  <c r="O53" i="6"/>
  <c r="N53" i="6"/>
  <c r="M53" i="6"/>
  <c r="P52" i="6"/>
  <c r="O52" i="6"/>
  <c r="N52" i="6"/>
  <c r="M52" i="6"/>
  <c r="P51" i="6"/>
  <c r="O51" i="6"/>
  <c r="N51" i="6"/>
  <c r="M51" i="6"/>
  <c r="P50" i="6"/>
  <c r="O50" i="6"/>
  <c r="N50" i="6"/>
  <c r="M50" i="6"/>
  <c r="P49" i="6"/>
  <c r="O49" i="6"/>
  <c r="N49" i="6"/>
  <c r="M49" i="6"/>
  <c r="P48" i="6"/>
  <c r="O48" i="6"/>
  <c r="N48" i="6"/>
  <c r="M48" i="6"/>
  <c r="P47" i="6"/>
  <c r="O47" i="6"/>
  <c r="N47" i="6"/>
  <c r="M47" i="6"/>
  <c r="P46" i="6"/>
  <c r="O46" i="6"/>
  <c r="N46" i="6"/>
  <c r="M46" i="6"/>
  <c r="P45" i="6"/>
  <c r="O45" i="6"/>
  <c r="N45" i="6"/>
  <c r="M45" i="6"/>
  <c r="K55" i="7"/>
  <c r="J55" i="7"/>
  <c r="I55" i="7"/>
  <c r="H55" i="7"/>
  <c r="F55" i="7"/>
  <c r="E55" i="7"/>
  <c r="D55" i="7"/>
  <c r="C55" i="7"/>
  <c r="P54" i="7"/>
  <c r="O54" i="7"/>
  <c r="N54" i="7"/>
  <c r="M54" i="7"/>
  <c r="P53" i="7"/>
  <c r="O53" i="7"/>
  <c r="N53" i="7"/>
  <c r="M53" i="7"/>
  <c r="P52" i="7"/>
  <c r="O52" i="7"/>
  <c r="N52" i="7"/>
  <c r="M52" i="7"/>
  <c r="P51" i="7"/>
  <c r="O51" i="7"/>
  <c r="N51" i="7"/>
  <c r="M51" i="7"/>
  <c r="P50" i="7"/>
  <c r="O50" i="7"/>
  <c r="N50" i="7"/>
  <c r="M50" i="7"/>
  <c r="P49" i="7"/>
  <c r="O49" i="7"/>
  <c r="N49" i="7"/>
  <c r="M49" i="7"/>
  <c r="P48" i="7"/>
  <c r="O48" i="7"/>
  <c r="N48" i="7"/>
  <c r="M48" i="7"/>
  <c r="P47" i="7"/>
  <c r="O47" i="7"/>
  <c r="N47" i="7"/>
  <c r="M47" i="7"/>
  <c r="P46" i="7"/>
  <c r="O46" i="7"/>
  <c r="N46" i="7"/>
  <c r="M46" i="7"/>
  <c r="P45" i="7"/>
  <c r="P55" i="7" s="1"/>
  <c r="O45" i="7"/>
  <c r="N45" i="7"/>
  <c r="M45" i="7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K41" i="7"/>
  <c r="J41" i="7"/>
  <c r="I41" i="7"/>
  <c r="H41" i="7"/>
  <c r="F41" i="7"/>
  <c r="E41" i="7"/>
  <c r="D41" i="7"/>
  <c r="C41" i="7"/>
  <c r="P40" i="7"/>
  <c r="O40" i="7"/>
  <c r="N40" i="7"/>
  <c r="M40" i="7"/>
  <c r="P39" i="7"/>
  <c r="O39" i="7"/>
  <c r="N39" i="7"/>
  <c r="M39" i="7"/>
  <c r="P38" i="7"/>
  <c r="O38" i="7"/>
  <c r="N38" i="7"/>
  <c r="M38" i="7"/>
  <c r="P37" i="7"/>
  <c r="O37" i="7"/>
  <c r="N37" i="7"/>
  <c r="M37" i="7"/>
  <c r="P36" i="7"/>
  <c r="O36" i="7"/>
  <c r="N36" i="7"/>
  <c r="M36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M32" i="7"/>
  <c r="P31" i="7"/>
  <c r="O31" i="7"/>
  <c r="N31" i="7"/>
  <c r="M31" i="7"/>
  <c r="K27" i="7"/>
  <c r="J27" i="7"/>
  <c r="I27" i="7"/>
  <c r="H27" i="7"/>
  <c r="F27" i="7"/>
  <c r="E27" i="7"/>
  <c r="D27" i="7"/>
  <c r="C27" i="7"/>
  <c r="P26" i="7"/>
  <c r="O26" i="7"/>
  <c r="N26" i="7"/>
  <c r="M26" i="7"/>
  <c r="P25" i="7"/>
  <c r="O25" i="7"/>
  <c r="N25" i="7"/>
  <c r="M25" i="7"/>
  <c r="P24" i="7"/>
  <c r="O24" i="7"/>
  <c r="N24" i="7"/>
  <c r="M24" i="7"/>
  <c r="P23" i="7"/>
  <c r="O23" i="7"/>
  <c r="N23" i="7"/>
  <c r="M23" i="7"/>
  <c r="P22" i="7"/>
  <c r="O22" i="7"/>
  <c r="N22" i="7"/>
  <c r="M22" i="7"/>
  <c r="P21" i="7"/>
  <c r="O21" i="7"/>
  <c r="N21" i="7"/>
  <c r="M21" i="7"/>
  <c r="P20" i="7"/>
  <c r="O20" i="7"/>
  <c r="N20" i="7"/>
  <c r="M20" i="7"/>
  <c r="P19" i="7"/>
  <c r="O19" i="7"/>
  <c r="N19" i="7"/>
  <c r="M19" i="7"/>
  <c r="P18" i="7"/>
  <c r="O18" i="7"/>
  <c r="N18" i="7"/>
  <c r="M18" i="7"/>
  <c r="P17" i="7"/>
  <c r="O17" i="7"/>
  <c r="N17" i="7"/>
  <c r="N27" i="7" s="1"/>
  <c r="M17" i="7"/>
  <c r="K13" i="7"/>
  <c r="J13" i="7"/>
  <c r="I13" i="7"/>
  <c r="H13" i="7"/>
  <c r="F13" i="7"/>
  <c r="E13" i="7"/>
  <c r="D13" i="7"/>
  <c r="C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P6" i="7"/>
  <c r="O6" i="7"/>
  <c r="N6" i="7"/>
  <c r="M6" i="7"/>
  <c r="P5" i="7"/>
  <c r="O5" i="7"/>
  <c r="N5" i="7"/>
  <c r="M5" i="7"/>
  <c r="P4" i="7"/>
  <c r="O4" i="7"/>
  <c r="N4" i="7"/>
  <c r="M4" i="7"/>
  <c r="P3" i="7"/>
  <c r="P13" i="7" s="1"/>
  <c r="O3" i="7"/>
  <c r="N3" i="7"/>
  <c r="M3" i="7"/>
  <c r="K41" i="6"/>
  <c r="J41" i="6"/>
  <c r="I41" i="6"/>
  <c r="H41" i="6"/>
  <c r="F41" i="6"/>
  <c r="E41" i="6"/>
  <c r="D41" i="6"/>
  <c r="C41" i="6"/>
  <c r="P40" i="6"/>
  <c r="O40" i="6"/>
  <c r="N40" i="6"/>
  <c r="M40" i="6"/>
  <c r="P39" i="6"/>
  <c r="O39" i="6"/>
  <c r="N39" i="6"/>
  <c r="M39" i="6"/>
  <c r="P38" i="6"/>
  <c r="O38" i="6"/>
  <c r="N38" i="6"/>
  <c r="M38" i="6"/>
  <c r="P37" i="6"/>
  <c r="O37" i="6"/>
  <c r="N37" i="6"/>
  <c r="M37" i="6"/>
  <c r="P36" i="6"/>
  <c r="O36" i="6"/>
  <c r="N36" i="6"/>
  <c r="M36" i="6"/>
  <c r="P35" i="6"/>
  <c r="O35" i="6"/>
  <c r="N35" i="6"/>
  <c r="M35" i="6"/>
  <c r="P34" i="6"/>
  <c r="O34" i="6"/>
  <c r="N34" i="6"/>
  <c r="M34" i="6"/>
  <c r="P33" i="6"/>
  <c r="O33" i="6"/>
  <c r="N33" i="6"/>
  <c r="M33" i="6"/>
  <c r="P32" i="6"/>
  <c r="O32" i="6"/>
  <c r="N32" i="6"/>
  <c r="M32" i="6"/>
  <c r="P31" i="6"/>
  <c r="O31" i="6"/>
  <c r="N31" i="6"/>
  <c r="M31" i="6"/>
  <c r="K27" i="6"/>
  <c r="J27" i="6"/>
  <c r="I27" i="6"/>
  <c r="H27" i="6"/>
  <c r="F27" i="6"/>
  <c r="E27" i="6"/>
  <c r="D27" i="6"/>
  <c r="C27" i="6"/>
  <c r="P26" i="6"/>
  <c r="O26" i="6"/>
  <c r="N26" i="6"/>
  <c r="M26" i="6"/>
  <c r="P25" i="6"/>
  <c r="O25" i="6"/>
  <c r="N25" i="6"/>
  <c r="M25" i="6"/>
  <c r="P24" i="6"/>
  <c r="O24" i="6"/>
  <c r="N24" i="6"/>
  <c r="M24" i="6"/>
  <c r="P23" i="6"/>
  <c r="O23" i="6"/>
  <c r="N23" i="6"/>
  <c r="M23" i="6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8" i="6"/>
  <c r="O18" i="6"/>
  <c r="N18" i="6"/>
  <c r="M18" i="6"/>
  <c r="P17" i="6"/>
  <c r="O17" i="6"/>
  <c r="N17" i="6"/>
  <c r="M17" i="6"/>
  <c r="K13" i="6"/>
  <c r="J13" i="6"/>
  <c r="I13" i="6"/>
  <c r="H13" i="6"/>
  <c r="F13" i="6"/>
  <c r="E13" i="6"/>
  <c r="D13" i="6"/>
  <c r="C13" i="6"/>
  <c r="P12" i="6"/>
  <c r="O12" i="6"/>
  <c r="N12" i="6"/>
  <c r="M12" i="6"/>
  <c r="P11" i="6"/>
  <c r="O11" i="6"/>
  <c r="N11" i="6"/>
  <c r="M11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P3" i="6"/>
  <c r="O3" i="6"/>
  <c r="N3" i="6"/>
  <c r="M3" i="6"/>
  <c r="J41" i="5"/>
  <c r="I41" i="5"/>
  <c r="H41" i="5"/>
  <c r="G41" i="5"/>
  <c r="F41" i="5"/>
  <c r="E41" i="5"/>
  <c r="D41" i="5"/>
  <c r="C41" i="5"/>
  <c r="O40" i="5"/>
  <c r="N40" i="5"/>
  <c r="M40" i="5"/>
  <c r="L40" i="5"/>
  <c r="O39" i="5"/>
  <c r="N39" i="5"/>
  <c r="M39" i="5"/>
  <c r="L39" i="5"/>
  <c r="O38" i="5"/>
  <c r="N38" i="5"/>
  <c r="M38" i="5"/>
  <c r="L38" i="5"/>
  <c r="O37" i="5"/>
  <c r="N37" i="5"/>
  <c r="M37" i="5"/>
  <c r="L37" i="5"/>
  <c r="O36" i="5"/>
  <c r="N36" i="5"/>
  <c r="M36" i="5"/>
  <c r="L36" i="5"/>
  <c r="O35" i="5"/>
  <c r="N35" i="5"/>
  <c r="M35" i="5"/>
  <c r="L35" i="5"/>
  <c r="O34" i="5"/>
  <c r="N34" i="5"/>
  <c r="M34" i="5"/>
  <c r="L34" i="5"/>
  <c r="O33" i="5"/>
  <c r="N33" i="5"/>
  <c r="M33" i="5"/>
  <c r="L33" i="5"/>
  <c r="O32" i="5"/>
  <c r="N32" i="5"/>
  <c r="M32" i="5"/>
  <c r="L32" i="5"/>
  <c r="O31" i="5"/>
  <c r="N31" i="5"/>
  <c r="M31" i="5"/>
  <c r="L31" i="5"/>
  <c r="J27" i="5"/>
  <c r="I27" i="5"/>
  <c r="H27" i="5"/>
  <c r="G27" i="5"/>
  <c r="F27" i="5"/>
  <c r="E27" i="5"/>
  <c r="D27" i="5"/>
  <c r="C27" i="5"/>
  <c r="M27" i="5"/>
  <c r="J13" i="5"/>
  <c r="I13" i="5"/>
  <c r="H13" i="5"/>
  <c r="G13" i="5"/>
  <c r="F13" i="5"/>
  <c r="E13" i="5"/>
  <c r="D13" i="5"/>
  <c r="C13" i="5"/>
  <c r="O12" i="5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O6" i="5"/>
  <c r="N6" i="5"/>
  <c r="M6" i="5"/>
  <c r="L6" i="5"/>
  <c r="O5" i="5"/>
  <c r="N5" i="5"/>
  <c r="M5" i="5"/>
  <c r="L5" i="5"/>
  <c r="O4" i="5"/>
  <c r="N4" i="5"/>
  <c r="M4" i="5"/>
  <c r="L4" i="5"/>
  <c r="O3" i="5"/>
  <c r="N3" i="5"/>
  <c r="M3" i="5"/>
  <c r="M13" i="5" s="1"/>
  <c r="L3" i="5"/>
  <c r="J41" i="4"/>
  <c r="I41" i="4"/>
  <c r="H41" i="4"/>
  <c r="G41" i="4"/>
  <c r="F41" i="4"/>
  <c r="E41" i="4"/>
  <c r="D41" i="4"/>
  <c r="C41" i="4"/>
  <c r="O40" i="4"/>
  <c r="N40" i="4"/>
  <c r="M40" i="4"/>
  <c r="L40" i="4"/>
  <c r="O39" i="4"/>
  <c r="N39" i="4"/>
  <c r="M39" i="4"/>
  <c r="L39" i="4"/>
  <c r="O38" i="4"/>
  <c r="N38" i="4"/>
  <c r="M38" i="4"/>
  <c r="L38" i="4"/>
  <c r="O37" i="4"/>
  <c r="N37" i="4"/>
  <c r="M37" i="4"/>
  <c r="L37" i="4"/>
  <c r="O36" i="4"/>
  <c r="N36" i="4"/>
  <c r="M36" i="4"/>
  <c r="L36" i="4"/>
  <c r="O35" i="4"/>
  <c r="N35" i="4"/>
  <c r="M35" i="4"/>
  <c r="L35" i="4"/>
  <c r="O34" i="4"/>
  <c r="N34" i="4"/>
  <c r="M34" i="4"/>
  <c r="L34" i="4"/>
  <c r="O33" i="4"/>
  <c r="N33" i="4"/>
  <c r="M33" i="4"/>
  <c r="L33" i="4"/>
  <c r="O32" i="4"/>
  <c r="N32" i="4"/>
  <c r="M32" i="4"/>
  <c r="L32" i="4"/>
  <c r="O31" i="4"/>
  <c r="N31" i="4"/>
  <c r="M31" i="4"/>
  <c r="L31" i="4"/>
  <c r="J27" i="4"/>
  <c r="I27" i="4"/>
  <c r="H27" i="4"/>
  <c r="G27" i="4"/>
  <c r="F27" i="4"/>
  <c r="E27" i="4"/>
  <c r="D27" i="4"/>
  <c r="C27" i="4"/>
  <c r="O26" i="4"/>
  <c r="N26" i="4"/>
  <c r="M26" i="4"/>
  <c r="L26" i="4"/>
  <c r="O25" i="4"/>
  <c r="N25" i="4"/>
  <c r="M25" i="4"/>
  <c r="L25" i="4"/>
  <c r="O24" i="4"/>
  <c r="N24" i="4"/>
  <c r="M24" i="4"/>
  <c r="L24" i="4"/>
  <c r="O23" i="4"/>
  <c r="N23" i="4"/>
  <c r="M23" i="4"/>
  <c r="L23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O27" i="4" s="1"/>
  <c r="N17" i="4"/>
  <c r="N27" i="4" s="1"/>
  <c r="M17" i="4"/>
  <c r="L17" i="4"/>
  <c r="J13" i="4"/>
  <c r="I13" i="4"/>
  <c r="H13" i="4"/>
  <c r="G13" i="4"/>
  <c r="F13" i="4"/>
  <c r="E13" i="4"/>
  <c r="D13" i="4"/>
  <c r="C13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O6" i="4"/>
  <c r="N6" i="4"/>
  <c r="M6" i="4"/>
  <c r="L6" i="4"/>
  <c r="O5" i="4"/>
  <c r="N5" i="4"/>
  <c r="M5" i="4"/>
  <c r="L5" i="4"/>
  <c r="O4" i="4"/>
  <c r="N4" i="4"/>
  <c r="M4" i="4"/>
  <c r="L4" i="4"/>
  <c r="O3" i="4"/>
  <c r="O13" i="4" s="1"/>
  <c r="N3" i="4"/>
  <c r="N13" i="4" s="1"/>
  <c r="M3" i="4"/>
  <c r="M13" i="4" s="1"/>
  <c r="L3" i="4"/>
  <c r="K41" i="1"/>
  <c r="J41" i="1"/>
  <c r="I41" i="1"/>
  <c r="H41" i="1"/>
  <c r="F41" i="1"/>
  <c r="E41" i="1"/>
  <c r="D41" i="1"/>
  <c r="C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K27" i="1"/>
  <c r="J27" i="1"/>
  <c r="I27" i="1"/>
  <c r="H27" i="1"/>
  <c r="F27" i="1"/>
  <c r="E27" i="1"/>
  <c r="D27" i="1"/>
  <c r="C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N3" i="1"/>
  <c r="O3" i="1"/>
  <c r="P3" i="1"/>
  <c r="M3" i="1"/>
  <c r="D13" i="1"/>
  <c r="E13" i="1"/>
  <c r="F13" i="1"/>
  <c r="H13" i="1"/>
  <c r="I13" i="1"/>
  <c r="J13" i="1"/>
  <c r="K13" i="1"/>
  <c r="C13" i="1"/>
  <c r="M41" i="4" l="1"/>
  <c r="L13" i="4"/>
  <c r="M97" i="7"/>
  <c r="M41" i="7"/>
  <c r="M83" i="7"/>
  <c r="O13" i="7"/>
  <c r="O41" i="7"/>
  <c r="O97" i="7"/>
  <c r="N41" i="5"/>
  <c r="M41" i="5"/>
  <c r="N41" i="1"/>
  <c r="N125" i="7"/>
  <c r="O125" i="7"/>
  <c r="P125" i="7"/>
  <c r="M125" i="7"/>
  <c r="M69" i="7"/>
  <c r="N69" i="7"/>
  <c r="O69" i="7"/>
  <c r="P69" i="7"/>
  <c r="O69" i="6"/>
  <c r="M69" i="6"/>
  <c r="P69" i="6"/>
  <c r="M111" i="7"/>
  <c r="N111" i="7"/>
  <c r="O111" i="7"/>
  <c r="P111" i="7"/>
  <c r="N83" i="7"/>
  <c r="O83" i="7"/>
  <c r="P83" i="7"/>
  <c r="N55" i="6"/>
  <c r="O55" i="6"/>
  <c r="P55" i="6"/>
  <c r="N55" i="7"/>
  <c r="O55" i="7"/>
  <c r="M55" i="6"/>
  <c r="M41" i="6"/>
  <c r="N41" i="6"/>
  <c r="O41" i="6"/>
  <c r="P41" i="6"/>
  <c r="N41" i="7"/>
  <c r="P41" i="7"/>
  <c r="L41" i="5"/>
  <c r="O41" i="5"/>
  <c r="N41" i="4"/>
  <c r="O41" i="4"/>
  <c r="O41" i="1"/>
  <c r="P41" i="1"/>
  <c r="M41" i="1"/>
  <c r="M27" i="6"/>
  <c r="N27" i="6"/>
  <c r="M55" i="7"/>
  <c r="L41" i="4"/>
  <c r="M27" i="7"/>
  <c r="O27" i="7"/>
  <c r="P27" i="7"/>
  <c r="O27" i="6"/>
  <c r="P27" i="6"/>
  <c r="M27" i="4"/>
  <c r="L27" i="4"/>
  <c r="P27" i="1"/>
  <c r="O27" i="1"/>
  <c r="M27" i="1"/>
  <c r="N27" i="5"/>
  <c r="O27" i="5"/>
  <c r="L27" i="5"/>
  <c r="N27" i="1"/>
  <c r="N13" i="6"/>
  <c r="M13" i="6"/>
  <c r="O13" i="6"/>
  <c r="P13" i="6"/>
  <c r="N13" i="5"/>
  <c r="O13" i="5"/>
  <c r="L13" i="5"/>
  <c r="P13" i="1"/>
  <c r="O13" i="1"/>
  <c r="M13" i="7"/>
  <c r="N13" i="7"/>
  <c r="N13" i="1"/>
  <c r="M13" i="1"/>
</calcChain>
</file>

<file path=xl/sharedStrings.xml><?xml version="1.0" encoding="utf-8"?>
<sst xmlns="http://schemas.openxmlformats.org/spreadsheetml/2006/main" count="1065" uniqueCount="44">
  <si>
    <t>Survived Drones</t>
  </si>
  <si>
    <t>Damage</t>
  </si>
  <si>
    <t>Damage Rate</t>
  </si>
  <si>
    <t>Runs</t>
  </si>
  <si>
    <t>Baseline</t>
  </si>
  <si>
    <t>Average</t>
  </si>
  <si>
    <t>Survival Rate</t>
  </si>
  <si>
    <t>Neural Network</t>
  </si>
  <si>
    <t>Map</t>
  </si>
  <si>
    <t>Drones: 8</t>
  </si>
  <si>
    <t>Chargers: 2</t>
  </si>
  <si>
    <t>Capacity: 1</t>
  </si>
  <si>
    <t>Simulations: 5</t>
  </si>
  <si>
    <t>Max Saturation: 0.12</t>
  </si>
  <si>
    <t>Saturation: 0.12</t>
  </si>
  <si>
    <t>Difference</t>
  </si>
  <si>
    <t>Saturation: 0.1</t>
  </si>
  <si>
    <t>Saturation: 0.08</t>
  </si>
  <si>
    <t>Chargers: 3</t>
  </si>
  <si>
    <t>Drones: 12</t>
  </si>
  <si>
    <t>Drones: 10</t>
  </si>
  <si>
    <t>Drones: 16</t>
  </si>
  <si>
    <t>Capacity: 2</t>
  </si>
  <si>
    <t>Max Saturation: 0.16</t>
  </si>
  <si>
    <t>Saturation: 0.16</t>
  </si>
  <si>
    <t>Drones: 20</t>
  </si>
  <si>
    <t>Max Saturation: 0.24</t>
  </si>
  <si>
    <t>Saturation: 0.24</t>
  </si>
  <si>
    <t>Saturation: 0.14</t>
  </si>
  <si>
    <t>Saturation: 0.18</t>
  </si>
  <si>
    <t>Saturation: 0.2</t>
  </si>
  <si>
    <t>Saturation: 0.22</t>
  </si>
  <si>
    <t>Birds: 100</t>
  </si>
  <si>
    <t>Birds: 50</t>
  </si>
  <si>
    <t>Birds: 150</t>
  </si>
  <si>
    <t>Birds: 200</t>
  </si>
  <si>
    <t>Birds: 250</t>
  </si>
  <si>
    <t>Bird: 100</t>
  </si>
  <si>
    <t>Bird: 150</t>
  </si>
  <si>
    <t>Birds: 300</t>
  </si>
  <si>
    <t>Bird: 200</t>
  </si>
  <si>
    <t>Bird: 250</t>
  </si>
  <si>
    <t>Birds: 350</t>
  </si>
  <si>
    <t>Birds: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</si>
</sst>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ont="1" applyFill="1" applyBorder="1"/>
    <xf numFmtId="0" fontId="0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1" xfId="0" applyFill="1" applyBorder="1"/>
    <xf numFmtId="0" fontId="1" fillId="0" borderId="11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2" xfId="0" applyFill="1" applyBorder="1"/>
    <xf numFmtId="0" fontId="1" fillId="0" borderId="12" xfId="0" applyFont="1" applyFill="1" applyBorder="1"/>
    <xf numFmtId="0" fontId="0" fillId="3" borderId="1" xfId="0" applyFont="1" applyFill="1" applyBorder="1"/>
    <xf numFmtId="0" fontId="0" fillId="3" borderId="8" xfId="0" applyFont="1" applyFill="1" applyBorder="1"/>
    <xf numFmtId="0" fontId="0" fillId="3" borderId="1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3" borderId="3" xfId="0" applyFont="1" applyFill="1" applyBorder="1" applyAlignment="1"/>
    <xf numFmtId="0" fontId="1" fillId="3" borderId="4" xfId="0" applyFont="1" applyFill="1" applyBorder="1"/>
    <xf numFmtId="0" fontId="1" fillId="3" borderId="11" xfId="0" applyFont="1" applyFill="1" applyBorder="1" applyAlignment="1">
      <alignment horizontal="center"/>
    </xf>
    <xf numFmtId="0" fontId="0" fillId="3" borderId="5" xfId="0" applyFont="1" applyFill="1" applyBorder="1"/>
    <xf numFmtId="0" fontId="1" fillId="3" borderId="1" xfId="0" applyFont="1" applyFill="1" applyBorder="1" applyAlignment="1">
      <alignment horizontal="right"/>
    </xf>
    <xf numFmtId="0" fontId="0" fillId="3" borderId="2" xfId="0" applyFont="1" applyFill="1" applyBorder="1"/>
    <xf numFmtId="0" fontId="0" fillId="3" borderId="2" xfId="0" applyFill="1" applyBorder="1"/>
    <xf numFmtId="0" fontId="0" fillId="3" borderId="6" xfId="0" applyFont="1" applyFill="1" applyBorder="1"/>
    <xf numFmtId="0" fontId="1" fillId="3" borderId="12" xfId="0" applyFont="1" applyFill="1" applyBorder="1"/>
    <xf numFmtId="0" fontId="0" fillId="4" borderId="1" xfId="0" applyFont="1" applyFill="1" applyBorder="1"/>
    <xf numFmtId="0" fontId="1" fillId="4" borderId="9" xfId="0" applyFont="1" applyFill="1" applyBorder="1"/>
    <xf numFmtId="0" fontId="0" fillId="2" borderId="8" xfId="0" applyFill="1" applyBorder="1"/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5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566E-7E22-47A5-87A5-7BB13FC2D29A}">
  <dimension ref="A1:P97"/>
  <sheetViews>
    <sheetView topLeftCell="A56" workbookViewId="0">
      <selection activeCell="H38" sqref="H38"/>
    </sheetView>
  </sheetViews>
  <sheetFormatPr defaultRowHeight="15" x14ac:dyDescent="0.25"/>
  <cols>
    <col min="1" max="1" width="19.28515625" bestFit="1" customWidth="1"/>
    <col min="2" max="2" width="13.42578125" customWidth="1"/>
    <col min="3" max="3" width="15.5703125" bestFit="1" customWidth="1"/>
    <col min="5" max="5" width="12.42578125" bestFit="1" customWidth="1"/>
    <col min="6" max="6" width="12.5703125" bestFit="1" customWidth="1"/>
    <col min="7" max="7" width="2.28515625" customWidth="1"/>
    <col min="8" max="8" width="15.5703125" bestFit="1" customWidth="1"/>
    <col min="9" max="9" width="8.140625" bestFit="1" customWidth="1"/>
    <col min="10" max="10" width="12.42578125" bestFit="1" customWidth="1"/>
    <col min="11" max="11" width="12.5703125" bestFit="1" customWidth="1"/>
    <col min="12" max="12" width="2.42578125" customWidth="1"/>
    <col min="13" max="13" width="15.5703125" bestFit="1" customWidth="1"/>
    <col min="14" max="14" width="14.7109375" customWidth="1"/>
    <col min="15" max="15" width="12.42578125" bestFit="1" customWidth="1"/>
    <col min="16" max="16" width="17.28515625" customWidth="1"/>
  </cols>
  <sheetData>
    <row r="1" spans="1:16" x14ac:dyDescent="0.25">
      <c r="A1" s="15" t="s">
        <v>8</v>
      </c>
      <c r="B1" s="16"/>
      <c r="C1" s="32" t="s">
        <v>4</v>
      </c>
      <c r="D1" s="32"/>
      <c r="E1" s="32"/>
      <c r="F1" s="32"/>
      <c r="G1" s="17"/>
      <c r="H1" s="33" t="s">
        <v>7</v>
      </c>
      <c r="I1" s="33"/>
      <c r="J1" s="33"/>
      <c r="K1" s="34"/>
      <c r="L1" s="6"/>
      <c r="M1" s="30" t="s">
        <v>15</v>
      </c>
      <c r="N1" s="30"/>
      <c r="O1" s="30"/>
      <c r="P1" s="31"/>
    </row>
    <row r="2" spans="1:16" x14ac:dyDescent="0.25">
      <c r="A2" s="18" t="s">
        <v>12</v>
      </c>
      <c r="B2" s="19" t="s">
        <v>3</v>
      </c>
      <c r="C2" s="24" t="s">
        <v>0</v>
      </c>
      <c r="D2" s="24" t="s">
        <v>1</v>
      </c>
      <c r="E2" s="24" t="s">
        <v>6</v>
      </c>
      <c r="F2" s="24" t="s">
        <v>2</v>
      </c>
      <c r="G2" s="20"/>
      <c r="H2" s="1" t="s">
        <v>0</v>
      </c>
      <c r="I2" s="1" t="s">
        <v>1</v>
      </c>
      <c r="J2" s="1" t="s">
        <v>6</v>
      </c>
      <c r="K2" s="2" t="s">
        <v>2</v>
      </c>
      <c r="L2" s="7"/>
      <c r="M2" s="10" t="s">
        <v>0</v>
      </c>
      <c r="N2" s="10" t="s">
        <v>1</v>
      </c>
      <c r="O2" s="10" t="s">
        <v>6</v>
      </c>
      <c r="P2" s="11" t="s">
        <v>2</v>
      </c>
    </row>
    <row r="3" spans="1:16" x14ac:dyDescent="0.25">
      <c r="A3" s="18" t="s">
        <v>9</v>
      </c>
      <c r="B3" s="12">
        <v>1</v>
      </c>
      <c r="C3">
        <v>7</v>
      </c>
      <c r="D3">
        <v>129</v>
      </c>
      <c r="E3">
        <v>0.875</v>
      </c>
      <c r="F3">
        <v>0.13767342582710701</v>
      </c>
      <c r="G3" s="21"/>
      <c r="H3">
        <v>7</v>
      </c>
      <c r="I3">
        <v>164.6</v>
      </c>
      <c r="J3">
        <v>0.875</v>
      </c>
      <c r="K3">
        <v>0.17566702241195301</v>
      </c>
      <c r="L3" s="8"/>
      <c r="M3" s="27">
        <f>H3-C3</f>
        <v>0</v>
      </c>
      <c r="N3" s="27">
        <f t="shared" ref="N3:P3" si="0">I3-D3</f>
        <v>35.599999999999994</v>
      </c>
      <c r="O3" s="27">
        <f t="shared" si="0"/>
        <v>0</v>
      </c>
      <c r="P3" s="28">
        <f t="shared" si="0"/>
        <v>3.7993596584845996E-2</v>
      </c>
    </row>
    <row r="4" spans="1:16" x14ac:dyDescent="0.25">
      <c r="A4" s="18" t="s">
        <v>18</v>
      </c>
      <c r="B4" s="12">
        <v>2</v>
      </c>
      <c r="C4">
        <v>7</v>
      </c>
      <c r="D4">
        <v>129</v>
      </c>
      <c r="E4">
        <v>0.875</v>
      </c>
      <c r="F4">
        <v>0.13767342582710701</v>
      </c>
      <c r="G4" s="21"/>
      <c r="H4">
        <v>7</v>
      </c>
      <c r="I4">
        <v>160.4</v>
      </c>
      <c r="J4">
        <v>0.875</v>
      </c>
      <c r="K4">
        <v>0.171184631803628</v>
      </c>
      <c r="L4" s="8"/>
      <c r="M4" s="27">
        <f t="shared" ref="M4:M12" si="1">H4-C4</f>
        <v>0</v>
      </c>
      <c r="N4" s="27">
        <f t="shared" ref="N4:N12" si="2">I4-D4</f>
        <v>31.400000000000006</v>
      </c>
      <c r="O4" s="27">
        <f t="shared" ref="O4:O12" si="3">J4-E4</f>
        <v>0</v>
      </c>
      <c r="P4" s="28">
        <f t="shared" ref="P4:P12" si="4">K4-F4</f>
        <v>3.3511205976520991E-2</v>
      </c>
    </row>
    <row r="5" spans="1:16" x14ac:dyDescent="0.25">
      <c r="A5" s="29" t="s">
        <v>14</v>
      </c>
      <c r="B5" s="12">
        <v>3</v>
      </c>
      <c r="C5">
        <v>7</v>
      </c>
      <c r="D5">
        <v>151</v>
      </c>
      <c r="E5">
        <v>0.875</v>
      </c>
      <c r="F5">
        <v>0.161152614727854</v>
      </c>
      <c r="G5" s="21"/>
      <c r="H5">
        <v>7</v>
      </c>
      <c r="I5">
        <v>161.19999999999999</v>
      </c>
      <c r="J5">
        <v>0.875</v>
      </c>
      <c r="K5">
        <v>0.17203842049092799</v>
      </c>
      <c r="L5" s="8"/>
      <c r="M5" s="27">
        <f t="shared" si="1"/>
        <v>0</v>
      </c>
      <c r="N5" s="27">
        <f t="shared" si="2"/>
        <v>10.199999999999989</v>
      </c>
      <c r="O5" s="27">
        <f t="shared" si="3"/>
        <v>0</v>
      </c>
      <c r="P5" s="28">
        <f t="shared" si="4"/>
        <v>1.0885805763073991E-2</v>
      </c>
    </row>
    <row r="6" spans="1:16" x14ac:dyDescent="0.25">
      <c r="A6" s="29" t="s">
        <v>13</v>
      </c>
      <c r="B6" s="12">
        <v>4</v>
      </c>
      <c r="C6">
        <v>7</v>
      </c>
      <c r="D6">
        <v>162</v>
      </c>
      <c r="E6">
        <v>0.875</v>
      </c>
      <c r="F6">
        <v>0.17289220917822801</v>
      </c>
      <c r="G6" s="21"/>
      <c r="H6">
        <v>7</v>
      </c>
      <c r="I6">
        <v>177.6</v>
      </c>
      <c r="J6">
        <v>0.875</v>
      </c>
      <c r="K6">
        <v>0.189541088580576</v>
      </c>
      <c r="L6" s="8"/>
      <c r="M6" s="27">
        <f t="shared" si="1"/>
        <v>0</v>
      </c>
      <c r="N6" s="27">
        <f t="shared" si="2"/>
        <v>15.599999999999994</v>
      </c>
      <c r="O6" s="27">
        <f t="shared" si="3"/>
        <v>0</v>
      </c>
      <c r="P6" s="28">
        <f t="shared" si="4"/>
        <v>1.6648879402347994E-2</v>
      </c>
    </row>
    <row r="7" spans="1:16" x14ac:dyDescent="0.25">
      <c r="A7" s="18" t="s">
        <v>11</v>
      </c>
      <c r="B7" s="12">
        <v>5</v>
      </c>
      <c r="C7">
        <v>7</v>
      </c>
      <c r="D7">
        <v>142</v>
      </c>
      <c r="E7">
        <v>0.875</v>
      </c>
      <c r="F7">
        <v>0.151547491995731</v>
      </c>
      <c r="G7" s="21"/>
      <c r="H7">
        <v>7</v>
      </c>
      <c r="I7">
        <v>173.2</v>
      </c>
      <c r="J7">
        <v>0.875</v>
      </c>
      <c r="K7">
        <v>0.18484525080042599</v>
      </c>
      <c r="L7" s="8"/>
      <c r="M7" s="27">
        <f t="shared" si="1"/>
        <v>0</v>
      </c>
      <c r="N7" s="27">
        <f t="shared" si="2"/>
        <v>31.199999999999989</v>
      </c>
      <c r="O7" s="27">
        <f t="shared" si="3"/>
        <v>0</v>
      </c>
      <c r="P7" s="28">
        <f t="shared" si="4"/>
        <v>3.3297758804694988E-2</v>
      </c>
    </row>
    <row r="8" spans="1:16" x14ac:dyDescent="0.25">
      <c r="A8" s="18"/>
      <c r="B8" s="12">
        <v>6</v>
      </c>
      <c r="C8">
        <v>7</v>
      </c>
      <c r="D8">
        <v>140</v>
      </c>
      <c r="E8">
        <v>0.875</v>
      </c>
      <c r="F8">
        <v>0.14941302027748099</v>
      </c>
      <c r="G8" s="21"/>
      <c r="H8">
        <v>7</v>
      </c>
      <c r="I8">
        <v>163.4</v>
      </c>
      <c r="J8">
        <v>0.875</v>
      </c>
      <c r="K8">
        <v>0.17438633938100301</v>
      </c>
      <c r="L8" s="8"/>
      <c r="M8" s="27">
        <f t="shared" si="1"/>
        <v>0</v>
      </c>
      <c r="N8" s="27">
        <f t="shared" si="2"/>
        <v>23.400000000000006</v>
      </c>
      <c r="O8" s="27">
        <f t="shared" si="3"/>
        <v>0</v>
      </c>
      <c r="P8" s="28">
        <f t="shared" si="4"/>
        <v>2.4973319103522018E-2</v>
      </c>
    </row>
    <row r="9" spans="1:16" x14ac:dyDescent="0.25">
      <c r="A9" s="18"/>
      <c r="B9" s="12">
        <v>7</v>
      </c>
      <c r="C9">
        <v>7</v>
      </c>
      <c r="D9">
        <v>160</v>
      </c>
      <c r="E9">
        <v>0.875</v>
      </c>
      <c r="F9">
        <v>0.17075773745997799</v>
      </c>
      <c r="G9" s="21"/>
      <c r="H9">
        <v>7</v>
      </c>
      <c r="I9">
        <v>167.4</v>
      </c>
      <c r="J9">
        <v>0.875</v>
      </c>
      <c r="K9">
        <v>0.17865528281750201</v>
      </c>
      <c r="L9" s="8"/>
      <c r="M9" s="27">
        <f t="shared" si="1"/>
        <v>0</v>
      </c>
      <c r="N9" s="27">
        <f t="shared" si="2"/>
        <v>7.4000000000000057</v>
      </c>
      <c r="O9" s="27">
        <f t="shared" si="3"/>
        <v>0</v>
      </c>
      <c r="P9" s="28">
        <f t="shared" si="4"/>
        <v>7.8975453575240162E-3</v>
      </c>
    </row>
    <row r="10" spans="1:16" x14ac:dyDescent="0.25">
      <c r="A10" s="18"/>
      <c r="B10" s="12">
        <v>8</v>
      </c>
      <c r="C10">
        <v>7</v>
      </c>
      <c r="D10">
        <v>143</v>
      </c>
      <c r="E10">
        <v>0.875</v>
      </c>
      <c r="F10">
        <v>0.152614727854855</v>
      </c>
      <c r="G10" s="21"/>
      <c r="H10">
        <v>7</v>
      </c>
      <c r="I10">
        <v>167.4</v>
      </c>
      <c r="J10">
        <v>0.875</v>
      </c>
      <c r="K10">
        <v>0.17865528281750201</v>
      </c>
      <c r="L10" s="8"/>
      <c r="M10" s="27">
        <f t="shared" si="1"/>
        <v>0</v>
      </c>
      <c r="N10" s="27">
        <f t="shared" si="2"/>
        <v>24.400000000000006</v>
      </c>
      <c r="O10" s="27">
        <f t="shared" si="3"/>
        <v>0</v>
      </c>
      <c r="P10" s="28">
        <f t="shared" si="4"/>
        <v>2.6040554962647011E-2</v>
      </c>
    </row>
    <row r="11" spans="1:16" x14ac:dyDescent="0.25">
      <c r="A11" s="18"/>
      <c r="B11" s="12">
        <v>9</v>
      </c>
      <c r="C11">
        <v>7</v>
      </c>
      <c r="D11">
        <v>167</v>
      </c>
      <c r="E11">
        <v>0.875</v>
      </c>
      <c r="F11">
        <v>0.178228388473852</v>
      </c>
      <c r="G11" s="21"/>
      <c r="H11">
        <v>7</v>
      </c>
      <c r="I11">
        <v>168</v>
      </c>
      <c r="J11">
        <v>0.875</v>
      </c>
      <c r="K11">
        <v>0.17929562433297699</v>
      </c>
      <c r="L11" s="8"/>
      <c r="M11" s="27">
        <f t="shared" si="1"/>
        <v>0</v>
      </c>
      <c r="N11" s="27">
        <f t="shared" si="2"/>
        <v>1</v>
      </c>
      <c r="O11" s="27">
        <f t="shared" si="3"/>
        <v>0</v>
      </c>
      <c r="P11" s="28">
        <f t="shared" si="4"/>
        <v>1.0672358591249931E-3</v>
      </c>
    </row>
    <row r="12" spans="1:16" x14ac:dyDescent="0.25">
      <c r="A12" s="18"/>
      <c r="B12" s="12">
        <v>10</v>
      </c>
      <c r="C12">
        <v>7</v>
      </c>
      <c r="D12">
        <v>152</v>
      </c>
      <c r="E12">
        <v>0.875</v>
      </c>
      <c r="F12">
        <v>0.16221985058697899</v>
      </c>
      <c r="G12" s="21"/>
      <c r="H12">
        <v>7</v>
      </c>
      <c r="I12">
        <v>166.2</v>
      </c>
      <c r="J12">
        <v>0.875</v>
      </c>
      <c r="K12">
        <v>0.17737459978655201</v>
      </c>
      <c r="L12" s="8"/>
      <c r="M12" s="27">
        <f t="shared" si="1"/>
        <v>0</v>
      </c>
      <c r="N12" s="27">
        <f t="shared" si="2"/>
        <v>14.199999999999989</v>
      </c>
      <c r="O12" s="27">
        <f t="shared" si="3"/>
        <v>0</v>
      </c>
      <c r="P12" s="28">
        <f t="shared" si="4"/>
        <v>1.515474919957302E-2</v>
      </c>
    </row>
    <row r="13" spans="1:16" ht="15.75" thickBot="1" x14ac:dyDescent="0.3">
      <c r="A13" s="22"/>
      <c r="B13" s="13" t="s">
        <v>5</v>
      </c>
      <c r="C13" s="25">
        <f>AVERAGE(C3:C12)</f>
        <v>7</v>
      </c>
      <c r="D13" s="25">
        <f t="shared" ref="D13:K13" si="5">AVERAGE(D3:D12)</f>
        <v>147.5</v>
      </c>
      <c r="E13" s="25">
        <f t="shared" si="5"/>
        <v>0.875</v>
      </c>
      <c r="F13" s="25">
        <f t="shared" si="5"/>
        <v>0.15741728922091722</v>
      </c>
      <c r="G13" s="23"/>
      <c r="H13" s="3">
        <f t="shared" si="5"/>
        <v>7</v>
      </c>
      <c r="I13" s="3">
        <f t="shared" si="5"/>
        <v>166.94</v>
      </c>
      <c r="J13" s="3">
        <f t="shared" si="5"/>
        <v>0.875</v>
      </c>
      <c r="K13" s="4">
        <f t="shared" si="5"/>
        <v>0.17816435432230474</v>
      </c>
      <c r="L13" s="9"/>
      <c r="M13" s="13">
        <f t="shared" ref="M13" si="6">AVERAGE(M3:M12)</f>
        <v>0</v>
      </c>
      <c r="N13" s="13">
        <f t="shared" ref="N13" si="7">AVERAGE(N3:N12)</f>
        <v>19.439999999999998</v>
      </c>
      <c r="O13" s="13">
        <f t="shared" ref="O13" si="8">AVERAGE(O3:O12)</f>
        <v>0</v>
      </c>
      <c r="P13" s="14">
        <f t="shared" ref="P13" si="9">AVERAGE(P3:P12)</f>
        <v>2.0747065101387501E-2</v>
      </c>
    </row>
    <row r="14" spans="1:16" ht="15.75" thickBot="1" x14ac:dyDescent="0.3"/>
    <row r="15" spans="1:16" x14ac:dyDescent="0.25">
      <c r="A15" s="15" t="s">
        <v>8</v>
      </c>
      <c r="B15" s="16"/>
      <c r="C15" s="32" t="s">
        <v>4</v>
      </c>
      <c r="D15" s="32"/>
      <c r="E15" s="32"/>
      <c r="F15" s="32"/>
      <c r="G15" s="17"/>
      <c r="H15" s="33" t="s">
        <v>7</v>
      </c>
      <c r="I15" s="33"/>
      <c r="J15" s="33"/>
      <c r="K15" s="34"/>
      <c r="L15" s="6"/>
      <c r="M15" s="30" t="s">
        <v>15</v>
      </c>
      <c r="N15" s="30"/>
      <c r="O15" s="30"/>
      <c r="P15" s="31"/>
    </row>
    <row r="16" spans="1:16" x14ac:dyDescent="0.25">
      <c r="A16" s="18" t="s">
        <v>12</v>
      </c>
      <c r="B16" s="19" t="s">
        <v>3</v>
      </c>
      <c r="C16" s="24" t="s">
        <v>0</v>
      </c>
      <c r="D16" s="24" t="s">
        <v>1</v>
      </c>
      <c r="E16" s="24" t="s">
        <v>6</v>
      </c>
      <c r="F16" s="24" t="s">
        <v>2</v>
      </c>
      <c r="G16" s="20"/>
      <c r="H16" s="1" t="s">
        <v>0</v>
      </c>
      <c r="I16" s="1" t="s">
        <v>1</v>
      </c>
      <c r="J16" s="1" t="s">
        <v>6</v>
      </c>
      <c r="K16" s="2" t="s">
        <v>2</v>
      </c>
      <c r="L16" s="7"/>
      <c r="M16" s="10" t="s">
        <v>0</v>
      </c>
      <c r="N16" s="10" t="s">
        <v>1</v>
      </c>
      <c r="O16" s="10" t="s">
        <v>6</v>
      </c>
      <c r="P16" s="11" t="s">
        <v>2</v>
      </c>
    </row>
    <row r="17" spans="1:16" x14ac:dyDescent="0.25">
      <c r="A17" s="18" t="s">
        <v>9</v>
      </c>
      <c r="B17" s="12">
        <v>1</v>
      </c>
      <c r="C17">
        <v>6</v>
      </c>
      <c r="D17">
        <v>143</v>
      </c>
      <c r="E17">
        <v>0.75</v>
      </c>
      <c r="F17">
        <v>0.152614727854855</v>
      </c>
      <c r="G17" s="21"/>
      <c r="H17">
        <v>6</v>
      </c>
      <c r="I17">
        <v>175.8</v>
      </c>
      <c r="J17">
        <v>0.75</v>
      </c>
      <c r="K17">
        <v>0.18762006403415099</v>
      </c>
      <c r="L17" s="8"/>
      <c r="M17" s="27">
        <f>H17-C17</f>
        <v>0</v>
      </c>
      <c r="N17" s="27">
        <f t="shared" ref="N17:N26" si="10">I17-D17</f>
        <v>32.800000000000011</v>
      </c>
      <c r="O17" s="27">
        <f t="shared" ref="O17:O26" si="11">J17-E17</f>
        <v>0</v>
      </c>
      <c r="P17" s="28">
        <f t="shared" ref="P17:P26" si="12">K17-F17</f>
        <v>3.5005336179295993E-2</v>
      </c>
    </row>
    <row r="18" spans="1:16" x14ac:dyDescent="0.25">
      <c r="A18" s="18" t="s">
        <v>18</v>
      </c>
      <c r="B18" s="12">
        <v>2</v>
      </c>
      <c r="C18">
        <v>6</v>
      </c>
      <c r="D18">
        <v>198</v>
      </c>
      <c r="E18">
        <v>0.75</v>
      </c>
      <c r="F18">
        <v>0.21131270010672301</v>
      </c>
      <c r="G18" s="21"/>
      <c r="H18">
        <v>6</v>
      </c>
      <c r="I18">
        <v>181</v>
      </c>
      <c r="J18">
        <v>0.75</v>
      </c>
      <c r="K18">
        <v>0.19316969050159999</v>
      </c>
      <c r="L18" s="8"/>
      <c r="M18" s="27">
        <f t="shared" ref="M18:M26" si="13">H18-C18</f>
        <v>0</v>
      </c>
      <c r="N18" s="27">
        <f t="shared" si="10"/>
        <v>-17</v>
      </c>
      <c r="O18" s="27">
        <f t="shared" si="11"/>
        <v>0</v>
      </c>
      <c r="P18" s="28">
        <f t="shared" si="12"/>
        <v>-1.8143009605123023E-2</v>
      </c>
    </row>
    <row r="19" spans="1:16" x14ac:dyDescent="0.25">
      <c r="A19" s="29" t="s">
        <v>17</v>
      </c>
      <c r="B19" s="12">
        <v>3</v>
      </c>
      <c r="C19">
        <v>6</v>
      </c>
      <c r="D19">
        <v>169</v>
      </c>
      <c r="E19">
        <v>0.75</v>
      </c>
      <c r="F19">
        <v>0.18036286019210199</v>
      </c>
      <c r="G19" s="21"/>
      <c r="H19">
        <v>6</v>
      </c>
      <c r="I19">
        <v>188.2</v>
      </c>
      <c r="J19">
        <v>0.75</v>
      </c>
      <c r="K19">
        <v>0.200853788687299</v>
      </c>
      <c r="L19" s="8"/>
      <c r="M19" s="27">
        <f t="shared" si="13"/>
        <v>0</v>
      </c>
      <c r="N19" s="27">
        <f t="shared" si="10"/>
        <v>19.199999999999989</v>
      </c>
      <c r="O19" s="27">
        <f t="shared" si="11"/>
        <v>0</v>
      </c>
      <c r="P19" s="28">
        <f t="shared" si="12"/>
        <v>2.0490928495197014E-2</v>
      </c>
    </row>
    <row r="20" spans="1:16" x14ac:dyDescent="0.25">
      <c r="A20" s="29" t="s">
        <v>13</v>
      </c>
      <c r="B20" s="12">
        <v>4</v>
      </c>
      <c r="C20">
        <v>6</v>
      </c>
      <c r="D20">
        <v>213</v>
      </c>
      <c r="E20">
        <v>0.75</v>
      </c>
      <c r="F20">
        <v>0.22732123799359599</v>
      </c>
      <c r="G20" s="21"/>
      <c r="H20">
        <v>6</v>
      </c>
      <c r="I20">
        <v>174.8</v>
      </c>
      <c r="J20">
        <v>0.75</v>
      </c>
      <c r="K20">
        <v>0.186552828175026</v>
      </c>
      <c r="L20" s="8"/>
      <c r="M20" s="27">
        <f t="shared" si="13"/>
        <v>0</v>
      </c>
      <c r="N20" s="27">
        <f t="shared" si="10"/>
        <v>-38.199999999999989</v>
      </c>
      <c r="O20" s="27">
        <f t="shared" si="11"/>
        <v>0</v>
      </c>
      <c r="P20" s="28">
        <f t="shared" si="12"/>
        <v>-4.0768409818569995E-2</v>
      </c>
    </row>
    <row r="21" spans="1:16" x14ac:dyDescent="0.25">
      <c r="A21" s="18" t="s">
        <v>11</v>
      </c>
      <c r="B21" s="12">
        <v>5</v>
      </c>
      <c r="C21">
        <v>6</v>
      </c>
      <c r="D21">
        <v>155</v>
      </c>
      <c r="E21">
        <v>0.75</v>
      </c>
      <c r="F21">
        <v>0.165421558164354</v>
      </c>
      <c r="G21" s="21"/>
      <c r="H21">
        <v>6</v>
      </c>
      <c r="I21">
        <v>172.2</v>
      </c>
      <c r="J21">
        <v>0.75</v>
      </c>
      <c r="K21">
        <v>0.183778014941302</v>
      </c>
      <c r="L21" s="8"/>
      <c r="M21" s="27">
        <f t="shared" si="13"/>
        <v>0</v>
      </c>
      <c r="N21" s="27">
        <f t="shared" si="10"/>
        <v>17.199999999999989</v>
      </c>
      <c r="O21" s="27">
        <f t="shared" si="11"/>
        <v>0</v>
      </c>
      <c r="P21" s="28">
        <f t="shared" si="12"/>
        <v>1.8356456776947999E-2</v>
      </c>
    </row>
    <row r="22" spans="1:16" x14ac:dyDescent="0.25">
      <c r="A22" s="18"/>
      <c r="B22" s="12">
        <v>6</v>
      </c>
      <c r="C22">
        <v>6</v>
      </c>
      <c r="D22">
        <v>185</v>
      </c>
      <c r="E22">
        <v>0.75</v>
      </c>
      <c r="F22">
        <v>0.19743863393809999</v>
      </c>
      <c r="G22" s="21"/>
      <c r="H22">
        <v>6</v>
      </c>
      <c r="I22">
        <v>192.6</v>
      </c>
      <c r="J22">
        <v>0.75</v>
      </c>
      <c r="K22">
        <v>0.20554962646744901</v>
      </c>
      <c r="L22" s="8"/>
      <c r="M22" s="27">
        <f t="shared" si="13"/>
        <v>0</v>
      </c>
      <c r="N22" s="27">
        <f t="shared" si="10"/>
        <v>7.5999999999999943</v>
      </c>
      <c r="O22" s="27">
        <f t="shared" si="11"/>
        <v>0</v>
      </c>
      <c r="P22" s="28">
        <f t="shared" si="12"/>
        <v>8.1109925293490204E-3</v>
      </c>
    </row>
    <row r="23" spans="1:16" x14ac:dyDescent="0.25">
      <c r="A23" s="18"/>
      <c r="B23" s="12">
        <v>7</v>
      </c>
      <c r="C23">
        <v>6</v>
      </c>
      <c r="D23">
        <v>158</v>
      </c>
      <c r="E23">
        <v>0.75</v>
      </c>
      <c r="F23">
        <v>0.16862326574172801</v>
      </c>
      <c r="G23" s="21"/>
      <c r="H23">
        <v>6</v>
      </c>
      <c r="I23">
        <v>173</v>
      </c>
      <c r="J23">
        <v>0.75</v>
      </c>
      <c r="K23">
        <v>0.18463180362860099</v>
      </c>
      <c r="L23" s="8"/>
      <c r="M23" s="27">
        <f t="shared" si="13"/>
        <v>0</v>
      </c>
      <c r="N23" s="27">
        <f t="shared" si="10"/>
        <v>15</v>
      </c>
      <c r="O23" s="27">
        <f t="shared" si="11"/>
        <v>0</v>
      </c>
      <c r="P23" s="28">
        <f t="shared" si="12"/>
        <v>1.6008537886872981E-2</v>
      </c>
    </row>
    <row r="24" spans="1:16" x14ac:dyDescent="0.25">
      <c r="A24" s="18"/>
      <c r="B24" s="12">
        <v>8</v>
      </c>
      <c r="C24">
        <v>6</v>
      </c>
      <c r="D24">
        <v>157</v>
      </c>
      <c r="E24">
        <v>0.75</v>
      </c>
      <c r="F24">
        <v>0.16755602988260401</v>
      </c>
      <c r="G24" s="21"/>
      <c r="H24">
        <v>6</v>
      </c>
      <c r="I24">
        <v>172.8</v>
      </c>
      <c r="J24">
        <v>0.75</v>
      </c>
      <c r="K24">
        <v>0.18441835645677601</v>
      </c>
      <c r="L24" s="8"/>
      <c r="M24" s="27">
        <f t="shared" si="13"/>
        <v>0</v>
      </c>
      <c r="N24" s="27">
        <f t="shared" si="10"/>
        <v>15.800000000000011</v>
      </c>
      <c r="O24" s="27">
        <f t="shared" si="11"/>
        <v>0</v>
      </c>
      <c r="P24" s="28">
        <f t="shared" si="12"/>
        <v>1.6862326574171999E-2</v>
      </c>
    </row>
    <row r="25" spans="1:16" x14ac:dyDescent="0.25">
      <c r="A25" s="18"/>
      <c r="B25" s="12">
        <v>9</v>
      </c>
      <c r="C25">
        <v>6</v>
      </c>
      <c r="D25">
        <v>177</v>
      </c>
      <c r="E25">
        <v>0.75</v>
      </c>
      <c r="F25">
        <v>0.18890074706510099</v>
      </c>
      <c r="G25" s="21"/>
      <c r="H25">
        <v>6</v>
      </c>
      <c r="I25">
        <v>175.2</v>
      </c>
      <c r="J25">
        <v>0.75</v>
      </c>
      <c r="K25">
        <v>0.18697972251867601</v>
      </c>
      <c r="L25" s="8"/>
      <c r="M25" s="27">
        <f t="shared" si="13"/>
        <v>0</v>
      </c>
      <c r="N25" s="27">
        <f t="shared" si="10"/>
        <v>-1.8000000000000114</v>
      </c>
      <c r="O25" s="27">
        <f t="shared" si="11"/>
        <v>0</v>
      </c>
      <c r="P25" s="28">
        <f t="shared" si="12"/>
        <v>-1.921024546424982E-3</v>
      </c>
    </row>
    <row r="26" spans="1:16" x14ac:dyDescent="0.25">
      <c r="A26" s="18"/>
      <c r="B26" s="12">
        <v>10</v>
      </c>
      <c r="C26">
        <v>6</v>
      </c>
      <c r="D26">
        <v>184</v>
      </c>
      <c r="E26">
        <v>0.75</v>
      </c>
      <c r="F26">
        <v>0.196371398078975</v>
      </c>
      <c r="G26" s="21"/>
      <c r="H26">
        <v>6</v>
      </c>
      <c r="I26">
        <v>182.8</v>
      </c>
      <c r="J26">
        <v>0.75</v>
      </c>
      <c r="K26">
        <v>0.195090715048025</v>
      </c>
      <c r="L26" s="8"/>
      <c r="M26" s="27">
        <f t="shared" si="13"/>
        <v>0</v>
      </c>
      <c r="N26" s="27">
        <f t="shared" si="10"/>
        <v>-1.1999999999999886</v>
      </c>
      <c r="O26" s="27">
        <f t="shared" si="11"/>
        <v>0</v>
      </c>
      <c r="P26" s="28">
        <f t="shared" si="12"/>
        <v>-1.2806830309499972E-3</v>
      </c>
    </row>
    <row r="27" spans="1:16" ht="15.75" thickBot="1" x14ac:dyDescent="0.3">
      <c r="A27" s="22"/>
      <c r="B27" s="13" t="s">
        <v>5</v>
      </c>
      <c r="C27" s="25">
        <f>AVERAGE(C17:C26)</f>
        <v>6</v>
      </c>
      <c r="D27" s="25">
        <f t="shared" ref="D27" si="14">AVERAGE(D17:D26)</f>
        <v>173.9</v>
      </c>
      <c r="E27" s="25">
        <f t="shared" ref="E27" si="15">AVERAGE(E17:E26)</f>
        <v>0.75</v>
      </c>
      <c r="F27" s="25">
        <f t="shared" ref="F27" si="16">AVERAGE(F17:F26)</f>
        <v>0.18559231590181377</v>
      </c>
      <c r="G27" s="23"/>
      <c r="H27" s="3">
        <f t="shared" ref="H27" si="17">AVERAGE(H17:H26)</f>
        <v>6</v>
      </c>
      <c r="I27" s="3">
        <f t="shared" ref="I27" si="18">AVERAGE(I17:I26)</f>
        <v>178.83999999999997</v>
      </c>
      <c r="J27" s="3">
        <f t="shared" ref="J27" si="19">AVERAGE(J17:J26)</f>
        <v>0.75</v>
      </c>
      <c r="K27" s="4">
        <f t="shared" ref="K27" si="20">AVERAGE(K17:K26)</f>
        <v>0.1908644610458905</v>
      </c>
      <c r="L27" s="9"/>
      <c r="M27" s="13">
        <f t="shared" ref="M27" si="21">AVERAGE(M17:M26)</f>
        <v>0</v>
      </c>
      <c r="N27" s="13">
        <f t="shared" ref="N27" si="22">AVERAGE(N17:N26)</f>
        <v>4.9400000000000004</v>
      </c>
      <c r="O27" s="13">
        <f t="shared" ref="O27" si="23">AVERAGE(O17:O26)</f>
        <v>0</v>
      </c>
      <c r="P27" s="14">
        <f t="shared" ref="P27" si="24">AVERAGE(P17:P26)</f>
        <v>5.2721451440767009E-3</v>
      </c>
    </row>
    <row r="28" spans="1:16" ht="15.75" thickBot="1" x14ac:dyDescent="0.3"/>
    <row r="29" spans="1:16" x14ac:dyDescent="0.25">
      <c r="A29" s="15" t="s">
        <v>8</v>
      </c>
      <c r="B29" s="16"/>
      <c r="C29" s="32" t="s">
        <v>4</v>
      </c>
      <c r="D29" s="32"/>
      <c r="E29" s="32"/>
      <c r="F29" s="32"/>
      <c r="G29" s="17"/>
      <c r="H29" s="33" t="s">
        <v>7</v>
      </c>
      <c r="I29" s="33"/>
      <c r="J29" s="33"/>
      <c r="K29" s="34"/>
      <c r="L29" s="6"/>
      <c r="M29" s="30" t="s">
        <v>15</v>
      </c>
      <c r="N29" s="30"/>
      <c r="O29" s="30"/>
      <c r="P29" s="31"/>
    </row>
    <row r="30" spans="1:16" x14ac:dyDescent="0.25">
      <c r="A30" s="18" t="s">
        <v>12</v>
      </c>
      <c r="B30" s="19" t="s">
        <v>3</v>
      </c>
      <c r="C30" s="24" t="s">
        <v>0</v>
      </c>
      <c r="D30" s="24" t="s">
        <v>1</v>
      </c>
      <c r="E30" s="24" t="s">
        <v>6</v>
      </c>
      <c r="F30" s="24" t="s">
        <v>2</v>
      </c>
      <c r="G30" s="20"/>
      <c r="H30" s="1" t="s">
        <v>0</v>
      </c>
      <c r="I30" s="1" t="s">
        <v>1</v>
      </c>
      <c r="J30" s="1" t="s">
        <v>6</v>
      </c>
      <c r="K30" s="2" t="s">
        <v>2</v>
      </c>
      <c r="L30" s="7"/>
      <c r="M30" s="10" t="s">
        <v>0</v>
      </c>
      <c r="N30" s="10" t="s">
        <v>1</v>
      </c>
      <c r="O30" s="10" t="s">
        <v>6</v>
      </c>
      <c r="P30" s="11" t="s">
        <v>2</v>
      </c>
    </row>
    <row r="31" spans="1:16" x14ac:dyDescent="0.25">
      <c r="A31" s="18" t="s">
        <v>9</v>
      </c>
      <c r="B31" s="12">
        <v>1</v>
      </c>
      <c r="C31">
        <v>6</v>
      </c>
      <c r="D31">
        <v>34</v>
      </c>
      <c r="E31">
        <v>0.75</v>
      </c>
      <c r="F31">
        <v>3.62860192102454E-2</v>
      </c>
      <c r="G31" s="21"/>
      <c r="H31">
        <v>6.6</v>
      </c>
      <c r="I31">
        <v>37.4</v>
      </c>
      <c r="J31">
        <v>0.82499999999999996</v>
      </c>
      <c r="K31">
        <v>3.9914621131269999E-2</v>
      </c>
      <c r="L31" s="8"/>
      <c r="M31" s="27">
        <f>H31-C31</f>
        <v>0.59999999999999964</v>
      </c>
      <c r="N31" s="27">
        <f t="shared" ref="N31:N40" si="25">I31-D31</f>
        <v>3.3999999999999986</v>
      </c>
      <c r="O31" s="27">
        <f t="shared" ref="O31:O40" si="26">J31-E31</f>
        <v>7.4999999999999956E-2</v>
      </c>
      <c r="P31" s="28">
        <f t="shared" ref="P31:P40" si="27">K31-F31</f>
        <v>3.628601921024599E-3</v>
      </c>
    </row>
    <row r="32" spans="1:16" x14ac:dyDescent="0.25">
      <c r="A32" s="18" t="s">
        <v>18</v>
      </c>
      <c r="B32" s="12">
        <v>2</v>
      </c>
      <c r="C32">
        <v>6</v>
      </c>
      <c r="D32">
        <v>34</v>
      </c>
      <c r="E32">
        <v>0.75</v>
      </c>
      <c r="F32">
        <v>3.62860192102454E-2</v>
      </c>
      <c r="G32" s="21"/>
      <c r="H32">
        <v>6.8</v>
      </c>
      <c r="I32">
        <v>39.4</v>
      </c>
      <c r="J32">
        <v>0.85</v>
      </c>
      <c r="K32">
        <v>4.2049092849519701E-2</v>
      </c>
      <c r="L32" s="8"/>
      <c r="M32" s="27">
        <f t="shared" ref="M32:M40" si="28">H32-C32</f>
        <v>0.79999999999999982</v>
      </c>
      <c r="N32" s="27">
        <f t="shared" si="25"/>
        <v>5.3999999999999986</v>
      </c>
      <c r="O32" s="27">
        <f t="shared" si="26"/>
        <v>9.9999999999999978E-2</v>
      </c>
      <c r="P32" s="28">
        <f t="shared" si="27"/>
        <v>5.7630736392743007E-3</v>
      </c>
    </row>
    <row r="33" spans="1:16" x14ac:dyDescent="0.25">
      <c r="A33" s="29" t="s">
        <v>16</v>
      </c>
      <c r="B33" s="12">
        <v>3</v>
      </c>
      <c r="C33">
        <v>6</v>
      </c>
      <c r="D33">
        <v>25</v>
      </c>
      <c r="E33">
        <v>0.75</v>
      </c>
      <c r="F33">
        <v>2.66808964781216E-2</v>
      </c>
      <c r="G33" s="21"/>
      <c r="H33">
        <v>6.6</v>
      </c>
      <c r="I33">
        <v>41.8</v>
      </c>
      <c r="J33">
        <v>0.82499999999999996</v>
      </c>
      <c r="K33">
        <v>4.4610458911419397E-2</v>
      </c>
      <c r="L33" s="8"/>
      <c r="M33" s="27">
        <f t="shared" si="28"/>
        <v>0.59999999999999964</v>
      </c>
      <c r="N33" s="27">
        <f t="shared" si="25"/>
        <v>16.799999999999997</v>
      </c>
      <c r="O33" s="27">
        <f t="shared" si="26"/>
        <v>7.4999999999999956E-2</v>
      </c>
      <c r="P33" s="28">
        <f t="shared" si="27"/>
        <v>1.7929562433297797E-2</v>
      </c>
    </row>
    <row r="34" spans="1:16" x14ac:dyDescent="0.25">
      <c r="A34" s="29" t="s">
        <v>13</v>
      </c>
      <c r="B34" s="12">
        <v>4</v>
      </c>
      <c r="C34">
        <v>6</v>
      </c>
      <c r="D34">
        <v>38</v>
      </c>
      <c r="E34">
        <v>0.75</v>
      </c>
      <c r="F34">
        <v>4.0554962646744901E-2</v>
      </c>
      <c r="G34" s="21"/>
      <c r="H34">
        <v>7</v>
      </c>
      <c r="I34">
        <v>41</v>
      </c>
      <c r="J34">
        <v>0.875</v>
      </c>
      <c r="K34">
        <v>4.3756670224119498E-2</v>
      </c>
      <c r="L34" s="8"/>
      <c r="M34" s="27">
        <f t="shared" si="28"/>
        <v>1</v>
      </c>
      <c r="N34" s="27">
        <f t="shared" si="25"/>
        <v>3</v>
      </c>
      <c r="O34" s="27">
        <f t="shared" si="26"/>
        <v>0.125</v>
      </c>
      <c r="P34" s="28">
        <f t="shared" si="27"/>
        <v>3.2017075773745976E-3</v>
      </c>
    </row>
    <row r="35" spans="1:16" x14ac:dyDescent="0.25">
      <c r="A35" s="18" t="s">
        <v>11</v>
      </c>
      <c r="B35" s="12">
        <v>5</v>
      </c>
      <c r="C35">
        <v>6</v>
      </c>
      <c r="D35">
        <v>29</v>
      </c>
      <c r="E35">
        <v>0.75</v>
      </c>
      <c r="F35">
        <v>3.0949839914621101E-2</v>
      </c>
      <c r="G35" s="21"/>
      <c r="H35">
        <v>6.8</v>
      </c>
      <c r="I35">
        <v>37.200000000000003</v>
      </c>
      <c r="J35">
        <v>0.85</v>
      </c>
      <c r="K35">
        <v>3.9701173959445002E-2</v>
      </c>
      <c r="L35" s="8"/>
      <c r="M35" s="27">
        <f t="shared" si="28"/>
        <v>0.79999999999999982</v>
      </c>
      <c r="N35" s="27">
        <f t="shared" si="25"/>
        <v>8.2000000000000028</v>
      </c>
      <c r="O35" s="27">
        <f t="shared" si="26"/>
        <v>9.9999999999999978E-2</v>
      </c>
      <c r="P35" s="28">
        <f t="shared" si="27"/>
        <v>8.751334044823901E-3</v>
      </c>
    </row>
    <row r="36" spans="1:16" x14ac:dyDescent="0.25">
      <c r="A36" s="18" t="s">
        <v>33</v>
      </c>
      <c r="B36" s="12">
        <v>6</v>
      </c>
      <c r="C36">
        <v>6</v>
      </c>
      <c r="D36">
        <v>28</v>
      </c>
      <c r="E36">
        <v>0.75</v>
      </c>
      <c r="F36">
        <v>2.9882604055496201E-2</v>
      </c>
      <c r="G36" s="21"/>
      <c r="H36">
        <v>6.6</v>
      </c>
      <c r="I36">
        <v>41</v>
      </c>
      <c r="J36">
        <v>0.82499999999999996</v>
      </c>
      <c r="K36">
        <v>4.3756670224119498E-2</v>
      </c>
      <c r="L36" s="8"/>
      <c r="M36" s="27">
        <f t="shared" si="28"/>
        <v>0.59999999999999964</v>
      </c>
      <c r="N36" s="27">
        <f t="shared" si="25"/>
        <v>13</v>
      </c>
      <c r="O36" s="27">
        <f t="shared" si="26"/>
        <v>7.4999999999999956E-2</v>
      </c>
      <c r="P36" s="28">
        <f t="shared" si="27"/>
        <v>1.3874066168623297E-2</v>
      </c>
    </row>
    <row r="37" spans="1:16" x14ac:dyDescent="0.25">
      <c r="A37" s="18"/>
      <c r="B37" s="12">
        <v>7</v>
      </c>
      <c r="C37">
        <v>6</v>
      </c>
      <c r="D37">
        <v>23</v>
      </c>
      <c r="E37">
        <v>0.75</v>
      </c>
      <c r="F37">
        <v>2.4546424759871899E-2</v>
      </c>
      <c r="G37" s="21"/>
      <c r="H37">
        <v>6.6</v>
      </c>
      <c r="I37">
        <v>43</v>
      </c>
      <c r="J37">
        <v>0.82499999999999996</v>
      </c>
      <c r="K37">
        <v>4.58911419423692E-2</v>
      </c>
      <c r="L37" s="8"/>
      <c r="M37" s="27">
        <f t="shared" si="28"/>
        <v>0.59999999999999964</v>
      </c>
      <c r="N37" s="27">
        <f t="shared" si="25"/>
        <v>20</v>
      </c>
      <c r="O37" s="27">
        <f t="shared" si="26"/>
        <v>7.4999999999999956E-2</v>
      </c>
      <c r="P37" s="28">
        <f t="shared" si="27"/>
        <v>2.1344717182497301E-2</v>
      </c>
    </row>
    <row r="38" spans="1:16" x14ac:dyDescent="0.25">
      <c r="A38" s="18"/>
      <c r="B38" s="12">
        <v>8</v>
      </c>
      <c r="C38">
        <v>6</v>
      </c>
      <c r="D38">
        <v>34</v>
      </c>
      <c r="E38">
        <v>0.75</v>
      </c>
      <c r="F38">
        <v>3.62860192102454E-2</v>
      </c>
      <c r="G38" s="21"/>
      <c r="H38">
        <v>6.4</v>
      </c>
      <c r="I38">
        <v>34</v>
      </c>
      <c r="J38">
        <v>0.8</v>
      </c>
      <c r="K38">
        <v>3.62860192102454E-2</v>
      </c>
      <c r="L38" s="8"/>
      <c r="M38" s="27">
        <f t="shared" si="28"/>
        <v>0.40000000000000036</v>
      </c>
      <c r="N38" s="27">
        <f t="shared" si="25"/>
        <v>0</v>
      </c>
      <c r="O38" s="27">
        <f t="shared" si="26"/>
        <v>5.0000000000000044E-2</v>
      </c>
      <c r="P38" s="28">
        <f t="shared" si="27"/>
        <v>0</v>
      </c>
    </row>
    <row r="39" spans="1:16" x14ac:dyDescent="0.25">
      <c r="A39" s="18"/>
      <c r="B39" s="12">
        <v>9</v>
      </c>
      <c r="C39">
        <v>6</v>
      </c>
      <c r="D39">
        <v>36</v>
      </c>
      <c r="E39">
        <v>0.75</v>
      </c>
      <c r="F39">
        <v>3.8420490928495199E-2</v>
      </c>
      <c r="G39" s="21"/>
      <c r="H39">
        <v>6.2</v>
      </c>
      <c r="I39">
        <v>40</v>
      </c>
      <c r="J39">
        <v>0.77500000000000002</v>
      </c>
      <c r="K39">
        <v>4.2689434364994602E-2</v>
      </c>
      <c r="L39" s="8"/>
      <c r="M39" s="27">
        <f t="shared" si="28"/>
        <v>0.20000000000000018</v>
      </c>
      <c r="N39" s="27">
        <f t="shared" si="25"/>
        <v>4</v>
      </c>
      <c r="O39" s="27">
        <f t="shared" si="26"/>
        <v>2.5000000000000022E-2</v>
      </c>
      <c r="P39" s="28">
        <f t="shared" si="27"/>
        <v>4.2689434364994033E-3</v>
      </c>
    </row>
    <row r="40" spans="1:16" x14ac:dyDescent="0.25">
      <c r="A40" s="18"/>
      <c r="B40" s="12">
        <v>10</v>
      </c>
      <c r="C40">
        <v>6</v>
      </c>
      <c r="D40">
        <v>27</v>
      </c>
      <c r="E40">
        <v>0.75</v>
      </c>
      <c r="F40">
        <v>2.8815368196371399E-2</v>
      </c>
      <c r="G40" s="21"/>
      <c r="H40">
        <v>6.8</v>
      </c>
      <c r="I40">
        <v>38.4</v>
      </c>
      <c r="J40">
        <v>0.85</v>
      </c>
      <c r="K40">
        <v>4.0981856990394798E-2</v>
      </c>
      <c r="L40" s="8"/>
      <c r="M40" s="27">
        <f t="shared" si="28"/>
        <v>0.79999999999999982</v>
      </c>
      <c r="N40" s="27">
        <f t="shared" si="25"/>
        <v>11.399999999999999</v>
      </c>
      <c r="O40" s="27">
        <f t="shared" si="26"/>
        <v>9.9999999999999978E-2</v>
      </c>
      <c r="P40" s="28">
        <f t="shared" si="27"/>
        <v>1.2166488794023399E-2</v>
      </c>
    </row>
    <row r="41" spans="1:16" ht="15.75" thickBot="1" x14ac:dyDescent="0.3">
      <c r="A41" s="22"/>
      <c r="B41" s="13" t="s">
        <v>5</v>
      </c>
      <c r="C41" s="25">
        <f>AVERAGE(C31:C40)</f>
        <v>6</v>
      </c>
      <c r="D41" s="25">
        <f t="shared" ref="D41" si="29">AVERAGE(D31:D40)</f>
        <v>30.8</v>
      </c>
      <c r="E41" s="25">
        <f t="shared" ref="E41" si="30">AVERAGE(E31:E40)</f>
        <v>0.75</v>
      </c>
      <c r="F41" s="25">
        <f t="shared" ref="F41" si="31">AVERAGE(F31:F40)</f>
        <v>3.2870864461045847E-2</v>
      </c>
      <c r="G41" s="23"/>
      <c r="H41" s="3">
        <f t="shared" ref="H41" si="32">AVERAGE(H31:H40)</f>
        <v>6.6400000000000006</v>
      </c>
      <c r="I41" s="3">
        <f t="shared" ref="I41" si="33">AVERAGE(I31:I40)</f>
        <v>39.32</v>
      </c>
      <c r="J41" s="3">
        <f t="shared" ref="J41" si="34">AVERAGE(J31:J40)</f>
        <v>0.83000000000000007</v>
      </c>
      <c r="K41" s="4">
        <f t="shared" ref="K41" si="35">AVERAGE(K31:K40)</f>
        <v>4.1963713980789713E-2</v>
      </c>
      <c r="L41" s="9"/>
      <c r="M41" s="13">
        <f t="shared" ref="M41" si="36">AVERAGE(M31:M40)</f>
        <v>0.6399999999999999</v>
      </c>
      <c r="N41" s="13">
        <f t="shared" ref="N41" si="37">AVERAGE(N31:N40)</f>
        <v>8.52</v>
      </c>
      <c r="O41" s="13">
        <f t="shared" ref="O41" si="38">AVERAGE(O31:O40)</f>
        <v>7.9999999999999988E-2</v>
      </c>
      <c r="P41" s="14">
        <f t="shared" ref="P41" si="39">AVERAGE(P31:P40)</f>
        <v>9.0928495197438591E-3</v>
      </c>
    </row>
    <row r="42" spans="1:16" ht="15.75" thickBot="1" x14ac:dyDescent="0.3"/>
    <row r="43" spans="1:16" x14ac:dyDescent="0.25">
      <c r="A43" s="15" t="s">
        <v>8</v>
      </c>
      <c r="B43" s="16"/>
      <c r="C43" s="32" t="s">
        <v>4</v>
      </c>
      <c r="D43" s="32"/>
      <c r="E43" s="32"/>
      <c r="F43" s="32"/>
      <c r="G43" s="17"/>
      <c r="H43" s="33" t="s">
        <v>7</v>
      </c>
      <c r="I43" s="33"/>
      <c r="J43" s="33"/>
      <c r="K43" s="34"/>
      <c r="L43" s="6"/>
      <c r="M43" s="30" t="s">
        <v>15</v>
      </c>
      <c r="N43" s="30"/>
      <c r="O43" s="30"/>
      <c r="P43" s="31"/>
    </row>
    <row r="44" spans="1:16" x14ac:dyDescent="0.25">
      <c r="A44" s="18" t="s">
        <v>12</v>
      </c>
      <c r="B44" s="19" t="s">
        <v>3</v>
      </c>
      <c r="C44" s="24" t="s">
        <v>0</v>
      </c>
      <c r="D44" s="24" t="s">
        <v>1</v>
      </c>
      <c r="E44" s="24" t="s">
        <v>6</v>
      </c>
      <c r="F44" s="24" t="s">
        <v>2</v>
      </c>
      <c r="G44" s="20"/>
      <c r="H44" s="1" t="s">
        <v>0</v>
      </c>
      <c r="I44" s="1" t="s">
        <v>1</v>
      </c>
      <c r="J44" s="1" t="s">
        <v>6</v>
      </c>
      <c r="K44" s="2" t="s">
        <v>2</v>
      </c>
      <c r="L44" s="7"/>
      <c r="M44" s="10" t="s">
        <v>0</v>
      </c>
      <c r="N44" s="10" t="s">
        <v>1</v>
      </c>
      <c r="O44" s="10" t="s">
        <v>6</v>
      </c>
      <c r="P44" s="11" t="s">
        <v>2</v>
      </c>
    </row>
    <row r="45" spans="1:16" x14ac:dyDescent="0.25">
      <c r="A45" s="18" t="s">
        <v>9</v>
      </c>
      <c r="B45" s="12">
        <v>1</v>
      </c>
      <c r="C45">
        <v>6</v>
      </c>
      <c r="D45">
        <v>153</v>
      </c>
      <c r="E45">
        <v>0.75</v>
      </c>
      <c r="F45">
        <v>0.16328708644610401</v>
      </c>
      <c r="G45" s="21"/>
      <c r="H45">
        <v>6.6</v>
      </c>
      <c r="I45">
        <v>160.4</v>
      </c>
      <c r="J45">
        <v>0.82499999999999996</v>
      </c>
      <c r="K45">
        <v>0.171184631803628</v>
      </c>
      <c r="L45" s="8"/>
      <c r="M45" s="27">
        <f>H45-C45</f>
        <v>0.59999999999999964</v>
      </c>
      <c r="N45" s="27">
        <f t="shared" ref="N45:N54" si="40">I45-D45</f>
        <v>7.4000000000000057</v>
      </c>
      <c r="O45" s="27">
        <f t="shared" ref="O45:O54" si="41">J45-E45</f>
        <v>7.4999999999999956E-2</v>
      </c>
      <c r="P45" s="28">
        <f t="shared" ref="P45:P54" si="42">K45-F45</f>
        <v>7.8975453575239885E-3</v>
      </c>
    </row>
    <row r="46" spans="1:16" x14ac:dyDescent="0.25">
      <c r="A46" s="18" t="s">
        <v>18</v>
      </c>
      <c r="B46" s="12">
        <v>2</v>
      </c>
      <c r="C46">
        <v>6</v>
      </c>
      <c r="D46">
        <v>185</v>
      </c>
      <c r="E46">
        <v>0.75</v>
      </c>
      <c r="F46">
        <v>0.19743863393809999</v>
      </c>
      <c r="G46" s="21"/>
      <c r="H46">
        <v>6.8</v>
      </c>
      <c r="I46">
        <v>162.6</v>
      </c>
      <c r="J46">
        <v>0.85</v>
      </c>
      <c r="K46">
        <v>0.17353255069370299</v>
      </c>
      <c r="L46" s="8"/>
      <c r="M46" s="27">
        <f t="shared" ref="M46:M54" si="43">H46-C46</f>
        <v>0.79999999999999982</v>
      </c>
      <c r="N46" s="27">
        <f t="shared" si="40"/>
        <v>-22.400000000000006</v>
      </c>
      <c r="O46" s="27">
        <f t="shared" si="41"/>
        <v>9.9999999999999978E-2</v>
      </c>
      <c r="P46" s="28">
        <f t="shared" si="42"/>
        <v>-2.3906083244396997E-2</v>
      </c>
    </row>
    <row r="47" spans="1:16" x14ac:dyDescent="0.25">
      <c r="A47" s="29" t="s">
        <v>16</v>
      </c>
      <c r="B47" s="12">
        <v>3</v>
      </c>
      <c r="C47">
        <v>6</v>
      </c>
      <c r="D47">
        <v>145</v>
      </c>
      <c r="E47">
        <v>0.75</v>
      </c>
      <c r="F47">
        <v>0.15474919957310501</v>
      </c>
      <c r="G47" s="21"/>
      <c r="H47">
        <v>6.6</v>
      </c>
      <c r="I47">
        <v>174.4</v>
      </c>
      <c r="J47">
        <v>0.82499999999999996</v>
      </c>
      <c r="K47">
        <v>0.18612593383137599</v>
      </c>
      <c r="L47" s="8"/>
      <c r="M47" s="27">
        <f t="shared" si="43"/>
        <v>0.59999999999999964</v>
      </c>
      <c r="N47" s="27">
        <f t="shared" si="40"/>
        <v>29.400000000000006</v>
      </c>
      <c r="O47" s="27">
        <f t="shared" si="41"/>
        <v>7.4999999999999956E-2</v>
      </c>
      <c r="P47" s="28">
        <f t="shared" si="42"/>
        <v>3.1376734258270977E-2</v>
      </c>
    </row>
    <row r="48" spans="1:16" x14ac:dyDescent="0.25">
      <c r="A48" s="29" t="s">
        <v>13</v>
      </c>
      <c r="B48" s="12">
        <v>4</v>
      </c>
      <c r="C48">
        <v>6</v>
      </c>
      <c r="D48">
        <v>157</v>
      </c>
      <c r="E48">
        <v>0.75</v>
      </c>
      <c r="F48">
        <v>0.16755602988260401</v>
      </c>
      <c r="G48" s="21"/>
      <c r="H48">
        <v>7</v>
      </c>
      <c r="I48">
        <v>148.19999999999999</v>
      </c>
      <c r="J48">
        <v>0.875</v>
      </c>
      <c r="K48">
        <v>0.158164354322305</v>
      </c>
      <c r="L48" s="8"/>
      <c r="M48" s="27">
        <f t="shared" si="43"/>
        <v>1</v>
      </c>
      <c r="N48" s="27">
        <f t="shared" si="40"/>
        <v>-8.8000000000000114</v>
      </c>
      <c r="O48" s="27">
        <f t="shared" si="41"/>
        <v>0.125</v>
      </c>
      <c r="P48" s="28">
        <f t="shared" si="42"/>
        <v>-9.3916755602990176E-3</v>
      </c>
    </row>
    <row r="49" spans="1:16" x14ac:dyDescent="0.25">
      <c r="A49" s="18" t="s">
        <v>11</v>
      </c>
      <c r="B49" s="12">
        <v>5</v>
      </c>
      <c r="C49">
        <v>6</v>
      </c>
      <c r="D49">
        <v>151</v>
      </c>
      <c r="E49">
        <v>0.75</v>
      </c>
      <c r="F49">
        <v>0.161152614727854</v>
      </c>
      <c r="G49" s="21"/>
      <c r="H49">
        <v>6.8</v>
      </c>
      <c r="I49">
        <v>175</v>
      </c>
      <c r="J49">
        <v>0.85</v>
      </c>
      <c r="K49">
        <v>0.186766275346851</v>
      </c>
      <c r="L49" s="8"/>
      <c r="M49" s="27">
        <f t="shared" si="43"/>
        <v>0.79999999999999982</v>
      </c>
      <c r="N49" s="27">
        <f t="shared" si="40"/>
        <v>24</v>
      </c>
      <c r="O49" s="27">
        <f t="shared" si="41"/>
        <v>9.9999999999999978E-2</v>
      </c>
      <c r="P49" s="28">
        <f t="shared" si="42"/>
        <v>2.5613660618997003E-2</v>
      </c>
    </row>
    <row r="50" spans="1:16" x14ac:dyDescent="0.25">
      <c r="A50" s="18" t="s">
        <v>37</v>
      </c>
      <c r="B50" s="12">
        <v>6</v>
      </c>
      <c r="C50">
        <v>6</v>
      </c>
      <c r="D50">
        <v>169</v>
      </c>
      <c r="E50">
        <v>0.75</v>
      </c>
      <c r="F50">
        <v>0.18036286019210199</v>
      </c>
      <c r="G50" s="21"/>
      <c r="H50">
        <v>6.6</v>
      </c>
      <c r="I50">
        <v>164.6</v>
      </c>
      <c r="J50">
        <v>0.82499999999999996</v>
      </c>
      <c r="K50">
        <v>0.17566702241195301</v>
      </c>
      <c r="L50" s="8"/>
      <c r="M50" s="27">
        <f t="shared" si="43"/>
        <v>0.59999999999999964</v>
      </c>
      <c r="N50" s="27">
        <f t="shared" si="40"/>
        <v>-4.4000000000000057</v>
      </c>
      <c r="O50" s="27">
        <f t="shared" si="41"/>
        <v>7.4999999999999956E-2</v>
      </c>
      <c r="P50" s="28">
        <f t="shared" si="42"/>
        <v>-4.6958377801489815E-3</v>
      </c>
    </row>
    <row r="51" spans="1:16" x14ac:dyDescent="0.25">
      <c r="A51" s="18"/>
      <c r="B51" s="12">
        <v>7</v>
      </c>
      <c r="C51">
        <v>6</v>
      </c>
      <c r="D51">
        <v>151</v>
      </c>
      <c r="E51">
        <v>0.75</v>
      </c>
      <c r="F51">
        <v>0.161152614727854</v>
      </c>
      <c r="G51" s="21"/>
      <c r="H51">
        <v>6.6</v>
      </c>
      <c r="I51">
        <v>172.6</v>
      </c>
      <c r="J51">
        <v>0.82499999999999996</v>
      </c>
      <c r="K51">
        <v>0.18420490928495101</v>
      </c>
      <c r="L51" s="8"/>
      <c r="M51" s="27">
        <f t="shared" si="43"/>
        <v>0.59999999999999964</v>
      </c>
      <c r="N51" s="27">
        <f t="shared" si="40"/>
        <v>21.599999999999994</v>
      </c>
      <c r="O51" s="27">
        <f t="shared" si="41"/>
        <v>7.4999999999999956E-2</v>
      </c>
      <c r="P51" s="28">
        <f t="shared" si="42"/>
        <v>2.3052294557097008E-2</v>
      </c>
    </row>
    <row r="52" spans="1:16" x14ac:dyDescent="0.25">
      <c r="A52" s="18"/>
      <c r="B52" s="12">
        <v>8</v>
      </c>
      <c r="C52">
        <v>6</v>
      </c>
      <c r="D52">
        <v>156</v>
      </c>
      <c r="E52">
        <v>0.75</v>
      </c>
      <c r="F52">
        <v>0.16648879402347899</v>
      </c>
      <c r="G52" s="21"/>
      <c r="H52">
        <v>6.4</v>
      </c>
      <c r="I52">
        <v>178</v>
      </c>
      <c r="J52">
        <v>0.8</v>
      </c>
      <c r="K52">
        <v>0.18996798292422601</v>
      </c>
      <c r="L52" s="8"/>
      <c r="M52" s="27">
        <f t="shared" si="43"/>
        <v>0.40000000000000036</v>
      </c>
      <c r="N52" s="27">
        <f t="shared" si="40"/>
        <v>22</v>
      </c>
      <c r="O52" s="27">
        <f t="shared" si="41"/>
        <v>5.0000000000000044E-2</v>
      </c>
      <c r="P52" s="28">
        <f t="shared" si="42"/>
        <v>2.3479188900747017E-2</v>
      </c>
    </row>
    <row r="53" spans="1:16" x14ac:dyDescent="0.25">
      <c r="A53" s="18"/>
      <c r="B53" s="12">
        <v>9</v>
      </c>
      <c r="C53">
        <v>6</v>
      </c>
      <c r="D53">
        <v>165</v>
      </c>
      <c r="E53">
        <v>0.75</v>
      </c>
      <c r="F53">
        <v>0.17609391675560199</v>
      </c>
      <c r="G53" s="21"/>
      <c r="H53">
        <v>6.2</v>
      </c>
      <c r="I53">
        <v>188.4</v>
      </c>
      <c r="J53">
        <v>0.77500000000000002</v>
      </c>
      <c r="K53">
        <v>0.201067235859124</v>
      </c>
      <c r="L53" s="8"/>
      <c r="M53" s="27">
        <f t="shared" si="43"/>
        <v>0.20000000000000018</v>
      </c>
      <c r="N53" s="27">
        <f t="shared" si="40"/>
        <v>23.400000000000006</v>
      </c>
      <c r="O53" s="27">
        <f t="shared" si="41"/>
        <v>2.5000000000000022E-2</v>
      </c>
      <c r="P53" s="28">
        <f t="shared" si="42"/>
        <v>2.4973319103522018E-2</v>
      </c>
    </row>
    <row r="54" spans="1:16" x14ac:dyDescent="0.25">
      <c r="A54" s="18"/>
      <c r="B54" s="12">
        <v>10</v>
      </c>
      <c r="C54">
        <v>6</v>
      </c>
      <c r="D54">
        <v>179</v>
      </c>
      <c r="E54">
        <v>0.75</v>
      </c>
      <c r="F54">
        <v>0.191035218783351</v>
      </c>
      <c r="G54" s="21"/>
      <c r="H54">
        <v>6.8</v>
      </c>
      <c r="I54">
        <v>174</v>
      </c>
      <c r="J54">
        <v>0.85</v>
      </c>
      <c r="K54">
        <v>0.18569903948772601</v>
      </c>
      <c r="L54" s="8"/>
      <c r="M54" s="27">
        <f t="shared" si="43"/>
        <v>0.79999999999999982</v>
      </c>
      <c r="N54" s="27">
        <f t="shared" si="40"/>
        <v>-5</v>
      </c>
      <c r="O54" s="27">
        <f t="shared" si="41"/>
        <v>9.9999999999999978E-2</v>
      </c>
      <c r="P54" s="28">
        <f t="shared" si="42"/>
        <v>-5.3361792956249932E-3</v>
      </c>
    </row>
    <row r="55" spans="1:16" ht="15.75" thickBot="1" x14ac:dyDescent="0.3">
      <c r="A55" s="22"/>
      <c r="B55" s="13" t="s">
        <v>5</v>
      </c>
      <c r="C55" s="25">
        <f>AVERAGE(C45:C54)</f>
        <v>6</v>
      </c>
      <c r="D55" s="25">
        <f t="shared" ref="D55:F55" si="44">AVERAGE(D45:D54)</f>
        <v>161.1</v>
      </c>
      <c r="E55" s="25">
        <f t="shared" si="44"/>
        <v>0.75</v>
      </c>
      <c r="F55" s="25">
        <f t="shared" si="44"/>
        <v>0.17193169690501547</v>
      </c>
      <c r="G55" s="23"/>
      <c r="H55" s="3">
        <f t="shared" ref="H55:K55" si="45">AVERAGE(H45:H54)</f>
        <v>6.6400000000000006</v>
      </c>
      <c r="I55" s="3">
        <f t="shared" si="45"/>
        <v>169.82</v>
      </c>
      <c r="J55" s="3">
        <f t="shared" si="45"/>
        <v>0.83000000000000007</v>
      </c>
      <c r="K55" s="4">
        <f t="shared" si="45"/>
        <v>0.1812379935965843</v>
      </c>
      <c r="L55" s="9"/>
      <c r="M55" s="13">
        <f t="shared" ref="M55:P55" si="46">AVERAGE(M45:M54)</f>
        <v>0.6399999999999999</v>
      </c>
      <c r="N55" s="13">
        <f t="shared" si="46"/>
        <v>8.7199999999999989</v>
      </c>
      <c r="O55" s="13">
        <f t="shared" si="46"/>
        <v>7.9999999999999988E-2</v>
      </c>
      <c r="P55" s="14">
        <f t="shared" si="46"/>
        <v>9.3062966915688026E-3</v>
      </c>
    </row>
    <row r="56" spans="1:16" ht="15.75" thickBot="1" x14ac:dyDescent="0.3"/>
    <row r="57" spans="1:16" x14ac:dyDescent="0.25">
      <c r="A57" s="15" t="s">
        <v>8</v>
      </c>
      <c r="B57" s="16"/>
      <c r="C57" s="32" t="s">
        <v>4</v>
      </c>
      <c r="D57" s="32"/>
      <c r="E57" s="32"/>
      <c r="F57" s="32"/>
      <c r="G57" s="17"/>
      <c r="H57" s="33" t="s">
        <v>7</v>
      </c>
      <c r="I57" s="33"/>
      <c r="J57" s="33"/>
      <c r="K57" s="34"/>
      <c r="L57" s="6"/>
      <c r="M57" s="30" t="s">
        <v>15</v>
      </c>
      <c r="N57" s="30"/>
      <c r="O57" s="30"/>
      <c r="P57" s="31"/>
    </row>
    <row r="58" spans="1:16" x14ac:dyDescent="0.25">
      <c r="A58" s="18" t="s">
        <v>12</v>
      </c>
      <c r="B58" s="19" t="s">
        <v>3</v>
      </c>
      <c r="C58" s="24" t="s">
        <v>0</v>
      </c>
      <c r="D58" s="24" t="s">
        <v>1</v>
      </c>
      <c r="E58" s="24" t="s">
        <v>6</v>
      </c>
      <c r="F58" s="24" t="s">
        <v>2</v>
      </c>
      <c r="G58" s="20"/>
      <c r="H58" s="1" t="s">
        <v>0</v>
      </c>
      <c r="I58" s="1" t="s">
        <v>1</v>
      </c>
      <c r="J58" s="1" t="s">
        <v>6</v>
      </c>
      <c r="K58" s="2" t="s">
        <v>2</v>
      </c>
      <c r="L58" s="7"/>
      <c r="M58" s="10" t="s">
        <v>0</v>
      </c>
      <c r="N58" s="10" t="s">
        <v>1</v>
      </c>
      <c r="O58" s="10" t="s">
        <v>6</v>
      </c>
      <c r="P58" s="11" t="s">
        <v>2</v>
      </c>
    </row>
    <row r="59" spans="1:16" x14ac:dyDescent="0.25">
      <c r="A59" s="18" t="s">
        <v>9</v>
      </c>
      <c r="B59" s="12">
        <v>1</v>
      </c>
      <c r="C59">
        <v>6</v>
      </c>
      <c r="D59">
        <v>341</v>
      </c>
      <c r="E59">
        <v>0.75</v>
      </c>
      <c r="F59">
        <v>0.36392742796157901</v>
      </c>
      <c r="G59" s="21"/>
      <c r="H59">
        <v>6.6</v>
      </c>
      <c r="I59">
        <v>352</v>
      </c>
      <c r="J59">
        <v>0.82499999999999996</v>
      </c>
      <c r="K59">
        <v>0.37566702241195299</v>
      </c>
      <c r="L59" s="8"/>
      <c r="M59" s="27">
        <f>H59-C59</f>
        <v>0.59999999999999964</v>
      </c>
      <c r="N59" s="27">
        <f t="shared" ref="N59:N68" si="47">I59-D59</f>
        <v>11</v>
      </c>
      <c r="O59" s="27">
        <f t="shared" ref="O59:O68" si="48">J59-E59</f>
        <v>7.4999999999999956E-2</v>
      </c>
      <c r="P59" s="28">
        <f t="shared" ref="P59:P68" si="49">K59-F59</f>
        <v>1.173959445037398E-2</v>
      </c>
    </row>
    <row r="60" spans="1:16" x14ac:dyDescent="0.25">
      <c r="A60" s="18" t="s">
        <v>18</v>
      </c>
      <c r="B60" s="12">
        <v>2</v>
      </c>
      <c r="C60">
        <v>6</v>
      </c>
      <c r="D60">
        <v>318</v>
      </c>
      <c r="E60">
        <v>0.75</v>
      </c>
      <c r="F60">
        <v>0.339381003201707</v>
      </c>
      <c r="G60" s="21"/>
      <c r="H60">
        <v>6.8</v>
      </c>
      <c r="I60">
        <v>320.60000000000002</v>
      </c>
      <c r="J60">
        <v>0.85</v>
      </c>
      <c r="K60">
        <v>0.34215581643543203</v>
      </c>
      <c r="L60" s="8"/>
      <c r="M60" s="27">
        <f t="shared" ref="M60:M68" si="50">H60-C60</f>
        <v>0.79999999999999982</v>
      </c>
      <c r="N60" s="27">
        <f t="shared" si="47"/>
        <v>2.6000000000000227</v>
      </c>
      <c r="O60" s="27">
        <f t="shared" si="48"/>
        <v>9.9999999999999978E-2</v>
      </c>
      <c r="P60" s="28">
        <f t="shared" si="49"/>
        <v>2.7748132337250264E-3</v>
      </c>
    </row>
    <row r="61" spans="1:16" x14ac:dyDescent="0.25">
      <c r="A61" s="29" t="s">
        <v>16</v>
      </c>
      <c r="B61" s="12">
        <v>3</v>
      </c>
      <c r="C61">
        <v>6</v>
      </c>
      <c r="D61">
        <v>286</v>
      </c>
      <c r="E61">
        <v>0.75</v>
      </c>
      <c r="F61">
        <v>0.305229455709711</v>
      </c>
      <c r="G61" s="21"/>
      <c r="H61">
        <v>6.6</v>
      </c>
      <c r="I61">
        <v>336</v>
      </c>
      <c r="J61">
        <v>0.82499999999999996</v>
      </c>
      <c r="K61">
        <v>0.35859124866595499</v>
      </c>
      <c r="L61" s="8"/>
      <c r="M61" s="27">
        <f t="shared" si="50"/>
        <v>0.59999999999999964</v>
      </c>
      <c r="N61" s="27">
        <f t="shared" si="47"/>
        <v>50</v>
      </c>
      <c r="O61" s="27">
        <f t="shared" si="48"/>
        <v>7.4999999999999956E-2</v>
      </c>
      <c r="P61" s="28">
        <f t="shared" si="49"/>
        <v>5.3361792956243992E-2</v>
      </c>
    </row>
    <row r="62" spans="1:16" x14ac:dyDescent="0.25">
      <c r="A62" s="29" t="s">
        <v>13</v>
      </c>
      <c r="B62" s="12">
        <v>4</v>
      </c>
      <c r="C62">
        <v>6</v>
      </c>
      <c r="D62">
        <v>377</v>
      </c>
      <c r="E62">
        <v>0.75</v>
      </c>
      <c r="F62">
        <v>0.40234791889007399</v>
      </c>
      <c r="G62" s="21"/>
      <c r="H62">
        <v>7</v>
      </c>
      <c r="I62">
        <v>312.8</v>
      </c>
      <c r="J62">
        <v>0.875</v>
      </c>
      <c r="K62">
        <v>0.333831376734258</v>
      </c>
      <c r="L62" s="8"/>
      <c r="M62" s="27">
        <f t="shared" si="50"/>
        <v>1</v>
      </c>
      <c r="N62" s="27">
        <f t="shared" si="47"/>
        <v>-64.199999999999989</v>
      </c>
      <c r="O62" s="27">
        <f t="shared" si="48"/>
        <v>0.125</v>
      </c>
      <c r="P62" s="28">
        <f t="shared" si="49"/>
        <v>-6.8516542155815985E-2</v>
      </c>
    </row>
    <row r="63" spans="1:16" x14ac:dyDescent="0.25">
      <c r="A63" s="18" t="s">
        <v>11</v>
      </c>
      <c r="B63" s="12">
        <v>5</v>
      </c>
      <c r="C63">
        <v>6</v>
      </c>
      <c r="D63">
        <v>327</v>
      </c>
      <c r="E63">
        <v>0.75</v>
      </c>
      <c r="F63">
        <v>0.34898612593383099</v>
      </c>
      <c r="G63" s="21"/>
      <c r="H63">
        <v>6.8</v>
      </c>
      <c r="I63">
        <v>354.4</v>
      </c>
      <c r="J63">
        <v>0.85</v>
      </c>
      <c r="K63">
        <v>0.37822838847385198</v>
      </c>
      <c r="L63" s="8"/>
      <c r="M63" s="27">
        <f t="shared" si="50"/>
        <v>0.79999999999999982</v>
      </c>
      <c r="N63" s="27">
        <f t="shared" si="47"/>
        <v>27.399999999999977</v>
      </c>
      <c r="O63" s="27">
        <f t="shared" si="48"/>
        <v>9.9999999999999978E-2</v>
      </c>
      <c r="P63" s="28">
        <f t="shared" si="49"/>
        <v>2.9242262540020991E-2</v>
      </c>
    </row>
    <row r="64" spans="1:16" x14ac:dyDescent="0.25">
      <c r="A64" s="18" t="s">
        <v>38</v>
      </c>
      <c r="B64" s="12">
        <v>6</v>
      </c>
      <c r="C64">
        <v>6</v>
      </c>
      <c r="D64">
        <v>346</v>
      </c>
      <c r="E64">
        <v>0.75</v>
      </c>
      <c r="F64">
        <v>0.36926360725720297</v>
      </c>
      <c r="G64" s="21"/>
      <c r="H64">
        <v>6.6</v>
      </c>
      <c r="I64">
        <v>335.6</v>
      </c>
      <c r="J64">
        <v>0.82499999999999996</v>
      </c>
      <c r="K64">
        <v>0.35816435432230498</v>
      </c>
      <c r="L64" s="8"/>
      <c r="M64" s="27">
        <f t="shared" si="50"/>
        <v>0.59999999999999964</v>
      </c>
      <c r="N64" s="27">
        <f t="shared" si="47"/>
        <v>-10.399999999999977</v>
      </c>
      <c r="O64" s="27">
        <f t="shared" si="48"/>
        <v>7.4999999999999956E-2</v>
      </c>
      <c r="P64" s="28">
        <f t="shared" si="49"/>
        <v>-1.1099252934897996E-2</v>
      </c>
    </row>
    <row r="65" spans="1:16" x14ac:dyDescent="0.25">
      <c r="A65" s="18"/>
      <c r="B65" s="12">
        <v>7</v>
      </c>
      <c r="C65">
        <v>6</v>
      </c>
      <c r="D65">
        <v>351</v>
      </c>
      <c r="E65">
        <v>0.75</v>
      </c>
      <c r="F65">
        <v>0.374599786552828</v>
      </c>
      <c r="G65" s="21"/>
      <c r="H65">
        <v>6.6</v>
      </c>
      <c r="I65">
        <v>332.6</v>
      </c>
      <c r="J65">
        <v>0.82499999999999996</v>
      </c>
      <c r="K65">
        <v>0.35496264674493</v>
      </c>
      <c r="L65" s="8"/>
      <c r="M65" s="27">
        <f t="shared" si="50"/>
        <v>0.59999999999999964</v>
      </c>
      <c r="N65" s="27">
        <f t="shared" si="47"/>
        <v>-18.399999999999977</v>
      </c>
      <c r="O65" s="27">
        <f t="shared" si="48"/>
        <v>7.4999999999999956E-2</v>
      </c>
      <c r="P65" s="28">
        <f t="shared" si="49"/>
        <v>-1.9637139807897996E-2</v>
      </c>
    </row>
    <row r="66" spans="1:16" x14ac:dyDescent="0.25">
      <c r="A66" s="18"/>
      <c r="B66" s="12">
        <v>8</v>
      </c>
      <c r="C66">
        <v>6</v>
      </c>
      <c r="D66">
        <v>324</v>
      </c>
      <c r="E66">
        <v>0.75</v>
      </c>
      <c r="F66">
        <v>0.34578441835645601</v>
      </c>
      <c r="G66" s="21"/>
      <c r="H66">
        <v>6.4</v>
      </c>
      <c r="I66">
        <v>333.2</v>
      </c>
      <c r="J66">
        <v>0.8</v>
      </c>
      <c r="K66">
        <v>0.35560298826040498</v>
      </c>
      <c r="L66" s="8"/>
      <c r="M66" s="27">
        <f t="shared" si="50"/>
        <v>0.40000000000000036</v>
      </c>
      <c r="N66" s="27">
        <f t="shared" si="47"/>
        <v>9.1999999999999886</v>
      </c>
      <c r="O66" s="27">
        <f t="shared" si="48"/>
        <v>5.0000000000000044E-2</v>
      </c>
      <c r="P66" s="28">
        <f t="shared" si="49"/>
        <v>9.8185699039489704E-3</v>
      </c>
    </row>
    <row r="67" spans="1:16" x14ac:dyDescent="0.25">
      <c r="A67" s="18"/>
      <c r="B67" s="12">
        <v>9</v>
      </c>
      <c r="C67">
        <v>6</v>
      </c>
      <c r="D67">
        <v>309</v>
      </c>
      <c r="E67">
        <v>0.75</v>
      </c>
      <c r="F67">
        <v>0.329775880469583</v>
      </c>
      <c r="G67" s="21"/>
      <c r="H67">
        <v>6.2</v>
      </c>
      <c r="I67">
        <v>364.8</v>
      </c>
      <c r="J67">
        <v>0.77500000000000002</v>
      </c>
      <c r="K67">
        <v>0.38932764140875098</v>
      </c>
      <c r="L67" s="8"/>
      <c r="M67" s="27">
        <f t="shared" si="50"/>
        <v>0.20000000000000018</v>
      </c>
      <c r="N67" s="27">
        <f t="shared" si="47"/>
        <v>55.800000000000011</v>
      </c>
      <c r="O67" s="27">
        <f t="shared" si="48"/>
        <v>2.5000000000000022E-2</v>
      </c>
      <c r="P67" s="28">
        <f t="shared" si="49"/>
        <v>5.9551760939167975E-2</v>
      </c>
    </row>
    <row r="68" spans="1:16" x14ac:dyDescent="0.25">
      <c r="A68" s="18"/>
      <c r="B68" s="12">
        <v>10</v>
      </c>
      <c r="C68">
        <v>6</v>
      </c>
      <c r="D68">
        <v>363</v>
      </c>
      <c r="E68">
        <v>0.75</v>
      </c>
      <c r="F68">
        <v>0.38740661686232603</v>
      </c>
      <c r="G68" s="21"/>
      <c r="H68">
        <v>6.8</v>
      </c>
      <c r="I68">
        <v>331.6</v>
      </c>
      <c r="J68">
        <v>0.85</v>
      </c>
      <c r="K68">
        <v>0.35389541088580501</v>
      </c>
      <c r="L68" s="8"/>
      <c r="M68" s="27">
        <f t="shared" si="50"/>
        <v>0.79999999999999982</v>
      </c>
      <c r="N68" s="27">
        <f t="shared" si="47"/>
        <v>-31.399999999999977</v>
      </c>
      <c r="O68" s="27">
        <f t="shared" si="48"/>
        <v>9.9999999999999978E-2</v>
      </c>
      <c r="P68" s="28">
        <f t="shared" si="49"/>
        <v>-3.3511205976521019E-2</v>
      </c>
    </row>
    <row r="69" spans="1:16" ht="15.75" thickBot="1" x14ac:dyDescent="0.3">
      <c r="A69" s="22"/>
      <c r="B69" s="13" t="s">
        <v>5</v>
      </c>
      <c r="C69" s="25">
        <f>AVERAGE(C59:C68)</f>
        <v>6</v>
      </c>
      <c r="D69" s="25">
        <f t="shared" ref="D69:F69" si="51">AVERAGE(D59:D68)</f>
        <v>334.2</v>
      </c>
      <c r="E69" s="25">
        <f t="shared" si="51"/>
        <v>0.75</v>
      </c>
      <c r="F69" s="25">
        <f t="shared" si="51"/>
        <v>0.35667022411952987</v>
      </c>
      <c r="G69" s="23"/>
      <c r="H69" s="3">
        <f t="shared" ref="H69:K69" si="52">AVERAGE(H59:H68)</f>
        <v>6.6400000000000006</v>
      </c>
      <c r="I69" s="3">
        <f t="shared" si="52"/>
        <v>337.36</v>
      </c>
      <c r="J69" s="3">
        <f t="shared" si="52"/>
        <v>0.83000000000000007</v>
      </c>
      <c r="K69" s="4">
        <f t="shared" si="52"/>
        <v>0.36004268943436457</v>
      </c>
      <c r="L69" s="9"/>
      <c r="M69" s="13">
        <f t="shared" ref="M69:P69" si="53">AVERAGE(M59:M68)</f>
        <v>0.6399999999999999</v>
      </c>
      <c r="N69" s="13">
        <f t="shared" si="53"/>
        <v>3.1600000000000081</v>
      </c>
      <c r="O69" s="13">
        <f t="shared" si="53"/>
        <v>7.9999999999999988E-2</v>
      </c>
      <c r="P69" s="14">
        <f t="shared" si="53"/>
        <v>3.3724653148347939E-3</v>
      </c>
    </row>
    <row r="70" spans="1:16" ht="15.75" thickBot="1" x14ac:dyDescent="0.3"/>
    <row r="71" spans="1:16" x14ac:dyDescent="0.25">
      <c r="A71" s="15" t="s">
        <v>8</v>
      </c>
      <c r="B71" s="16"/>
      <c r="C71" s="32" t="s">
        <v>4</v>
      </c>
      <c r="D71" s="32"/>
      <c r="E71" s="32"/>
      <c r="F71" s="32"/>
      <c r="G71" s="17"/>
      <c r="H71" s="33" t="s">
        <v>7</v>
      </c>
      <c r="I71" s="33"/>
      <c r="J71" s="33"/>
      <c r="K71" s="34"/>
      <c r="L71" s="6"/>
      <c r="M71" s="30" t="s">
        <v>15</v>
      </c>
      <c r="N71" s="30"/>
      <c r="O71" s="30"/>
      <c r="P71" s="31"/>
    </row>
    <row r="72" spans="1:16" x14ac:dyDescent="0.25">
      <c r="A72" s="18" t="s">
        <v>12</v>
      </c>
      <c r="B72" s="19" t="s">
        <v>3</v>
      </c>
      <c r="C72" s="24" t="s">
        <v>0</v>
      </c>
      <c r="D72" s="24" t="s">
        <v>1</v>
      </c>
      <c r="E72" s="24" t="s">
        <v>6</v>
      </c>
      <c r="F72" s="24" t="s">
        <v>2</v>
      </c>
      <c r="G72" s="20"/>
      <c r="H72" s="1" t="s">
        <v>0</v>
      </c>
      <c r="I72" s="1" t="s">
        <v>1</v>
      </c>
      <c r="J72" s="1" t="s">
        <v>6</v>
      </c>
      <c r="K72" s="2" t="s">
        <v>2</v>
      </c>
      <c r="L72" s="7"/>
      <c r="M72" s="10" t="s">
        <v>0</v>
      </c>
      <c r="N72" s="10" t="s">
        <v>1</v>
      </c>
      <c r="O72" s="10" t="s">
        <v>6</v>
      </c>
      <c r="P72" s="11" t="s">
        <v>2</v>
      </c>
    </row>
    <row r="73" spans="1:16" x14ac:dyDescent="0.25">
      <c r="A73" s="18" t="s">
        <v>9</v>
      </c>
      <c r="B73" s="12">
        <v>1</v>
      </c>
      <c r="C73">
        <v>6</v>
      </c>
      <c r="D73">
        <v>489</v>
      </c>
      <c r="E73">
        <v>0.75</v>
      </c>
      <c r="F73">
        <v>0.52187833511205906</v>
      </c>
      <c r="G73" s="21"/>
      <c r="H73">
        <v>6.6</v>
      </c>
      <c r="I73">
        <v>503.4</v>
      </c>
      <c r="J73">
        <v>0.82499999999999996</v>
      </c>
      <c r="K73">
        <v>0.53724653148345702</v>
      </c>
      <c r="L73" s="8"/>
      <c r="M73" s="27">
        <f>H73-C73</f>
        <v>0.59999999999999964</v>
      </c>
      <c r="N73" s="27">
        <f t="shared" ref="N73:N82" si="54">I73-D73</f>
        <v>14.399999999999977</v>
      </c>
      <c r="O73" s="27">
        <f t="shared" ref="O73:O82" si="55">J73-E73</f>
        <v>7.4999999999999956E-2</v>
      </c>
      <c r="P73" s="28">
        <f t="shared" ref="P73:P82" si="56">K73-F73</f>
        <v>1.5368196371397969E-2</v>
      </c>
    </row>
    <row r="74" spans="1:16" x14ac:dyDescent="0.25">
      <c r="A74" s="18" t="s">
        <v>18</v>
      </c>
      <c r="B74" s="12">
        <v>2</v>
      </c>
      <c r="C74">
        <v>6</v>
      </c>
      <c r="D74">
        <v>512</v>
      </c>
      <c r="E74">
        <v>0.75</v>
      </c>
      <c r="F74">
        <v>0.54642475987193095</v>
      </c>
      <c r="G74" s="21"/>
      <c r="H74">
        <v>6.8</v>
      </c>
      <c r="I74">
        <v>474.2</v>
      </c>
      <c r="J74">
        <v>0.85</v>
      </c>
      <c r="K74">
        <v>0.50608324439701102</v>
      </c>
      <c r="L74" s="8"/>
      <c r="M74" s="27">
        <f t="shared" ref="M74:M82" si="57">H74-C74</f>
        <v>0.79999999999999982</v>
      </c>
      <c r="N74" s="27">
        <f t="shared" si="54"/>
        <v>-37.800000000000011</v>
      </c>
      <c r="O74" s="27">
        <f t="shared" si="55"/>
        <v>9.9999999999999978E-2</v>
      </c>
      <c r="P74" s="28">
        <f t="shared" si="56"/>
        <v>-4.0341515474919931E-2</v>
      </c>
    </row>
    <row r="75" spans="1:16" x14ac:dyDescent="0.25">
      <c r="A75" s="29" t="s">
        <v>16</v>
      </c>
      <c r="B75" s="12">
        <v>3</v>
      </c>
      <c r="C75">
        <v>6</v>
      </c>
      <c r="D75">
        <v>501</v>
      </c>
      <c r="E75">
        <v>0.75</v>
      </c>
      <c r="F75">
        <v>0.53468516542155797</v>
      </c>
      <c r="G75" s="21"/>
      <c r="H75">
        <v>6.6</v>
      </c>
      <c r="I75">
        <v>517</v>
      </c>
      <c r="J75">
        <v>0.82499999999999996</v>
      </c>
      <c r="K75">
        <v>0.55176093916755597</v>
      </c>
      <c r="L75" s="8"/>
      <c r="M75" s="27">
        <f t="shared" si="57"/>
        <v>0.59999999999999964</v>
      </c>
      <c r="N75" s="27">
        <f t="shared" si="54"/>
        <v>16</v>
      </c>
      <c r="O75" s="27">
        <f t="shared" si="55"/>
        <v>7.4999999999999956E-2</v>
      </c>
      <c r="P75" s="28">
        <f t="shared" si="56"/>
        <v>1.7075773745998002E-2</v>
      </c>
    </row>
    <row r="76" spans="1:16" x14ac:dyDescent="0.25">
      <c r="A76" s="29" t="s">
        <v>13</v>
      </c>
      <c r="B76" s="12">
        <v>4</v>
      </c>
      <c r="C76">
        <v>6</v>
      </c>
      <c r="D76">
        <v>474</v>
      </c>
      <c r="E76">
        <v>0.75</v>
      </c>
      <c r="F76">
        <v>0.50586979722518599</v>
      </c>
      <c r="G76" s="21"/>
      <c r="H76">
        <v>7</v>
      </c>
      <c r="I76">
        <v>472</v>
      </c>
      <c r="J76">
        <v>0.875</v>
      </c>
      <c r="K76">
        <v>0.503735325506937</v>
      </c>
      <c r="L76" s="8"/>
      <c r="M76" s="27">
        <f t="shared" si="57"/>
        <v>1</v>
      </c>
      <c r="N76" s="27">
        <f t="shared" si="54"/>
        <v>-2</v>
      </c>
      <c r="O76" s="27">
        <f t="shared" si="55"/>
        <v>0.125</v>
      </c>
      <c r="P76" s="28">
        <f t="shared" si="56"/>
        <v>-2.134471718248987E-3</v>
      </c>
    </row>
    <row r="77" spans="1:16" x14ac:dyDescent="0.25">
      <c r="A77" s="18" t="s">
        <v>11</v>
      </c>
      <c r="B77" s="12">
        <v>5</v>
      </c>
      <c r="C77">
        <v>6</v>
      </c>
      <c r="D77">
        <v>474</v>
      </c>
      <c r="E77">
        <v>0.75</v>
      </c>
      <c r="F77">
        <v>0.50586979722518599</v>
      </c>
      <c r="G77" s="21"/>
      <c r="H77">
        <v>6.8</v>
      </c>
      <c r="I77">
        <v>489.8</v>
      </c>
      <c r="J77">
        <v>0.85</v>
      </c>
      <c r="K77">
        <v>0.52273212379935896</v>
      </c>
      <c r="L77" s="8"/>
      <c r="M77" s="27">
        <f t="shared" si="57"/>
        <v>0.79999999999999982</v>
      </c>
      <c r="N77" s="27">
        <f t="shared" si="54"/>
        <v>15.800000000000011</v>
      </c>
      <c r="O77" s="27">
        <f t="shared" si="55"/>
        <v>9.9999999999999978E-2</v>
      </c>
      <c r="P77" s="28">
        <f t="shared" si="56"/>
        <v>1.686232657417297E-2</v>
      </c>
    </row>
    <row r="78" spans="1:16" x14ac:dyDescent="0.25">
      <c r="A78" s="18" t="s">
        <v>40</v>
      </c>
      <c r="B78" s="12">
        <v>6</v>
      </c>
      <c r="C78">
        <v>6</v>
      </c>
      <c r="D78">
        <v>522</v>
      </c>
      <c r="E78">
        <v>0.75</v>
      </c>
      <c r="F78">
        <v>0.55709711846318</v>
      </c>
      <c r="G78" s="21"/>
      <c r="H78">
        <v>6.6</v>
      </c>
      <c r="I78">
        <v>505</v>
      </c>
      <c r="J78">
        <v>0.82499999999999996</v>
      </c>
      <c r="K78">
        <v>0.53895410885805695</v>
      </c>
      <c r="L78" s="8"/>
      <c r="M78" s="27">
        <f t="shared" si="57"/>
        <v>0.59999999999999964</v>
      </c>
      <c r="N78" s="27">
        <f t="shared" si="54"/>
        <v>-17</v>
      </c>
      <c r="O78" s="27">
        <f t="shared" si="55"/>
        <v>7.4999999999999956E-2</v>
      </c>
      <c r="P78" s="28">
        <f t="shared" si="56"/>
        <v>-1.814300960512305E-2</v>
      </c>
    </row>
    <row r="79" spans="1:16" x14ac:dyDescent="0.25">
      <c r="A79" s="18"/>
      <c r="B79" s="12">
        <v>7</v>
      </c>
      <c r="C79">
        <v>6</v>
      </c>
      <c r="D79">
        <v>540</v>
      </c>
      <c r="E79">
        <v>0.75</v>
      </c>
      <c r="F79">
        <v>0.57630736392742798</v>
      </c>
      <c r="G79" s="21"/>
      <c r="H79">
        <v>6.6</v>
      </c>
      <c r="I79">
        <v>491</v>
      </c>
      <c r="J79">
        <v>0.82499999999999996</v>
      </c>
      <c r="K79">
        <v>0.52401280683030904</v>
      </c>
      <c r="L79" s="8"/>
      <c r="M79" s="27">
        <f t="shared" si="57"/>
        <v>0.59999999999999964</v>
      </c>
      <c r="N79" s="27">
        <f t="shared" si="54"/>
        <v>-49</v>
      </c>
      <c r="O79" s="27">
        <f t="shared" si="55"/>
        <v>7.4999999999999956E-2</v>
      </c>
      <c r="P79" s="28">
        <f t="shared" si="56"/>
        <v>-5.2294557097118943E-2</v>
      </c>
    </row>
    <row r="80" spans="1:16" x14ac:dyDescent="0.25">
      <c r="A80" s="18"/>
      <c r="B80" s="12">
        <v>8</v>
      </c>
      <c r="C80">
        <v>6</v>
      </c>
      <c r="D80">
        <v>464</v>
      </c>
      <c r="E80">
        <v>0.75</v>
      </c>
      <c r="F80">
        <v>0.495197438633938</v>
      </c>
      <c r="G80" s="21"/>
      <c r="H80">
        <v>6.4</v>
      </c>
      <c r="I80">
        <v>517.4</v>
      </c>
      <c r="J80">
        <v>0.8</v>
      </c>
      <c r="K80">
        <v>0.55218783351120604</v>
      </c>
      <c r="L80" s="8"/>
      <c r="M80" s="27">
        <f t="shared" si="57"/>
        <v>0.40000000000000036</v>
      </c>
      <c r="N80" s="27">
        <f t="shared" si="54"/>
        <v>53.399999999999977</v>
      </c>
      <c r="O80" s="27">
        <f t="shared" si="55"/>
        <v>5.0000000000000044E-2</v>
      </c>
      <c r="P80" s="28">
        <f t="shared" si="56"/>
        <v>5.6990394877268036E-2</v>
      </c>
    </row>
    <row r="81" spans="1:16" x14ac:dyDescent="0.25">
      <c r="A81" s="18"/>
      <c r="B81" s="12">
        <v>9</v>
      </c>
      <c r="C81">
        <v>6</v>
      </c>
      <c r="D81">
        <v>481</v>
      </c>
      <c r="E81">
        <v>0.75</v>
      </c>
      <c r="F81">
        <v>0.51334044823906</v>
      </c>
      <c r="G81" s="21"/>
      <c r="H81">
        <v>6.2</v>
      </c>
      <c r="I81">
        <v>538</v>
      </c>
      <c r="J81">
        <v>0.77500000000000002</v>
      </c>
      <c r="K81">
        <v>0.574172892209178</v>
      </c>
      <c r="L81" s="8"/>
      <c r="M81" s="27">
        <f t="shared" si="57"/>
        <v>0.20000000000000018</v>
      </c>
      <c r="N81" s="27">
        <f t="shared" si="54"/>
        <v>57</v>
      </c>
      <c r="O81" s="27">
        <f t="shared" si="55"/>
        <v>2.5000000000000022E-2</v>
      </c>
      <c r="P81" s="28">
        <f t="shared" si="56"/>
        <v>6.0832443970118E-2</v>
      </c>
    </row>
    <row r="82" spans="1:16" x14ac:dyDescent="0.25">
      <c r="A82" s="18"/>
      <c r="B82" s="12">
        <v>10</v>
      </c>
      <c r="C82">
        <v>6</v>
      </c>
      <c r="D82">
        <v>515</v>
      </c>
      <c r="E82">
        <v>0.75</v>
      </c>
      <c r="F82">
        <v>0.54962646744930599</v>
      </c>
      <c r="G82" s="21"/>
      <c r="H82">
        <v>6.8</v>
      </c>
      <c r="I82">
        <v>491</v>
      </c>
      <c r="J82">
        <v>0.85</v>
      </c>
      <c r="K82">
        <v>0.52401280683030904</v>
      </c>
      <c r="L82" s="8"/>
      <c r="M82" s="27">
        <f t="shared" si="57"/>
        <v>0.79999999999999982</v>
      </c>
      <c r="N82" s="27">
        <f t="shared" si="54"/>
        <v>-24</v>
      </c>
      <c r="O82" s="27">
        <f t="shared" si="55"/>
        <v>9.9999999999999978E-2</v>
      </c>
      <c r="P82" s="28">
        <f t="shared" si="56"/>
        <v>-2.5613660618996947E-2</v>
      </c>
    </row>
    <row r="83" spans="1:16" ht="15.75" thickBot="1" x14ac:dyDescent="0.3">
      <c r="A83" s="22"/>
      <c r="B83" s="13" t="s">
        <v>5</v>
      </c>
      <c r="C83" s="25">
        <f>AVERAGE(C73:C82)</f>
        <v>6</v>
      </c>
      <c r="D83" s="25">
        <f t="shared" ref="D83:F83" si="58">AVERAGE(D73:D82)</f>
        <v>497.2</v>
      </c>
      <c r="E83" s="25">
        <f t="shared" si="58"/>
        <v>0.75</v>
      </c>
      <c r="F83" s="25">
        <f t="shared" si="58"/>
        <v>0.53062966915688325</v>
      </c>
      <c r="G83" s="23"/>
      <c r="H83" s="3">
        <f t="shared" ref="H83:K83" si="59">AVERAGE(H73:H82)</f>
        <v>6.6400000000000006</v>
      </c>
      <c r="I83" s="3">
        <f t="shared" si="59"/>
        <v>499.88</v>
      </c>
      <c r="J83" s="3">
        <f t="shared" si="59"/>
        <v>0.83000000000000007</v>
      </c>
      <c r="K83" s="4">
        <f t="shared" si="59"/>
        <v>0.53348986125933784</v>
      </c>
      <c r="L83" s="9"/>
      <c r="M83" s="13">
        <f t="shared" ref="M83:P83" si="60">AVERAGE(M73:M82)</f>
        <v>0.6399999999999999</v>
      </c>
      <c r="N83" s="13">
        <f t="shared" si="60"/>
        <v>2.6799999999999953</v>
      </c>
      <c r="O83" s="13">
        <f t="shared" si="60"/>
        <v>7.9999999999999988E-2</v>
      </c>
      <c r="P83" s="14">
        <f t="shared" si="60"/>
        <v>2.8601921024547115E-3</v>
      </c>
    </row>
    <row r="84" spans="1:16" ht="15.75" thickBot="1" x14ac:dyDescent="0.3"/>
    <row r="85" spans="1:16" x14ac:dyDescent="0.25">
      <c r="A85" s="15" t="s">
        <v>8</v>
      </c>
      <c r="B85" s="16"/>
      <c r="C85" s="32" t="s">
        <v>4</v>
      </c>
      <c r="D85" s="32"/>
      <c r="E85" s="32"/>
      <c r="F85" s="32"/>
      <c r="G85" s="17"/>
      <c r="H85" s="33" t="s">
        <v>7</v>
      </c>
      <c r="I85" s="33"/>
      <c r="J85" s="33"/>
      <c r="K85" s="34"/>
      <c r="L85" s="6"/>
      <c r="M85" s="30" t="s">
        <v>15</v>
      </c>
      <c r="N85" s="30"/>
      <c r="O85" s="30"/>
      <c r="P85" s="31"/>
    </row>
    <row r="86" spans="1:16" x14ac:dyDescent="0.25">
      <c r="A86" s="18" t="s">
        <v>12</v>
      </c>
      <c r="B86" s="19" t="s">
        <v>3</v>
      </c>
      <c r="C86" s="24" t="s">
        <v>0</v>
      </c>
      <c r="D86" s="24" t="s">
        <v>1</v>
      </c>
      <c r="E86" s="24" t="s">
        <v>6</v>
      </c>
      <c r="F86" s="24" t="s">
        <v>2</v>
      </c>
      <c r="G86" s="20"/>
      <c r="H86" s="1" t="s">
        <v>0</v>
      </c>
      <c r="I86" s="1" t="s">
        <v>1</v>
      </c>
      <c r="J86" s="1" t="s">
        <v>6</v>
      </c>
      <c r="K86" s="2" t="s">
        <v>2</v>
      </c>
      <c r="L86" s="7"/>
      <c r="M86" s="10" t="s">
        <v>0</v>
      </c>
      <c r="N86" s="10" t="s">
        <v>1</v>
      </c>
      <c r="O86" s="10" t="s">
        <v>6</v>
      </c>
      <c r="P86" s="11" t="s">
        <v>2</v>
      </c>
    </row>
    <row r="87" spans="1:16" x14ac:dyDescent="0.25">
      <c r="A87" s="18" t="s">
        <v>9</v>
      </c>
      <c r="B87" s="12">
        <v>1</v>
      </c>
      <c r="C87">
        <v>6</v>
      </c>
      <c r="D87">
        <v>621</v>
      </c>
      <c r="E87">
        <v>0.75</v>
      </c>
      <c r="F87">
        <v>0.66275346851654204</v>
      </c>
      <c r="G87" s="21"/>
      <c r="H87">
        <v>6.6</v>
      </c>
      <c r="I87">
        <v>631.6</v>
      </c>
      <c r="J87">
        <v>0.82499999999999996</v>
      </c>
      <c r="K87">
        <v>0.67406616862326496</v>
      </c>
      <c r="L87" s="8"/>
      <c r="M87" s="27">
        <f>H87-C87</f>
        <v>0.59999999999999964</v>
      </c>
      <c r="N87" s="27">
        <f t="shared" ref="N87:N96" si="61">I87-D87</f>
        <v>10.600000000000023</v>
      </c>
      <c r="O87" s="27">
        <f t="shared" ref="O87:O96" si="62">J87-E87</f>
        <v>7.4999999999999956E-2</v>
      </c>
      <c r="P87" s="28">
        <f t="shared" ref="P87:P96" si="63">K87-F87</f>
        <v>1.1312700106722917E-2</v>
      </c>
    </row>
    <row r="88" spans="1:16" x14ac:dyDescent="0.25">
      <c r="A88" s="18" t="s">
        <v>18</v>
      </c>
      <c r="B88" s="12">
        <v>2</v>
      </c>
      <c r="C88">
        <v>6</v>
      </c>
      <c r="D88">
        <v>616</v>
      </c>
      <c r="E88">
        <v>0.75</v>
      </c>
      <c r="F88">
        <v>0.65741728922091702</v>
      </c>
      <c r="G88" s="21"/>
      <c r="H88">
        <v>6.8</v>
      </c>
      <c r="I88">
        <v>597.20000000000005</v>
      </c>
      <c r="J88">
        <v>0.85</v>
      </c>
      <c r="K88">
        <v>0.63735325506937002</v>
      </c>
      <c r="L88" s="8"/>
      <c r="M88" s="27">
        <f t="shared" ref="M88:M96" si="64">H88-C88</f>
        <v>0.79999999999999982</v>
      </c>
      <c r="N88" s="27">
        <f t="shared" si="61"/>
        <v>-18.799999999999955</v>
      </c>
      <c r="O88" s="27">
        <f t="shared" si="62"/>
        <v>9.9999999999999978E-2</v>
      </c>
      <c r="P88" s="28">
        <f t="shared" si="63"/>
        <v>-2.0064034151547006E-2</v>
      </c>
    </row>
    <row r="89" spans="1:16" x14ac:dyDescent="0.25">
      <c r="A89" s="29" t="s">
        <v>16</v>
      </c>
      <c r="B89" s="12">
        <v>3</v>
      </c>
      <c r="C89">
        <v>6</v>
      </c>
      <c r="D89">
        <v>618</v>
      </c>
      <c r="E89">
        <v>0.75</v>
      </c>
      <c r="F89">
        <v>0.65955176093916701</v>
      </c>
      <c r="G89" s="21"/>
      <c r="H89">
        <v>6.6</v>
      </c>
      <c r="I89">
        <v>638.6</v>
      </c>
      <c r="J89">
        <v>0.82499999999999996</v>
      </c>
      <c r="K89">
        <v>0.68153681963713897</v>
      </c>
      <c r="L89" s="8"/>
      <c r="M89" s="27">
        <f t="shared" si="64"/>
        <v>0.59999999999999964</v>
      </c>
      <c r="N89" s="27">
        <f t="shared" si="61"/>
        <v>20.600000000000023</v>
      </c>
      <c r="O89" s="27">
        <f t="shared" si="62"/>
        <v>7.4999999999999956E-2</v>
      </c>
      <c r="P89" s="28">
        <f t="shared" si="63"/>
        <v>2.198505869797196E-2</v>
      </c>
    </row>
    <row r="90" spans="1:16" x14ac:dyDescent="0.25">
      <c r="A90" s="29" t="s">
        <v>13</v>
      </c>
      <c r="B90" s="12">
        <v>4</v>
      </c>
      <c r="C90">
        <v>6</v>
      </c>
      <c r="D90">
        <v>647</v>
      </c>
      <c r="E90">
        <v>0.75</v>
      </c>
      <c r="F90">
        <v>0.69050160085378798</v>
      </c>
      <c r="G90" s="21"/>
      <c r="H90">
        <v>7</v>
      </c>
      <c r="I90">
        <v>568</v>
      </c>
      <c r="J90">
        <v>0.875</v>
      </c>
      <c r="K90">
        <v>0.60618996798292402</v>
      </c>
      <c r="L90" s="8"/>
      <c r="M90" s="27">
        <f t="shared" si="64"/>
        <v>1</v>
      </c>
      <c r="N90" s="27">
        <f t="shared" si="61"/>
        <v>-79</v>
      </c>
      <c r="O90" s="27">
        <f t="shared" si="62"/>
        <v>0.125</v>
      </c>
      <c r="P90" s="28">
        <f t="shared" si="63"/>
        <v>-8.4311632870863962E-2</v>
      </c>
    </row>
    <row r="91" spans="1:16" x14ac:dyDescent="0.25">
      <c r="A91" s="18" t="s">
        <v>11</v>
      </c>
      <c r="B91" s="12">
        <v>5</v>
      </c>
      <c r="C91">
        <v>6</v>
      </c>
      <c r="D91">
        <v>644</v>
      </c>
      <c r="E91">
        <v>0.75</v>
      </c>
      <c r="F91">
        <v>0.68729989327641405</v>
      </c>
      <c r="G91" s="21"/>
      <c r="H91">
        <v>6.8</v>
      </c>
      <c r="I91">
        <v>603.6</v>
      </c>
      <c r="J91">
        <v>0.85</v>
      </c>
      <c r="K91">
        <v>0.64418356456776904</v>
      </c>
      <c r="L91" s="8"/>
      <c r="M91" s="27">
        <f t="shared" si="64"/>
        <v>0.79999999999999982</v>
      </c>
      <c r="N91" s="27">
        <f t="shared" si="61"/>
        <v>-40.399999999999977</v>
      </c>
      <c r="O91" s="27">
        <f t="shared" si="62"/>
        <v>9.9999999999999978E-2</v>
      </c>
      <c r="P91" s="28">
        <f t="shared" si="63"/>
        <v>-4.3116328708645013E-2</v>
      </c>
    </row>
    <row r="92" spans="1:16" x14ac:dyDescent="0.25">
      <c r="A92" s="18" t="s">
        <v>41</v>
      </c>
      <c r="B92" s="12">
        <v>6</v>
      </c>
      <c r="C92">
        <v>6</v>
      </c>
      <c r="D92">
        <v>625</v>
      </c>
      <c r="E92">
        <v>0.75</v>
      </c>
      <c r="F92">
        <v>0.66702241195304102</v>
      </c>
      <c r="G92" s="21"/>
      <c r="H92">
        <v>6.6</v>
      </c>
      <c r="I92">
        <v>633.6</v>
      </c>
      <c r="J92">
        <v>0.82499999999999996</v>
      </c>
      <c r="K92">
        <v>0.67620064034151495</v>
      </c>
      <c r="L92" s="8"/>
      <c r="M92" s="27">
        <f t="shared" si="64"/>
        <v>0.59999999999999964</v>
      </c>
      <c r="N92" s="27">
        <f t="shared" si="61"/>
        <v>8.6000000000000227</v>
      </c>
      <c r="O92" s="27">
        <f t="shared" si="62"/>
        <v>7.4999999999999956E-2</v>
      </c>
      <c r="P92" s="28">
        <f t="shared" si="63"/>
        <v>9.1782283884739302E-3</v>
      </c>
    </row>
    <row r="93" spans="1:16" x14ac:dyDescent="0.25">
      <c r="A93" s="18"/>
      <c r="B93" s="12">
        <v>7</v>
      </c>
      <c r="C93">
        <v>6</v>
      </c>
      <c r="D93">
        <v>650</v>
      </c>
      <c r="E93">
        <v>0.75</v>
      </c>
      <c r="F93">
        <v>0.69370330843116301</v>
      </c>
      <c r="G93" s="21"/>
      <c r="H93">
        <v>6.6</v>
      </c>
      <c r="I93">
        <v>616.4</v>
      </c>
      <c r="J93">
        <v>0.82499999999999996</v>
      </c>
      <c r="K93">
        <v>0.65784418356456698</v>
      </c>
      <c r="L93" s="8"/>
      <c r="M93" s="27">
        <f t="shared" si="64"/>
        <v>0.59999999999999964</v>
      </c>
      <c r="N93" s="27">
        <f t="shared" si="61"/>
        <v>-33.600000000000023</v>
      </c>
      <c r="O93" s="27">
        <f t="shared" si="62"/>
        <v>7.4999999999999956E-2</v>
      </c>
      <c r="P93" s="28">
        <f t="shared" si="63"/>
        <v>-3.5859124866596037E-2</v>
      </c>
    </row>
    <row r="94" spans="1:16" x14ac:dyDescent="0.25">
      <c r="A94" s="18"/>
      <c r="B94" s="12">
        <v>8</v>
      </c>
      <c r="C94">
        <v>6</v>
      </c>
      <c r="D94">
        <v>682</v>
      </c>
      <c r="E94">
        <v>0.75</v>
      </c>
      <c r="F94">
        <v>0.72785485592315902</v>
      </c>
      <c r="G94" s="21"/>
      <c r="H94">
        <v>6.4</v>
      </c>
      <c r="I94">
        <v>637.6</v>
      </c>
      <c r="J94">
        <v>0.8</v>
      </c>
      <c r="K94">
        <v>0.68046958377801503</v>
      </c>
      <c r="L94" s="8"/>
      <c r="M94" s="27">
        <f t="shared" si="64"/>
        <v>0.40000000000000036</v>
      </c>
      <c r="N94" s="27">
        <f t="shared" si="61"/>
        <v>-44.399999999999977</v>
      </c>
      <c r="O94" s="27">
        <f t="shared" si="62"/>
        <v>5.0000000000000044E-2</v>
      </c>
      <c r="P94" s="28">
        <f t="shared" si="63"/>
        <v>-4.7385272145143986E-2</v>
      </c>
    </row>
    <row r="95" spans="1:16" x14ac:dyDescent="0.25">
      <c r="A95" s="18"/>
      <c r="B95" s="12">
        <v>9</v>
      </c>
      <c r="C95">
        <v>6</v>
      </c>
      <c r="D95">
        <v>652</v>
      </c>
      <c r="E95">
        <v>0.75</v>
      </c>
      <c r="F95">
        <v>0.695837780149413</v>
      </c>
      <c r="G95" s="21"/>
      <c r="H95">
        <v>6.2</v>
      </c>
      <c r="I95">
        <v>678.2</v>
      </c>
      <c r="J95">
        <v>0.77500000000000002</v>
      </c>
      <c r="K95">
        <v>0.72379935965848397</v>
      </c>
      <c r="L95" s="8"/>
      <c r="M95" s="27">
        <f t="shared" si="64"/>
        <v>0.20000000000000018</v>
      </c>
      <c r="N95" s="27">
        <f t="shared" si="61"/>
        <v>26.200000000000045</v>
      </c>
      <c r="O95" s="27">
        <f t="shared" si="62"/>
        <v>2.5000000000000022E-2</v>
      </c>
      <c r="P95" s="28">
        <f t="shared" si="63"/>
        <v>2.7961579509070966E-2</v>
      </c>
    </row>
    <row r="96" spans="1:16" x14ac:dyDescent="0.25">
      <c r="A96" s="18"/>
      <c r="B96" s="12">
        <v>10</v>
      </c>
      <c r="C96">
        <v>6</v>
      </c>
      <c r="D96">
        <v>630</v>
      </c>
      <c r="E96">
        <v>0.75</v>
      </c>
      <c r="F96">
        <v>0.67235859124866504</v>
      </c>
      <c r="G96" s="21"/>
      <c r="H96">
        <v>6.8</v>
      </c>
      <c r="I96">
        <v>599</v>
      </c>
      <c r="J96">
        <v>0.85</v>
      </c>
      <c r="K96">
        <v>0.63927427961579497</v>
      </c>
      <c r="L96" s="8"/>
      <c r="M96" s="27">
        <f t="shared" si="64"/>
        <v>0.79999999999999982</v>
      </c>
      <c r="N96" s="27">
        <f t="shared" si="61"/>
        <v>-31</v>
      </c>
      <c r="O96" s="27">
        <f t="shared" si="62"/>
        <v>9.9999999999999978E-2</v>
      </c>
      <c r="P96" s="28">
        <f t="shared" si="63"/>
        <v>-3.3084311632870067E-2</v>
      </c>
    </row>
    <row r="97" spans="1:16" ht="15.75" thickBot="1" x14ac:dyDescent="0.3">
      <c r="A97" s="22"/>
      <c r="B97" s="13" t="s">
        <v>5</v>
      </c>
      <c r="C97" s="25">
        <f>AVERAGE(C87:C96)</f>
        <v>6</v>
      </c>
      <c r="D97" s="25">
        <f t="shared" ref="D97:F97" si="65">AVERAGE(D87:D96)</f>
        <v>638.5</v>
      </c>
      <c r="E97" s="25">
        <f t="shared" si="65"/>
        <v>0.75</v>
      </c>
      <c r="F97" s="25">
        <f t="shared" si="65"/>
        <v>0.68143009605122684</v>
      </c>
      <c r="G97" s="23"/>
      <c r="H97" s="3">
        <f t="shared" ref="H97:K97" si="66">AVERAGE(H87:H96)</f>
        <v>6.6400000000000006</v>
      </c>
      <c r="I97" s="3">
        <f t="shared" si="66"/>
        <v>620.38</v>
      </c>
      <c r="J97" s="3">
        <f t="shared" si="66"/>
        <v>0.83000000000000007</v>
      </c>
      <c r="K97" s="4">
        <f t="shared" si="66"/>
        <v>0.66209178228388432</v>
      </c>
      <c r="L97" s="9"/>
      <c r="M97" s="13">
        <f t="shared" ref="M97:P97" si="67">AVERAGE(M87:M96)</f>
        <v>0.6399999999999999</v>
      </c>
      <c r="N97" s="13">
        <f t="shared" si="67"/>
        <v>-18.119999999999983</v>
      </c>
      <c r="O97" s="13">
        <f t="shared" si="67"/>
        <v>7.9999999999999988E-2</v>
      </c>
      <c r="P97" s="14">
        <f t="shared" si="67"/>
        <v>-1.933831376734263E-2</v>
      </c>
    </row>
  </sheetData>
  <mergeCells count="21">
    <mergeCell ref="C85:F85"/>
    <mergeCell ref="H85:K85"/>
    <mergeCell ref="M85:P85"/>
    <mergeCell ref="C57:F57"/>
    <mergeCell ref="H57:K57"/>
    <mergeCell ref="M57:P57"/>
    <mergeCell ref="C71:F71"/>
    <mergeCell ref="H71:K71"/>
    <mergeCell ref="M71:P71"/>
    <mergeCell ref="M1:P1"/>
    <mergeCell ref="C1:F1"/>
    <mergeCell ref="H1:K1"/>
    <mergeCell ref="C43:F43"/>
    <mergeCell ref="H43:K43"/>
    <mergeCell ref="M43:P43"/>
    <mergeCell ref="C15:F15"/>
    <mergeCell ref="H15:K15"/>
    <mergeCell ref="M15:P15"/>
    <mergeCell ref="C29:F29"/>
    <mergeCell ref="H29:K29"/>
    <mergeCell ref="M29:P29"/>
  </mergeCells>
  <conditionalFormatting sqref="M3:M12 O3:O12">
    <cfRule type="iconSet" priority="16">
      <iconSet>
        <cfvo type="percent" val="0"/>
        <cfvo type="num" val="0"/>
        <cfvo type="num" val="0" gte="0"/>
      </iconSet>
    </cfRule>
  </conditionalFormatting>
  <conditionalFormatting sqref="M17:M26 O17:O26">
    <cfRule type="iconSet" priority="14">
      <iconSet>
        <cfvo type="percent" val="0"/>
        <cfvo type="num" val="0"/>
        <cfvo type="num" val="0" gte="0"/>
      </iconSet>
    </cfRule>
  </conditionalFormatting>
  <conditionalFormatting sqref="M31:M40 O31:O40">
    <cfRule type="iconSet" priority="12">
      <iconSet>
        <cfvo type="percent" val="0"/>
        <cfvo type="num" val="0"/>
        <cfvo type="num" val="0" gte="0"/>
      </iconSet>
    </cfRule>
  </conditionalFormatting>
  <conditionalFormatting sqref="M45:M54 O45:O54">
    <cfRule type="iconSet" priority="10">
      <iconSet>
        <cfvo type="percent" val="0"/>
        <cfvo type="num" val="0"/>
        <cfvo type="num" val="0" gte="0"/>
      </iconSet>
    </cfRule>
  </conditionalFormatting>
  <conditionalFormatting sqref="M59:M68 O59:O68">
    <cfRule type="iconSet" priority="8">
      <iconSet>
        <cfvo type="percent" val="0"/>
        <cfvo type="num" val="0"/>
        <cfvo type="num" val="0" gte="0"/>
      </iconSet>
    </cfRule>
  </conditionalFormatting>
  <conditionalFormatting sqref="M73:M82 O73:O82">
    <cfRule type="iconSet" priority="6">
      <iconSet>
        <cfvo type="percent" val="0"/>
        <cfvo type="num" val="0"/>
        <cfvo type="num" val="0" gte="0"/>
      </iconSet>
    </cfRule>
  </conditionalFormatting>
  <conditionalFormatting sqref="M87:M96 O87:O96">
    <cfRule type="iconSet" priority="4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368DA36D-5B91-4CC4-B92F-E73AAA9315B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P3:P12 N3:N12</xm:sqref>
        </x14:conditionalFormatting>
        <x14:conditionalFormatting xmlns:xm="http://schemas.microsoft.com/office/excel/2006/main">
          <x14:cfRule type="iconSet" priority="13" id="{6D598CD0-DA1F-4A6C-9A8E-0E64C8226E6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P17:P26 N17:N26</xm:sqref>
        </x14:conditionalFormatting>
        <x14:conditionalFormatting xmlns:xm="http://schemas.microsoft.com/office/excel/2006/main">
          <x14:cfRule type="iconSet" priority="11" id="{09A5310F-C814-41B5-B284-3FA795F78B8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P31:P40 N31:N40</xm:sqref>
        </x14:conditionalFormatting>
        <x14:conditionalFormatting xmlns:xm="http://schemas.microsoft.com/office/excel/2006/main">
          <x14:cfRule type="iconSet" priority="9" id="{81579E8A-7316-49B3-83A8-96D86BE3DCE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P45:P54 N45:N54</xm:sqref>
        </x14:conditionalFormatting>
        <x14:conditionalFormatting xmlns:xm="http://schemas.microsoft.com/office/excel/2006/main">
          <x14:cfRule type="iconSet" priority="7" id="{6610BC75-8D60-4961-A3A8-1FD66DEF903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P59:P68 N59:N68</xm:sqref>
        </x14:conditionalFormatting>
        <x14:conditionalFormatting xmlns:xm="http://schemas.microsoft.com/office/excel/2006/main">
          <x14:cfRule type="iconSet" priority="5" id="{15DD8414-9741-419E-8620-F957490E5ED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P73:P82 N73:N82</xm:sqref>
        </x14:conditionalFormatting>
        <x14:conditionalFormatting xmlns:xm="http://schemas.microsoft.com/office/excel/2006/main">
          <x14:cfRule type="iconSet" priority="3" id="{0AE0E810-720D-4B34-893F-9B01A2D1C6E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P87:P96 N87:N96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BD6B-919A-4BCF-8FF9-F2270EAFA9C5}">
  <dimension ref="A1:O139"/>
  <sheetViews>
    <sheetView tabSelected="1" topLeftCell="A81" workbookViewId="0">
      <selection activeCell="C97" sqref="C97:J97"/>
    </sheetView>
  </sheetViews>
  <sheetFormatPr defaultRowHeight="15" x14ac:dyDescent="0.25"/>
  <cols>
    <col min="1" max="1" width="19.28515625" bestFit="1" customWidth="1"/>
    <col min="2" max="2" width="13.42578125" customWidth="1"/>
    <col min="3" max="3" width="15.5703125" bestFit="1" customWidth="1"/>
    <col min="5" max="5" width="12.42578125" bestFit="1" customWidth="1"/>
    <col min="6" max="6" width="12.5703125" bestFit="1" customWidth="1"/>
    <col min="7" max="7" width="15.5703125" bestFit="1" customWidth="1"/>
    <col min="8" max="8" width="8.140625" bestFit="1" customWidth="1"/>
    <col min="9" max="9" width="12.42578125" bestFit="1" customWidth="1"/>
    <col min="10" max="10" width="12.5703125" bestFit="1" customWidth="1"/>
    <col min="11" max="11" width="2.42578125" customWidth="1"/>
    <col min="12" max="12" width="15.5703125" bestFit="1" customWidth="1"/>
    <col min="13" max="13" width="14.7109375" customWidth="1"/>
    <col min="14" max="14" width="12.42578125" bestFit="1" customWidth="1"/>
    <col min="15" max="15" width="12.5703125" bestFit="1" customWidth="1"/>
  </cols>
  <sheetData>
    <row r="1" spans="1:15" x14ac:dyDescent="0.25">
      <c r="A1" s="15" t="s">
        <v>8</v>
      </c>
      <c r="B1" s="16"/>
      <c r="C1" s="32" t="s">
        <v>4</v>
      </c>
      <c r="D1" s="32"/>
      <c r="E1" s="32"/>
      <c r="F1" s="32"/>
      <c r="G1" s="33" t="s">
        <v>7</v>
      </c>
      <c r="H1" s="33"/>
      <c r="I1" s="33"/>
      <c r="J1" s="34"/>
      <c r="K1" s="6"/>
      <c r="L1" s="30" t="s">
        <v>15</v>
      </c>
      <c r="M1" s="30"/>
      <c r="N1" s="30"/>
      <c r="O1" s="31"/>
    </row>
    <row r="2" spans="1:15" x14ac:dyDescent="0.25">
      <c r="A2" s="18" t="s">
        <v>12</v>
      </c>
      <c r="B2" s="19" t="s">
        <v>3</v>
      </c>
      <c r="C2" s="24" t="s">
        <v>0</v>
      </c>
      <c r="D2" s="24" t="s">
        <v>1</v>
      </c>
      <c r="E2" s="24" t="s">
        <v>6</v>
      </c>
      <c r="F2" s="24" t="s">
        <v>2</v>
      </c>
      <c r="G2" s="1" t="s">
        <v>0</v>
      </c>
      <c r="H2" s="1" t="s">
        <v>1</v>
      </c>
      <c r="I2" s="1" t="s">
        <v>6</v>
      </c>
      <c r="J2" s="2" t="s">
        <v>2</v>
      </c>
      <c r="K2" s="7"/>
      <c r="L2" s="10" t="s">
        <v>0</v>
      </c>
      <c r="M2" s="10" t="s">
        <v>1</v>
      </c>
      <c r="N2" s="10" t="s">
        <v>6</v>
      </c>
      <c r="O2" s="11" t="s">
        <v>2</v>
      </c>
    </row>
    <row r="3" spans="1:15" x14ac:dyDescent="0.25">
      <c r="A3" s="18" t="s">
        <v>20</v>
      </c>
      <c r="B3" s="12">
        <v>1</v>
      </c>
      <c r="C3">
        <v>8</v>
      </c>
      <c r="D3">
        <v>128</v>
      </c>
      <c r="E3">
        <v>0.8</v>
      </c>
      <c r="F3">
        <v>0.13660618996798199</v>
      </c>
      <c r="G3">
        <v>8</v>
      </c>
      <c r="H3">
        <v>124.4</v>
      </c>
      <c r="I3">
        <v>0.8</v>
      </c>
      <c r="J3">
        <v>0.132764140875133</v>
      </c>
      <c r="K3" s="8"/>
      <c r="L3" s="27">
        <f>G3-C3</f>
        <v>0</v>
      </c>
      <c r="M3" s="27">
        <f>H3-D3</f>
        <v>-3.5999999999999943</v>
      </c>
      <c r="N3" s="27">
        <f>I3-E3</f>
        <v>0</v>
      </c>
      <c r="O3" s="28">
        <f>J3-F3</f>
        <v>-3.8420490928489925E-3</v>
      </c>
    </row>
    <row r="4" spans="1:15" x14ac:dyDescent="0.25">
      <c r="A4" s="18" t="s">
        <v>18</v>
      </c>
      <c r="B4" s="12">
        <v>2</v>
      </c>
      <c r="C4">
        <v>8</v>
      </c>
      <c r="D4">
        <v>152</v>
      </c>
      <c r="E4">
        <v>0.8</v>
      </c>
      <c r="F4">
        <v>0.16221985058697899</v>
      </c>
      <c r="G4">
        <v>8</v>
      </c>
      <c r="H4">
        <v>115.8</v>
      </c>
      <c r="I4">
        <v>0.8</v>
      </c>
      <c r="J4">
        <v>0.123585912486659</v>
      </c>
      <c r="K4" s="8"/>
      <c r="L4" s="27">
        <f>G4-C4</f>
        <v>0</v>
      </c>
      <c r="M4" s="27">
        <f>H4-D4</f>
        <v>-36.200000000000003</v>
      </c>
      <c r="N4" s="27">
        <f>I4-E4</f>
        <v>0</v>
      </c>
      <c r="O4" s="28">
        <f>J4-F4</f>
        <v>-3.8633938100319995E-2</v>
      </c>
    </row>
    <row r="5" spans="1:15" x14ac:dyDescent="0.25">
      <c r="A5" s="29" t="s">
        <v>14</v>
      </c>
      <c r="B5" s="12">
        <v>3</v>
      </c>
      <c r="C5">
        <v>8</v>
      </c>
      <c r="D5">
        <v>118</v>
      </c>
      <c r="E5">
        <v>0.8</v>
      </c>
      <c r="F5">
        <v>0.125933831376734</v>
      </c>
      <c r="G5">
        <v>8</v>
      </c>
      <c r="H5">
        <v>128.6</v>
      </c>
      <c r="I5">
        <v>0.8</v>
      </c>
      <c r="J5">
        <v>0.137246531483457</v>
      </c>
      <c r="K5" s="8"/>
      <c r="L5" s="27">
        <f>G5-C5</f>
        <v>0</v>
      </c>
      <c r="M5" s="27">
        <f>H5-D5</f>
        <v>10.599999999999994</v>
      </c>
      <c r="N5" s="27">
        <f>I5-E5</f>
        <v>0</v>
      </c>
      <c r="O5" s="28">
        <f>J5-F5</f>
        <v>1.1312700106723E-2</v>
      </c>
    </row>
    <row r="6" spans="1:15" x14ac:dyDescent="0.25">
      <c r="A6" s="29" t="s">
        <v>13</v>
      </c>
      <c r="B6" s="12">
        <v>4</v>
      </c>
      <c r="C6">
        <v>8</v>
      </c>
      <c r="D6">
        <v>122</v>
      </c>
      <c r="E6">
        <v>0.8</v>
      </c>
      <c r="F6">
        <v>0.130202774813233</v>
      </c>
      <c r="G6">
        <v>8</v>
      </c>
      <c r="H6">
        <v>109.2</v>
      </c>
      <c r="I6">
        <v>0.8</v>
      </c>
      <c r="J6">
        <v>0.116542155816435</v>
      </c>
      <c r="K6" s="8"/>
      <c r="L6" s="27">
        <f>G6-C6</f>
        <v>0</v>
      </c>
      <c r="M6" s="27">
        <f>H6-D6</f>
        <v>-12.799999999999997</v>
      </c>
      <c r="N6" s="27">
        <f>I6-E6</f>
        <v>0</v>
      </c>
      <c r="O6" s="28">
        <f>J6-F6</f>
        <v>-1.3660618996798005E-2</v>
      </c>
    </row>
    <row r="7" spans="1:15" x14ac:dyDescent="0.25">
      <c r="A7" s="18" t="s">
        <v>11</v>
      </c>
      <c r="B7" s="12">
        <v>5</v>
      </c>
      <c r="C7">
        <v>8</v>
      </c>
      <c r="D7">
        <v>101</v>
      </c>
      <c r="E7">
        <v>0.8</v>
      </c>
      <c r="F7">
        <v>0.10779082177161101</v>
      </c>
      <c r="G7">
        <v>8</v>
      </c>
      <c r="H7">
        <v>123</v>
      </c>
      <c r="I7">
        <v>0.8</v>
      </c>
      <c r="J7">
        <v>0.131270010672358</v>
      </c>
      <c r="K7" s="8"/>
      <c r="L7" s="27">
        <f>G7-C7</f>
        <v>0</v>
      </c>
      <c r="M7" s="27">
        <f>H7-D7</f>
        <v>22</v>
      </c>
      <c r="N7" s="27">
        <f>I7-E7</f>
        <v>0</v>
      </c>
      <c r="O7" s="28">
        <f>J7-F7</f>
        <v>2.3479188900746989E-2</v>
      </c>
    </row>
    <row r="8" spans="1:15" x14ac:dyDescent="0.25">
      <c r="A8" s="18"/>
      <c r="B8" s="12">
        <v>6</v>
      </c>
      <c r="C8">
        <v>8</v>
      </c>
      <c r="D8">
        <v>113</v>
      </c>
      <c r="E8">
        <v>0.8</v>
      </c>
      <c r="F8">
        <v>0.12059765208110899</v>
      </c>
      <c r="G8">
        <v>8</v>
      </c>
      <c r="H8">
        <v>120.2</v>
      </c>
      <c r="I8">
        <v>0.8</v>
      </c>
      <c r="J8">
        <v>0.12828175026680799</v>
      </c>
      <c r="K8" s="8"/>
      <c r="L8" s="27">
        <f>G8-C8</f>
        <v>0</v>
      </c>
      <c r="M8" s="27">
        <f>H8-D8</f>
        <v>7.2000000000000028</v>
      </c>
      <c r="N8" s="27">
        <f>I8-E8</f>
        <v>0</v>
      </c>
      <c r="O8" s="28">
        <f>J8-F8</f>
        <v>7.6840981856989982E-3</v>
      </c>
    </row>
    <row r="9" spans="1:15" x14ac:dyDescent="0.25">
      <c r="A9" s="18"/>
      <c r="B9" s="12">
        <v>7</v>
      </c>
      <c r="C9">
        <v>8</v>
      </c>
      <c r="D9">
        <v>143</v>
      </c>
      <c r="E9">
        <v>0.8</v>
      </c>
      <c r="F9">
        <v>0.152614727854855</v>
      </c>
      <c r="G9">
        <v>8</v>
      </c>
      <c r="H9">
        <v>112.6</v>
      </c>
      <c r="I9">
        <v>0.8</v>
      </c>
      <c r="J9">
        <v>0.120170757737459</v>
      </c>
      <c r="K9" s="8"/>
      <c r="L9" s="27">
        <f>G9-C9</f>
        <v>0</v>
      </c>
      <c r="M9" s="27">
        <f>H9-D9</f>
        <v>-30.400000000000006</v>
      </c>
      <c r="N9" s="27">
        <f>I9-E9</f>
        <v>0</v>
      </c>
      <c r="O9" s="28">
        <f>J9-F9</f>
        <v>-3.2443970117395998E-2</v>
      </c>
    </row>
    <row r="10" spans="1:15" x14ac:dyDescent="0.25">
      <c r="A10" s="18"/>
      <c r="B10" s="12">
        <v>8</v>
      </c>
      <c r="C10">
        <v>8</v>
      </c>
      <c r="D10">
        <v>120</v>
      </c>
      <c r="E10">
        <v>0.8</v>
      </c>
      <c r="F10">
        <v>0.12806830309498399</v>
      </c>
      <c r="G10">
        <v>8</v>
      </c>
      <c r="H10">
        <v>130.19999999999999</v>
      </c>
      <c r="I10">
        <v>0.8</v>
      </c>
      <c r="J10">
        <v>0.13895410885805701</v>
      </c>
      <c r="K10" s="8"/>
      <c r="L10" s="27">
        <f>G10-C10</f>
        <v>0</v>
      </c>
      <c r="M10" s="27">
        <f>H10-D10</f>
        <v>10.199999999999989</v>
      </c>
      <c r="N10" s="27">
        <f>I10-E10</f>
        <v>0</v>
      </c>
      <c r="O10" s="28">
        <f>J10-F10</f>
        <v>1.088580576307302E-2</v>
      </c>
    </row>
    <row r="11" spans="1:15" x14ac:dyDescent="0.25">
      <c r="A11" s="18"/>
      <c r="B11" s="12">
        <v>9</v>
      </c>
      <c r="C11">
        <v>8</v>
      </c>
      <c r="D11">
        <v>124</v>
      </c>
      <c r="E11">
        <v>0.8</v>
      </c>
      <c r="F11">
        <v>0.13233724653148299</v>
      </c>
      <c r="G11">
        <v>8</v>
      </c>
      <c r="H11">
        <v>110.8</v>
      </c>
      <c r="I11">
        <v>0.8</v>
      </c>
      <c r="J11">
        <v>0.118249733191035</v>
      </c>
      <c r="K11" s="8"/>
      <c r="L11" s="27">
        <f>G11-C11</f>
        <v>0</v>
      </c>
      <c r="M11" s="27">
        <f>H11-D11</f>
        <v>-13.200000000000003</v>
      </c>
      <c r="N11" s="27">
        <f>I11-E11</f>
        <v>0</v>
      </c>
      <c r="O11" s="28">
        <f>J11-F11</f>
        <v>-1.4087513340447985E-2</v>
      </c>
    </row>
    <row r="12" spans="1:15" x14ac:dyDescent="0.25">
      <c r="A12" s="18"/>
      <c r="B12" s="12">
        <v>10</v>
      </c>
      <c r="C12">
        <v>8</v>
      </c>
      <c r="D12">
        <v>117</v>
      </c>
      <c r="E12">
        <v>0.8</v>
      </c>
      <c r="F12">
        <v>0.12486659551760899</v>
      </c>
      <c r="G12">
        <v>8</v>
      </c>
      <c r="H12">
        <v>119.8</v>
      </c>
      <c r="I12">
        <v>0.8</v>
      </c>
      <c r="J12">
        <v>0.12785485592315901</v>
      </c>
      <c r="K12" s="8"/>
      <c r="L12" s="27">
        <f>G12-C12</f>
        <v>0</v>
      </c>
      <c r="M12" s="27">
        <f>H12-D12</f>
        <v>2.7999999999999972</v>
      </c>
      <c r="N12" s="27">
        <f>I12-E12</f>
        <v>0</v>
      </c>
      <c r="O12" s="28">
        <f>J12-F12</f>
        <v>2.9882604055500167E-3</v>
      </c>
    </row>
    <row r="13" spans="1:15" ht="15.75" thickBot="1" x14ac:dyDescent="0.3">
      <c r="A13" s="22"/>
      <c r="B13" s="13" t="s">
        <v>5</v>
      </c>
      <c r="C13" s="25">
        <f>AVERAGE(C3:C12)</f>
        <v>8</v>
      </c>
      <c r="D13" s="25">
        <f t="shared" ref="D13:J13" si="0">AVERAGE(D3:D12)</f>
        <v>123.8</v>
      </c>
      <c r="E13" s="25">
        <f t="shared" si="0"/>
        <v>0.79999999999999993</v>
      </c>
      <c r="F13" s="25">
        <f t="shared" si="0"/>
        <v>0.13212379935965787</v>
      </c>
      <c r="G13" s="3">
        <f t="shared" si="0"/>
        <v>8</v>
      </c>
      <c r="H13" s="3">
        <f t="shared" si="0"/>
        <v>119.46</v>
      </c>
      <c r="I13" s="3">
        <f t="shared" si="0"/>
        <v>0.79999999999999993</v>
      </c>
      <c r="J13" s="4">
        <f t="shared" si="0"/>
        <v>0.12749199573105599</v>
      </c>
      <c r="K13" s="9"/>
      <c r="L13" s="13">
        <f t="shared" ref="L13:O13" si="1">AVERAGE(L3:L12)</f>
        <v>0</v>
      </c>
      <c r="M13" s="13">
        <f t="shared" si="1"/>
        <v>-4.3400000000000016</v>
      </c>
      <c r="N13" s="13">
        <f t="shared" si="1"/>
        <v>0</v>
      </c>
      <c r="O13" s="14">
        <f t="shared" si="1"/>
        <v>-4.6318036286018948E-3</v>
      </c>
    </row>
    <row r="14" spans="1:15" ht="15.75" thickBot="1" x14ac:dyDescent="0.3"/>
    <row r="15" spans="1:15" x14ac:dyDescent="0.25">
      <c r="A15" s="15" t="s">
        <v>8</v>
      </c>
      <c r="B15" s="16"/>
      <c r="C15" s="32" t="s">
        <v>4</v>
      </c>
      <c r="D15" s="32"/>
      <c r="E15" s="32"/>
      <c r="F15" s="32"/>
      <c r="G15" s="33" t="s">
        <v>7</v>
      </c>
      <c r="H15" s="33"/>
      <c r="I15" s="33"/>
      <c r="J15" s="34"/>
      <c r="K15" s="6"/>
      <c r="L15" s="30" t="s">
        <v>15</v>
      </c>
      <c r="M15" s="30"/>
      <c r="N15" s="30"/>
      <c r="O15" s="31"/>
    </row>
    <row r="16" spans="1:15" x14ac:dyDescent="0.25">
      <c r="A16" s="18" t="s">
        <v>12</v>
      </c>
      <c r="B16" s="19" t="s">
        <v>3</v>
      </c>
      <c r="C16" s="24" t="s">
        <v>0</v>
      </c>
      <c r="D16" s="24" t="s">
        <v>1</v>
      </c>
      <c r="E16" s="24" t="s">
        <v>6</v>
      </c>
      <c r="F16" s="24" t="s">
        <v>2</v>
      </c>
      <c r="G16" s="1" t="s">
        <v>0</v>
      </c>
      <c r="H16" s="1" t="s">
        <v>1</v>
      </c>
      <c r="I16" s="1" t="s">
        <v>6</v>
      </c>
      <c r="J16" s="2" t="s">
        <v>2</v>
      </c>
      <c r="K16" s="7"/>
      <c r="L16" s="10" t="s">
        <v>0</v>
      </c>
      <c r="M16" s="10" t="s">
        <v>1</v>
      </c>
      <c r="N16" s="10" t="s">
        <v>6</v>
      </c>
      <c r="O16" s="11" t="s">
        <v>2</v>
      </c>
    </row>
    <row r="17" spans="1:15" x14ac:dyDescent="0.25">
      <c r="A17" s="18" t="s">
        <v>20</v>
      </c>
      <c r="B17" s="12">
        <v>1</v>
      </c>
      <c r="C17">
        <v>6</v>
      </c>
      <c r="D17">
        <v>142</v>
      </c>
      <c r="E17">
        <v>0.6</v>
      </c>
      <c r="F17">
        <v>0.151547491995731</v>
      </c>
      <c r="G17">
        <v>6</v>
      </c>
      <c r="H17">
        <v>143.80000000000001</v>
      </c>
      <c r="I17">
        <v>0.6</v>
      </c>
      <c r="J17">
        <v>0.15346851654215499</v>
      </c>
      <c r="K17" s="8"/>
      <c r="L17" s="27">
        <f>G17-C17</f>
        <v>0</v>
      </c>
      <c r="M17" s="27">
        <f>H17-D17</f>
        <v>1.8000000000000114</v>
      </c>
      <c r="N17" s="27">
        <f>I17-E17</f>
        <v>0</v>
      </c>
      <c r="O17" s="28">
        <f>J17-F17</f>
        <v>1.9210245464239828E-3</v>
      </c>
    </row>
    <row r="18" spans="1:15" x14ac:dyDescent="0.25">
      <c r="A18" s="18" t="s">
        <v>18</v>
      </c>
      <c r="B18" s="12">
        <v>2</v>
      </c>
      <c r="C18">
        <v>6</v>
      </c>
      <c r="D18">
        <v>148</v>
      </c>
      <c r="E18">
        <v>0.6</v>
      </c>
      <c r="F18">
        <v>0.15795090715047999</v>
      </c>
      <c r="G18">
        <v>6</v>
      </c>
      <c r="H18">
        <v>163.19999999999999</v>
      </c>
      <c r="I18">
        <v>0.6</v>
      </c>
      <c r="J18">
        <v>0.174172892209178</v>
      </c>
      <c r="K18" s="8"/>
      <c r="L18" s="27">
        <f>G18-C18</f>
        <v>0</v>
      </c>
      <c r="M18" s="27">
        <f>H18-D18</f>
        <v>15.199999999999989</v>
      </c>
      <c r="N18" s="27">
        <f>I18-E18</f>
        <v>0</v>
      </c>
      <c r="O18" s="28">
        <f>J18-F18</f>
        <v>1.6221985058698013E-2</v>
      </c>
    </row>
    <row r="19" spans="1:15" x14ac:dyDescent="0.25">
      <c r="A19" s="29" t="s">
        <v>17</v>
      </c>
      <c r="B19" s="12">
        <v>3</v>
      </c>
      <c r="C19">
        <v>6</v>
      </c>
      <c r="D19">
        <v>150</v>
      </c>
      <c r="E19">
        <v>0.6</v>
      </c>
      <c r="F19">
        <v>0.16008537886872901</v>
      </c>
      <c r="G19">
        <v>6</v>
      </c>
      <c r="H19">
        <v>136.4</v>
      </c>
      <c r="I19">
        <v>0.6</v>
      </c>
      <c r="J19">
        <v>0.145570971184631</v>
      </c>
      <c r="K19" s="8"/>
      <c r="L19" s="27">
        <f>G19-C19</f>
        <v>0</v>
      </c>
      <c r="M19" s="27">
        <f>H19-D19</f>
        <v>-13.599999999999994</v>
      </c>
      <c r="N19" s="27">
        <f>I19-E19</f>
        <v>0</v>
      </c>
      <c r="O19" s="28">
        <f>J19-F19</f>
        <v>-1.4514407684098007E-2</v>
      </c>
    </row>
    <row r="20" spans="1:15" x14ac:dyDescent="0.25">
      <c r="A20" s="29" t="s">
        <v>13</v>
      </c>
      <c r="B20" s="12">
        <v>4</v>
      </c>
      <c r="C20">
        <v>6</v>
      </c>
      <c r="D20">
        <v>120</v>
      </c>
      <c r="E20">
        <v>0.6</v>
      </c>
      <c r="F20">
        <v>0.12806830309498399</v>
      </c>
      <c r="G20">
        <v>6</v>
      </c>
      <c r="H20">
        <v>144.6</v>
      </c>
      <c r="I20">
        <v>0.6</v>
      </c>
      <c r="J20">
        <v>0.154322305229455</v>
      </c>
      <c r="K20" s="8"/>
      <c r="L20" s="27">
        <f>G20-C20</f>
        <v>0</v>
      </c>
      <c r="M20" s="27">
        <f>H20-D20</f>
        <v>24.599999999999994</v>
      </c>
      <c r="N20" s="27">
        <f>I20-E20</f>
        <v>0</v>
      </c>
      <c r="O20" s="28">
        <f>J20-F20</f>
        <v>2.6254002134471016E-2</v>
      </c>
    </row>
    <row r="21" spans="1:15" x14ac:dyDescent="0.25">
      <c r="A21" s="18" t="s">
        <v>11</v>
      </c>
      <c r="B21" s="12">
        <v>5</v>
      </c>
      <c r="C21">
        <v>6</v>
      </c>
      <c r="D21">
        <v>124</v>
      </c>
      <c r="E21">
        <v>0.6</v>
      </c>
      <c r="F21">
        <v>0.13233724653148299</v>
      </c>
      <c r="G21">
        <v>6</v>
      </c>
      <c r="H21">
        <v>158</v>
      </c>
      <c r="I21">
        <v>0.6</v>
      </c>
      <c r="J21">
        <v>0.16862326574172801</v>
      </c>
      <c r="K21" s="8"/>
      <c r="L21" s="27">
        <f>G21-C21</f>
        <v>0</v>
      </c>
      <c r="M21" s="27">
        <f>H21-D21</f>
        <v>34</v>
      </c>
      <c r="N21" s="27">
        <f>I21-E21</f>
        <v>0</v>
      </c>
      <c r="O21" s="28">
        <f>J21-F21</f>
        <v>3.6286019210245019E-2</v>
      </c>
    </row>
    <row r="22" spans="1:15" x14ac:dyDescent="0.25">
      <c r="A22" s="18"/>
      <c r="B22" s="12">
        <v>6</v>
      </c>
      <c r="C22">
        <v>6</v>
      </c>
      <c r="D22">
        <v>135</v>
      </c>
      <c r="E22">
        <v>0.6</v>
      </c>
      <c r="F22">
        <v>0.144076840981857</v>
      </c>
      <c r="G22">
        <v>6</v>
      </c>
      <c r="H22">
        <v>148.80000000000001</v>
      </c>
      <c r="I22">
        <v>0.6</v>
      </c>
      <c r="J22">
        <v>0.15880469583778001</v>
      </c>
      <c r="K22" s="8"/>
      <c r="L22" s="27">
        <f>G22-C22</f>
        <v>0</v>
      </c>
      <c r="M22" s="27">
        <f>H22-D22</f>
        <v>13.800000000000011</v>
      </c>
      <c r="N22" s="27">
        <f>I22-E22</f>
        <v>0</v>
      </c>
      <c r="O22" s="28">
        <f>J22-F22</f>
        <v>1.4727854855923012E-2</v>
      </c>
    </row>
    <row r="23" spans="1:15" x14ac:dyDescent="0.25">
      <c r="A23" s="18"/>
      <c r="B23" s="12">
        <v>7</v>
      </c>
      <c r="C23">
        <v>6</v>
      </c>
      <c r="D23">
        <v>144</v>
      </c>
      <c r="E23">
        <v>0.6</v>
      </c>
      <c r="F23">
        <v>0.15368196371397999</v>
      </c>
      <c r="G23">
        <v>6</v>
      </c>
      <c r="H23">
        <v>132</v>
      </c>
      <c r="I23">
        <v>0.6</v>
      </c>
      <c r="J23">
        <v>0.14087513340448199</v>
      </c>
      <c r="K23" s="8"/>
      <c r="L23" s="27">
        <f>G23-C23</f>
        <v>0</v>
      </c>
      <c r="M23" s="27">
        <f>H23-D23</f>
        <v>-12</v>
      </c>
      <c r="N23" s="27">
        <f>I23-E23</f>
        <v>0</v>
      </c>
      <c r="O23" s="28">
        <f>J23-F23</f>
        <v>-1.2806830309498002E-2</v>
      </c>
    </row>
    <row r="24" spans="1:15" x14ac:dyDescent="0.25">
      <c r="A24" s="18"/>
      <c r="B24" s="12">
        <v>8</v>
      </c>
      <c r="C24">
        <v>6</v>
      </c>
      <c r="D24">
        <v>135</v>
      </c>
      <c r="E24">
        <v>0.6</v>
      </c>
      <c r="F24">
        <v>0.144076840981857</v>
      </c>
      <c r="G24">
        <v>6</v>
      </c>
      <c r="H24">
        <v>142</v>
      </c>
      <c r="I24">
        <v>0.6</v>
      </c>
      <c r="J24">
        <v>0.151547491995731</v>
      </c>
      <c r="K24" s="8"/>
      <c r="L24" s="27">
        <f>G24-C24</f>
        <v>0</v>
      </c>
      <c r="M24" s="27">
        <f>H24-D24</f>
        <v>7</v>
      </c>
      <c r="N24" s="27">
        <f>I24-E24</f>
        <v>0</v>
      </c>
      <c r="O24" s="28">
        <f>J24-F24</f>
        <v>7.4706510138740079E-3</v>
      </c>
    </row>
    <row r="25" spans="1:15" x14ac:dyDescent="0.25">
      <c r="A25" s="18"/>
      <c r="B25" s="12">
        <v>9</v>
      </c>
      <c r="C25">
        <v>6</v>
      </c>
      <c r="D25">
        <v>124</v>
      </c>
      <c r="E25">
        <v>0.6</v>
      </c>
      <c r="F25">
        <v>0.13233724653148299</v>
      </c>
      <c r="G25">
        <v>6</v>
      </c>
      <c r="H25">
        <v>138.6</v>
      </c>
      <c r="I25">
        <v>0.6</v>
      </c>
      <c r="J25">
        <v>0.14791889007470599</v>
      </c>
      <c r="K25" s="8"/>
      <c r="L25" s="27">
        <f>G25-C25</f>
        <v>0</v>
      </c>
      <c r="M25" s="27">
        <f>H25-D25</f>
        <v>14.599999999999994</v>
      </c>
      <c r="N25" s="27">
        <f>I25-E25</f>
        <v>0</v>
      </c>
      <c r="O25" s="28">
        <f>J25-F25</f>
        <v>1.5581643543223E-2</v>
      </c>
    </row>
    <row r="26" spans="1:15" x14ac:dyDescent="0.25">
      <c r="A26" s="18"/>
      <c r="B26" s="12">
        <v>10</v>
      </c>
      <c r="C26">
        <v>6</v>
      </c>
      <c r="D26">
        <v>152</v>
      </c>
      <c r="E26">
        <v>0.6</v>
      </c>
      <c r="F26">
        <v>0.16221985058697899</v>
      </c>
      <c r="G26">
        <v>6</v>
      </c>
      <c r="H26">
        <v>151.80000000000001</v>
      </c>
      <c r="I26">
        <v>0.6</v>
      </c>
      <c r="J26">
        <v>0.16200640341515399</v>
      </c>
      <c r="K26" s="8"/>
      <c r="L26" s="27">
        <f>G26-C26</f>
        <v>0</v>
      </c>
      <c r="M26" s="27">
        <f>H26-D26</f>
        <v>-0.19999999999998863</v>
      </c>
      <c r="N26" s="27">
        <f>I26-E26</f>
        <v>0</v>
      </c>
      <c r="O26" s="28">
        <f>J26-F26</f>
        <v>-2.1344717182500417E-4</v>
      </c>
    </row>
    <row r="27" spans="1:15" ht="15.75" thickBot="1" x14ac:dyDescent="0.3">
      <c r="A27" s="22"/>
      <c r="B27" s="13" t="s">
        <v>5</v>
      </c>
      <c r="C27" s="25">
        <f>AVERAGE(C17:C26)</f>
        <v>6</v>
      </c>
      <c r="D27" s="25">
        <f t="shared" ref="D27:F27" si="2">AVERAGE(D17:D26)</f>
        <v>137.4</v>
      </c>
      <c r="E27" s="25">
        <f t="shared" si="2"/>
        <v>0.59999999999999987</v>
      </c>
      <c r="F27" s="25">
        <f t="shared" si="2"/>
        <v>0.14663820704375627</v>
      </c>
      <c r="G27" s="3">
        <f t="shared" ref="G27:J27" si="3">AVERAGE(G17:G26)</f>
        <v>6</v>
      </c>
      <c r="H27" s="3">
        <f t="shared" si="3"/>
        <v>145.91999999999999</v>
      </c>
      <c r="I27" s="3">
        <f t="shared" si="3"/>
        <v>0.59999999999999987</v>
      </c>
      <c r="J27" s="4">
        <f t="shared" si="3"/>
        <v>0.1557310565635</v>
      </c>
      <c r="K27" s="9"/>
      <c r="L27" s="13">
        <f t="shared" ref="L27:O27" si="4">AVERAGE(L17:L26)</f>
        <v>0</v>
      </c>
      <c r="M27" s="13">
        <f t="shared" si="4"/>
        <v>8.5200000000000014</v>
      </c>
      <c r="N27" s="13">
        <f t="shared" si="4"/>
        <v>0</v>
      </c>
      <c r="O27" s="14">
        <f t="shared" si="4"/>
        <v>9.092849519743703E-3</v>
      </c>
    </row>
    <row r="28" spans="1:15" ht="15.75" thickBot="1" x14ac:dyDescent="0.3"/>
    <row r="29" spans="1:15" x14ac:dyDescent="0.25">
      <c r="A29" s="15" t="s">
        <v>8</v>
      </c>
      <c r="B29" s="16"/>
      <c r="C29" s="32" t="s">
        <v>4</v>
      </c>
      <c r="D29" s="32"/>
      <c r="E29" s="32"/>
      <c r="F29" s="32"/>
      <c r="G29" s="33" t="s">
        <v>7</v>
      </c>
      <c r="H29" s="33"/>
      <c r="I29" s="33"/>
      <c r="J29" s="34"/>
      <c r="K29" s="6"/>
      <c r="L29" s="30" t="s">
        <v>15</v>
      </c>
      <c r="M29" s="30"/>
      <c r="N29" s="30"/>
      <c r="O29" s="31"/>
    </row>
    <row r="30" spans="1:15" x14ac:dyDescent="0.25">
      <c r="A30" s="18" t="s">
        <v>12</v>
      </c>
      <c r="B30" s="19" t="s">
        <v>3</v>
      </c>
      <c r="C30" s="24" t="s">
        <v>0</v>
      </c>
      <c r="D30" s="24" t="s">
        <v>1</v>
      </c>
      <c r="E30" s="24" t="s">
        <v>6</v>
      </c>
      <c r="F30" s="24" t="s">
        <v>2</v>
      </c>
      <c r="G30" s="1" t="s">
        <v>0</v>
      </c>
      <c r="H30" s="1" t="s">
        <v>1</v>
      </c>
      <c r="I30" s="1" t="s">
        <v>6</v>
      </c>
      <c r="J30" s="2" t="s">
        <v>2</v>
      </c>
      <c r="K30" s="7"/>
      <c r="L30" s="10" t="s">
        <v>0</v>
      </c>
      <c r="M30" s="10" t="s">
        <v>1</v>
      </c>
      <c r="N30" s="10" t="s">
        <v>6</v>
      </c>
      <c r="O30" s="11" t="s">
        <v>2</v>
      </c>
    </row>
    <row r="31" spans="1:15" x14ac:dyDescent="0.25">
      <c r="A31" s="18" t="s">
        <v>20</v>
      </c>
      <c r="B31" s="12">
        <v>1</v>
      </c>
      <c r="C31">
        <v>6</v>
      </c>
      <c r="D31">
        <v>166</v>
      </c>
      <c r="E31">
        <v>0.6</v>
      </c>
      <c r="F31">
        <v>0.17716115261472701</v>
      </c>
      <c r="G31">
        <v>7.6</v>
      </c>
      <c r="H31">
        <v>125</v>
      </c>
      <c r="I31">
        <v>0.76</v>
      </c>
      <c r="J31">
        <v>0.13340448239060801</v>
      </c>
      <c r="K31" s="8"/>
      <c r="L31" s="27">
        <f>G31-C31</f>
        <v>1.5999999999999996</v>
      </c>
      <c r="M31" s="27">
        <f>H31-D31</f>
        <v>-41</v>
      </c>
      <c r="N31" s="27">
        <f>I31-E31</f>
        <v>0.16000000000000003</v>
      </c>
      <c r="O31" s="28">
        <f>J31-F31</f>
        <v>-4.3756670224118999E-2</v>
      </c>
    </row>
    <row r="32" spans="1:15" x14ac:dyDescent="0.25">
      <c r="A32" s="18" t="s">
        <v>18</v>
      </c>
      <c r="B32" s="12">
        <v>2</v>
      </c>
      <c r="C32">
        <v>6</v>
      </c>
      <c r="D32">
        <v>143</v>
      </c>
      <c r="E32">
        <v>0.6</v>
      </c>
      <c r="F32">
        <v>0.152614727854855</v>
      </c>
      <c r="G32">
        <v>7.8</v>
      </c>
      <c r="H32">
        <v>128.4</v>
      </c>
      <c r="I32">
        <v>0.78</v>
      </c>
      <c r="J32">
        <v>0.137033084311632</v>
      </c>
      <c r="K32" s="8"/>
      <c r="L32" s="27">
        <f>G32-C32</f>
        <v>1.7999999999999998</v>
      </c>
      <c r="M32" s="27">
        <f>H32-D32</f>
        <v>-14.599999999999994</v>
      </c>
      <c r="N32" s="27">
        <f>I32-E32</f>
        <v>0.18000000000000005</v>
      </c>
      <c r="O32" s="28">
        <f>J32-F32</f>
        <v>-1.5581643543223E-2</v>
      </c>
    </row>
    <row r="33" spans="1:15" x14ac:dyDescent="0.25">
      <c r="A33" s="29" t="s">
        <v>16</v>
      </c>
      <c r="B33" s="12">
        <v>3</v>
      </c>
      <c r="C33">
        <v>6</v>
      </c>
      <c r="D33">
        <v>149</v>
      </c>
      <c r="E33">
        <v>0.6</v>
      </c>
      <c r="F33">
        <v>0.15901814300960501</v>
      </c>
      <c r="G33">
        <v>7.6</v>
      </c>
      <c r="H33">
        <v>116.2</v>
      </c>
      <c r="I33">
        <v>0.76</v>
      </c>
      <c r="J33">
        <v>0.12401280683030901</v>
      </c>
      <c r="K33" s="8"/>
      <c r="L33" s="27">
        <f>G33-C33</f>
        <v>1.5999999999999996</v>
      </c>
      <c r="M33" s="27">
        <f>H33-D33</f>
        <v>-32.799999999999997</v>
      </c>
      <c r="N33" s="27">
        <f>I33-E33</f>
        <v>0.16000000000000003</v>
      </c>
      <c r="O33" s="28">
        <f>J33-F33</f>
        <v>-3.5005336179296007E-2</v>
      </c>
    </row>
    <row r="34" spans="1:15" x14ac:dyDescent="0.25">
      <c r="A34" s="29" t="s">
        <v>13</v>
      </c>
      <c r="B34" s="12">
        <v>4</v>
      </c>
      <c r="C34">
        <v>6</v>
      </c>
      <c r="D34">
        <v>160</v>
      </c>
      <c r="E34">
        <v>0.6</v>
      </c>
      <c r="F34">
        <v>0.17075773745997799</v>
      </c>
      <c r="G34">
        <v>8</v>
      </c>
      <c r="H34">
        <v>125.4</v>
      </c>
      <c r="I34">
        <v>0.8</v>
      </c>
      <c r="J34">
        <v>0.13383137673425799</v>
      </c>
      <c r="K34" s="8"/>
      <c r="L34" s="27">
        <f>G34-C34</f>
        <v>2</v>
      </c>
      <c r="M34" s="27">
        <f>H34-D34</f>
        <v>-34.599999999999994</v>
      </c>
      <c r="N34" s="27">
        <f>I34-E34</f>
        <v>0.20000000000000007</v>
      </c>
      <c r="O34" s="28">
        <f>J34-F34</f>
        <v>-3.6926360725720003E-2</v>
      </c>
    </row>
    <row r="35" spans="1:15" x14ac:dyDescent="0.25">
      <c r="A35" s="18" t="s">
        <v>11</v>
      </c>
      <c r="B35" s="12">
        <v>5</v>
      </c>
      <c r="C35">
        <v>6</v>
      </c>
      <c r="D35">
        <v>159</v>
      </c>
      <c r="E35">
        <v>0.6</v>
      </c>
      <c r="F35">
        <v>0.169690501600853</v>
      </c>
      <c r="G35">
        <v>7.8</v>
      </c>
      <c r="H35">
        <v>123</v>
      </c>
      <c r="I35">
        <v>0.77999999999999903</v>
      </c>
      <c r="J35">
        <v>0.131270010672358</v>
      </c>
      <c r="K35" s="8"/>
      <c r="L35" s="27">
        <f>G35-C35</f>
        <v>1.7999999999999998</v>
      </c>
      <c r="M35" s="27">
        <f>H35-D35</f>
        <v>-36</v>
      </c>
      <c r="N35" s="27">
        <f>I35-E35</f>
        <v>0.17999999999999905</v>
      </c>
      <c r="O35" s="28">
        <f>J35-F35</f>
        <v>-3.8420490928495005E-2</v>
      </c>
    </row>
    <row r="36" spans="1:15" x14ac:dyDescent="0.25">
      <c r="A36" s="18" t="s">
        <v>32</v>
      </c>
      <c r="B36" s="12">
        <v>6</v>
      </c>
      <c r="C36">
        <v>6</v>
      </c>
      <c r="D36">
        <v>156</v>
      </c>
      <c r="E36">
        <v>0.6</v>
      </c>
      <c r="F36">
        <v>0.16648879402347899</v>
      </c>
      <c r="G36">
        <v>7.6</v>
      </c>
      <c r="H36">
        <v>121.8</v>
      </c>
      <c r="I36">
        <v>0.76</v>
      </c>
      <c r="J36">
        <v>0.129989327641408</v>
      </c>
      <c r="K36" s="8"/>
      <c r="L36" s="27">
        <f>G36-C36</f>
        <v>1.5999999999999996</v>
      </c>
      <c r="M36" s="27">
        <f>H36-D36</f>
        <v>-34.200000000000003</v>
      </c>
      <c r="N36" s="27">
        <f>I36-E36</f>
        <v>0.16000000000000003</v>
      </c>
      <c r="O36" s="28">
        <f>J36-F36</f>
        <v>-3.6499466382070994E-2</v>
      </c>
    </row>
    <row r="37" spans="1:15" x14ac:dyDescent="0.25">
      <c r="A37" s="18"/>
      <c r="B37" s="12">
        <v>7</v>
      </c>
      <c r="C37">
        <v>6</v>
      </c>
      <c r="D37">
        <v>198</v>
      </c>
      <c r="E37">
        <v>0.6</v>
      </c>
      <c r="F37">
        <v>0.21131270010672301</v>
      </c>
      <c r="G37">
        <v>7.6</v>
      </c>
      <c r="H37">
        <v>134.19999999999999</v>
      </c>
      <c r="I37">
        <v>0.76</v>
      </c>
      <c r="J37">
        <v>0.14322305229455701</v>
      </c>
      <c r="K37" s="8"/>
      <c r="L37" s="27">
        <f>G37-C37</f>
        <v>1.5999999999999996</v>
      </c>
      <c r="M37" s="27">
        <f>H37-D37</f>
        <v>-63.800000000000011</v>
      </c>
      <c r="N37" s="27">
        <f>I37-E37</f>
        <v>0.16000000000000003</v>
      </c>
      <c r="O37" s="28">
        <f>J37-F37</f>
        <v>-6.8089647812166004E-2</v>
      </c>
    </row>
    <row r="38" spans="1:15" x14ac:dyDescent="0.25">
      <c r="A38" s="18"/>
      <c r="B38" s="12">
        <v>8</v>
      </c>
      <c r="C38">
        <v>6</v>
      </c>
      <c r="D38">
        <v>168</v>
      </c>
      <c r="E38">
        <v>0.6</v>
      </c>
      <c r="F38">
        <v>0.17929562433297699</v>
      </c>
      <c r="G38">
        <v>7.4</v>
      </c>
      <c r="H38">
        <v>120.4</v>
      </c>
      <c r="I38">
        <v>0.74</v>
      </c>
      <c r="J38">
        <v>0.128495197438633</v>
      </c>
      <c r="K38" s="8"/>
      <c r="L38" s="27">
        <f>G38-C38</f>
        <v>1.4000000000000004</v>
      </c>
      <c r="M38" s="27">
        <f>H38-D38</f>
        <v>-47.599999999999994</v>
      </c>
      <c r="N38" s="27">
        <f>I38-E38</f>
        <v>0.14000000000000001</v>
      </c>
      <c r="O38" s="28">
        <f>J38-F38</f>
        <v>-5.0800426894343997E-2</v>
      </c>
    </row>
    <row r="39" spans="1:15" x14ac:dyDescent="0.25">
      <c r="A39" s="18"/>
      <c r="B39" s="12">
        <v>9</v>
      </c>
      <c r="C39">
        <v>6</v>
      </c>
      <c r="D39">
        <v>172</v>
      </c>
      <c r="E39">
        <v>0.6</v>
      </c>
      <c r="F39">
        <v>0.18356456776947699</v>
      </c>
      <c r="G39">
        <v>7.2</v>
      </c>
      <c r="H39">
        <v>124.6</v>
      </c>
      <c r="I39">
        <v>0.72</v>
      </c>
      <c r="J39">
        <v>0.132977588046958</v>
      </c>
      <c r="K39" s="8"/>
      <c r="L39" s="27">
        <f>G39-C39</f>
        <v>1.2000000000000002</v>
      </c>
      <c r="M39" s="27">
        <f>H39-D39</f>
        <v>-47.400000000000006</v>
      </c>
      <c r="N39" s="27">
        <f>I39-E39</f>
        <v>0.12</v>
      </c>
      <c r="O39" s="28">
        <f>J39-F39</f>
        <v>-5.0586979722518993E-2</v>
      </c>
    </row>
    <row r="40" spans="1:15" x14ac:dyDescent="0.25">
      <c r="A40" s="18"/>
      <c r="B40" s="12">
        <v>10</v>
      </c>
      <c r="C40">
        <v>6</v>
      </c>
      <c r="D40">
        <v>180</v>
      </c>
      <c r="E40">
        <v>0.6</v>
      </c>
      <c r="F40">
        <v>0.19210245464247599</v>
      </c>
      <c r="G40">
        <v>7.8</v>
      </c>
      <c r="H40">
        <v>126.8</v>
      </c>
      <c r="I40">
        <v>0.77999999999999903</v>
      </c>
      <c r="J40">
        <v>0.13532550693703299</v>
      </c>
      <c r="K40" s="8"/>
      <c r="L40" s="27">
        <f>G40-C40</f>
        <v>1.7999999999999998</v>
      </c>
      <c r="M40" s="27">
        <f>H40-D40</f>
        <v>-53.2</v>
      </c>
      <c r="N40" s="27">
        <f>I40-E40</f>
        <v>0.17999999999999905</v>
      </c>
      <c r="O40" s="28">
        <f>J40-F40</f>
        <v>-5.6776947705443004E-2</v>
      </c>
    </row>
    <row r="41" spans="1:15" ht="15.75" thickBot="1" x14ac:dyDescent="0.3">
      <c r="A41" s="22"/>
      <c r="B41" s="13" t="s">
        <v>5</v>
      </c>
      <c r="C41" s="25">
        <f>AVERAGE(C31:C40)</f>
        <v>6</v>
      </c>
      <c r="D41" s="25">
        <f t="shared" ref="D41:F41" si="5">AVERAGE(D31:D40)</f>
        <v>165.1</v>
      </c>
      <c r="E41" s="25">
        <f t="shared" si="5"/>
        <v>0.59999999999999987</v>
      </c>
      <c r="F41" s="25">
        <f t="shared" si="5"/>
        <v>0.176200640341515</v>
      </c>
      <c r="G41" s="3">
        <f t="shared" ref="G41:J41" si="6">AVERAGE(G31:G40)</f>
        <v>7.6399999999999988</v>
      </c>
      <c r="H41" s="3">
        <f t="shared" si="6"/>
        <v>124.58</v>
      </c>
      <c r="I41" s="3">
        <f t="shared" si="6"/>
        <v>0.76399999999999979</v>
      </c>
      <c r="J41" s="4">
        <f t="shared" si="6"/>
        <v>0.13295624332977538</v>
      </c>
      <c r="K41" s="9"/>
      <c r="L41" s="13">
        <f t="shared" ref="L41:O41" si="7">AVERAGE(L31:L40)</f>
        <v>1.64</v>
      </c>
      <c r="M41" s="13">
        <f t="shared" si="7"/>
        <v>-40.519999999999996</v>
      </c>
      <c r="N41" s="13">
        <f t="shared" si="7"/>
        <v>0.16399999999999987</v>
      </c>
      <c r="O41" s="14">
        <f t="shared" si="7"/>
        <v>-4.3244397011739592E-2</v>
      </c>
    </row>
    <row r="42" spans="1:15" ht="15.75" thickBot="1" x14ac:dyDescent="0.3"/>
    <row r="43" spans="1:15" x14ac:dyDescent="0.25">
      <c r="A43" s="15" t="s">
        <v>8</v>
      </c>
      <c r="B43" s="16"/>
      <c r="C43" s="32" t="s">
        <v>4</v>
      </c>
      <c r="D43" s="32"/>
      <c r="E43" s="32"/>
      <c r="F43" s="32"/>
      <c r="G43" s="33" t="s">
        <v>7</v>
      </c>
      <c r="H43" s="33"/>
      <c r="I43" s="33"/>
      <c r="J43" s="34"/>
      <c r="K43" s="6"/>
      <c r="L43" s="30" t="s">
        <v>15</v>
      </c>
      <c r="M43" s="30"/>
      <c r="N43" s="30"/>
      <c r="O43" s="31"/>
    </row>
    <row r="44" spans="1:15" x14ac:dyDescent="0.25">
      <c r="A44" s="18" t="s">
        <v>12</v>
      </c>
      <c r="B44" s="19" t="s">
        <v>3</v>
      </c>
      <c r="C44" s="24" t="s">
        <v>0</v>
      </c>
      <c r="D44" s="24" t="s">
        <v>1</v>
      </c>
      <c r="E44" s="24" t="s">
        <v>6</v>
      </c>
      <c r="F44" s="24" t="s">
        <v>2</v>
      </c>
      <c r="G44" s="1" t="s">
        <v>0</v>
      </c>
      <c r="H44" s="1" t="s">
        <v>1</v>
      </c>
      <c r="I44" s="1" t="s">
        <v>6</v>
      </c>
      <c r="J44" s="2" t="s">
        <v>2</v>
      </c>
      <c r="K44" s="7"/>
      <c r="L44" s="10" t="s">
        <v>0</v>
      </c>
      <c r="M44" s="10" t="s">
        <v>1</v>
      </c>
      <c r="N44" s="10" t="s">
        <v>6</v>
      </c>
      <c r="O44" s="11" t="s">
        <v>2</v>
      </c>
    </row>
    <row r="45" spans="1:15" x14ac:dyDescent="0.25">
      <c r="A45" s="18" t="s">
        <v>20</v>
      </c>
      <c r="B45" s="12">
        <v>1</v>
      </c>
      <c r="C45">
        <v>6</v>
      </c>
      <c r="D45">
        <v>40</v>
      </c>
      <c r="E45">
        <v>0.6</v>
      </c>
      <c r="F45">
        <v>4.2689434364994602E-2</v>
      </c>
      <c r="G45">
        <v>7.6</v>
      </c>
      <c r="H45">
        <v>24.2</v>
      </c>
      <c r="I45">
        <v>0.76</v>
      </c>
      <c r="J45">
        <v>2.5827107790821702E-2</v>
      </c>
      <c r="K45" s="8"/>
      <c r="L45" s="27">
        <f>G45-C45</f>
        <v>1.5999999999999996</v>
      </c>
      <c r="M45" s="27">
        <f>H45-D45</f>
        <v>-15.8</v>
      </c>
      <c r="N45" s="27">
        <f>I45-E45</f>
        <v>0.16000000000000003</v>
      </c>
      <c r="O45" s="28">
        <f>J45-F45</f>
        <v>-1.6862326574172901E-2</v>
      </c>
    </row>
    <row r="46" spans="1:15" x14ac:dyDescent="0.25">
      <c r="A46" s="18" t="s">
        <v>18</v>
      </c>
      <c r="B46" s="12">
        <v>2</v>
      </c>
      <c r="C46">
        <v>6</v>
      </c>
      <c r="D46">
        <v>48</v>
      </c>
      <c r="E46">
        <v>0.6</v>
      </c>
      <c r="F46">
        <v>5.1227321237993499E-2</v>
      </c>
      <c r="G46">
        <v>7.8</v>
      </c>
      <c r="H46">
        <v>28.6</v>
      </c>
      <c r="I46">
        <v>0.78</v>
      </c>
      <c r="J46">
        <v>3.05229455709711E-2</v>
      </c>
      <c r="K46" s="8"/>
      <c r="L46" s="27">
        <f>G46-C46</f>
        <v>1.7999999999999998</v>
      </c>
      <c r="M46" s="27">
        <f>H46-D46</f>
        <v>-19.399999999999999</v>
      </c>
      <c r="N46" s="27">
        <f>I46-E46</f>
        <v>0.18000000000000005</v>
      </c>
      <c r="O46" s="28">
        <f>J46-F46</f>
        <v>-2.07043756670224E-2</v>
      </c>
    </row>
    <row r="47" spans="1:15" x14ac:dyDescent="0.25">
      <c r="A47" s="29" t="s">
        <v>16</v>
      </c>
      <c r="B47" s="12">
        <v>3</v>
      </c>
      <c r="C47">
        <v>6</v>
      </c>
      <c r="D47">
        <v>39</v>
      </c>
      <c r="E47">
        <v>0.6</v>
      </c>
      <c r="F47">
        <v>4.1622198505869797E-2</v>
      </c>
      <c r="G47">
        <v>7.6</v>
      </c>
      <c r="H47">
        <v>30.2</v>
      </c>
      <c r="I47">
        <v>0.76</v>
      </c>
      <c r="J47">
        <v>3.2230522945570897E-2</v>
      </c>
      <c r="K47" s="8"/>
      <c r="L47" s="27">
        <f>G47-C47</f>
        <v>1.5999999999999996</v>
      </c>
      <c r="M47" s="27">
        <f>H47-D47</f>
        <v>-8.8000000000000007</v>
      </c>
      <c r="N47" s="27">
        <f>I47-E47</f>
        <v>0.16000000000000003</v>
      </c>
      <c r="O47" s="28">
        <f>J47-F47</f>
        <v>-9.3916755602988997E-3</v>
      </c>
    </row>
    <row r="48" spans="1:15" x14ac:dyDescent="0.25">
      <c r="A48" s="29" t="s">
        <v>13</v>
      </c>
      <c r="B48" s="12">
        <v>4</v>
      </c>
      <c r="C48">
        <v>6</v>
      </c>
      <c r="D48">
        <v>37</v>
      </c>
      <c r="E48">
        <v>0.6</v>
      </c>
      <c r="F48">
        <v>3.9487726787619998E-2</v>
      </c>
      <c r="G48">
        <v>8</v>
      </c>
      <c r="H48">
        <v>27.6</v>
      </c>
      <c r="I48">
        <v>0.8</v>
      </c>
      <c r="J48">
        <v>2.9455709711846301E-2</v>
      </c>
      <c r="K48" s="8"/>
      <c r="L48" s="27">
        <f>G48-C48</f>
        <v>2</v>
      </c>
      <c r="M48" s="27">
        <f>H48-D48</f>
        <v>-9.3999999999999986</v>
      </c>
      <c r="N48" s="27">
        <f>I48-E48</f>
        <v>0.20000000000000007</v>
      </c>
      <c r="O48" s="28">
        <f>J48-F48</f>
        <v>-1.0032017075773697E-2</v>
      </c>
    </row>
    <row r="49" spans="1:15" x14ac:dyDescent="0.25">
      <c r="A49" s="18" t="s">
        <v>11</v>
      </c>
      <c r="B49" s="12">
        <v>5</v>
      </c>
      <c r="C49">
        <v>6</v>
      </c>
      <c r="D49">
        <v>30</v>
      </c>
      <c r="E49">
        <v>0.6</v>
      </c>
      <c r="F49">
        <v>3.2017075773745997E-2</v>
      </c>
      <c r="G49">
        <v>7.8</v>
      </c>
      <c r="H49">
        <v>30.4</v>
      </c>
      <c r="I49">
        <v>0.77999999999999903</v>
      </c>
      <c r="J49">
        <v>3.2443970117395901E-2</v>
      </c>
      <c r="K49" s="8"/>
      <c r="L49" s="27">
        <f>G49-C49</f>
        <v>1.7999999999999998</v>
      </c>
      <c r="M49" s="27">
        <f>H49-D49</f>
        <v>0.39999999999999858</v>
      </c>
      <c r="N49" s="27">
        <f>I49-E49</f>
        <v>0.17999999999999905</v>
      </c>
      <c r="O49" s="28">
        <f>J49-F49</f>
        <v>4.2689434364990425E-4</v>
      </c>
    </row>
    <row r="50" spans="1:15" x14ac:dyDescent="0.25">
      <c r="A50" s="18" t="s">
        <v>33</v>
      </c>
      <c r="B50" s="12">
        <v>6</v>
      </c>
      <c r="C50">
        <v>6</v>
      </c>
      <c r="D50">
        <v>36</v>
      </c>
      <c r="E50">
        <v>0.6</v>
      </c>
      <c r="F50">
        <v>3.8420490928495199E-2</v>
      </c>
      <c r="G50">
        <v>7.6</v>
      </c>
      <c r="H50">
        <v>24</v>
      </c>
      <c r="I50">
        <v>0.76</v>
      </c>
      <c r="J50">
        <v>2.5613660618996701E-2</v>
      </c>
      <c r="K50" s="8"/>
      <c r="L50" s="27">
        <f>G50-C50</f>
        <v>1.5999999999999996</v>
      </c>
      <c r="M50" s="27">
        <f>H50-D50</f>
        <v>-12</v>
      </c>
      <c r="N50" s="27">
        <f>I50-E50</f>
        <v>0.16000000000000003</v>
      </c>
      <c r="O50" s="28">
        <f>J50-F50</f>
        <v>-1.2806830309498498E-2</v>
      </c>
    </row>
    <row r="51" spans="1:15" x14ac:dyDescent="0.25">
      <c r="A51" s="18"/>
      <c r="B51" s="12">
        <v>7</v>
      </c>
      <c r="C51">
        <v>6</v>
      </c>
      <c r="D51">
        <v>32</v>
      </c>
      <c r="E51">
        <v>0.6</v>
      </c>
      <c r="F51">
        <v>3.4151547491995699E-2</v>
      </c>
      <c r="G51">
        <v>7.6</v>
      </c>
      <c r="H51">
        <v>26.8</v>
      </c>
      <c r="I51">
        <v>0.76</v>
      </c>
      <c r="J51">
        <v>2.8601921024546399E-2</v>
      </c>
      <c r="K51" s="8"/>
      <c r="L51" s="27">
        <f>G51-C51</f>
        <v>1.5999999999999996</v>
      </c>
      <c r="M51" s="27">
        <f>H51-D51</f>
        <v>-5.1999999999999993</v>
      </c>
      <c r="N51" s="27">
        <f>I51-E51</f>
        <v>0.16000000000000003</v>
      </c>
      <c r="O51" s="28">
        <f>J51-F51</f>
        <v>-5.5496264674493E-3</v>
      </c>
    </row>
    <row r="52" spans="1:15" x14ac:dyDescent="0.25">
      <c r="A52" s="18"/>
      <c r="B52" s="12">
        <v>8</v>
      </c>
      <c r="C52">
        <v>6</v>
      </c>
      <c r="D52">
        <v>44</v>
      </c>
      <c r="E52">
        <v>0.6</v>
      </c>
      <c r="F52">
        <v>4.6958377801494103E-2</v>
      </c>
      <c r="G52">
        <v>7.4</v>
      </c>
      <c r="H52">
        <v>28</v>
      </c>
      <c r="I52">
        <v>0.74</v>
      </c>
      <c r="J52">
        <v>2.9882604055496201E-2</v>
      </c>
      <c r="K52" s="8"/>
      <c r="L52" s="27">
        <f>G52-C52</f>
        <v>1.4000000000000004</v>
      </c>
      <c r="M52" s="27">
        <f>H52-D52</f>
        <v>-16</v>
      </c>
      <c r="N52" s="27">
        <f>I52-E52</f>
        <v>0.14000000000000001</v>
      </c>
      <c r="O52" s="28">
        <f>J52-F52</f>
        <v>-1.7075773745997901E-2</v>
      </c>
    </row>
    <row r="53" spans="1:15" x14ac:dyDescent="0.25">
      <c r="A53" s="18"/>
      <c r="B53" s="12">
        <v>9</v>
      </c>
      <c r="C53">
        <v>6</v>
      </c>
      <c r="D53">
        <v>25</v>
      </c>
      <c r="E53">
        <v>0.6</v>
      </c>
      <c r="F53">
        <v>2.66808964781216E-2</v>
      </c>
      <c r="G53">
        <v>7.2</v>
      </c>
      <c r="H53">
        <v>26.6</v>
      </c>
      <c r="I53">
        <v>0.72</v>
      </c>
      <c r="J53">
        <v>2.8388473852721401E-2</v>
      </c>
      <c r="K53" s="8"/>
      <c r="L53" s="27">
        <f>G53-C53</f>
        <v>1.2000000000000002</v>
      </c>
      <c r="M53" s="27">
        <f>H53-D53</f>
        <v>1.6000000000000014</v>
      </c>
      <c r="N53" s="27">
        <f>I53-E53</f>
        <v>0.12</v>
      </c>
      <c r="O53" s="28">
        <f>J53-F53</f>
        <v>1.7075773745998009E-3</v>
      </c>
    </row>
    <row r="54" spans="1:15" x14ac:dyDescent="0.25">
      <c r="A54" s="18"/>
      <c r="B54" s="12">
        <v>10</v>
      </c>
      <c r="C54">
        <v>6</v>
      </c>
      <c r="D54">
        <v>40</v>
      </c>
      <c r="E54">
        <v>0.6</v>
      </c>
      <c r="F54">
        <v>4.2689434364994602E-2</v>
      </c>
      <c r="G54">
        <v>7.8</v>
      </c>
      <c r="H54">
        <v>26.8</v>
      </c>
      <c r="I54">
        <v>0.77999999999999903</v>
      </c>
      <c r="J54">
        <v>2.8601921024546399E-2</v>
      </c>
      <c r="K54" s="8"/>
      <c r="L54" s="27">
        <f>G54-C54</f>
        <v>1.7999999999999998</v>
      </c>
      <c r="M54" s="27">
        <f>H54-D54</f>
        <v>-13.2</v>
      </c>
      <c r="N54" s="27">
        <f>I54-E54</f>
        <v>0.17999999999999905</v>
      </c>
      <c r="O54" s="28">
        <f>J54-F54</f>
        <v>-1.4087513340448204E-2</v>
      </c>
    </row>
    <row r="55" spans="1:15" ht="15.75" thickBot="1" x14ac:dyDescent="0.3">
      <c r="A55" s="22"/>
      <c r="B55" s="13" t="s">
        <v>5</v>
      </c>
      <c r="C55" s="25">
        <f>AVERAGE(C45:C54)</f>
        <v>6</v>
      </c>
      <c r="D55" s="25">
        <f t="shared" ref="D55" si="8">AVERAGE(D45:D54)</f>
        <v>37.1</v>
      </c>
      <c r="E55" s="25">
        <f t="shared" ref="E55" si="9">AVERAGE(E45:E54)</f>
        <v>0.59999999999999987</v>
      </c>
      <c r="F55" s="25">
        <f t="shared" ref="F55" si="10">AVERAGE(F45:F54)</f>
        <v>3.9594450373532507E-2</v>
      </c>
      <c r="G55" s="3">
        <f t="shared" ref="G55" si="11">AVERAGE(G45:G54)</f>
        <v>7.6399999999999988</v>
      </c>
      <c r="H55" s="3">
        <f t="shared" ref="H55" si="12">AVERAGE(H45:H54)</f>
        <v>27.32</v>
      </c>
      <c r="I55" s="3">
        <f t="shared" ref="I55" si="13">AVERAGE(I45:I54)</f>
        <v>0.76399999999999979</v>
      </c>
      <c r="J55" s="4">
        <f t="shared" ref="J55" si="14">AVERAGE(J45:J54)</f>
        <v>2.9156883671291302E-2</v>
      </c>
      <c r="K55" s="9"/>
      <c r="L55" s="13">
        <f t="shared" ref="L55" si="15">AVERAGE(L45:L54)</f>
        <v>1.64</v>
      </c>
      <c r="M55" s="13">
        <f t="shared" ref="M55" si="16">AVERAGE(M45:M54)</f>
        <v>-9.7799999999999994</v>
      </c>
      <c r="N55" s="13">
        <f t="shared" ref="N55" si="17">AVERAGE(N45:N54)</f>
        <v>0.16399999999999987</v>
      </c>
      <c r="O55" s="14">
        <f t="shared" ref="O55" si="18">AVERAGE(O45:O54)</f>
        <v>-1.043756670224121E-2</v>
      </c>
    </row>
    <row r="56" spans="1:15" ht="15.75" thickBot="1" x14ac:dyDescent="0.3"/>
    <row r="57" spans="1:15" x14ac:dyDescent="0.25">
      <c r="A57" s="15" t="s">
        <v>8</v>
      </c>
      <c r="B57" s="16"/>
      <c r="C57" s="32" t="s">
        <v>4</v>
      </c>
      <c r="D57" s="32"/>
      <c r="E57" s="32"/>
      <c r="F57" s="32"/>
      <c r="G57" s="33" t="s">
        <v>7</v>
      </c>
      <c r="H57" s="33"/>
      <c r="I57" s="33"/>
      <c r="J57" s="34"/>
      <c r="K57" s="6"/>
      <c r="L57" s="30" t="s">
        <v>15</v>
      </c>
      <c r="M57" s="30"/>
      <c r="N57" s="30"/>
      <c r="O57" s="31"/>
    </row>
    <row r="58" spans="1:15" x14ac:dyDescent="0.25">
      <c r="A58" s="18" t="s">
        <v>12</v>
      </c>
      <c r="B58" s="19" t="s">
        <v>3</v>
      </c>
      <c r="C58" s="24" t="s">
        <v>0</v>
      </c>
      <c r="D58" s="24" t="s">
        <v>1</v>
      </c>
      <c r="E58" s="24" t="s">
        <v>6</v>
      </c>
      <c r="F58" s="24" t="s">
        <v>2</v>
      </c>
      <c r="G58" s="1" t="s">
        <v>0</v>
      </c>
      <c r="H58" s="1" t="s">
        <v>1</v>
      </c>
      <c r="I58" s="1" t="s">
        <v>6</v>
      </c>
      <c r="J58" s="2" t="s">
        <v>2</v>
      </c>
      <c r="K58" s="7"/>
      <c r="L58" s="10" t="s">
        <v>0</v>
      </c>
      <c r="M58" s="10" t="s">
        <v>1</v>
      </c>
      <c r="N58" s="10" t="s">
        <v>6</v>
      </c>
      <c r="O58" s="11" t="s">
        <v>2</v>
      </c>
    </row>
    <row r="59" spans="1:15" x14ac:dyDescent="0.25">
      <c r="A59" s="18" t="s">
        <v>20</v>
      </c>
      <c r="B59" s="12">
        <v>1</v>
      </c>
      <c r="C59">
        <v>6</v>
      </c>
      <c r="D59">
        <v>341</v>
      </c>
      <c r="E59">
        <v>0.6</v>
      </c>
      <c r="F59">
        <v>0.36392742796157901</v>
      </c>
      <c r="G59">
        <v>7.6</v>
      </c>
      <c r="H59">
        <v>262</v>
      </c>
      <c r="I59">
        <v>0.76</v>
      </c>
      <c r="J59">
        <v>0.27961579509071499</v>
      </c>
      <c r="K59" s="8"/>
      <c r="L59" s="27">
        <f>G59-C59</f>
        <v>1.5999999999999996</v>
      </c>
      <c r="M59" s="27">
        <f>H59-D59</f>
        <v>-79</v>
      </c>
      <c r="N59" s="27">
        <f>I59-E59</f>
        <v>0.16000000000000003</v>
      </c>
      <c r="O59" s="28">
        <f>J59-F59</f>
        <v>-8.4311632870864017E-2</v>
      </c>
    </row>
    <row r="60" spans="1:15" x14ac:dyDescent="0.25">
      <c r="A60" s="18" t="s">
        <v>18</v>
      </c>
      <c r="B60" s="12">
        <v>2</v>
      </c>
      <c r="C60">
        <v>6</v>
      </c>
      <c r="D60">
        <v>325</v>
      </c>
      <c r="E60">
        <v>0.6</v>
      </c>
      <c r="F60">
        <v>0.34685165421558101</v>
      </c>
      <c r="G60">
        <v>7.8</v>
      </c>
      <c r="H60">
        <v>260.2</v>
      </c>
      <c r="I60">
        <v>0.78</v>
      </c>
      <c r="J60">
        <v>0.27769477054428998</v>
      </c>
      <c r="K60" s="8"/>
      <c r="L60" s="27">
        <f>G60-C60</f>
        <v>1.7999999999999998</v>
      </c>
      <c r="M60" s="27">
        <f>H60-D60</f>
        <v>-64.800000000000011</v>
      </c>
      <c r="N60" s="27">
        <f>I60-E60</f>
        <v>0.18000000000000005</v>
      </c>
      <c r="O60" s="28">
        <f>J60-F60</f>
        <v>-6.9156883671291025E-2</v>
      </c>
    </row>
    <row r="61" spans="1:15" x14ac:dyDescent="0.25">
      <c r="A61" s="29" t="s">
        <v>16</v>
      </c>
      <c r="B61" s="12">
        <v>3</v>
      </c>
      <c r="C61">
        <v>6</v>
      </c>
      <c r="D61">
        <v>338</v>
      </c>
      <c r="E61">
        <v>0.6</v>
      </c>
      <c r="F61">
        <v>0.36072572038420397</v>
      </c>
      <c r="G61">
        <v>7.6</v>
      </c>
      <c r="H61">
        <v>264.8</v>
      </c>
      <c r="I61">
        <v>0.76</v>
      </c>
      <c r="J61">
        <v>0.282604055496264</v>
      </c>
      <c r="K61" s="8"/>
      <c r="L61" s="27">
        <f>G61-C61</f>
        <v>1.5999999999999996</v>
      </c>
      <c r="M61" s="27">
        <f>H61-D61</f>
        <v>-73.199999999999989</v>
      </c>
      <c r="N61" s="27">
        <f>I61-E61</f>
        <v>0.16000000000000003</v>
      </c>
      <c r="O61" s="28">
        <f>J61-F61</f>
        <v>-7.8121664887939979E-2</v>
      </c>
    </row>
    <row r="62" spans="1:15" x14ac:dyDescent="0.25">
      <c r="A62" s="29" t="s">
        <v>13</v>
      </c>
      <c r="B62" s="12">
        <v>4</v>
      </c>
      <c r="C62">
        <v>6</v>
      </c>
      <c r="D62">
        <v>332</v>
      </c>
      <c r="E62">
        <v>0.6</v>
      </c>
      <c r="F62">
        <v>0.35432230522945501</v>
      </c>
      <c r="G62">
        <v>8</v>
      </c>
      <c r="H62">
        <v>247.2</v>
      </c>
      <c r="I62">
        <v>0.8</v>
      </c>
      <c r="J62">
        <v>0.26382070437566701</v>
      </c>
      <c r="K62" s="8"/>
      <c r="L62" s="27">
        <f>G62-C62</f>
        <v>2</v>
      </c>
      <c r="M62" s="27">
        <f>H62-D62</f>
        <v>-84.800000000000011</v>
      </c>
      <c r="N62" s="27">
        <f>I62-E62</f>
        <v>0.20000000000000007</v>
      </c>
      <c r="O62" s="28">
        <f>J62-F62</f>
        <v>-9.0501600853788E-2</v>
      </c>
    </row>
    <row r="63" spans="1:15" x14ac:dyDescent="0.25">
      <c r="A63" s="18" t="s">
        <v>11</v>
      </c>
      <c r="B63" s="12">
        <v>5</v>
      </c>
      <c r="C63">
        <v>6</v>
      </c>
      <c r="D63">
        <v>309</v>
      </c>
      <c r="E63">
        <v>0.6</v>
      </c>
      <c r="F63">
        <v>0.329775880469583</v>
      </c>
      <c r="G63">
        <v>7.8</v>
      </c>
      <c r="H63">
        <v>259.8</v>
      </c>
      <c r="I63">
        <v>0.77999999999999903</v>
      </c>
      <c r="J63">
        <v>0.27726787620063997</v>
      </c>
      <c r="K63" s="8"/>
      <c r="L63" s="27">
        <f>G63-C63</f>
        <v>1.7999999999999998</v>
      </c>
      <c r="M63" s="27">
        <f>H63-D63</f>
        <v>-49.199999999999989</v>
      </c>
      <c r="N63" s="27">
        <f>I63-E63</f>
        <v>0.17999999999999905</v>
      </c>
      <c r="O63" s="28">
        <f>J63-F63</f>
        <v>-5.2508004268943032E-2</v>
      </c>
    </row>
    <row r="64" spans="1:15" x14ac:dyDescent="0.25">
      <c r="A64" s="18" t="s">
        <v>34</v>
      </c>
      <c r="B64" s="12">
        <v>6</v>
      </c>
      <c r="C64">
        <v>6</v>
      </c>
      <c r="D64">
        <v>336</v>
      </c>
      <c r="E64">
        <v>0.6</v>
      </c>
      <c r="F64">
        <v>0.35859124866595499</v>
      </c>
      <c r="G64">
        <v>7.6</v>
      </c>
      <c r="H64">
        <v>257.60000000000002</v>
      </c>
      <c r="I64">
        <v>0.76</v>
      </c>
      <c r="J64">
        <v>0.27491995731056501</v>
      </c>
      <c r="K64" s="8"/>
      <c r="L64" s="27">
        <f>G64-C64</f>
        <v>1.5999999999999996</v>
      </c>
      <c r="M64" s="27">
        <f>H64-D64</f>
        <v>-78.399999999999977</v>
      </c>
      <c r="N64" s="27">
        <f>I64-E64</f>
        <v>0.16000000000000003</v>
      </c>
      <c r="O64" s="28">
        <f>J64-F64</f>
        <v>-8.3671291355389976E-2</v>
      </c>
    </row>
    <row r="65" spans="1:15" x14ac:dyDescent="0.25">
      <c r="A65" s="18"/>
      <c r="B65" s="12">
        <v>7</v>
      </c>
      <c r="C65">
        <v>6</v>
      </c>
      <c r="D65">
        <v>343</v>
      </c>
      <c r="E65">
        <v>0.6</v>
      </c>
      <c r="F65">
        <v>0.36606189967982899</v>
      </c>
      <c r="G65">
        <v>7.6</v>
      </c>
      <c r="H65">
        <v>264.8</v>
      </c>
      <c r="I65">
        <v>0.76</v>
      </c>
      <c r="J65">
        <v>0.282604055496264</v>
      </c>
      <c r="K65" s="8"/>
      <c r="L65" s="27">
        <f>G65-C65</f>
        <v>1.5999999999999996</v>
      </c>
      <c r="M65" s="27">
        <f>H65-D65</f>
        <v>-78.199999999999989</v>
      </c>
      <c r="N65" s="27">
        <f>I65-E65</f>
        <v>0.16000000000000003</v>
      </c>
      <c r="O65" s="28">
        <f>J65-F65</f>
        <v>-8.3457844183565E-2</v>
      </c>
    </row>
    <row r="66" spans="1:15" x14ac:dyDescent="0.25">
      <c r="A66" s="18"/>
      <c r="B66" s="12">
        <v>8</v>
      </c>
      <c r="C66">
        <v>6</v>
      </c>
      <c r="D66">
        <v>320</v>
      </c>
      <c r="E66">
        <v>0.6</v>
      </c>
      <c r="F66">
        <v>0.34151547491995699</v>
      </c>
      <c r="G66">
        <v>7.4</v>
      </c>
      <c r="H66">
        <v>268.2</v>
      </c>
      <c r="I66">
        <v>0.74</v>
      </c>
      <c r="J66">
        <v>0.28623265741728898</v>
      </c>
      <c r="K66" s="8"/>
      <c r="L66" s="27">
        <f>G66-C66</f>
        <v>1.4000000000000004</v>
      </c>
      <c r="M66" s="27">
        <f>H66-D66</f>
        <v>-51.800000000000011</v>
      </c>
      <c r="N66" s="27">
        <f>I66-E66</f>
        <v>0.14000000000000001</v>
      </c>
      <c r="O66" s="28">
        <f>J66-F66</f>
        <v>-5.5282817502668002E-2</v>
      </c>
    </row>
    <row r="67" spans="1:15" x14ac:dyDescent="0.25">
      <c r="A67" s="18"/>
      <c r="B67" s="12">
        <v>9</v>
      </c>
      <c r="C67">
        <v>6</v>
      </c>
      <c r="D67">
        <v>326</v>
      </c>
      <c r="E67">
        <v>0.6</v>
      </c>
      <c r="F67">
        <v>0.347918890074706</v>
      </c>
      <c r="G67">
        <v>7.2</v>
      </c>
      <c r="H67">
        <v>248.4</v>
      </c>
      <c r="I67">
        <v>0.72</v>
      </c>
      <c r="J67">
        <v>0.26510138740661598</v>
      </c>
      <c r="K67" s="8"/>
      <c r="L67" s="27">
        <f>G67-C67</f>
        <v>1.2000000000000002</v>
      </c>
      <c r="M67" s="27">
        <f>H67-D67</f>
        <v>-77.599999999999994</v>
      </c>
      <c r="N67" s="27">
        <f>I67-E67</f>
        <v>0.12</v>
      </c>
      <c r="O67" s="28">
        <f>J67-F67</f>
        <v>-8.2817502668090015E-2</v>
      </c>
    </row>
    <row r="68" spans="1:15" x14ac:dyDescent="0.25">
      <c r="A68" s="18"/>
      <c r="B68" s="12">
        <v>10</v>
      </c>
      <c r="C68">
        <v>6</v>
      </c>
      <c r="D68">
        <v>342</v>
      </c>
      <c r="E68">
        <v>0.6</v>
      </c>
      <c r="F68">
        <v>0.364994663820704</v>
      </c>
      <c r="G68">
        <v>7.8</v>
      </c>
      <c r="H68">
        <v>245</v>
      </c>
      <c r="I68">
        <v>0.77999999999999903</v>
      </c>
      <c r="J68">
        <v>0.261472785485592</v>
      </c>
      <c r="K68" s="8"/>
      <c r="L68" s="27">
        <f>G68-C68</f>
        <v>1.7999999999999998</v>
      </c>
      <c r="M68" s="27">
        <f>H68-D68</f>
        <v>-97</v>
      </c>
      <c r="N68" s="27">
        <f>I68-E68</f>
        <v>0.17999999999999905</v>
      </c>
      <c r="O68" s="28">
        <f>J68-F68</f>
        <v>-0.10352187833511201</v>
      </c>
    </row>
    <row r="69" spans="1:15" ht="15.75" thickBot="1" x14ac:dyDescent="0.3">
      <c r="A69" s="22"/>
      <c r="B69" s="13" t="s">
        <v>5</v>
      </c>
      <c r="C69" s="25">
        <f>AVERAGE(C59:C68)</f>
        <v>6</v>
      </c>
      <c r="D69" s="25">
        <f t="shared" ref="D69" si="19">AVERAGE(D59:D68)</f>
        <v>331.2</v>
      </c>
      <c r="E69" s="25">
        <f t="shared" ref="E69" si="20">AVERAGE(E59:E68)</f>
        <v>0.59999999999999987</v>
      </c>
      <c r="F69" s="25">
        <f t="shared" ref="F69" si="21">AVERAGE(F59:F68)</f>
        <v>0.35346851654215528</v>
      </c>
      <c r="G69" s="3">
        <f t="shared" ref="G69" si="22">AVERAGE(G59:G68)</f>
        <v>7.6399999999999988</v>
      </c>
      <c r="H69" s="3">
        <f t="shared" ref="H69" si="23">AVERAGE(H59:H68)</f>
        <v>257.8</v>
      </c>
      <c r="I69" s="3">
        <f t="shared" ref="I69" si="24">AVERAGE(I59:I68)</f>
        <v>0.76399999999999979</v>
      </c>
      <c r="J69" s="4">
        <f t="shared" ref="J69" si="25">AVERAGE(J59:J68)</f>
        <v>0.27513340448239021</v>
      </c>
      <c r="K69" s="9"/>
      <c r="L69" s="13">
        <f t="shared" ref="L69" si="26">AVERAGE(L59:L68)</f>
        <v>1.64</v>
      </c>
      <c r="M69" s="13">
        <f t="shared" ref="M69" si="27">AVERAGE(M59:M68)</f>
        <v>-73.400000000000006</v>
      </c>
      <c r="N69" s="13">
        <f t="shared" ref="N69" si="28">AVERAGE(N59:N68)</f>
        <v>0.16399999999999987</v>
      </c>
      <c r="O69" s="14">
        <f t="shared" ref="O69" si="29">AVERAGE(O59:O68)</f>
        <v>-7.8335112059765094E-2</v>
      </c>
    </row>
    <row r="70" spans="1:15" ht="15.75" thickBot="1" x14ac:dyDescent="0.3"/>
    <row r="71" spans="1:15" x14ac:dyDescent="0.25">
      <c r="A71" s="15" t="s">
        <v>8</v>
      </c>
      <c r="B71" s="16"/>
      <c r="C71" s="32" t="s">
        <v>4</v>
      </c>
      <c r="D71" s="32"/>
      <c r="E71" s="32"/>
      <c r="F71" s="32"/>
      <c r="G71" s="33" t="s">
        <v>7</v>
      </c>
      <c r="H71" s="33"/>
      <c r="I71" s="33"/>
      <c r="J71" s="34"/>
      <c r="K71" s="6"/>
      <c r="L71" s="30" t="s">
        <v>15</v>
      </c>
      <c r="M71" s="30"/>
      <c r="N71" s="30"/>
      <c r="O71" s="31"/>
    </row>
    <row r="72" spans="1:15" x14ac:dyDescent="0.25">
      <c r="A72" s="18" t="s">
        <v>12</v>
      </c>
      <c r="B72" s="19" t="s">
        <v>3</v>
      </c>
      <c r="C72" s="24" t="s">
        <v>0</v>
      </c>
      <c r="D72" s="24" t="s">
        <v>1</v>
      </c>
      <c r="E72" s="24" t="s">
        <v>6</v>
      </c>
      <c r="F72" s="24" t="s">
        <v>2</v>
      </c>
      <c r="G72" s="1" t="s">
        <v>0</v>
      </c>
      <c r="H72" s="1" t="s">
        <v>1</v>
      </c>
      <c r="I72" s="1" t="s">
        <v>6</v>
      </c>
      <c r="J72" s="2" t="s">
        <v>2</v>
      </c>
      <c r="K72" s="7"/>
      <c r="L72" s="10" t="s">
        <v>0</v>
      </c>
      <c r="M72" s="10" t="s">
        <v>1</v>
      </c>
      <c r="N72" s="10" t="s">
        <v>6</v>
      </c>
      <c r="O72" s="11" t="s">
        <v>2</v>
      </c>
    </row>
    <row r="73" spans="1:15" x14ac:dyDescent="0.25">
      <c r="A73" s="18" t="s">
        <v>20</v>
      </c>
      <c r="B73" s="12">
        <v>1</v>
      </c>
      <c r="C73">
        <v>6</v>
      </c>
      <c r="D73">
        <v>477</v>
      </c>
      <c r="E73">
        <v>0.6</v>
      </c>
      <c r="F73">
        <v>0.50907150480256103</v>
      </c>
      <c r="G73">
        <v>7.6</v>
      </c>
      <c r="H73">
        <v>388.6</v>
      </c>
      <c r="I73">
        <v>0.76</v>
      </c>
      <c r="J73">
        <v>0.41472785485592301</v>
      </c>
      <c r="K73" s="8"/>
      <c r="L73" s="27">
        <f>G73-C73</f>
        <v>1.5999999999999996</v>
      </c>
      <c r="M73" s="27">
        <f>H73-D73</f>
        <v>-88.399999999999977</v>
      </c>
      <c r="N73" s="27">
        <f>I73-E73</f>
        <v>0.16000000000000003</v>
      </c>
      <c r="O73" s="28">
        <f>J73-F73</f>
        <v>-9.434364994663802E-2</v>
      </c>
    </row>
    <row r="74" spans="1:15" x14ac:dyDescent="0.25">
      <c r="A74" s="18" t="s">
        <v>18</v>
      </c>
      <c r="B74" s="12">
        <v>2</v>
      </c>
      <c r="C74">
        <v>6</v>
      </c>
      <c r="D74">
        <v>480</v>
      </c>
      <c r="E74">
        <v>0.6</v>
      </c>
      <c r="F74">
        <v>0.51227321237993595</v>
      </c>
      <c r="G74">
        <v>7.8</v>
      </c>
      <c r="H74">
        <v>398.8</v>
      </c>
      <c r="I74">
        <v>0.78</v>
      </c>
      <c r="J74">
        <v>0.42561366061899603</v>
      </c>
      <c r="K74" s="8"/>
      <c r="L74" s="27">
        <f>G74-C74</f>
        <v>1.7999999999999998</v>
      </c>
      <c r="M74" s="27">
        <f>H74-D74</f>
        <v>-81.199999999999989</v>
      </c>
      <c r="N74" s="27">
        <f>I74-E74</f>
        <v>0.18000000000000005</v>
      </c>
      <c r="O74" s="28">
        <f>J74-F74</f>
        <v>-8.6659551760939924E-2</v>
      </c>
    </row>
    <row r="75" spans="1:15" x14ac:dyDescent="0.25">
      <c r="A75" s="29" t="s">
        <v>16</v>
      </c>
      <c r="B75" s="12">
        <v>3</v>
      </c>
      <c r="C75">
        <v>6</v>
      </c>
      <c r="D75">
        <v>498</v>
      </c>
      <c r="E75">
        <v>0.6</v>
      </c>
      <c r="F75">
        <v>0.53148345784418305</v>
      </c>
      <c r="G75">
        <v>7.6</v>
      </c>
      <c r="H75">
        <v>398.2</v>
      </c>
      <c r="I75">
        <v>0.76</v>
      </c>
      <c r="J75">
        <v>0.42497331910352099</v>
      </c>
      <c r="K75" s="8"/>
      <c r="L75" s="27">
        <f>G75-C75</f>
        <v>1.5999999999999996</v>
      </c>
      <c r="M75" s="27">
        <f>H75-D75</f>
        <v>-99.800000000000011</v>
      </c>
      <c r="N75" s="27">
        <f>I75-E75</f>
        <v>0.16000000000000003</v>
      </c>
      <c r="O75" s="28">
        <f>J75-F75</f>
        <v>-0.10651013874066206</v>
      </c>
    </row>
    <row r="76" spans="1:15" x14ac:dyDescent="0.25">
      <c r="A76" s="29" t="s">
        <v>13</v>
      </c>
      <c r="B76" s="12">
        <v>4</v>
      </c>
      <c r="C76">
        <v>6</v>
      </c>
      <c r="D76">
        <v>474</v>
      </c>
      <c r="E76">
        <v>0.6</v>
      </c>
      <c r="F76">
        <v>0.50586979722518599</v>
      </c>
      <c r="G76">
        <v>8</v>
      </c>
      <c r="H76">
        <v>401.4</v>
      </c>
      <c r="I76">
        <v>0.8</v>
      </c>
      <c r="J76">
        <v>0.428388473852721</v>
      </c>
      <c r="K76" s="8"/>
      <c r="L76" s="27">
        <f>G76-C76</f>
        <v>2</v>
      </c>
      <c r="M76" s="27">
        <f>H76-D76</f>
        <v>-72.600000000000023</v>
      </c>
      <c r="N76" s="27">
        <f>I76-E76</f>
        <v>0.20000000000000007</v>
      </c>
      <c r="O76" s="28">
        <f>J76-F76</f>
        <v>-7.7481323372464994E-2</v>
      </c>
    </row>
    <row r="77" spans="1:15" x14ac:dyDescent="0.25">
      <c r="A77" s="18" t="s">
        <v>11</v>
      </c>
      <c r="B77" s="12">
        <v>5</v>
      </c>
      <c r="C77">
        <v>6</v>
      </c>
      <c r="D77">
        <v>471</v>
      </c>
      <c r="E77">
        <v>0.6</v>
      </c>
      <c r="F77">
        <v>0.50266808964781196</v>
      </c>
      <c r="G77">
        <v>7.8</v>
      </c>
      <c r="H77">
        <v>403.4</v>
      </c>
      <c r="I77">
        <v>0.77999999999999903</v>
      </c>
      <c r="J77">
        <v>0.43052294557097098</v>
      </c>
      <c r="K77" s="8"/>
      <c r="L77" s="27">
        <f>G77-C77</f>
        <v>1.7999999999999998</v>
      </c>
      <c r="M77" s="27">
        <f>H77-D77</f>
        <v>-67.600000000000023</v>
      </c>
      <c r="N77" s="27">
        <f>I77-E77</f>
        <v>0.17999999999999905</v>
      </c>
      <c r="O77" s="28">
        <f>J77-F77</f>
        <v>-7.2145144076840972E-2</v>
      </c>
    </row>
    <row r="78" spans="1:15" x14ac:dyDescent="0.25">
      <c r="A78" s="18" t="s">
        <v>35</v>
      </c>
      <c r="B78" s="12">
        <v>6</v>
      </c>
      <c r="C78">
        <v>6</v>
      </c>
      <c r="D78">
        <v>474</v>
      </c>
      <c r="E78">
        <v>0.6</v>
      </c>
      <c r="F78">
        <v>0.50586979722518599</v>
      </c>
      <c r="G78">
        <v>7.6</v>
      </c>
      <c r="H78">
        <v>383.6</v>
      </c>
      <c r="I78">
        <v>0.76</v>
      </c>
      <c r="J78">
        <v>0.40939167556029799</v>
      </c>
      <c r="K78" s="8"/>
      <c r="L78" s="27">
        <f>G78-C78</f>
        <v>1.5999999999999996</v>
      </c>
      <c r="M78" s="27">
        <f>H78-D78</f>
        <v>-90.399999999999977</v>
      </c>
      <c r="N78" s="27">
        <f>I78-E78</f>
        <v>0.16000000000000003</v>
      </c>
      <c r="O78" s="28">
        <f>J78-F78</f>
        <v>-9.6478121664888006E-2</v>
      </c>
    </row>
    <row r="79" spans="1:15" x14ac:dyDescent="0.25">
      <c r="A79" s="18"/>
      <c r="B79" s="12">
        <v>7</v>
      </c>
      <c r="C79">
        <v>6</v>
      </c>
      <c r="D79">
        <v>452</v>
      </c>
      <c r="E79">
        <v>0.6</v>
      </c>
      <c r="F79">
        <v>0.48239060832443897</v>
      </c>
      <c r="G79">
        <v>7.6</v>
      </c>
      <c r="H79">
        <v>391.6</v>
      </c>
      <c r="I79">
        <v>0.76</v>
      </c>
      <c r="J79">
        <v>0.41792956243329699</v>
      </c>
      <c r="K79" s="8"/>
      <c r="L79" s="27">
        <f>G79-C79</f>
        <v>1.5999999999999996</v>
      </c>
      <c r="M79" s="27">
        <f>H79-D79</f>
        <v>-60.399999999999977</v>
      </c>
      <c r="N79" s="27">
        <f>I79-E79</f>
        <v>0.16000000000000003</v>
      </c>
      <c r="O79" s="28">
        <f>J79-F79</f>
        <v>-6.4461045891141988E-2</v>
      </c>
    </row>
    <row r="80" spans="1:15" x14ac:dyDescent="0.25">
      <c r="A80" s="18"/>
      <c r="B80" s="12">
        <v>8</v>
      </c>
      <c r="C80">
        <v>6</v>
      </c>
      <c r="D80">
        <v>487</v>
      </c>
      <c r="E80">
        <v>0.6</v>
      </c>
      <c r="F80">
        <v>0.51974386339380996</v>
      </c>
      <c r="G80">
        <v>7.4</v>
      </c>
      <c r="H80">
        <v>401.4</v>
      </c>
      <c r="I80">
        <v>0.74</v>
      </c>
      <c r="J80">
        <v>0.428388473852721</v>
      </c>
      <c r="K80" s="8"/>
      <c r="L80" s="27">
        <f>G80-C80</f>
        <v>1.4000000000000004</v>
      </c>
      <c r="M80" s="27">
        <f>H80-D80</f>
        <v>-85.600000000000023</v>
      </c>
      <c r="N80" s="27">
        <f>I80-E80</f>
        <v>0.14000000000000001</v>
      </c>
      <c r="O80" s="28">
        <f>J80-F80</f>
        <v>-9.135538954108896E-2</v>
      </c>
    </row>
    <row r="81" spans="1:15" x14ac:dyDescent="0.25">
      <c r="A81" s="18"/>
      <c r="B81" s="12">
        <v>9</v>
      </c>
      <c r="C81">
        <v>6</v>
      </c>
      <c r="D81">
        <v>511</v>
      </c>
      <c r="E81">
        <v>0.6</v>
      </c>
      <c r="F81">
        <v>0.54535752401280602</v>
      </c>
      <c r="G81">
        <v>7.2</v>
      </c>
      <c r="H81">
        <v>387.8</v>
      </c>
      <c r="I81">
        <v>0.72</v>
      </c>
      <c r="J81">
        <v>0.41387406616862299</v>
      </c>
      <c r="K81" s="8"/>
      <c r="L81" s="27">
        <f>G81-C81</f>
        <v>1.2000000000000002</v>
      </c>
      <c r="M81" s="27">
        <f>H81-D81</f>
        <v>-123.19999999999999</v>
      </c>
      <c r="N81" s="27">
        <f>I81-E81</f>
        <v>0.12</v>
      </c>
      <c r="O81" s="28">
        <f>J81-F81</f>
        <v>-0.13148345784418303</v>
      </c>
    </row>
    <row r="82" spans="1:15" x14ac:dyDescent="0.25">
      <c r="A82" s="18"/>
      <c r="B82" s="12">
        <v>10</v>
      </c>
      <c r="C82">
        <v>6</v>
      </c>
      <c r="D82">
        <v>480</v>
      </c>
      <c r="E82">
        <v>0.6</v>
      </c>
      <c r="F82">
        <v>0.51227321237993595</v>
      </c>
      <c r="G82">
        <v>7.8</v>
      </c>
      <c r="H82">
        <v>370</v>
      </c>
      <c r="I82">
        <v>0.77999999999999903</v>
      </c>
      <c r="J82">
        <v>0.39487726787619998</v>
      </c>
      <c r="K82" s="8"/>
      <c r="L82" s="27">
        <f>G82-C82</f>
        <v>1.7999999999999998</v>
      </c>
      <c r="M82" s="27">
        <f>H82-D82</f>
        <v>-110</v>
      </c>
      <c r="N82" s="27">
        <f>I82-E82</f>
        <v>0.17999999999999905</v>
      </c>
      <c r="O82" s="28">
        <f>J82-F82</f>
        <v>-0.11739594450373597</v>
      </c>
    </row>
    <row r="83" spans="1:15" ht="15.75" thickBot="1" x14ac:dyDescent="0.3">
      <c r="A83" s="22"/>
      <c r="B83" s="13" t="s">
        <v>5</v>
      </c>
      <c r="C83" s="25">
        <f>AVERAGE(C73:C82)</f>
        <v>6</v>
      </c>
      <c r="D83" s="25">
        <f t="shared" ref="D83:F83" si="30">AVERAGE(D73:D82)</f>
        <v>480.4</v>
      </c>
      <c r="E83" s="25">
        <f t="shared" si="30"/>
        <v>0.59999999999999987</v>
      </c>
      <c r="F83" s="25">
        <f t="shared" si="30"/>
        <v>0.51270010672358546</v>
      </c>
      <c r="G83" s="3">
        <f t="shared" ref="G83:J83" si="31">AVERAGE(G73:G82)</f>
        <v>7.6399999999999988</v>
      </c>
      <c r="H83" s="3">
        <f t="shared" si="31"/>
        <v>392.48</v>
      </c>
      <c r="I83" s="3">
        <f t="shared" si="31"/>
        <v>0.76399999999999979</v>
      </c>
      <c r="J83" s="4">
        <f t="shared" si="31"/>
        <v>0.41886872998932712</v>
      </c>
      <c r="K83" s="9"/>
      <c r="L83" s="13">
        <f t="shared" ref="L83:O83" si="32">AVERAGE(L73:L82)</f>
        <v>1.64</v>
      </c>
      <c r="M83" s="13">
        <f t="shared" si="32"/>
        <v>-87.92</v>
      </c>
      <c r="N83" s="13">
        <f t="shared" si="32"/>
        <v>0.16399999999999987</v>
      </c>
      <c r="O83" s="14">
        <f t="shared" si="32"/>
        <v>-9.3831376734258384E-2</v>
      </c>
    </row>
    <row r="84" spans="1:15" ht="15.75" thickBot="1" x14ac:dyDescent="0.3"/>
    <row r="85" spans="1:15" x14ac:dyDescent="0.25">
      <c r="A85" s="15" t="s">
        <v>8</v>
      </c>
      <c r="B85" s="16"/>
      <c r="C85" s="32" t="s">
        <v>4</v>
      </c>
      <c r="D85" s="32"/>
      <c r="E85" s="32"/>
      <c r="F85" s="32"/>
      <c r="G85" s="33" t="s">
        <v>7</v>
      </c>
      <c r="H85" s="33"/>
      <c r="I85" s="33"/>
      <c r="J85" s="34"/>
      <c r="K85" s="6"/>
      <c r="L85" s="30" t="s">
        <v>15</v>
      </c>
      <c r="M85" s="30"/>
      <c r="N85" s="30"/>
      <c r="O85" s="31"/>
    </row>
    <row r="86" spans="1:15" x14ac:dyDescent="0.25">
      <c r="A86" s="18" t="s">
        <v>12</v>
      </c>
      <c r="B86" s="19" t="s">
        <v>3</v>
      </c>
      <c r="C86" s="24" t="s">
        <v>0</v>
      </c>
      <c r="D86" s="24" t="s">
        <v>1</v>
      </c>
      <c r="E86" s="24" t="s">
        <v>6</v>
      </c>
      <c r="F86" s="24" t="s">
        <v>2</v>
      </c>
      <c r="G86" s="1" t="s">
        <v>0</v>
      </c>
      <c r="H86" s="1" t="s">
        <v>1</v>
      </c>
      <c r="I86" s="1" t="s">
        <v>6</v>
      </c>
      <c r="J86" s="2" t="s">
        <v>2</v>
      </c>
      <c r="K86" s="7"/>
      <c r="L86" s="10" t="s">
        <v>0</v>
      </c>
      <c r="M86" s="10" t="s">
        <v>1</v>
      </c>
      <c r="N86" s="10" t="s">
        <v>6</v>
      </c>
      <c r="O86" s="11" t="s">
        <v>2</v>
      </c>
    </row>
    <row r="87" spans="1:15" x14ac:dyDescent="0.25">
      <c r="A87" s="18" t="s">
        <v>20</v>
      </c>
      <c r="B87" s="12">
        <v>1</v>
      </c>
      <c r="C87">
        <v>6</v>
      </c>
      <c r="D87">
        <v>646</v>
      </c>
      <c r="E87">
        <v>0.6</v>
      </c>
      <c r="F87">
        <v>0.68943436499466304</v>
      </c>
      <c r="G87">
        <v>7.6</v>
      </c>
      <c r="H87">
        <v>519</v>
      </c>
      <c r="I87">
        <v>0.76</v>
      </c>
      <c r="J87">
        <v>0.55389541088580496</v>
      </c>
      <c r="K87" s="8"/>
      <c r="L87" s="27">
        <f>G87-C87</f>
        <v>1.5999999999999996</v>
      </c>
      <c r="M87" s="27">
        <f>H87-D87</f>
        <v>-127</v>
      </c>
      <c r="N87" s="27">
        <f>I87-E87</f>
        <v>0.16000000000000003</v>
      </c>
      <c r="O87" s="28">
        <f>J87-F87</f>
        <v>-0.13553895410885808</v>
      </c>
    </row>
    <row r="88" spans="1:15" x14ac:dyDescent="0.25">
      <c r="A88" s="18" t="s">
        <v>18</v>
      </c>
      <c r="B88" s="12">
        <v>2</v>
      </c>
      <c r="C88">
        <v>6</v>
      </c>
      <c r="D88">
        <v>622</v>
      </c>
      <c r="E88">
        <v>0.6</v>
      </c>
      <c r="F88">
        <v>0.66382070437566698</v>
      </c>
      <c r="G88">
        <v>7.8</v>
      </c>
      <c r="H88">
        <v>491.2</v>
      </c>
      <c r="I88">
        <v>0.78</v>
      </c>
      <c r="J88">
        <v>0.52422625400213396</v>
      </c>
      <c r="K88" s="8"/>
      <c r="L88" s="27">
        <f>G88-C88</f>
        <v>1.7999999999999998</v>
      </c>
      <c r="M88" s="27">
        <f>H88-D88</f>
        <v>-130.80000000000001</v>
      </c>
      <c r="N88" s="27">
        <f>I88-E88</f>
        <v>0.18000000000000005</v>
      </c>
      <c r="O88" s="28">
        <f>J88-F88</f>
        <v>-0.13959445037353302</v>
      </c>
    </row>
    <row r="89" spans="1:15" x14ac:dyDescent="0.25">
      <c r="A89" s="29" t="s">
        <v>16</v>
      </c>
      <c r="B89" s="12">
        <v>3</v>
      </c>
      <c r="C89">
        <v>6</v>
      </c>
      <c r="D89">
        <v>666</v>
      </c>
      <c r="E89">
        <v>0.6</v>
      </c>
      <c r="F89">
        <v>0.71077908217716101</v>
      </c>
      <c r="G89">
        <v>7.6</v>
      </c>
      <c r="H89">
        <v>510.6</v>
      </c>
      <c r="I89">
        <v>0.76</v>
      </c>
      <c r="J89">
        <v>0.54493062966915695</v>
      </c>
      <c r="K89" s="8"/>
      <c r="L89" s="27">
        <f>G89-C89</f>
        <v>1.5999999999999996</v>
      </c>
      <c r="M89" s="27">
        <f>H89-D89</f>
        <v>-155.39999999999998</v>
      </c>
      <c r="N89" s="27">
        <f>I89-E89</f>
        <v>0.16000000000000003</v>
      </c>
      <c r="O89" s="28">
        <f>J89-F89</f>
        <v>-0.16584845250800406</v>
      </c>
    </row>
    <row r="90" spans="1:15" x14ac:dyDescent="0.25">
      <c r="A90" s="29" t="s">
        <v>13</v>
      </c>
      <c r="B90" s="12">
        <v>4</v>
      </c>
      <c r="C90">
        <v>6</v>
      </c>
      <c r="D90">
        <v>611</v>
      </c>
      <c r="E90">
        <v>0.6</v>
      </c>
      <c r="F90">
        <v>0.652081109925293</v>
      </c>
      <c r="G90">
        <v>8</v>
      </c>
      <c r="H90">
        <v>497.2</v>
      </c>
      <c r="I90">
        <v>0.8</v>
      </c>
      <c r="J90">
        <v>0.53062966915688303</v>
      </c>
      <c r="K90" s="8"/>
      <c r="L90" s="27">
        <f>G90-C90</f>
        <v>2</v>
      </c>
      <c r="M90" s="27">
        <f>H90-D90</f>
        <v>-113.80000000000001</v>
      </c>
      <c r="N90" s="27">
        <f>I90-E90</f>
        <v>0.20000000000000007</v>
      </c>
      <c r="O90" s="28">
        <f>J90-F90</f>
        <v>-0.12145144076840997</v>
      </c>
    </row>
    <row r="91" spans="1:15" x14ac:dyDescent="0.25">
      <c r="A91" s="18" t="s">
        <v>11</v>
      </c>
      <c r="B91" s="12">
        <v>5</v>
      </c>
      <c r="C91">
        <v>6</v>
      </c>
      <c r="D91">
        <v>626</v>
      </c>
      <c r="E91">
        <v>0.6</v>
      </c>
      <c r="F91">
        <v>0.66808964781216595</v>
      </c>
      <c r="G91">
        <v>7.8</v>
      </c>
      <c r="H91">
        <v>499</v>
      </c>
      <c r="I91">
        <v>0.77999999999999903</v>
      </c>
      <c r="J91">
        <v>0.53255069370330799</v>
      </c>
      <c r="K91" s="8"/>
      <c r="L91" s="27">
        <f>G91-C91</f>
        <v>1.7999999999999998</v>
      </c>
      <c r="M91" s="27">
        <f>H91-D91</f>
        <v>-127</v>
      </c>
      <c r="N91" s="27">
        <f>I91-E91</f>
        <v>0.17999999999999905</v>
      </c>
      <c r="O91" s="28">
        <f>J91-F91</f>
        <v>-0.13553895410885797</v>
      </c>
    </row>
    <row r="92" spans="1:15" x14ac:dyDescent="0.25">
      <c r="A92" s="18" t="s">
        <v>36</v>
      </c>
      <c r="B92" s="12">
        <v>6</v>
      </c>
      <c r="C92">
        <v>6</v>
      </c>
      <c r="D92">
        <v>631</v>
      </c>
      <c r="E92">
        <v>0.6</v>
      </c>
      <c r="F92">
        <v>0.67342582710778998</v>
      </c>
      <c r="G92">
        <v>7.6</v>
      </c>
      <c r="H92">
        <v>499.8</v>
      </c>
      <c r="I92">
        <v>0.76</v>
      </c>
      <c r="J92">
        <v>0.533404482390608</v>
      </c>
      <c r="K92" s="8"/>
      <c r="L92" s="27">
        <f>G92-C92</f>
        <v>1.5999999999999996</v>
      </c>
      <c r="M92" s="27">
        <f>H92-D92</f>
        <v>-131.19999999999999</v>
      </c>
      <c r="N92" s="27">
        <f>I92-E92</f>
        <v>0.16000000000000003</v>
      </c>
      <c r="O92" s="28">
        <f>J92-F92</f>
        <v>-0.14002134471718197</v>
      </c>
    </row>
    <row r="93" spans="1:15" x14ac:dyDescent="0.25">
      <c r="A93" s="18"/>
      <c r="B93" s="12">
        <v>7</v>
      </c>
      <c r="C93">
        <v>6</v>
      </c>
      <c r="D93">
        <v>598</v>
      </c>
      <c r="E93">
        <v>0.6</v>
      </c>
      <c r="F93">
        <v>0.63820704375667003</v>
      </c>
      <c r="G93">
        <v>7.6</v>
      </c>
      <c r="H93">
        <v>508.6</v>
      </c>
      <c r="I93">
        <v>0.76</v>
      </c>
      <c r="J93">
        <v>0.54279615795090697</v>
      </c>
      <c r="K93" s="8"/>
      <c r="L93" s="27">
        <f>G93-C93</f>
        <v>1.5999999999999996</v>
      </c>
      <c r="M93" s="27">
        <f>H93-D93</f>
        <v>-89.399999999999977</v>
      </c>
      <c r="N93" s="27">
        <f>I93-E93</f>
        <v>0.16000000000000003</v>
      </c>
      <c r="O93" s="28">
        <f>J93-F93</f>
        <v>-9.5410885805763068E-2</v>
      </c>
    </row>
    <row r="94" spans="1:15" x14ac:dyDescent="0.25">
      <c r="A94" s="18"/>
      <c r="B94" s="12">
        <v>8</v>
      </c>
      <c r="C94">
        <v>6</v>
      </c>
      <c r="D94">
        <v>627</v>
      </c>
      <c r="E94">
        <v>0.6</v>
      </c>
      <c r="F94">
        <v>0.669156883671291</v>
      </c>
      <c r="G94">
        <v>7.4</v>
      </c>
      <c r="H94">
        <v>509.8</v>
      </c>
      <c r="I94">
        <v>0.74</v>
      </c>
      <c r="J94">
        <v>0.54407684098185605</v>
      </c>
      <c r="K94" s="8"/>
      <c r="L94" s="27">
        <f>G94-C94</f>
        <v>1.4000000000000004</v>
      </c>
      <c r="M94" s="27">
        <f>H94-D94</f>
        <v>-117.19999999999999</v>
      </c>
      <c r="N94" s="27">
        <f>I94-E94</f>
        <v>0.14000000000000001</v>
      </c>
      <c r="O94" s="28">
        <f>J94-F94</f>
        <v>-0.12508004268943496</v>
      </c>
    </row>
    <row r="95" spans="1:15" x14ac:dyDescent="0.25">
      <c r="A95" s="18"/>
      <c r="B95" s="12">
        <v>9</v>
      </c>
      <c r="C95">
        <v>6</v>
      </c>
      <c r="D95">
        <v>608</v>
      </c>
      <c r="E95">
        <v>0.6</v>
      </c>
      <c r="F95">
        <v>0.64887940234791797</v>
      </c>
      <c r="G95">
        <v>7.2</v>
      </c>
      <c r="H95">
        <v>525</v>
      </c>
      <c r="I95">
        <v>0.72</v>
      </c>
      <c r="J95">
        <v>0.56029882604055403</v>
      </c>
      <c r="K95" s="8"/>
      <c r="L95" s="27">
        <f>G95-C95</f>
        <v>1.2000000000000002</v>
      </c>
      <c r="M95" s="27">
        <f>H95-D95</f>
        <v>-83</v>
      </c>
      <c r="N95" s="27">
        <f>I95-E95</f>
        <v>0.12</v>
      </c>
      <c r="O95" s="28">
        <f>J95-F95</f>
        <v>-8.8580576307363934E-2</v>
      </c>
    </row>
    <row r="96" spans="1:15" x14ac:dyDescent="0.25">
      <c r="A96" s="18"/>
      <c r="B96" s="12">
        <v>10</v>
      </c>
      <c r="C96">
        <v>6</v>
      </c>
      <c r="D96">
        <v>605</v>
      </c>
      <c r="E96">
        <v>0.6</v>
      </c>
      <c r="F96">
        <v>0.64567769477054404</v>
      </c>
      <c r="G96">
        <v>7.8</v>
      </c>
      <c r="H96">
        <v>511</v>
      </c>
      <c r="I96">
        <v>0.77999999999999903</v>
      </c>
      <c r="J96">
        <v>0.54535752401280602</v>
      </c>
      <c r="K96" s="8"/>
      <c r="L96" s="27">
        <f>G96-C96</f>
        <v>1.7999999999999998</v>
      </c>
      <c r="M96" s="27">
        <f>H96-D96</f>
        <v>-94</v>
      </c>
      <c r="N96" s="27">
        <f>I96-E96</f>
        <v>0.17999999999999905</v>
      </c>
      <c r="O96" s="28">
        <f>J96-F96</f>
        <v>-0.10032017075773803</v>
      </c>
    </row>
    <row r="97" spans="1:15" ht="15.75" thickBot="1" x14ac:dyDescent="0.3">
      <c r="A97" s="22"/>
      <c r="B97" s="13" t="s">
        <v>5</v>
      </c>
      <c r="C97" s="25">
        <f>AVERAGE(C87:C96)</f>
        <v>6</v>
      </c>
      <c r="D97" s="25">
        <f t="shared" ref="D97:F97" si="33">AVERAGE(D87:D96)</f>
        <v>624</v>
      </c>
      <c r="E97" s="25">
        <f t="shared" si="33"/>
        <v>0.59999999999999987</v>
      </c>
      <c r="F97" s="25">
        <f t="shared" si="33"/>
        <v>0.6659551760939163</v>
      </c>
      <c r="G97" s="3">
        <f t="shared" ref="G97:J97" si="34">AVERAGE(G87:G96)</f>
        <v>7.6399999999999988</v>
      </c>
      <c r="H97" s="3">
        <f t="shared" si="34"/>
        <v>507.12000000000006</v>
      </c>
      <c r="I97" s="3">
        <f t="shared" si="34"/>
        <v>0.76399999999999979</v>
      </c>
      <c r="J97" s="4">
        <f t="shared" si="34"/>
        <v>0.54121664887940168</v>
      </c>
      <c r="K97" s="9"/>
      <c r="L97" s="13">
        <f t="shared" ref="L97:O97" si="35">AVERAGE(L87:L96)</f>
        <v>1.64</v>
      </c>
      <c r="M97" s="13">
        <f t="shared" si="35"/>
        <v>-116.88</v>
      </c>
      <c r="N97" s="13">
        <f t="shared" si="35"/>
        <v>0.16399999999999987</v>
      </c>
      <c r="O97" s="14">
        <f t="shared" si="35"/>
        <v>-0.12473852721451451</v>
      </c>
    </row>
    <row r="98" spans="1:15" ht="15.75" thickBot="1" x14ac:dyDescent="0.3"/>
    <row r="99" spans="1:15" x14ac:dyDescent="0.25">
      <c r="A99" s="15" t="s">
        <v>8</v>
      </c>
      <c r="B99" s="16"/>
      <c r="C99" s="32" t="s">
        <v>4</v>
      </c>
      <c r="D99" s="32"/>
      <c r="E99" s="32"/>
      <c r="F99" s="32"/>
      <c r="G99" s="33" t="s">
        <v>7</v>
      </c>
      <c r="H99" s="33"/>
      <c r="I99" s="33"/>
      <c r="J99" s="34"/>
      <c r="K99" s="6"/>
      <c r="L99" s="30" t="s">
        <v>15</v>
      </c>
      <c r="M99" s="30"/>
      <c r="N99" s="30"/>
      <c r="O99" s="31"/>
    </row>
    <row r="100" spans="1:15" x14ac:dyDescent="0.25">
      <c r="A100" s="18" t="s">
        <v>12</v>
      </c>
      <c r="B100" s="19" t="s">
        <v>3</v>
      </c>
      <c r="C100" s="24" t="s">
        <v>0</v>
      </c>
      <c r="D100" s="24" t="s">
        <v>1</v>
      </c>
      <c r="E100" s="24" t="s">
        <v>6</v>
      </c>
      <c r="F100" s="24" t="s">
        <v>2</v>
      </c>
      <c r="G100" s="1" t="s">
        <v>0</v>
      </c>
      <c r="H100" s="1" t="s">
        <v>1</v>
      </c>
      <c r="I100" s="1" t="s">
        <v>6</v>
      </c>
      <c r="J100" s="2" t="s">
        <v>2</v>
      </c>
      <c r="K100" s="7"/>
      <c r="L100" s="10" t="s">
        <v>0</v>
      </c>
      <c r="M100" s="10" t="s">
        <v>1</v>
      </c>
      <c r="N100" s="10" t="s">
        <v>6</v>
      </c>
      <c r="O100" s="11" t="s">
        <v>2</v>
      </c>
    </row>
    <row r="101" spans="1:15" x14ac:dyDescent="0.25">
      <c r="A101" s="18" t="s">
        <v>20</v>
      </c>
      <c r="B101" s="12">
        <v>1</v>
      </c>
      <c r="C101">
        <v>6</v>
      </c>
      <c r="D101">
        <v>662</v>
      </c>
      <c r="E101">
        <v>0.6</v>
      </c>
      <c r="F101">
        <v>0.70651013874066104</v>
      </c>
      <c r="G101">
        <v>7.6</v>
      </c>
      <c r="H101">
        <v>607.4</v>
      </c>
      <c r="I101">
        <v>0.76</v>
      </c>
      <c r="J101">
        <v>0.64823906083244398</v>
      </c>
      <c r="K101" s="8"/>
      <c r="L101" s="27">
        <f>G101-C101</f>
        <v>1.5999999999999996</v>
      </c>
      <c r="M101" s="27">
        <f>H101-D101</f>
        <v>-54.600000000000023</v>
      </c>
      <c r="N101" s="27">
        <f>I101-E101</f>
        <v>0.16000000000000003</v>
      </c>
      <c r="O101" s="28">
        <f>J101-F101</f>
        <v>-5.8271077908217062E-2</v>
      </c>
    </row>
    <row r="102" spans="1:15" x14ac:dyDescent="0.25">
      <c r="A102" s="18" t="s">
        <v>18</v>
      </c>
      <c r="B102" s="12">
        <v>2</v>
      </c>
      <c r="C102">
        <v>6</v>
      </c>
      <c r="D102">
        <v>691</v>
      </c>
      <c r="E102">
        <v>0.6</v>
      </c>
      <c r="F102">
        <v>0.73745997865528201</v>
      </c>
      <c r="G102">
        <v>7.8</v>
      </c>
      <c r="H102">
        <v>622.4</v>
      </c>
      <c r="I102">
        <v>0.78</v>
      </c>
      <c r="J102">
        <v>0.66424759871931605</v>
      </c>
      <c r="K102" s="8"/>
      <c r="L102" s="27">
        <f>G102-C102</f>
        <v>1.7999999999999998</v>
      </c>
      <c r="M102" s="27">
        <f>H102-D102</f>
        <v>-68.600000000000023</v>
      </c>
      <c r="N102" s="27">
        <f>I102-E102</f>
        <v>0.18000000000000005</v>
      </c>
      <c r="O102" s="28">
        <f>J102-F102</f>
        <v>-7.3212379935965965E-2</v>
      </c>
    </row>
    <row r="103" spans="1:15" x14ac:dyDescent="0.25">
      <c r="A103" s="29" t="s">
        <v>16</v>
      </c>
      <c r="B103" s="12">
        <v>3</v>
      </c>
      <c r="C103">
        <v>6</v>
      </c>
      <c r="D103">
        <v>685</v>
      </c>
      <c r="E103">
        <v>0.6</v>
      </c>
      <c r="F103">
        <v>0.73105656350053305</v>
      </c>
      <c r="G103">
        <v>7.6</v>
      </c>
      <c r="H103">
        <v>605</v>
      </c>
      <c r="I103">
        <v>0.76</v>
      </c>
      <c r="J103">
        <v>0.64567769477054404</v>
      </c>
      <c r="K103" s="8"/>
      <c r="L103" s="27">
        <f>G103-C103</f>
        <v>1.5999999999999996</v>
      </c>
      <c r="M103" s="27">
        <f>H103-D103</f>
        <v>-80</v>
      </c>
      <c r="N103" s="27">
        <f>I103-E103</f>
        <v>0.16000000000000003</v>
      </c>
      <c r="O103" s="28">
        <f>J103-F103</f>
        <v>-8.537886872998901E-2</v>
      </c>
    </row>
    <row r="104" spans="1:15" x14ac:dyDescent="0.25">
      <c r="A104" s="29" t="s">
        <v>13</v>
      </c>
      <c r="B104" s="12">
        <v>4</v>
      </c>
      <c r="C104">
        <v>6</v>
      </c>
      <c r="D104">
        <v>721</v>
      </c>
      <c r="E104">
        <v>0.6</v>
      </c>
      <c r="F104">
        <v>0.76947705442902803</v>
      </c>
      <c r="G104">
        <v>8</v>
      </c>
      <c r="H104">
        <v>615</v>
      </c>
      <c r="I104">
        <v>0.8</v>
      </c>
      <c r="J104">
        <v>0.65635005336179197</v>
      </c>
      <c r="K104" s="8"/>
      <c r="L104" s="27">
        <f>G104-C104</f>
        <v>2</v>
      </c>
      <c r="M104" s="27">
        <f>H104-D104</f>
        <v>-106</v>
      </c>
      <c r="N104" s="27">
        <f>I104-E104</f>
        <v>0.20000000000000007</v>
      </c>
      <c r="O104" s="28">
        <f>J104-F104</f>
        <v>-0.11312700106723605</v>
      </c>
    </row>
    <row r="105" spans="1:15" x14ac:dyDescent="0.25">
      <c r="A105" s="18" t="s">
        <v>11</v>
      </c>
      <c r="B105" s="12">
        <v>5</v>
      </c>
      <c r="C105">
        <v>6</v>
      </c>
      <c r="D105">
        <v>679</v>
      </c>
      <c r="E105">
        <v>0.6</v>
      </c>
      <c r="F105">
        <v>0.72465314834578398</v>
      </c>
      <c r="G105">
        <v>7.8</v>
      </c>
      <c r="H105">
        <v>588.79999999999995</v>
      </c>
      <c r="I105">
        <v>0.77999999999999903</v>
      </c>
      <c r="J105">
        <v>0.62838847385272101</v>
      </c>
      <c r="K105" s="8"/>
      <c r="L105" s="27">
        <f>G105-C105</f>
        <v>1.7999999999999998</v>
      </c>
      <c r="M105" s="27">
        <f>H105-D105</f>
        <v>-90.200000000000045</v>
      </c>
      <c r="N105" s="27">
        <f>I105-E105</f>
        <v>0.17999999999999905</v>
      </c>
      <c r="O105" s="28">
        <f>J105-F105</f>
        <v>-9.6264674493062974E-2</v>
      </c>
    </row>
    <row r="106" spans="1:15" x14ac:dyDescent="0.25">
      <c r="A106" s="18" t="s">
        <v>39</v>
      </c>
      <c r="B106" s="12">
        <v>6</v>
      </c>
      <c r="C106">
        <v>6</v>
      </c>
      <c r="D106">
        <v>715</v>
      </c>
      <c r="E106">
        <v>0.6</v>
      </c>
      <c r="F106">
        <v>0.76307363927427896</v>
      </c>
      <c r="G106">
        <v>7.6</v>
      </c>
      <c r="H106">
        <v>609.6</v>
      </c>
      <c r="I106">
        <v>0.76</v>
      </c>
      <c r="J106">
        <v>0.650586979722518</v>
      </c>
      <c r="K106" s="8"/>
      <c r="L106" s="27">
        <f>G106-C106</f>
        <v>1.5999999999999996</v>
      </c>
      <c r="M106" s="27">
        <f>H106-D106</f>
        <v>-105.39999999999998</v>
      </c>
      <c r="N106" s="27">
        <f>I106-E106</f>
        <v>0.16000000000000003</v>
      </c>
      <c r="O106" s="28">
        <f>J106-F106</f>
        <v>-0.11248665955176096</v>
      </c>
    </row>
    <row r="107" spans="1:15" x14ac:dyDescent="0.25">
      <c r="A107" s="18"/>
      <c r="B107" s="12">
        <v>7</v>
      </c>
      <c r="C107">
        <v>6</v>
      </c>
      <c r="D107">
        <v>699</v>
      </c>
      <c r="E107">
        <v>0.6</v>
      </c>
      <c r="F107">
        <v>0.74599786552828096</v>
      </c>
      <c r="G107">
        <v>7.6</v>
      </c>
      <c r="H107">
        <v>607.6</v>
      </c>
      <c r="I107">
        <v>0.76</v>
      </c>
      <c r="J107">
        <v>0.64845250800426801</v>
      </c>
      <c r="K107" s="8"/>
      <c r="L107" s="27">
        <f>G107-C107</f>
        <v>1.5999999999999996</v>
      </c>
      <c r="M107" s="27">
        <f>H107-D107</f>
        <v>-91.399999999999977</v>
      </c>
      <c r="N107" s="27">
        <f>I107-E107</f>
        <v>0.16000000000000003</v>
      </c>
      <c r="O107" s="28">
        <f>J107-F107</f>
        <v>-9.7545357524012943E-2</v>
      </c>
    </row>
    <row r="108" spans="1:15" x14ac:dyDescent="0.25">
      <c r="A108" s="18"/>
      <c r="B108" s="12">
        <v>8</v>
      </c>
      <c r="C108">
        <v>6</v>
      </c>
      <c r="D108">
        <v>663</v>
      </c>
      <c r="E108">
        <v>0.6</v>
      </c>
      <c r="F108">
        <v>0.70757737459978598</v>
      </c>
      <c r="G108">
        <v>7.4</v>
      </c>
      <c r="H108">
        <v>604.4</v>
      </c>
      <c r="I108">
        <v>0.74</v>
      </c>
      <c r="J108">
        <v>0.64503735325506895</v>
      </c>
      <c r="K108" s="8"/>
      <c r="L108" s="27">
        <f>G108-C108</f>
        <v>1.4000000000000004</v>
      </c>
      <c r="M108" s="27">
        <f>H108-D108</f>
        <v>-58.600000000000023</v>
      </c>
      <c r="N108" s="27">
        <f>I108-E108</f>
        <v>0.14000000000000001</v>
      </c>
      <c r="O108" s="28">
        <f>J108-F108</f>
        <v>-6.2540021344717034E-2</v>
      </c>
    </row>
    <row r="109" spans="1:15" x14ac:dyDescent="0.25">
      <c r="A109" s="18"/>
      <c r="B109" s="12">
        <v>9</v>
      </c>
      <c r="C109">
        <v>6</v>
      </c>
      <c r="D109">
        <v>690</v>
      </c>
      <c r="E109">
        <v>0.6</v>
      </c>
      <c r="F109">
        <v>0.73639274279615796</v>
      </c>
      <c r="G109">
        <v>7.2</v>
      </c>
      <c r="H109">
        <v>614.20000000000005</v>
      </c>
      <c r="I109">
        <v>0.72</v>
      </c>
      <c r="J109">
        <v>0.65549626467449296</v>
      </c>
      <c r="K109" s="8"/>
      <c r="L109" s="27">
        <f>G109-C109</f>
        <v>1.2000000000000002</v>
      </c>
      <c r="M109" s="27">
        <f>H109-D109</f>
        <v>-75.799999999999955</v>
      </c>
      <c r="N109" s="27">
        <f>I109-E109</f>
        <v>0.12</v>
      </c>
      <c r="O109" s="28">
        <f>J109-F109</f>
        <v>-8.0896478121665005E-2</v>
      </c>
    </row>
    <row r="110" spans="1:15" x14ac:dyDescent="0.25">
      <c r="A110" s="18"/>
      <c r="B110" s="12">
        <v>10</v>
      </c>
      <c r="C110">
        <v>6</v>
      </c>
      <c r="D110">
        <v>733</v>
      </c>
      <c r="E110">
        <v>0.6</v>
      </c>
      <c r="F110">
        <v>0.78228388473852695</v>
      </c>
      <c r="G110">
        <v>7.8</v>
      </c>
      <c r="H110">
        <v>579.79999999999995</v>
      </c>
      <c r="I110">
        <v>0.77999999999999903</v>
      </c>
      <c r="J110">
        <v>0.61878335112059701</v>
      </c>
      <c r="K110" s="8"/>
      <c r="L110" s="27">
        <f>G110-C110</f>
        <v>1.7999999999999998</v>
      </c>
      <c r="M110" s="27">
        <f>H110-D110</f>
        <v>-153.20000000000005</v>
      </c>
      <c r="N110" s="27">
        <f>I110-E110</f>
        <v>0.17999999999999905</v>
      </c>
      <c r="O110" s="28">
        <f>J110-F110</f>
        <v>-0.16350053361792993</v>
      </c>
    </row>
    <row r="111" spans="1:15" ht="15.75" thickBot="1" x14ac:dyDescent="0.3">
      <c r="A111" s="22"/>
      <c r="B111" s="13" t="s">
        <v>5</v>
      </c>
      <c r="C111" s="25">
        <f>AVERAGE(C101:C110)</f>
        <v>6</v>
      </c>
      <c r="D111" s="25">
        <f t="shared" ref="D111:F111" si="36">AVERAGE(D101:D110)</f>
        <v>693.8</v>
      </c>
      <c r="E111" s="25">
        <f t="shared" si="36"/>
        <v>0.59999999999999987</v>
      </c>
      <c r="F111" s="25">
        <f t="shared" si="36"/>
        <v>0.7404482390608319</v>
      </c>
      <c r="G111" s="3">
        <f t="shared" ref="G111:J111" si="37">AVERAGE(G101:G110)</f>
        <v>7.6399999999999988</v>
      </c>
      <c r="H111" s="3">
        <f t="shared" si="37"/>
        <v>605.41999999999996</v>
      </c>
      <c r="I111" s="3">
        <f t="shared" si="37"/>
        <v>0.76399999999999979</v>
      </c>
      <c r="J111" s="4">
        <f t="shared" si="37"/>
        <v>0.64612593383137618</v>
      </c>
      <c r="K111" s="9"/>
      <c r="L111" s="13">
        <f t="shared" ref="L111:O111" si="38">AVERAGE(L101:L110)</f>
        <v>1.64</v>
      </c>
      <c r="M111" s="13">
        <f t="shared" si="38"/>
        <v>-88.38000000000001</v>
      </c>
      <c r="N111" s="13">
        <f t="shared" si="38"/>
        <v>0.16399999999999987</v>
      </c>
      <c r="O111" s="14">
        <f t="shared" si="38"/>
        <v>-9.43223052294557E-2</v>
      </c>
    </row>
    <row r="112" spans="1:15" ht="15.75" thickBot="1" x14ac:dyDescent="0.3"/>
    <row r="113" spans="1:15" x14ac:dyDescent="0.25">
      <c r="A113" s="15" t="s">
        <v>8</v>
      </c>
      <c r="B113" s="16"/>
      <c r="C113" s="32" t="s">
        <v>4</v>
      </c>
      <c r="D113" s="32"/>
      <c r="E113" s="32"/>
      <c r="F113" s="32"/>
      <c r="G113" s="33" t="s">
        <v>7</v>
      </c>
      <c r="H113" s="33"/>
      <c r="I113" s="33"/>
      <c r="J113" s="34"/>
      <c r="K113" s="6"/>
      <c r="L113" s="30" t="s">
        <v>15</v>
      </c>
      <c r="M113" s="30"/>
      <c r="N113" s="30"/>
      <c r="O113" s="31"/>
    </row>
    <row r="114" spans="1:15" x14ac:dyDescent="0.25">
      <c r="A114" s="18" t="s">
        <v>12</v>
      </c>
      <c r="B114" s="19" t="s">
        <v>3</v>
      </c>
      <c r="C114" s="24" t="s">
        <v>0</v>
      </c>
      <c r="D114" s="24" t="s">
        <v>1</v>
      </c>
      <c r="E114" s="24" t="s">
        <v>6</v>
      </c>
      <c r="F114" s="24" t="s">
        <v>2</v>
      </c>
      <c r="G114" s="1" t="s">
        <v>0</v>
      </c>
      <c r="H114" s="1" t="s">
        <v>1</v>
      </c>
      <c r="I114" s="1" t="s">
        <v>6</v>
      </c>
      <c r="J114" s="2" t="s">
        <v>2</v>
      </c>
      <c r="K114" s="7"/>
      <c r="L114" s="10" t="s">
        <v>0</v>
      </c>
      <c r="M114" s="10" t="s">
        <v>1</v>
      </c>
      <c r="N114" s="10" t="s">
        <v>6</v>
      </c>
      <c r="O114" s="11" t="s">
        <v>2</v>
      </c>
    </row>
    <row r="115" spans="1:15" x14ac:dyDescent="0.25">
      <c r="A115" s="18" t="s">
        <v>20</v>
      </c>
      <c r="B115" s="12">
        <v>1</v>
      </c>
      <c r="C115">
        <v>6</v>
      </c>
      <c r="D115">
        <v>770</v>
      </c>
      <c r="E115">
        <v>0.6</v>
      </c>
      <c r="F115">
        <v>0.82177161152614697</v>
      </c>
      <c r="G115">
        <v>7.6</v>
      </c>
      <c r="H115">
        <v>686.2</v>
      </c>
      <c r="I115">
        <v>0.76</v>
      </c>
      <c r="J115">
        <v>0.73233724653148302</v>
      </c>
      <c r="K115" s="8"/>
      <c r="L115" s="27">
        <f>G115-C115</f>
        <v>1.5999999999999996</v>
      </c>
      <c r="M115" s="27">
        <f>H115-D115</f>
        <v>-83.799999999999955</v>
      </c>
      <c r="N115" s="27">
        <f>I115-E115</f>
        <v>0.16000000000000003</v>
      </c>
      <c r="O115" s="28">
        <f>J115-F115</f>
        <v>-8.9434364994663951E-2</v>
      </c>
    </row>
    <row r="116" spans="1:15" x14ac:dyDescent="0.25">
      <c r="A116" s="18" t="s">
        <v>18</v>
      </c>
      <c r="B116" s="12">
        <v>2</v>
      </c>
      <c r="C116">
        <v>6</v>
      </c>
      <c r="D116">
        <v>745</v>
      </c>
      <c r="E116">
        <v>0.6</v>
      </c>
      <c r="F116">
        <v>0.79509071504802498</v>
      </c>
      <c r="G116">
        <v>7.8</v>
      </c>
      <c r="H116">
        <v>665</v>
      </c>
      <c r="I116">
        <v>0.78</v>
      </c>
      <c r="J116">
        <v>0.70971184631803597</v>
      </c>
      <c r="K116" s="8"/>
      <c r="L116" s="27">
        <f>G116-C116</f>
        <v>1.7999999999999998</v>
      </c>
      <c r="M116" s="27">
        <f>H116-D116</f>
        <v>-80</v>
      </c>
      <c r="N116" s="27">
        <f>I116-E116</f>
        <v>0.18000000000000005</v>
      </c>
      <c r="O116" s="28">
        <f>J116-F116</f>
        <v>-8.537886872998901E-2</v>
      </c>
    </row>
    <row r="117" spans="1:15" x14ac:dyDescent="0.25">
      <c r="A117" s="29" t="s">
        <v>16</v>
      </c>
      <c r="B117" s="12">
        <v>3</v>
      </c>
      <c r="C117">
        <v>6</v>
      </c>
      <c r="D117">
        <v>778</v>
      </c>
      <c r="E117">
        <v>0.6</v>
      </c>
      <c r="F117">
        <v>0.83030949839914603</v>
      </c>
      <c r="G117">
        <v>7.6</v>
      </c>
      <c r="H117">
        <v>676.2</v>
      </c>
      <c r="I117">
        <v>0.76</v>
      </c>
      <c r="J117">
        <v>0.72166488794023398</v>
      </c>
      <c r="K117" s="8"/>
      <c r="L117" s="27">
        <f>G117-C117</f>
        <v>1.5999999999999996</v>
      </c>
      <c r="M117" s="27">
        <f>H117-D117</f>
        <v>-101.79999999999995</v>
      </c>
      <c r="N117" s="27">
        <f>I117-E117</f>
        <v>0.16000000000000003</v>
      </c>
      <c r="O117" s="28">
        <f>J117-F117</f>
        <v>-0.10864461045891205</v>
      </c>
    </row>
    <row r="118" spans="1:15" x14ac:dyDescent="0.25">
      <c r="A118" s="29" t="s">
        <v>13</v>
      </c>
      <c r="B118" s="12">
        <v>4</v>
      </c>
      <c r="C118">
        <v>6</v>
      </c>
      <c r="D118">
        <v>774</v>
      </c>
      <c r="E118">
        <v>0.6</v>
      </c>
      <c r="F118">
        <v>0.82604055496264595</v>
      </c>
      <c r="G118">
        <v>8</v>
      </c>
      <c r="H118">
        <v>678.4</v>
      </c>
      <c r="I118">
        <v>0.8</v>
      </c>
      <c r="J118">
        <v>0.724012806830309</v>
      </c>
      <c r="K118" s="8"/>
      <c r="L118" s="27">
        <f>G118-C118</f>
        <v>2</v>
      </c>
      <c r="M118" s="27">
        <f>H118-D118</f>
        <v>-95.600000000000023</v>
      </c>
      <c r="N118" s="27">
        <f>I118-E118</f>
        <v>0.20000000000000007</v>
      </c>
      <c r="O118" s="28">
        <f>J118-F118</f>
        <v>-0.10202774813233695</v>
      </c>
    </row>
    <row r="119" spans="1:15" x14ac:dyDescent="0.25">
      <c r="A119" s="18" t="s">
        <v>11</v>
      </c>
      <c r="B119" s="12">
        <v>5</v>
      </c>
      <c r="C119">
        <v>6</v>
      </c>
      <c r="D119">
        <v>769</v>
      </c>
      <c r="E119">
        <v>0.6</v>
      </c>
      <c r="F119">
        <v>0.82070437566702203</v>
      </c>
      <c r="G119">
        <v>7.8</v>
      </c>
      <c r="H119">
        <v>660.2</v>
      </c>
      <c r="I119">
        <v>0.77999999999999903</v>
      </c>
      <c r="J119">
        <v>0.70458911419423698</v>
      </c>
      <c r="K119" s="8"/>
      <c r="L119" s="27">
        <f>G119-C119</f>
        <v>1.7999999999999998</v>
      </c>
      <c r="M119" s="27">
        <f>H119-D119</f>
        <v>-108.79999999999995</v>
      </c>
      <c r="N119" s="27">
        <f>I119-E119</f>
        <v>0.17999999999999905</v>
      </c>
      <c r="O119" s="28">
        <f>J119-F119</f>
        <v>-0.11611526147278506</v>
      </c>
    </row>
    <row r="120" spans="1:15" x14ac:dyDescent="0.25">
      <c r="A120" s="18" t="s">
        <v>42</v>
      </c>
      <c r="B120" s="12">
        <v>6</v>
      </c>
      <c r="C120">
        <v>6</v>
      </c>
      <c r="D120">
        <v>781</v>
      </c>
      <c r="E120">
        <v>0.6</v>
      </c>
      <c r="F120">
        <v>0.83351120597651995</v>
      </c>
      <c r="G120">
        <v>7.6</v>
      </c>
      <c r="H120">
        <v>666.8</v>
      </c>
      <c r="I120">
        <v>0.76</v>
      </c>
      <c r="J120">
        <v>0.71163287086446103</v>
      </c>
      <c r="K120" s="8"/>
      <c r="L120" s="27">
        <f>G120-C120</f>
        <v>1.5999999999999996</v>
      </c>
      <c r="M120" s="27">
        <f>H120-D120</f>
        <v>-114.20000000000005</v>
      </c>
      <c r="N120" s="27">
        <f>I120-E120</f>
        <v>0.16000000000000003</v>
      </c>
      <c r="O120" s="28">
        <f>J120-F120</f>
        <v>-0.12187833511205892</v>
      </c>
    </row>
    <row r="121" spans="1:15" x14ac:dyDescent="0.25">
      <c r="A121" s="18"/>
      <c r="B121" s="12">
        <v>7</v>
      </c>
      <c r="C121">
        <v>6</v>
      </c>
      <c r="D121">
        <v>799</v>
      </c>
      <c r="E121">
        <v>0.6</v>
      </c>
      <c r="F121">
        <v>0.85272145144076805</v>
      </c>
      <c r="G121">
        <v>7.6</v>
      </c>
      <c r="H121">
        <v>695.8</v>
      </c>
      <c r="I121">
        <v>0.76</v>
      </c>
      <c r="J121">
        <v>0.742582710779082</v>
      </c>
      <c r="K121" s="8"/>
      <c r="L121" s="27">
        <f>G121-C121</f>
        <v>1.5999999999999996</v>
      </c>
      <c r="M121" s="27">
        <f>H121-D121</f>
        <v>-103.20000000000005</v>
      </c>
      <c r="N121" s="27">
        <f>I121-E121</f>
        <v>0.16000000000000003</v>
      </c>
      <c r="O121" s="28">
        <f>J121-F121</f>
        <v>-0.11013874066168605</v>
      </c>
    </row>
    <row r="122" spans="1:15" x14ac:dyDescent="0.25">
      <c r="A122" s="18"/>
      <c r="B122" s="12">
        <v>8</v>
      </c>
      <c r="C122">
        <v>6</v>
      </c>
      <c r="D122">
        <v>784</v>
      </c>
      <c r="E122">
        <v>0.6</v>
      </c>
      <c r="F122">
        <v>0.83671291355389499</v>
      </c>
      <c r="G122">
        <v>7.4</v>
      </c>
      <c r="H122">
        <v>689.8</v>
      </c>
      <c r="I122">
        <v>0.74</v>
      </c>
      <c r="J122">
        <v>0.73617929562433204</v>
      </c>
      <c r="K122" s="8"/>
      <c r="L122" s="27">
        <f>G122-C122</f>
        <v>1.4000000000000004</v>
      </c>
      <c r="M122" s="27">
        <f>H122-D122</f>
        <v>-94.200000000000045</v>
      </c>
      <c r="N122" s="27">
        <f>I122-E122</f>
        <v>0.14000000000000001</v>
      </c>
      <c r="O122" s="28">
        <f>J122-F122</f>
        <v>-0.10053361792956295</v>
      </c>
    </row>
    <row r="123" spans="1:15" x14ac:dyDescent="0.25">
      <c r="A123" s="18"/>
      <c r="B123" s="12">
        <v>9</v>
      </c>
      <c r="C123">
        <v>6</v>
      </c>
      <c r="D123">
        <v>775</v>
      </c>
      <c r="E123">
        <v>0.6</v>
      </c>
      <c r="F123">
        <v>0.82710779082177099</v>
      </c>
      <c r="G123">
        <v>7.2</v>
      </c>
      <c r="H123">
        <v>683.4</v>
      </c>
      <c r="I123">
        <v>0.72</v>
      </c>
      <c r="J123">
        <v>0.72934898612593302</v>
      </c>
      <c r="K123" s="8"/>
      <c r="L123" s="27">
        <f>G123-C123</f>
        <v>1.2000000000000002</v>
      </c>
      <c r="M123" s="27">
        <f>H123-D123</f>
        <v>-91.600000000000023</v>
      </c>
      <c r="N123" s="27">
        <f>I123-E123</f>
        <v>0.12</v>
      </c>
      <c r="O123" s="28">
        <f>J123-F123</f>
        <v>-9.7758804695837975E-2</v>
      </c>
    </row>
    <row r="124" spans="1:15" x14ac:dyDescent="0.25">
      <c r="A124" s="18"/>
      <c r="B124" s="12">
        <v>10</v>
      </c>
      <c r="C124">
        <v>6</v>
      </c>
      <c r="D124">
        <v>759</v>
      </c>
      <c r="E124">
        <v>0.6</v>
      </c>
      <c r="F124">
        <v>0.81003201707577299</v>
      </c>
      <c r="G124">
        <v>7.8</v>
      </c>
      <c r="H124">
        <v>668.6</v>
      </c>
      <c r="I124">
        <v>0.77999999999999903</v>
      </c>
      <c r="J124">
        <v>0.71355389541088499</v>
      </c>
      <c r="K124" s="8"/>
      <c r="L124" s="27">
        <f>G124-C124</f>
        <v>1.7999999999999998</v>
      </c>
      <c r="M124" s="27">
        <f>H124-D124</f>
        <v>-90.399999999999977</v>
      </c>
      <c r="N124" s="27">
        <f>I124-E124</f>
        <v>0.17999999999999905</v>
      </c>
      <c r="O124" s="28">
        <f>J124-F124</f>
        <v>-9.6478121664888006E-2</v>
      </c>
    </row>
    <row r="125" spans="1:15" ht="15.75" thickBot="1" x14ac:dyDescent="0.3">
      <c r="A125" s="22"/>
      <c r="B125" s="13" t="s">
        <v>5</v>
      </c>
      <c r="C125" s="25">
        <f>AVERAGE(C115:C124)</f>
        <v>6</v>
      </c>
      <c r="D125" s="25">
        <f t="shared" ref="D125:F125" si="39">AVERAGE(D115:D124)</f>
        <v>773.4</v>
      </c>
      <c r="E125" s="25">
        <f t="shared" si="39"/>
        <v>0.59999999999999987</v>
      </c>
      <c r="F125" s="25">
        <f t="shared" si="39"/>
        <v>0.8254002134471714</v>
      </c>
      <c r="G125" s="3">
        <f t="shared" ref="G125:J125" si="40">AVERAGE(G115:G124)</f>
        <v>7.6399999999999988</v>
      </c>
      <c r="H125" s="3">
        <f t="shared" si="40"/>
        <v>677.04000000000008</v>
      </c>
      <c r="I125" s="3">
        <f t="shared" si="40"/>
        <v>0.76399999999999979</v>
      </c>
      <c r="J125" s="4">
        <f t="shared" si="40"/>
        <v>0.72256136606189925</v>
      </c>
      <c r="K125" s="9"/>
      <c r="L125" s="13">
        <f t="shared" ref="L125:O125" si="41">AVERAGE(L115:L124)</f>
        <v>1.64</v>
      </c>
      <c r="M125" s="13">
        <f t="shared" si="41"/>
        <v>-96.36</v>
      </c>
      <c r="N125" s="13">
        <f t="shared" si="41"/>
        <v>0.16399999999999987</v>
      </c>
      <c r="O125" s="14">
        <f t="shared" si="41"/>
        <v>-0.10283884738527209</v>
      </c>
    </row>
    <row r="126" spans="1:15" ht="15.75" thickBot="1" x14ac:dyDescent="0.3"/>
    <row r="127" spans="1:15" x14ac:dyDescent="0.25">
      <c r="A127" s="15" t="s">
        <v>8</v>
      </c>
      <c r="B127" s="16"/>
      <c r="C127" s="32" t="s">
        <v>4</v>
      </c>
      <c r="D127" s="32"/>
      <c r="E127" s="32"/>
      <c r="F127" s="32"/>
      <c r="G127" s="33" t="s">
        <v>7</v>
      </c>
      <c r="H127" s="33"/>
      <c r="I127" s="33"/>
      <c r="J127" s="34"/>
      <c r="K127" s="6"/>
      <c r="L127" s="30" t="s">
        <v>15</v>
      </c>
      <c r="M127" s="30"/>
      <c r="N127" s="30"/>
      <c r="O127" s="31"/>
    </row>
    <row r="128" spans="1:15" x14ac:dyDescent="0.25">
      <c r="A128" s="18" t="s">
        <v>12</v>
      </c>
      <c r="B128" s="19" t="s">
        <v>3</v>
      </c>
      <c r="C128" s="24" t="s">
        <v>0</v>
      </c>
      <c r="D128" s="24" t="s">
        <v>1</v>
      </c>
      <c r="E128" s="24" t="s">
        <v>6</v>
      </c>
      <c r="F128" s="24" t="s">
        <v>2</v>
      </c>
      <c r="G128" s="1" t="s">
        <v>0</v>
      </c>
      <c r="H128" s="1" t="s">
        <v>1</v>
      </c>
      <c r="I128" s="1" t="s">
        <v>6</v>
      </c>
      <c r="J128" s="2" t="s">
        <v>2</v>
      </c>
      <c r="K128" s="7"/>
      <c r="L128" s="10" t="s">
        <v>0</v>
      </c>
      <c r="M128" s="10" t="s">
        <v>1</v>
      </c>
      <c r="N128" s="10" t="s">
        <v>6</v>
      </c>
      <c r="O128" s="11" t="s">
        <v>2</v>
      </c>
    </row>
    <row r="129" spans="1:15" x14ac:dyDescent="0.25">
      <c r="A129" s="18" t="s">
        <v>20</v>
      </c>
      <c r="B129" s="12">
        <v>1</v>
      </c>
      <c r="C129">
        <v>6</v>
      </c>
      <c r="D129">
        <v>830</v>
      </c>
      <c r="E129">
        <v>0.6</v>
      </c>
      <c r="F129">
        <v>0.88580576307363901</v>
      </c>
      <c r="G129">
        <v>7.6</v>
      </c>
      <c r="H129">
        <v>731.2</v>
      </c>
      <c r="I129">
        <v>0.76</v>
      </c>
      <c r="J129">
        <v>0.78036286019210199</v>
      </c>
      <c r="K129" s="8"/>
      <c r="L129" s="27">
        <f>G129-C129</f>
        <v>1.5999999999999996</v>
      </c>
      <c r="M129" s="27">
        <f>H129-D129</f>
        <v>-98.799999999999955</v>
      </c>
      <c r="N129" s="27">
        <f>I129-E129</f>
        <v>0.16000000000000003</v>
      </c>
      <c r="O129" s="28">
        <f>J129-F129</f>
        <v>-0.10544290288153702</v>
      </c>
    </row>
    <row r="130" spans="1:15" x14ac:dyDescent="0.25">
      <c r="A130" s="18" t="s">
        <v>18</v>
      </c>
      <c r="B130" s="12">
        <v>2</v>
      </c>
      <c r="C130">
        <v>6</v>
      </c>
      <c r="D130">
        <v>828</v>
      </c>
      <c r="E130">
        <v>0.6</v>
      </c>
      <c r="F130">
        <v>0.88367129135538902</v>
      </c>
      <c r="G130">
        <v>7.8</v>
      </c>
      <c r="H130">
        <v>726.4</v>
      </c>
      <c r="I130">
        <v>0.78</v>
      </c>
      <c r="J130">
        <v>0.775240128068303</v>
      </c>
      <c r="K130" s="8"/>
      <c r="L130" s="27">
        <f>G130-C130</f>
        <v>1.7999999999999998</v>
      </c>
      <c r="M130" s="27">
        <f>H130-D130</f>
        <v>-101.60000000000002</v>
      </c>
      <c r="N130" s="27">
        <f>I130-E130</f>
        <v>0.18000000000000005</v>
      </c>
      <c r="O130" s="28">
        <f>J130-F130</f>
        <v>-0.10843116328708602</v>
      </c>
    </row>
    <row r="131" spans="1:15" x14ac:dyDescent="0.25">
      <c r="A131" s="29" t="s">
        <v>16</v>
      </c>
      <c r="B131" s="12">
        <v>3</v>
      </c>
      <c r="C131">
        <v>6</v>
      </c>
      <c r="D131">
        <v>820</v>
      </c>
      <c r="E131">
        <v>0.6</v>
      </c>
      <c r="F131">
        <v>0.87513340448238996</v>
      </c>
      <c r="G131">
        <v>7.6</v>
      </c>
      <c r="H131">
        <v>727.2</v>
      </c>
      <c r="I131">
        <v>0.76</v>
      </c>
      <c r="J131">
        <v>0.77609391675560302</v>
      </c>
      <c r="K131" s="8"/>
      <c r="L131" s="27">
        <f>G131-C131</f>
        <v>1.5999999999999996</v>
      </c>
      <c r="M131" s="27">
        <f>H131-D131</f>
        <v>-92.799999999999955</v>
      </c>
      <c r="N131" s="27">
        <f>I131-E131</f>
        <v>0.16000000000000003</v>
      </c>
      <c r="O131" s="28">
        <f>J131-F131</f>
        <v>-9.9039487726786946E-2</v>
      </c>
    </row>
    <row r="132" spans="1:15" x14ac:dyDescent="0.25">
      <c r="A132" s="29" t="s">
        <v>13</v>
      </c>
      <c r="B132" s="12">
        <v>4</v>
      </c>
      <c r="C132">
        <v>6</v>
      </c>
      <c r="D132">
        <v>801</v>
      </c>
      <c r="E132">
        <v>0.6</v>
      </c>
      <c r="F132">
        <v>0.85485592315901804</v>
      </c>
      <c r="G132">
        <v>8</v>
      </c>
      <c r="H132">
        <v>713.4</v>
      </c>
      <c r="I132">
        <v>0.8</v>
      </c>
      <c r="J132">
        <v>0.76136606189967904</v>
      </c>
      <c r="K132" s="8"/>
      <c r="L132" s="27">
        <f>G132-C132</f>
        <v>2</v>
      </c>
      <c r="M132" s="27">
        <f>H132-D132</f>
        <v>-87.600000000000023</v>
      </c>
      <c r="N132" s="27">
        <f>I132-E132</f>
        <v>0.20000000000000007</v>
      </c>
      <c r="O132" s="28">
        <f>J132-F132</f>
        <v>-9.3489861259339002E-2</v>
      </c>
    </row>
    <row r="133" spans="1:15" x14ac:dyDescent="0.25">
      <c r="A133" s="18" t="s">
        <v>11</v>
      </c>
      <c r="B133" s="12">
        <v>5</v>
      </c>
      <c r="C133">
        <v>6</v>
      </c>
      <c r="D133">
        <v>820</v>
      </c>
      <c r="E133">
        <v>0.6</v>
      </c>
      <c r="F133">
        <v>0.87513340448238996</v>
      </c>
      <c r="G133">
        <v>7.8</v>
      </c>
      <c r="H133">
        <v>714.2</v>
      </c>
      <c r="I133">
        <v>0.77999999999999903</v>
      </c>
      <c r="J133">
        <v>0.76221985058697905</v>
      </c>
      <c r="K133" s="8"/>
      <c r="L133" s="27">
        <f>G133-C133</f>
        <v>1.7999999999999998</v>
      </c>
      <c r="M133" s="27">
        <f>H133-D133</f>
        <v>-105.79999999999995</v>
      </c>
      <c r="N133" s="27">
        <f>I133-E133</f>
        <v>0.17999999999999905</v>
      </c>
      <c r="O133" s="28">
        <f>J133-F133</f>
        <v>-0.11291355389541091</v>
      </c>
    </row>
    <row r="134" spans="1:15" x14ac:dyDescent="0.25">
      <c r="A134" s="18" t="s">
        <v>43</v>
      </c>
      <c r="B134" s="12">
        <v>6</v>
      </c>
      <c r="C134">
        <v>6</v>
      </c>
      <c r="D134">
        <v>800</v>
      </c>
      <c r="E134">
        <v>0.6</v>
      </c>
      <c r="F134">
        <v>0.85378868729989299</v>
      </c>
      <c r="G134">
        <v>7.6</v>
      </c>
      <c r="H134">
        <v>732.6</v>
      </c>
      <c r="I134">
        <v>0.76</v>
      </c>
      <c r="J134">
        <v>0.78185699039487699</v>
      </c>
      <c r="K134" s="8"/>
      <c r="L134" s="27">
        <f>G134-C134</f>
        <v>1.5999999999999996</v>
      </c>
      <c r="M134" s="27">
        <f>H134-D134</f>
        <v>-67.399999999999977</v>
      </c>
      <c r="N134" s="27">
        <f>I134-E134</f>
        <v>0.16000000000000003</v>
      </c>
      <c r="O134" s="28">
        <f>J134-F134</f>
        <v>-7.1931696905015996E-2</v>
      </c>
    </row>
    <row r="135" spans="1:15" x14ac:dyDescent="0.25">
      <c r="A135" s="18"/>
      <c r="B135" s="12">
        <v>7</v>
      </c>
      <c r="C135">
        <v>6</v>
      </c>
      <c r="D135">
        <v>811</v>
      </c>
      <c r="E135">
        <v>0.6</v>
      </c>
      <c r="F135">
        <v>0.86552828175026597</v>
      </c>
      <c r="G135">
        <v>7.6</v>
      </c>
      <c r="H135">
        <v>725.4</v>
      </c>
      <c r="I135">
        <v>0.76</v>
      </c>
      <c r="J135">
        <v>0.77417289220917795</v>
      </c>
      <c r="K135" s="8"/>
      <c r="L135" s="27">
        <f>G135-C135</f>
        <v>1.5999999999999996</v>
      </c>
      <c r="M135" s="27">
        <f>H135-D135</f>
        <v>-85.600000000000023</v>
      </c>
      <c r="N135" s="27">
        <f>I135-E135</f>
        <v>0.16000000000000003</v>
      </c>
      <c r="O135" s="28">
        <f>J135-F135</f>
        <v>-9.1355389541088017E-2</v>
      </c>
    </row>
    <row r="136" spans="1:15" x14ac:dyDescent="0.25">
      <c r="A136" s="18"/>
      <c r="B136" s="12">
        <v>8</v>
      </c>
      <c r="C136">
        <v>6</v>
      </c>
      <c r="D136">
        <v>828</v>
      </c>
      <c r="E136">
        <v>0.6</v>
      </c>
      <c r="F136">
        <v>0.88367129135538902</v>
      </c>
      <c r="G136">
        <v>7.4</v>
      </c>
      <c r="H136">
        <v>738.4</v>
      </c>
      <c r="I136">
        <v>0.74</v>
      </c>
      <c r="J136">
        <v>0.78804695837780103</v>
      </c>
      <c r="K136" s="8"/>
      <c r="L136" s="27">
        <f>G136-C136</f>
        <v>1.4000000000000004</v>
      </c>
      <c r="M136" s="27">
        <f>H136-D136</f>
        <v>-89.600000000000023</v>
      </c>
      <c r="N136" s="27">
        <f>I136-E136</f>
        <v>0.14000000000000001</v>
      </c>
      <c r="O136" s="28">
        <f>J136-F136</f>
        <v>-9.5624332977587989E-2</v>
      </c>
    </row>
    <row r="137" spans="1:15" x14ac:dyDescent="0.25">
      <c r="A137" s="18"/>
      <c r="B137" s="12">
        <v>9</v>
      </c>
      <c r="C137">
        <v>6</v>
      </c>
      <c r="D137">
        <v>814</v>
      </c>
      <c r="E137">
        <v>0.6</v>
      </c>
      <c r="F137">
        <v>0.86872998932764101</v>
      </c>
      <c r="G137">
        <v>7.2</v>
      </c>
      <c r="H137">
        <v>746.6</v>
      </c>
      <c r="I137">
        <v>0.72</v>
      </c>
      <c r="J137">
        <v>0.79679829242262501</v>
      </c>
      <c r="K137" s="8"/>
      <c r="L137" s="27">
        <f>G137-C137</f>
        <v>1.2000000000000002</v>
      </c>
      <c r="M137" s="27">
        <f>H137-D137</f>
        <v>-67.399999999999977</v>
      </c>
      <c r="N137" s="27">
        <f>I137-E137</f>
        <v>0.12</v>
      </c>
      <c r="O137" s="28">
        <f>J137-F137</f>
        <v>-7.1931696905015996E-2</v>
      </c>
    </row>
    <row r="138" spans="1:15" x14ac:dyDescent="0.25">
      <c r="A138" s="18"/>
      <c r="B138" s="12">
        <v>10</v>
      </c>
      <c r="C138">
        <v>6</v>
      </c>
      <c r="D138">
        <v>817</v>
      </c>
      <c r="E138">
        <v>0.6</v>
      </c>
      <c r="F138">
        <v>0.87193169690501604</v>
      </c>
      <c r="G138">
        <v>7.8</v>
      </c>
      <c r="H138">
        <v>719.6</v>
      </c>
      <c r="I138">
        <v>0.77999999999999903</v>
      </c>
      <c r="J138">
        <v>0.76798292422625303</v>
      </c>
      <c r="K138" s="8"/>
      <c r="L138" s="27">
        <f>G138-C138</f>
        <v>1.7999999999999998</v>
      </c>
      <c r="M138" s="27">
        <f>H138-D138</f>
        <v>-97.399999999999977</v>
      </c>
      <c r="N138" s="27">
        <f>I138-E138</f>
        <v>0.17999999999999905</v>
      </c>
      <c r="O138" s="28">
        <f>J138-F138</f>
        <v>-0.10394877267876301</v>
      </c>
    </row>
    <row r="139" spans="1:15" ht="15.75" thickBot="1" x14ac:dyDescent="0.3">
      <c r="A139" s="22"/>
      <c r="B139" s="13" t="s">
        <v>5</v>
      </c>
      <c r="C139" s="25">
        <f>AVERAGE(C129:C138)</f>
        <v>6</v>
      </c>
      <c r="D139" s="25">
        <f t="shared" ref="D139:F139" si="42">AVERAGE(D129:D138)</f>
        <v>816.9</v>
      </c>
      <c r="E139" s="25">
        <f t="shared" si="42"/>
        <v>0.59999999999999987</v>
      </c>
      <c r="F139" s="25">
        <f t="shared" si="42"/>
        <v>0.87182497331910314</v>
      </c>
      <c r="G139" s="3">
        <f t="shared" ref="G139:J139" si="43">AVERAGE(G129:G138)</f>
        <v>7.6399999999999988</v>
      </c>
      <c r="H139" s="3">
        <f t="shared" si="43"/>
        <v>727.50000000000011</v>
      </c>
      <c r="I139" s="3">
        <f t="shared" si="43"/>
        <v>0.76399999999999979</v>
      </c>
      <c r="J139" s="4">
        <f t="shared" si="43"/>
        <v>0.77641408751333985</v>
      </c>
      <c r="K139" s="9"/>
      <c r="L139" s="13">
        <f t="shared" ref="L139:O139" si="44">AVERAGE(L129:L138)</f>
        <v>1.64</v>
      </c>
      <c r="M139" s="13">
        <f t="shared" si="44"/>
        <v>-89.399999999999991</v>
      </c>
      <c r="N139" s="13">
        <f t="shared" si="44"/>
        <v>0.16399999999999987</v>
      </c>
      <c r="O139" s="14">
        <f t="shared" si="44"/>
        <v>-9.5410885805763096E-2</v>
      </c>
    </row>
  </sheetData>
  <mergeCells count="30">
    <mergeCell ref="C127:F127"/>
    <mergeCell ref="G127:J127"/>
    <mergeCell ref="L127:O127"/>
    <mergeCell ref="C99:F99"/>
    <mergeCell ref="G99:J99"/>
    <mergeCell ref="L99:O99"/>
    <mergeCell ref="C113:F113"/>
    <mergeCell ref="G113:J113"/>
    <mergeCell ref="L113:O113"/>
    <mergeCell ref="C71:F71"/>
    <mergeCell ref="G71:J71"/>
    <mergeCell ref="L71:O71"/>
    <mergeCell ref="C85:F85"/>
    <mergeCell ref="G85:J85"/>
    <mergeCell ref="L85:O85"/>
    <mergeCell ref="C1:F1"/>
    <mergeCell ref="G1:J1"/>
    <mergeCell ref="L1:O1"/>
    <mergeCell ref="C15:F15"/>
    <mergeCell ref="G15:J15"/>
    <mergeCell ref="L15:O15"/>
    <mergeCell ref="C57:F57"/>
    <mergeCell ref="G57:J57"/>
    <mergeCell ref="L57:O57"/>
    <mergeCell ref="C29:F29"/>
    <mergeCell ref="G29:J29"/>
    <mergeCell ref="L29:O29"/>
    <mergeCell ref="C43:F43"/>
    <mergeCell ref="G43:J43"/>
    <mergeCell ref="L43:O43"/>
  </mergeCells>
  <conditionalFormatting sqref="L3:L12 N3:N12">
    <cfRule type="iconSet" priority="20">
      <iconSet>
        <cfvo type="percent" val="0"/>
        <cfvo type="num" val="0"/>
        <cfvo type="num" val="0" gte="0"/>
      </iconSet>
    </cfRule>
  </conditionalFormatting>
  <conditionalFormatting sqref="L17:L26 N17:N26">
    <cfRule type="iconSet" priority="18">
      <iconSet>
        <cfvo type="percent" val="0"/>
        <cfvo type="num" val="0"/>
        <cfvo type="num" val="0" gte="0"/>
      </iconSet>
    </cfRule>
  </conditionalFormatting>
  <conditionalFormatting sqref="L31:L40 N31:N40">
    <cfRule type="iconSet" priority="16">
      <iconSet>
        <cfvo type="percent" val="0"/>
        <cfvo type="num" val="0"/>
        <cfvo type="num" val="0" gte="0"/>
      </iconSet>
    </cfRule>
  </conditionalFormatting>
  <conditionalFormatting sqref="L45:L54 N45:N54">
    <cfRule type="iconSet" priority="14">
      <iconSet>
        <cfvo type="percent" val="0"/>
        <cfvo type="num" val="0"/>
        <cfvo type="num" val="0" gte="0"/>
      </iconSet>
    </cfRule>
  </conditionalFormatting>
  <conditionalFormatting sqref="L59:L68 N59:N68">
    <cfRule type="iconSet" priority="12">
      <iconSet>
        <cfvo type="percent" val="0"/>
        <cfvo type="num" val="0"/>
        <cfvo type="num" val="0" gte="0"/>
      </iconSet>
    </cfRule>
  </conditionalFormatting>
  <conditionalFormatting sqref="L73:L82 N73:N82">
    <cfRule type="iconSet" priority="10">
      <iconSet>
        <cfvo type="percent" val="0"/>
        <cfvo type="num" val="0"/>
        <cfvo type="num" val="0" gte="0"/>
      </iconSet>
    </cfRule>
  </conditionalFormatting>
  <conditionalFormatting sqref="L87:L96 N87:N96">
    <cfRule type="iconSet" priority="8">
      <iconSet>
        <cfvo type="percent" val="0"/>
        <cfvo type="num" val="0"/>
        <cfvo type="num" val="0" gte="0"/>
      </iconSet>
    </cfRule>
  </conditionalFormatting>
  <conditionalFormatting sqref="L101:L110 N101:N110">
    <cfRule type="iconSet" priority="6">
      <iconSet>
        <cfvo type="percent" val="0"/>
        <cfvo type="num" val="0"/>
        <cfvo type="num" val="0" gte="0"/>
      </iconSet>
    </cfRule>
  </conditionalFormatting>
  <conditionalFormatting sqref="L115:L124 N115:N124">
    <cfRule type="iconSet" priority="4">
      <iconSet>
        <cfvo type="percent" val="0"/>
        <cfvo type="num" val="0"/>
        <cfvo type="num" val="0" gte="0"/>
      </iconSet>
    </cfRule>
  </conditionalFormatting>
  <conditionalFormatting sqref="L129:L138 N129:N138">
    <cfRule type="iconSet" priority="2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DA65F5C4-5E56-4633-9C73-E11BEC7B7F9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O3:O12 M3:M12</xm:sqref>
        </x14:conditionalFormatting>
        <x14:conditionalFormatting xmlns:xm="http://schemas.microsoft.com/office/excel/2006/main">
          <x14:cfRule type="iconSet" priority="17" id="{66CA463F-CC02-49C1-96E4-09F2D57AD35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O17:O26 M17:M26</xm:sqref>
        </x14:conditionalFormatting>
        <x14:conditionalFormatting xmlns:xm="http://schemas.microsoft.com/office/excel/2006/main">
          <x14:cfRule type="iconSet" priority="15" id="{5A67B173-7747-4F54-B01D-9B7205ED681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O31:O40 M31:M40</xm:sqref>
        </x14:conditionalFormatting>
        <x14:conditionalFormatting xmlns:xm="http://schemas.microsoft.com/office/excel/2006/main">
          <x14:cfRule type="iconSet" priority="13" id="{9907290B-67AA-4AD7-81AD-F1B50E8996B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O45:O54 M45:M54</xm:sqref>
        </x14:conditionalFormatting>
        <x14:conditionalFormatting xmlns:xm="http://schemas.microsoft.com/office/excel/2006/main">
          <x14:cfRule type="iconSet" priority="11" id="{C0A121D7-B5F7-4B8C-84E2-CD60F14B71D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O59:O68 M59:M68</xm:sqref>
        </x14:conditionalFormatting>
        <x14:conditionalFormatting xmlns:xm="http://schemas.microsoft.com/office/excel/2006/main">
          <x14:cfRule type="iconSet" priority="9" id="{EE518C96-05D9-4370-B5D5-8C7EFBF3092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O73:O82 M73:M82</xm:sqref>
        </x14:conditionalFormatting>
        <x14:conditionalFormatting xmlns:xm="http://schemas.microsoft.com/office/excel/2006/main">
          <x14:cfRule type="iconSet" priority="7" id="{246F69E3-D3BE-4BEA-A7DF-E59CB84A64C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O87:O96 M87:M96</xm:sqref>
        </x14:conditionalFormatting>
        <x14:conditionalFormatting xmlns:xm="http://schemas.microsoft.com/office/excel/2006/main">
          <x14:cfRule type="iconSet" priority="5" id="{A3BB6F57-C0B3-4B9B-B578-3E720F3A829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O101:O110 M101:M110</xm:sqref>
        </x14:conditionalFormatting>
        <x14:conditionalFormatting xmlns:xm="http://schemas.microsoft.com/office/excel/2006/main">
          <x14:cfRule type="iconSet" priority="3" id="{93573144-EB6E-4B62-B80F-E69C7B7B22A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O115:O124 M115:M124</xm:sqref>
        </x14:conditionalFormatting>
        <x14:conditionalFormatting xmlns:xm="http://schemas.microsoft.com/office/excel/2006/main">
          <x14:cfRule type="iconSet" priority="1" id="{62AFACD0-76C3-4F27-9709-8EA10D6C47C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O129:O138 M129:M138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7ED9-875D-4634-972B-757738B997DD}">
  <dimension ref="A1:O125"/>
  <sheetViews>
    <sheetView topLeftCell="A81" workbookViewId="0">
      <selection activeCell="C97" sqref="C97:J97"/>
    </sheetView>
  </sheetViews>
  <sheetFormatPr defaultRowHeight="15" x14ac:dyDescent="0.25"/>
  <cols>
    <col min="1" max="1" width="19.28515625" bestFit="1" customWidth="1"/>
    <col min="2" max="2" width="13.42578125" customWidth="1"/>
    <col min="3" max="3" width="15.5703125" bestFit="1" customWidth="1"/>
    <col min="5" max="5" width="12.42578125" bestFit="1" customWidth="1"/>
    <col min="6" max="6" width="12.5703125" bestFit="1" customWidth="1"/>
    <col min="7" max="7" width="15.5703125" bestFit="1" customWidth="1"/>
    <col min="8" max="8" width="8.140625" bestFit="1" customWidth="1"/>
    <col min="9" max="9" width="12.42578125" bestFit="1" customWidth="1"/>
    <col min="10" max="10" width="12.5703125" bestFit="1" customWidth="1"/>
    <col min="11" max="11" width="2.42578125" customWidth="1"/>
    <col min="12" max="12" width="15.5703125" bestFit="1" customWidth="1"/>
    <col min="13" max="13" width="14.7109375" customWidth="1"/>
    <col min="14" max="14" width="17.28515625" customWidth="1"/>
    <col min="15" max="15" width="16.5703125" customWidth="1"/>
  </cols>
  <sheetData>
    <row r="1" spans="1:15" x14ac:dyDescent="0.25">
      <c r="A1" s="15" t="s">
        <v>8</v>
      </c>
      <c r="B1" s="16"/>
      <c r="C1" s="32" t="s">
        <v>4</v>
      </c>
      <c r="D1" s="32"/>
      <c r="E1" s="32"/>
      <c r="F1" s="32"/>
      <c r="G1" s="33" t="s">
        <v>7</v>
      </c>
      <c r="H1" s="33"/>
      <c r="I1" s="33"/>
      <c r="J1" s="34"/>
      <c r="K1" s="6"/>
      <c r="L1" s="30" t="s">
        <v>15</v>
      </c>
      <c r="M1" s="30"/>
      <c r="N1" s="30"/>
      <c r="O1" s="31"/>
    </row>
    <row r="2" spans="1:15" x14ac:dyDescent="0.25">
      <c r="A2" s="18" t="s">
        <v>12</v>
      </c>
      <c r="B2" s="19" t="s">
        <v>3</v>
      </c>
      <c r="C2" s="24" t="s">
        <v>0</v>
      </c>
      <c r="D2" s="24" t="s">
        <v>1</v>
      </c>
      <c r="E2" s="24" t="s">
        <v>6</v>
      </c>
      <c r="F2" s="24" t="s">
        <v>2</v>
      </c>
      <c r="G2" s="1" t="s">
        <v>0</v>
      </c>
      <c r="H2" s="1" t="s">
        <v>1</v>
      </c>
      <c r="I2" s="1" t="s">
        <v>6</v>
      </c>
      <c r="J2" s="2" t="s">
        <v>2</v>
      </c>
      <c r="K2" s="7"/>
      <c r="L2" s="10" t="s">
        <v>0</v>
      </c>
      <c r="M2" s="10" t="s">
        <v>1</v>
      </c>
      <c r="N2" s="10" t="s">
        <v>6</v>
      </c>
      <c r="O2" s="11" t="s">
        <v>2</v>
      </c>
    </row>
    <row r="3" spans="1:15" x14ac:dyDescent="0.25">
      <c r="A3" s="18" t="s">
        <v>19</v>
      </c>
      <c r="B3" s="12">
        <v>1</v>
      </c>
      <c r="C3">
        <v>8</v>
      </c>
      <c r="D3">
        <v>99</v>
      </c>
      <c r="E3">
        <v>0.66666666666666596</v>
      </c>
      <c r="F3">
        <v>0.10565635005336101</v>
      </c>
      <c r="G3">
        <v>8</v>
      </c>
      <c r="H3">
        <v>101.6</v>
      </c>
      <c r="I3">
        <v>0.66666666666666596</v>
      </c>
      <c r="J3">
        <v>0.108431163287086</v>
      </c>
      <c r="K3" s="8"/>
      <c r="L3" s="27">
        <f t="shared" ref="L3:L12" si="0">G3-C3</f>
        <v>0</v>
      </c>
      <c r="M3" s="27">
        <f t="shared" ref="M3:M12" si="1">H3-D3</f>
        <v>2.5999999999999943</v>
      </c>
      <c r="N3" s="27">
        <f t="shared" ref="N3:N12" si="2">I3-E3</f>
        <v>0</v>
      </c>
      <c r="O3" s="28">
        <f t="shared" ref="O3:O12" si="3">J3-F3</f>
        <v>2.7748132337249987E-3</v>
      </c>
    </row>
    <row r="4" spans="1:15" x14ac:dyDescent="0.25">
      <c r="A4" s="18" t="s">
        <v>18</v>
      </c>
      <c r="B4" s="12">
        <v>2</v>
      </c>
      <c r="C4">
        <v>8</v>
      </c>
      <c r="D4">
        <v>69</v>
      </c>
      <c r="E4">
        <v>0.66666666666666596</v>
      </c>
      <c r="F4">
        <v>7.3639274279615793E-2</v>
      </c>
      <c r="G4">
        <v>8</v>
      </c>
      <c r="H4">
        <v>100</v>
      </c>
      <c r="I4">
        <v>0.66666666666666596</v>
      </c>
      <c r="J4">
        <v>0.106723585912486</v>
      </c>
      <c r="K4" s="8"/>
      <c r="L4" s="27">
        <f t="shared" si="0"/>
        <v>0</v>
      </c>
      <c r="M4" s="27">
        <f t="shared" si="1"/>
        <v>31</v>
      </c>
      <c r="N4" s="27">
        <f t="shared" si="2"/>
        <v>0</v>
      </c>
      <c r="O4" s="28">
        <f t="shared" si="3"/>
        <v>3.3084311632870206E-2</v>
      </c>
    </row>
    <row r="5" spans="1:15" x14ac:dyDescent="0.25">
      <c r="A5" s="29" t="s">
        <v>14</v>
      </c>
      <c r="B5" s="12">
        <v>3</v>
      </c>
      <c r="C5">
        <v>8</v>
      </c>
      <c r="D5">
        <v>122</v>
      </c>
      <c r="E5">
        <v>0.66666666666666596</v>
      </c>
      <c r="F5">
        <v>0.130202774813233</v>
      </c>
      <c r="G5">
        <v>8</v>
      </c>
      <c r="H5">
        <v>96.4</v>
      </c>
      <c r="I5">
        <v>0.66666666666666596</v>
      </c>
      <c r="J5">
        <v>0.10288153681963701</v>
      </c>
      <c r="K5" s="8"/>
      <c r="L5" s="27">
        <f t="shared" si="0"/>
        <v>0</v>
      </c>
      <c r="M5" s="27">
        <f t="shared" si="1"/>
        <v>-25.599999999999994</v>
      </c>
      <c r="N5" s="27">
        <f t="shared" si="2"/>
        <v>0</v>
      </c>
      <c r="O5" s="28">
        <f t="shared" si="3"/>
        <v>-2.7321237993595995E-2</v>
      </c>
    </row>
    <row r="6" spans="1:15" x14ac:dyDescent="0.25">
      <c r="A6" s="29" t="s">
        <v>13</v>
      </c>
      <c r="B6" s="12">
        <v>4</v>
      </c>
      <c r="C6">
        <v>8</v>
      </c>
      <c r="D6">
        <v>91</v>
      </c>
      <c r="E6">
        <v>0.66666666666666596</v>
      </c>
      <c r="F6">
        <v>9.7118463180362796E-2</v>
      </c>
      <c r="G6">
        <v>8</v>
      </c>
      <c r="H6">
        <v>94.8</v>
      </c>
      <c r="I6">
        <v>0.66666666666666596</v>
      </c>
      <c r="J6">
        <v>0.101173959445037</v>
      </c>
      <c r="K6" s="8"/>
      <c r="L6" s="27">
        <f t="shared" si="0"/>
        <v>0</v>
      </c>
      <c r="M6" s="27">
        <f t="shared" si="1"/>
        <v>3.7999999999999972</v>
      </c>
      <c r="N6" s="27">
        <f t="shared" si="2"/>
        <v>0</v>
      </c>
      <c r="O6" s="28">
        <f t="shared" si="3"/>
        <v>4.0554962646742049E-3</v>
      </c>
    </row>
    <row r="7" spans="1:15" x14ac:dyDescent="0.25">
      <c r="A7" s="18" t="s">
        <v>11</v>
      </c>
      <c r="B7" s="12">
        <v>5</v>
      </c>
      <c r="C7">
        <v>8</v>
      </c>
      <c r="D7">
        <v>106</v>
      </c>
      <c r="E7">
        <v>0.66666666666666596</v>
      </c>
      <c r="F7">
        <v>0.113127001067235</v>
      </c>
      <c r="G7">
        <v>8</v>
      </c>
      <c r="H7">
        <v>102.8</v>
      </c>
      <c r="I7">
        <v>0.66666666666666596</v>
      </c>
      <c r="J7">
        <v>0.109711846318036</v>
      </c>
      <c r="K7" s="8"/>
      <c r="L7" s="27">
        <f t="shared" si="0"/>
        <v>0</v>
      </c>
      <c r="M7" s="27">
        <f t="shared" si="1"/>
        <v>-3.2000000000000028</v>
      </c>
      <c r="N7" s="27">
        <f t="shared" si="2"/>
        <v>0</v>
      </c>
      <c r="O7" s="28">
        <f t="shared" si="3"/>
        <v>-3.4151547491989981E-3</v>
      </c>
    </row>
    <row r="8" spans="1:15" x14ac:dyDescent="0.25">
      <c r="A8" s="18"/>
      <c r="B8" s="12">
        <v>6</v>
      </c>
      <c r="C8">
        <v>8</v>
      </c>
      <c r="D8">
        <v>101</v>
      </c>
      <c r="E8">
        <v>0.66666666666666596</v>
      </c>
      <c r="F8">
        <v>0.10779082177161101</v>
      </c>
      <c r="G8">
        <v>8</v>
      </c>
      <c r="H8">
        <v>99</v>
      </c>
      <c r="I8">
        <v>0.66666666666666596</v>
      </c>
      <c r="J8">
        <v>0.10565635005336101</v>
      </c>
      <c r="K8" s="8"/>
      <c r="L8" s="27">
        <f t="shared" si="0"/>
        <v>0</v>
      </c>
      <c r="M8" s="27">
        <f t="shared" si="1"/>
        <v>-2</v>
      </c>
      <c r="N8" s="27">
        <f t="shared" si="2"/>
        <v>0</v>
      </c>
      <c r="O8" s="28">
        <f t="shared" si="3"/>
        <v>-2.13447171825E-3</v>
      </c>
    </row>
    <row r="9" spans="1:15" x14ac:dyDescent="0.25">
      <c r="A9" s="18"/>
      <c r="B9" s="12">
        <v>7</v>
      </c>
      <c r="C9">
        <v>8</v>
      </c>
      <c r="D9">
        <v>122</v>
      </c>
      <c r="E9">
        <v>0.66666666666666596</v>
      </c>
      <c r="F9">
        <v>0.130202774813233</v>
      </c>
      <c r="G9">
        <v>8</v>
      </c>
      <c r="H9">
        <v>97.8</v>
      </c>
      <c r="I9">
        <v>0.66666666666666596</v>
      </c>
      <c r="J9">
        <v>0.104375667022411</v>
      </c>
      <c r="K9" s="8"/>
      <c r="L9" s="27">
        <f t="shared" si="0"/>
        <v>0</v>
      </c>
      <c r="M9" s="27">
        <f t="shared" si="1"/>
        <v>-24.200000000000003</v>
      </c>
      <c r="N9" s="27">
        <f t="shared" si="2"/>
        <v>0</v>
      </c>
      <c r="O9" s="28">
        <f t="shared" si="3"/>
        <v>-2.5827107790822007E-2</v>
      </c>
    </row>
    <row r="10" spans="1:15" x14ac:dyDescent="0.25">
      <c r="A10" s="18"/>
      <c r="B10" s="12">
        <v>8</v>
      </c>
      <c r="C10">
        <v>8</v>
      </c>
      <c r="D10">
        <v>105</v>
      </c>
      <c r="E10">
        <v>0.66666666666666596</v>
      </c>
      <c r="F10">
        <v>0.11205976520810999</v>
      </c>
      <c r="G10">
        <v>8</v>
      </c>
      <c r="H10">
        <v>96.2</v>
      </c>
      <c r="I10">
        <v>0.66666666666666596</v>
      </c>
      <c r="J10">
        <v>0.102668089647812</v>
      </c>
      <c r="K10" s="8"/>
      <c r="L10" s="27">
        <f t="shared" si="0"/>
        <v>0</v>
      </c>
      <c r="M10" s="27">
        <f t="shared" si="1"/>
        <v>-8.7999999999999972</v>
      </c>
      <c r="N10" s="27">
        <f t="shared" si="2"/>
        <v>0</v>
      </c>
      <c r="O10" s="28">
        <f t="shared" si="3"/>
        <v>-9.3916755602979907E-3</v>
      </c>
    </row>
    <row r="11" spans="1:15" x14ac:dyDescent="0.25">
      <c r="A11" s="18"/>
      <c r="B11" s="12">
        <v>9</v>
      </c>
      <c r="C11">
        <v>8</v>
      </c>
      <c r="D11">
        <v>139</v>
      </c>
      <c r="E11">
        <v>0.66666666666666596</v>
      </c>
      <c r="F11">
        <v>0.148345784418356</v>
      </c>
      <c r="G11">
        <v>8</v>
      </c>
      <c r="H11">
        <v>103.8</v>
      </c>
      <c r="I11">
        <v>0.66666666666666596</v>
      </c>
      <c r="J11">
        <v>0.110779082177161</v>
      </c>
      <c r="K11" s="8"/>
      <c r="L11" s="27">
        <f t="shared" si="0"/>
        <v>0</v>
      </c>
      <c r="M11" s="27">
        <f t="shared" si="1"/>
        <v>-35.200000000000003</v>
      </c>
      <c r="N11" s="27">
        <f t="shared" si="2"/>
        <v>0</v>
      </c>
      <c r="O11" s="28">
        <f t="shared" si="3"/>
        <v>-3.7566702241195002E-2</v>
      </c>
    </row>
    <row r="12" spans="1:15" x14ac:dyDescent="0.25">
      <c r="A12" s="18"/>
      <c r="B12" s="12">
        <v>10</v>
      </c>
      <c r="C12">
        <v>8</v>
      </c>
      <c r="D12">
        <v>123</v>
      </c>
      <c r="E12">
        <v>0.66666666666666596</v>
      </c>
      <c r="F12">
        <v>0.131270010672358</v>
      </c>
      <c r="G12">
        <v>8</v>
      </c>
      <c r="H12">
        <v>102</v>
      </c>
      <c r="I12">
        <v>0.66666666666666596</v>
      </c>
      <c r="J12">
        <v>0.108858057630736</v>
      </c>
      <c r="K12" s="8"/>
      <c r="L12" s="27">
        <f t="shared" si="0"/>
        <v>0</v>
      </c>
      <c r="M12" s="27">
        <f t="shared" si="1"/>
        <v>-21</v>
      </c>
      <c r="N12" s="27">
        <f t="shared" si="2"/>
        <v>0</v>
      </c>
      <c r="O12" s="28">
        <f t="shared" si="3"/>
        <v>-2.2411953041621996E-2</v>
      </c>
    </row>
    <row r="13" spans="1:15" ht="15.75" thickBot="1" x14ac:dyDescent="0.3">
      <c r="A13" s="22"/>
      <c r="B13" s="13" t="s">
        <v>5</v>
      </c>
      <c r="C13" s="25">
        <f>AVERAGE(C3:C12)</f>
        <v>8</v>
      </c>
      <c r="D13" s="25">
        <f t="shared" ref="D13:J13" si="4">AVERAGE(D3:D12)</f>
        <v>107.7</v>
      </c>
      <c r="E13" s="25">
        <f t="shared" si="4"/>
        <v>0.66666666666666596</v>
      </c>
      <c r="F13" s="25">
        <f t="shared" si="4"/>
        <v>0.11494130202774758</v>
      </c>
      <c r="G13" s="3">
        <f t="shared" si="4"/>
        <v>8</v>
      </c>
      <c r="H13" s="3">
        <f t="shared" si="4"/>
        <v>99.44</v>
      </c>
      <c r="I13" s="3">
        <f t="shared" si="4"/>
        <v>0.66666666666666596</v>
      </c>
      <c r="J13" s="4">
        <f t="shared" si="4"/>
        <v>0.10612593383137632</v>
      </c>
      <c r="K13" s="9"/>
      <c r="L13" s="13">
        <f t="shared" ref="L13:O13" si="5">AVERAGE(L3:L12)</f>
        <v>0</v>
      </c>
      <c r="M13" s="13">
        <f t="shared" si="5"/>
        <v>-8.2600000000000016</v>
      </c>
      <c r="N13" s="13">
        <f t="shared" si="5"/>
        <v>0</v>
      </c>
      <c r="O13" s="14">
        <f t="shared" si="5"/>
        <v>-8.8153681963712583E-3</v>
      </c>
    </row>
    <row r="14" spans="1:15" ht="15.75" thickBot="1" x14ac:dyDescent="0.3"/>
    <row r="15" spans="1:15" x14ac:dyDescent="0.25">
      <c r="A15" s="15" t="s">
        <v>8</v>
      </c>
      <c r="B15" s="16"/>
      <c r="C15" s="32" t="s">
        <v>4</v>
      </c>
      <c r="D15" s="32"/>
      <c r="E15" s="32"/>
      <c r="F15" s="32"/>
      <c r="G15" s="33" t="s">
        <v>7</v>
      </c>
      <c r="H15" s="33"/>
      <c r="I15" s="33"/>
      <c r="J15" s="34"/>
      <c r="K15" s="6"/>
      <c r="L15" s="30" t="s">
        <v>15</v>
      </c>
      <c r="M15" s="30"/>
      <c r="N15" s="30"/>
      <c r="O15" s="31"/>
    </row>
    <row r="16" spans="1:15" x14ac:dyDescent="0.25">
      <c r="A16" s="18" t="s">
        <v>12</v>
      </c>
      <c r="B16" s="19" t="s">
        <v>3</v>
      </c>
      <c r="C16" s="24" t="s">
        <v>0</v>
      </c>
      <c r="D16" s="24" t="s">
        <v>1</v>
      </c>
      <c r="E16" s="24" t="s">
        <v>6</v>
      </c>
      <c r="F16" s="24" t="s">
        <v>2</v>
      </c>
      <c r="G16" s="1" t="s">
        <v>0</v>
      </c>
      <c r="H16" s="1" t="s">
        <v>1</v>
      </c>
      <c r="I16" s="1" t="s">
        <v>6</v>
      </c>
      <c r="J16" s="2" t="s">
        <v>2</v>
      </c>
      <c r="K16" s="7"/>
      <c r="L16" s="10" t="s">
        <v>0</v>
      </c>
      <c r="M16" s="10" t="s">
        <v>1</v>
      </c>
      <c r="N16" s="10" t="s">
        <v>6</v>
      </c>
      <c r="O16" s="11" t="s">
        <v>2</v>
      </c>
    </row>
    <row r="17" spans="1:15" x14ac:dyDescent="0.25">
      <c r="A17" s="18" t="s">
        <v>19</v>
      </c>
      <c r="B17" s="12">
        <v>1</v>
      </c>
      <c r="C17">
        <v>6</v>
      </c>
      <c r="D17">
        <v>137</v>
      </c>
      <c r="E17">
        <v>0.5</v>
      </c>
      <c r="F17">
        <v>0.14621131270010601</v>
      </c>
      <c r="G17">
        <v>6</v>
      </c>
      <c r="H17">
        <v>140</v>
      </c>
      <c r="I17">
        <v>0.5</v>
      </c>
      <c r="J17">
        <v>0.14941302027748099</v>
      </c>
      <c r="K17" s="8"/>
      <c r="L17" s="27">
        <f t="shared" ref="L17:L26" si="6">G17-C17</f>
        <v>0</v>
      </c>
      <c r="M17" s="27">
        <f t="shared" ref="M17:M26" si="7">H17-D17</f>
        <v>3</v>
      </c>
      <c r="N17" s="27">
        <f t="shared" ref="N17:N26" si="8">I17-E17</f>
        <v>0</v>
      </c>
      <c r="O17" s="28">
        <f t="shared" ref="O17:O26" si="9">J17-F17</f>
        <v>3.2017075773749792E-3</v>
      </c>
    </row>
    <row r="18" spans="1:15" x14ac:dyDescent="0.25">
      <c r="A18" s="18" t="s">
        <v>18</v>
      </c>
      <c r="B18" s="12">
        <v>2</v>
      </c>
      <c r="C18">
        <v>6</v>
      </c>
      <c r="D18">
        <v>151</v>
      </c>
      <c r="E18">
        <v>0.5</v>
      </c>
      <c r="F18">
        <v>0.161152614727854</v>
      </c>
      <c r="G18">
        <v>6</v>
      </c>
      <c r="H18">
        <v>135.80000000000001</v>
      </c>
      <c r="I18">
        <v>0.5</v>
      </c>
      <c r="J18">
        <v>0.14493062966915601</v>
      </c>
      <c r="K18" s="8"/>
      <c r="L18" s="27">
        <f t="shared" si="6"/>
        <v>0</v>
      </c>
      <c r="M18" s="27">
        <f t="shared" si="7"/>
        <v>-15.199999999999989</v>
      </c>
      <c r="N18" s="27">
        <f t="shared" si="8"/>
        <v>0</v>
      </c>
      <c r="O18" s="28">
        <f t="shared" si="9"/>
        <v>-1.6221985058697985E-2</v>
      </c>
    </row>
    <row r="19" spans="1:15" x14ac:dyDescent="0.25">
      <c r="A19" s="29" t="s">
        <v>17</v>
      </c>
      <c r="B19" s="12">
        <v>3</v>
      </c>
      <c r="C19">
        <v>6</v>
      </c>
      <c r="D19">
        <v>135</v>
      </c>
      <c r="E19">
        <v>0.5</v>
      </c>
      <c r="F19">
        <v>0.144076840981857</v>
      </c>
      <c r="G19">
        <v>6</v>
      </c>
      <c r="H19">
        <v>137.6</v>
      </c>
      <c r="I19">
        <v>0.5</v>
      </c>
      <c r="J19">
        <v>0.146851654215581</v>
      </c>
      <c r="K19" s="8"/>
      <c r="L19" s="27">
        <f t="shared" si="6"/>
        <v>0</v>
      </c>
      <c r="M19" s="27">
        <f t="shared" si="7"/>
        <v>2.5999999999999943</v>
      </c>
      <c r="N19" s="27">
        <f t="shared" si="8"/>
        <v>0</v>
      </c>
      <c r="O19" s="28">
        <f t="shared" si="9"/>
        <v>2.7748132337239995E-3</v>
      </c>
    </row>
    <row r="20" spans="1:15" x14ac:dyDescent="0.25">
      <c r="A20" s="29" t="s">
        <v>13</v>
      </c>
      <c r="B20" s="12">
        <v>4</v>
      </c>
      <c r="C20">
        <v>6</v>
      </c>
      <c r="D20">
        <v>127</v>
      </c>
      <c r="E20">
        <v>0.5</v>
      </c>
      <c r="F20">
        <v>0.135538954108858</v>
      </c>
      <c r="G20">
        <v>6</v>
      </c>
      <c r="H20">
        <v>139</v>
      </c>
      <c r="I20">
        <v>0.5</v>
      </c>
      <c r="J20">
        <v>0.148345784418356</v>
      </c>
      <c r="K20" s="8"/>
      <c r="L20" s="27">
        <f t="shared" si="6"/>
        <v>0</v>
      </c>
      <c r="M20" s="27">
        <f t="shared" si="7"/>
        <v>12</v>
      </c>
      <c r="N20" s="27">
        <f t="shared" si="8"/>
        <v>0</v>
      </c>
      <c r="O20" s="28">
        <f t="shared" si="9"/>
        <v>1.2806830309498002E-2</v>
      </c>
    </row>
    <row r="21" spans="1:15" x14ac:dyDescent="0.25">
      <c r="A21" s="18" t="s">
        <v>11</v>
      </c>
      <c r="B21" s="12">
        <v>5</v>
      </c>
      <c r="C21">
        <v>6</v>
      </c>
      <c r="D21">
        <v>134</v>
      </c>
      <c r="E21">
        <v>0.5</v>
      </c>
      <c r="F21">
        <v>0.143009605122732</v>
      </c>
      <c r="G21">
        <v>6</v>
      </c>
      <c r="H21">
        <v>136</v>
      </c>
      <c r="I21">
        <v>0.5</v>
      </c>
      <c r="J21">
        <v>0.14514407684098099</v>
      </c>
      <c r="K21" s="8"/>
      <c r="L21" s="27">
        <f t="shared" si="6"/>
        <v>0</v>
      </c>
      <c r="M21" s="27">
        <f t="shared" si="7"/>
        <v>2</v>
      </c>
      <c r="N21" s="27">
        <f t="shared" si="8"/>
        <v>0</v>
      </c>
      <c r="O21" s="28">
        <f t="shared" si="9"/>
        <v>2.134471718248987E-3</v>
      </c>
    </row>
    <row r="22" spans="1:15" x14ac:dyDescent="0.25">
      <c r="A22" s="18"/>
      <c r="B22" s="12">
        <v>6</v>
      </c>
      <c r="C22">
        <v>6</v>
      </c>
      <c r="D22">
        <v>133</v>
      </c>
      <c r="E22">
        <v>0.5</v>
      </c>
      <c r="F22">
        <v>0.14194236926360701</v>
      </c>
      <c r="G22">
        <v>6</v>
      </c>
      <c r="H22">
        <v>134.6</v>
      </c>
      <c r="I22">
        <v>0.5</v>
      </c>
      <c r="J22">
        <v>0.14364994663820699</v>
      </c>
      <c r="K22" s="8"/>
      <c r="L22" s="27">
        <f t="shared" si="6"/>
        <v>0</v>
      </c>
      <c r="M22" s="27">
        <f t="shared" si="7"/>
        <v>1.5999999999999943</v>
      </c>
      <c r="N22" s="27">
        <f t="shared" si="8"/>
        <v>0</v>
      </c>
      <c r="O22" s="28">
        <f t="shared" si="9"/>
        <v>1.7075773745999778E-3</v>
      </c>
    </row>
    <row r="23" spans="1:15" x14ac:dyDescent="0.25">
      <c r="A23" s="18"/>
      <c r="B23" s="12">
        <v>7</v>
      </c>
      <c r="C23">
        <v>6</v>
      </c>
      <c r="D23">
        <v>107</v>
      </c>
      <c r="E23">
        <v>0.5</v>
      </c>
      <c r="F23">
        <v>0.11419423692635999</v>
      </c>
      <c r="G23">
        <v>6</v>
      </c>
      <c r="H23">
        <v>132</v>
      </c>
      <c r="I23">
        <v>0.5</v>
      </c>
      <c r="J23">
        <v>0.14087513340448199</v>
      </c>
      <c r="K23" s="8"/>
      <c r="L23" s="27">
        <f t="shared" si="6"/>
        <v>0</v>
      </c>
      <c r="M23" s="27">
        <f t="shared" si="7"/>
        <v>25</v>
      </c>
      <c r="N23" s="27">
        <f t="shared" si="8"/>
        <v>0</v>
      </c>
      <c r="O23" s="28">
        <f t="shared" si="9"/>
        <v>2.6680896478121996E-2</v>
      </c>
    </row>
    <row r="24" spans="1:15" x14ac:dyDescent="0.25">
      <c r="A24" s="18"/>
      <c r="B24" s="12">
        <v>8</v>
      </c>
      <c r="C24">
        <v>6</v>
      </c>
      <c r="D24">
        <v>142</v>
      </c>
      <c r="E24">
        <v>0.5</v>
      </c>
      <c r="F24">
        <v>0.151547491995731</v>
      </c>
      <c r="G24">
        <v>6</v>
      </c>
      <c r="H24">
        <v>141.19999999999999</v>
      </c>
      <c r="I24">
        <v>0.5</v>
      </c>
      <c r="J24">
        <v>0.15069370330843099</v>
      </c>
      <c r="K24" s="8"/>
      <c r="L24" s="27">
        <f t="shared" si="6"/>
        <v>0</v>
      </c>
      <c r="M24" s="27">
        <f t="shared" si="7"/>
        <v>-0.80000000000001137</v>
      </c>
      <c r="N24" s="27">
        <f t="shared" si="8"/>
        <v>0</v>
      </c>
      <c r="O24" s="28">
        <f t="shared" si="9"/>
        <v>-8.5378868730001667E-4</v>
      </c>
    </row>
    <row r="25" spans="1:15" x14ac:dyDescent="0.25">
      <c r="A25" s="18"/>
      <c r="B25" s="12">
        <v>9</v>
      </c>
      <c r="C25">
        <v>6</v>
      </c>
      <c r="D25">
        <v>131</v>
      </c>
      <c r="E25">
        <v>0.5</v>
      </c>
      <c r="F25">
        <v>0.139807897545357</v>
      </c>
      <c r="G25">
        <v>6</v>
      </c>
      <c r="H25">
        <v>137.4</v>
      </c>
      <c r="I25">
        <v>0.5</v>
      </c>
      <c r="J25">
        <v>0.14663820704375599</v>
      </c>
      <c r="K25" s="8"/>
      <c r="L25" s="27">
        <f t="shared" si="6"/>
        <v>0</v>
      </c>
      <c r="M25" s="27">
        <f t="shared" si="7"/>
        <v>6.4000000000000057</v>
      </c>
      <c r="N25" s="27">
        <f t="shared" si="8"/>
        <v>0</v>
      </c>
      <c r="O25" s="28">
        <f t="shared" si="9"/>
        <v>6.8303094983989954E-3</v>
      </c>
    </row>
    <row r="26" spans="1:15" x14ac:dyDescent="0.25">
      <c r="A26" s="18"/>
      <c r="B26" s="12">
        <v>10</v>
      </c>
      <c r="C26">
        <v>6</v>
      </c>
      <c r="D26">
        <v>140</v>
      </c>
      <c r="E26">
        <v>0.5</v>
      </c>
      <c r="F26">
        <v>0.14941302027748099</v>
      </c>
      <c r="G26">
        <v>6</v>
      </c>
      <c r="H26">
        <v>136</v>
      </c>
      <c r="I26">
        <v>0.5</v>
      </c>
      <c r="J26">
        <v>0.14514407684098099</v>
      </c>
      <c r="K26" s="8"/>
      <c r="L26" s="27">
        <f t="shared" si="6"/>
        <v>0</v>
      </c>
      <c r="M26" s="27">
        <f t="shared" si="7"/>
        <v>-4</v>
      </c>
      <c r="N26" s="27">
        <f t="shared" si="8"/>
        <v>0</v>
      </c>
      <c r="O26" s="28">
        <f t="shared" si="9"/>
        <v>-4.2689434365000001E-3</v>
      </c>
    </row>
    <row r="27" spans="1:15" ht="15.75" thickBot="1" x14ac:dyDescent="0.3">
      <c r="A27" s="22"/>
      <c r="B27" s="13" t="s">
        <v>5</v>
      </c>
      <c r="C27" s="25">
        <f>AVERAGE(C17:C26)</f>
        <v>6</v>
      </c>
      <c r="D27" s="25">
        <f t="shared" ref="D27:F27" si="10">AVERAGE(D17:D26)</f>
        <v>133.69999999999999</v>
      </c>
      <c r="E27" s="25">
        <f t="shared" si="10"/>
        <v>0.5</v>
      </c>
      <c r="F27" s="25">
        <f t="shared" si="10"/>
        <v>0.14268943436499432</v>
      </c>
      <c r="G27" s="3">
        <f t="shared" ref="G27:J27" si="11">AVERAGE(G17:G26)</f>
        <v>6</v>
      </c>
      <c r="H27" s="3">
        <f t="shared" si="11"/>
        <v>136.96</v>
      </c>
      <c r="I27" s="3">
        <f t="shared" si="11"/>
        <v>0.5</v>
      </c>
      <c r="J27" s="4">
        <f t="shared" si="11"/>
        <v>0.14616862326574118</v>
      </c>
      <c r="K27" s="9"/>
      <c r="L27" s="13">
        <f t="shared" ref="L27:O27" si="12">AVERAGE(L17:L26)</f>
        <v>0</v>
      </c>
      <c r="M27" s="13">
        <f t="shared" si="12"/>
        <v>3.2599999999999993</v>
      </c>
      <c r="N27" s="13">
        <f t="shared" si="12"/>
        <v>0</v>
      </c>
      <c r="O27" s="14">
        <f t="shared" si="12"/>
        <v>3.4791889007468936E-3</v>
      </c>
    </row>
    <row r="28" spans="1:15" ht="15.75" thickBot="1" x14ac:dyDescent="0.3"/>
    <row r="29" spans="1:15" x14ac:dyDescent="0.25">
      <c r="A29" s="15" t="s">
        <v>8</v>
      </c>
      <c r="B29" s="16"/>
      <c r="C29" s="32" t="s">
        <v>4</v>
      </c>
      <c r="D29" s="32"/>
      <c r="E29" s="32"/>
      <c r="F29" s="32"/>
      <c r="G29" s="33" t="s">
        <v>7</v>
      </c>
      <c r="H29" s="33"/>
      <c r="I29" s="33"/>
      <c r="J29" s="34"/>
      <c r="K29" s="6"/>
      <c r="L29" s="30" t="s">
        <v>15</v>
      </c>
      <c r="M29" s="30"/>
      <c r="N29" s="30"/>
      <c r="O29" s="31"/>
    </row>
    <row r="30" spans="1:15" x14ac:dyDescent="0.25">
      <c r="A30" s="18" t="s">
        <v>12</v>
      </c>
      <c r="B30" s="19" t="s">
        <v>3</v>
      </c>
      <c r="C30" s="24" t="s">
        <v>0</v>
      </c>
      <c r="D30" s="24" t="s">
        <v>1</v>
      </c>
      <c r="E30" s="24" t="s">
        <v>6</v>
      </c>
      <c r="F30" s="24" t="s">
        <v>2</v>
      </c>
      <c r="G30" s="1" t="s">
        <v>0</v>
      </c>
      <c r="H30" s="1" t="s">
        <v>1</v>
      </c>
      <c r="I30" s="1" t="s">
        <v>6</v>
      </c>
      <c r="J30" s="2" t="s">
        <v>2</v>
      </c>
      <c r="K30" s="7"/>
      <c r="L30" s="10" t="s">
        <v>0</v>
      </c>
      <c r="M30" s="10" t="s">
        <v>1</v>
      </c>
      <c r="N30" s="10" t="s">
        <v>6</v>
      </c>
      <c r="O30" s="11" t="s">
        <v>2</v>
      </c>
    </row>
    <row r="31" spans="1:15" x14ac:dyDescent="0.25">
      <c r="A31" s="18" t="s">
        <v>19</v>
      </c>
      <c r="B31" s="12">
        <v>1</v>
      </c>
      <c r="C31">
        <v>6</v>
      </c>
      <c r="D31">
        <v>33</v>
      </c>
      <c r="E31">
        <v>0.5</v>
      </c>
      <c r="F31">
        <v>3.5218783351120497E-2</v>
      </c>
      <c r="G31">
        <v>7.2</v>
      </c>
      <c r="H31">
        <v>25.4</v>
      </c>
      <c r="I31">
        <v>0.6</v>
      </c>
      <c r="J31">
        <v>2.7107790821771598E-2</v>
      </c>
      <c r="K31" s="8"/>
      <c r="L31" s="27">
        <f t="shared" ref="L31:L40" si="13">G31-C31</f>
        <v>1.2000000000000002</v>
      </c>
      <c r="M31" s="27">
        <f t="shared" ref="M31:M40" si="14">H31-D31</f>
        <v>-7.6000000000000014</v>
      </c>
      <c r="N31" s="27">
        <f t="shared" ref="N31:N40" si="15">I31-E31</f>
        <v>9.9999999999999978E-2</v>
      </c>
      <c r="O31" s="28">
        <f t="shared" ref="O31:O40" si="16">J31-F31</f>
        <v>-8.1109925293488989E-3</v>
      </c>
    </row>
    <row r="32" spans="1:15" x14ac:dyDescent="0.25">
      <c r="A32" s="18" t="s">
        <v>18</v>
      </c>
      <c r="B32" s="12">
        <v>2</v>
      </c>
      <c r="C32">
        <v>6</v>
      </c>
      <c r="D32">
        <v>28</v>
      </c>
      <c r="E32">
        <v>0.5</v>
      </c>
      <c r="F32">
        <v>2.9882604055496201E-2</v>
      </c>
      <c r="G32">
        <v>8</v>
      </c>
      <c r="H32">
        <v>29.4</v>
      </c>
      <c r="I32">
        <v>0.66666666666666596</v>
      </c>
      <c r="J32">
        <v>3.1376734258270998E-2</v>
      </c>
      <c r="K32" s="8"/>
      <c r="L32" s="27">
        <f t="shared" si="13"/>
        <v>2</v>
      </c>
      <c r="M32" s="27">
        <f t="shared" si="14"/>
        <v>1.3999999999999986</v>
      </c>
      <c r="N32" s="27">
        <f t="shared" si="15"/>
        <v>0.16666666666666596</v>
      </c>
      <c r="O32" s="28">
        <f t="shared" si="16"/>
        <v>1.4941302027747967E-3</v>
      </c>
    </row>
    <row r="33" spans="1:15" x14ac:dyDescent="0.25">
      <c r="A33" s="29" t="s">
        <v>16</v>
      </c>
      <c r="B33" s="12">
        <v>3</v>
      </c>
      <c r="C33">
        <v>6</v>
      </c>
      <c r="D33">
        <v>36</v>
      </c>
      <c r="E33">
        <v>0.5</v>
      </c>
      <c r="F33">
        <v>3.8420490928495199E-2</v>
      </c>
      <c r="G33">
        <v>7.4</v>
      </c>
      <c r="H33">
        <v>29</v>
      </c>
      <c r="I33">
        <v>0.61666666666666603</v>
      </c>
      <c r="J33">
        <v>3.0949839914621101E-2</v>
      </c>
      <c r="K33" s="8"/>
      <c r="L33" s="27">
        <f t="shared" si="13"/>
        <v>1.4000000000000004</v>
      </c>
      <c r="M33" s="27">
        <f t="shared" si="14"/>
        <v>-7</v>
      </c>
      <c r="N33" s="27">
        <f t="shared" si="15"/>
        <v>0.11666666666666603</v>
      </c>
      <c r="O33" s="28">
        <f t="shared" si="16"/>
        <v>-7.4706510138740981E-3</v>
      </c>
    </row>
    <row r="34" spans="1:15" x14ac:dyDescent="0.25">
      <c r="A34" s="29" t="s">
        <v>13</v>
      </c>
      <c r="B34" s="12">
        <v>4</v>
      </c>
      <c r="C34">
        <v>6</v>
      </c>
      <c r="D34">
        <v>38</v>
      </c>
      <c r="E34">
        <v>0.5</v>
      </c>
      <c r="F34">
        <v>4.0554962646744901E-2</v>
      </c>
      <c r="G34">
        <v>7.6</v>
      </c>
      <c r="H34">
        <v>25.4</v>
      </c>
      <c r="I34">
        <v>0.63333333333333297</v>
      </c>
      <c r="J34">
        <v>2.7107790821771598E-2</v>
      </c>
      <c r="K34" s="8"/>
      <c r="L34" s="27">
        <f t="shared" si="13"/>
        <v>1.5999999999999996</v>
      </c>
      <c r="M34" s="27">
        <f t="shared" si="14"/>
        <v>-12.600000000000001</v>
      </c>
      <c r="N34" s="27">
        <f t="shared" si="15"/>
        <v>0.13333333333333297</v>
      </c>
      <c r="O34" s="28">
        <f t="shared" si="16"/>
        <v>-1.3447171824973302E-2</v>
      </c>
    </row>
    <row r="35" spans="1:15" x14ac:dyDescent="0.25">
      <c r="A35" s="18" t="s">
        <v>11</v>
      </c>
      <c r="B35" s="12">
        <v>5</v>
      </c>
      <c r="C35">
        <v>6</v>
      </c>
      <c r="D35">
        <v>34</v>
      </c>
      <c r="E35">
        <v>0.5</v>
      </c>
      <c r="F35">
        <v>3.62860192102454E-2</v>
      </c>
      <c r="G35">
        <v>7.8</v>
      </c>
      <c r="H35">
        <v>27.2</v>
      </c>
      <c r="I35">
        <v>0.64999999999999902</v>
      </c>
      <c r="J35">
        <v>2.9028815368196299E-2</v>
      </c>
      <c r="K35" s="8"/>
      <c r="L35" s="27">
        <f t="shared" si="13"/>
        <v>1.7999999999999998</v>
      </c>
      <c r="M35" s="27">
        <f t="shared" si="14"/>
        <v>-6.8000000000000007</v>
      </c>
      <c r="N35" s="27">
        <f t="shared" si="15"/>
        <v>0.14999999999999902</v>
      </c>
      <c r="O35" s="28">
        <f t="shared" si="16"/>
        <v>-7.2572038420491009E-3</v>
      </c>
    </row>
    <row r="36" spans="1:15" x14ac:dyDescent="0.25">
      <c r="A36" s="18" t="s">
        <v>33</v>
      </c>
      <c r="B36" s="12">
        <v>6</v>
      </c>
      <c r="C36">
        <v>6</v>
      </c>
      <c r="D36">
        <v>56</v>
      </c>
      <c r="E36">
        <v>0.5</v>
      </c>
      <c r="F36">
        <v>5.97652081109925E-2</v>
      </c>
      <c r="G36">
        <v>7.4</v>
      </c>
      <c r="H36">
        <v>24.6</v>
      </c>
      <c r="I36">
        <v>0.61666666666666603</v>
      </c>
      <c r="J36">
        <v>2.62540021344717E-2</v>
      </c>
      <c r="K36" s="8"/>
      <c r="L36" s="27">
        <f t="shared" si="13"/>
        <v>1.4000000000000004</v>
      </c>
      <c r="M36" s="27">
        <f t="shared" si="14"/>
        <v>-31.4</v>
      </c>
      <c r="N36" s="27">
        <f t="shared" si="15"/>
        <v>0.11666666666666603</v>
      </c>
      <c r="O36" s="28">
        <f t="shared" si="16"/>
        <v>-3.3511205976520797E-2</v>
      </c>
    </row>
    <row r="37" spans="1:15" x14ac:dyDescent="0.25">
      <c r="A37" s="18"/>
      <c r="B37" s="12">
        <v>7</v>
      </c>
      <c r="C37">
        <v>6</v>
      </c>
      <c r="D37">
        <v>29</v>
      </c>
      <c r="E37">
        <v>0.5</v>
      </c>
      <c r="F37">
        <v>3.0949839914621101E-2</v>
      </c>
      <c r="G37">
        <v>7.6</v>
      </c>
      <c r="H37">
        <v>27</v>
      </c>
      <c r="I37">
        <v>0.63333333333333297</v>
      </c>
      <c r="J37">
        <v>2.8815368196371399E-2</v>
      </c>
      <c r="K37" s="8"/>
      <c r="L37" s="27">
        <f t="shared" si="13"/>
        <v>1.5999999999999996</v>
      </c>
      <c r="M37" s="27">
        <f t="shared" si="14"/>
        <v>-2</v>
      </c>
      <c r="N37" s="27">
        <f t="shared" si="15"/>
        <v>0.13333333333333297</v>
      </c>
      <c r="O37" s="28">
        <f t="shared" si="16"/>
        <v>-2.1344717182497017E-3</v>
      </c>
    </row>
    <row r="38" spans="1:15" x14ac:dyDescent="0.25">
      <c r="A38" s="18"/>
      <c r="B38" s="12">
        <v>8</v>
      </c>
      <c r="C38">
        <v>6</v>
      </c>
      <c r="D38">
        <v>36</v>
      </c>
      <c r="E38">
        <v>0.5</v>
      </c>
      <c r="F38">
        <v>3.8420490928495199E-2</v>
      </c>
      <c r="G38">
        <v>7.2</v>
      </c>
      <c r="H38">
        <v>30.8</v>
      </c>
      <c r="I38">
        <v>0.6</v>
      </c>
      <c r="J38">
        <v>3.2870864461045798E-2</v>
      </c>
      <c r="K38" s="8"/>
      <c r="L38" s="27">
        <f t="shared" si="13"/>
        <v>1.2000000000000002</v>
      </c>
      <c r="M38" s="27">
        <f t="shared" si="14"/>
        <v>-5.1999999999999993</v>
      </c>
      <c r="N38" s="27">
        <f t="shared" si="15"/>
        <v>9.9999999999999978E-2</v>
      </c>
      <c r="O38" s="28">
        <f t="shared" si="16"/>
        <v>-5.5496264674494006E-3</v>
      </c>
    </row>
    <row r="39" spans="1:15" x14ac:dyDescent="0.25">
      <c r="A39" s="18"/>
      <c r="B39" s="12">
        <v>9</v>
      </c>
      <c r="C39">
        <v>6</v>
      </c>
      <c r="D39">
        <v>28</v>
      </c>
      <c r="E39">
        <v>0.5</v>
      </c>
      <c r="F39">
        <v>2.9882604055496201E-2</v>
      </c>
      <c r="G39">
        <v>7.2</v>
      </c>
      <c r="H39">
        <v>27.2</v>
      </c>
      <c r="I39">
        <v>0.6</v>
      </c>
      <c r="J39">
        <v>2.9028815368196299E-2</v>
      </c>
      <c r="K39" s="8"/>
      <c r="L39" s="27">
        <f t="shared" si="13"/>
        <v>1.2000000000000002</v>
      </c>
      <c r="M39" s="27">
        <f t="shared" si="14"/>
        <v>-0.80000000000000071</v>
      </c>
      <c r="N39" s="27">
        <f t="shared" si="15"/>
        <v>9.9999999999999978E-2</v>
      </c>
      <c r="O39" s="28">
        <f t="shared" si="16"/>
        <v>-8.5378868729990218E-4</v>
      </c>
    </row>
    <row r="40" spans="1:15" x14ac:dyDescent="0.25">
      <c r="A40" s="18"/>
      <c r="B40" s="12">
        <v>10</v>
      </c>
      <c r="C40">
        <v>6</v>
      </c>
      <c r="D40">
        <v>36</v>
      </c>
      <c r="E40">
        <v>0.5</v>
      </c>
      <c r="F40">
        <v>3.8420490928495199E-2</v>
      </c>
      <c r="G40">
        <v>7.8</v>
      </c>
      <c r="H40">
        <v>27.2</v>
      </c>
      <c r="I40">
        <v>0.64999999999999902</v>
      </c>
      <c r="J40">
        <v>2.9028815368196299E-2</v>
      </c>
      <c r="K40" s="8"/>
      <c r="L40" s="27">
        <f t="shared" si="13"/>
        <v>1.7999999999999998</v>
      </c>
      <c r="M40" s="27">
        <f t="shared" si="14"/>
        <v>-8.8000000000000007</v>
      </c>
      <c r="N40" s="27">
        <f t="shared" si="15"/>
        <v>0.14999999999999902</v>
      </c>
      <c r="O40" s="28">
        <f t="shared" si="16"/>
        <v>-9.3916755602988997E-3</v>
      </c>
    </row>
    <row r="41" spans="1:15" ht="15.75" thickBot="1" x14ac:dyDescent="0.3">
      <c r="A41" s="22"/>
      <c r="B41" s="13" t="s">
        <v>5</v>
      </c>
      <c r="C41" s="25">
        <f>AVERAGE(C31:C40)</f>
        <v>6</v>
      </c>
      <c r="D41" s="25">
        <f t="shared" ref="D41:F41" si="17">AVERAGE(D31:D40)</f>
        <v>35.4</v>
      </c>
      <c r="E41" s="25">
        <f t="shared" si="17"/>
        <v>0.5</v>
      </c>
      <c r="F41" s="25">
        <f t="shared" si="17"/>
        <v>3.7780149413020242E-2</v>
      </c>
      <c r="G41" s="3">
        <f t="shared" ref="G41:J41" si="18">AVERAGE(G31:G40)</f>
        <v>7.5200000000000005</v>
      </c>
      <c r="H41" s="3">
        <f t="shared" si="18"/>
        <v>27.32</v>
      </c>
      <c r="I41" s="3">
        <f t="shared" si="18"/>
        <v>0.62666666666666604</v>
      </c>
      <c r="J41" s="4">
        <f t="shared" si="18"/>
        <v>2.9156883671291312E-2</v>
      </c>
      <c r="K41" s="9"/>
      <c r="L41" s="13">
        <f t="shared" ref="L41:O41" si="19">AVERAGE(L31:L40)</f>
        <v>1.52</v>
      </c>
      <c r="M41" s="13">
        <f t="shared" si="19"/>
        <v>-8.08</v>
      </c>
      <c r="N41" s="13">
        <f t="shared" si="19"/>
        <v>0.12666666666666621</v>
      </c>
      <c r="O41" s="14">
        <f t="shared" si="19"/>
        <v>-8.6232657417289298E-3</v>
      </c>
    </row>
    <row r="42" spans="1:15" ht="15.75" thickBot="1" x14ac:dyDescent="0.3"/>
    <row r="43" spans="1:15" x14ac:dyDescent="0.25">
      <c r="A43" s="15" t="s">
        <v>8</v>
      </c>
      <c r="B43" s="16"/>
      <c r="C43" s="32" t="s">
        <v>4</v>
      </c>
      <c r="D43" s="32"/>
      <c r="E43" s="32"/>
      <c r="F43" s="32"/>
      <c r="G43" s="33" t="s">
        <v>7</v>
      </c>
      <c r="H43" s="33"/>
      <c r="I43" s="33"/>
      <c r="J43" s="34"/>
      <c r="K43" s="6"/>
      <c r="L43" s="30" t="s">
        <v>15</v>
      </c>
      <c r="M43" s="30"/>
      <c r="N43" s="30"/>
      <c r="O43" s="31"/>
    </row>
    <row r="44" spans="1:15" x14ac:dyDescent="0.25">
      <c r="A44" s="18" t="s">
        <v>12</v>
      </c>
      <c r="B44" s="19" t="s">
        <v>3</v>
      </c>
      <c r="C44" s="24" t="s">
        <v>0</v>
      </c>
      <c r="D44" s="24" t="s">
        <v>1</v>
      </c>
      <c r="E44" s="24" t="s">
        <v>6</v>
      </c>
      <c r="F44" s="24" t="s">
        <v>2</v>
      </c>
      <c r="G44" s="1" t="s">
        <v>0</v>
      </c>
      <c r="H44" s="1" t="s">
        <v>1</v>
      </c>
      <c r="I44" s="1" t="s">
        <v>6</v>
      </c>
      <c r="J44" s="2" t="s">
        <v>2</v>
      </c>
      <c r="K44" s="7"/>
      <c r="L44" s="10" t="s">
        <v>0</v>
      </c>
      <c r="M44" s="10" t="s">
        <v>1</v>
      </c>
      <c r="N44" s="10" t="s">
        <v>6</v>
      </c>
      <c r="O44" s="11" t="s">
        <v>2</v>
      </c>
    </row>
    <row r="45" spans="1:15" x14ac:dyDescent="0.25">
      <c r="A45" s="18" t="s">
        <v>19</v>
      </c>
      <c r="B45" s="12">
        <v>1</v>
      </c>
      <c r="C45">
        <v>6</v>
      </c>
      <c r="D45">
        <v>134</v>
      </c>
      <c r="E45">
        <v>0.5</v>
      </c>
      <c r="F45">
        <v>0.143009605122732</v>
      </c>
      <c r="G45">
        <v>7.2</v>
      </c>
      <c r="H45">
        <v>120</v>
      </c>
      <c r="I45">
        <v>0.6</v>
      </c>
      <c r="J45">
        <v>0.12806830309498399</v>
      </c>
      <c r="K45" s="8"/>
      <c r="L45" s="27">
        <f t="shared" ref="L45:L54" si="20">G45-C45</f>
        <v>1.2000000000000002</v>
      </c>
      <c r="M45" s="27">
        <f t="shared" ref="M45:M54" si="21">H45-D45</f>
        <v>-14</v>
      </c>
      <c r="N45" s="27">
        <f t="shared" ref="N45:N54" si="22">I45-E45</f>
        <v>9.9999999999999978E-2</v>
      </c>
      <c r="O45" s="28">
        <f t="shared" ref="O45:O54" si="23">J45-F45</f>
        <v>-1.4941302027748016E-2</v>
      </c>
    </row>
    <row r="46" spans="1:15" x14ac:dyDescent="0.25">
      <c r="A46" s="18" t="s">
        <v>18</v>
      </c>
      <c r="B46" s="12">
        <v>2</v>
      </c>
      <c r="C46">
        <v>6</v>
      </c>
      <c r="D46">
        <v>156</v>
      </c>
      <c r="E46">
        <v>0.5</v>
      </c>
      <c r="F46">
        <v>0.16648879402347899</v>
      </c>
      <c r="G46">
        <v>8</v>
      </c>
      <c r="H46">
        <v>133.19999999999999</v>
      </c>
      <c r="I46">
        <v>0.66666666666666596</v>
      </c>
      <c r="J46">
        <v>0.14215581643543199</v>
      </c>
      <c r="K46" s="8"/>
      <c r="L46" s="27">
        <f t="shared" si="20"/>
        <v>2</v>
      </c>
      <c r="M46" s="27">
        <f t="shared" si="21"/>
        <v>-22.800000000000011</v>
      </c>
      <c r="N46" s="27">
        <f t="shared" si="22"/>
        <v>0.16666666666666596</v>
      </c>
      <c r="O46" s="28">
        <f t="shared" si="23"/>
        <v>-2.4332977588047006E-2</v>
      </c>
    </row>
    <row r="47" spans="1:15" x14ac:dyDescent="0.25">
      <c r="A47" s="29" t="s">
        <v>16</v>
      </c>
      <c r="B47" s="12">
        <v>3</v>
      </c>
      <c r="C47">
        <v>6</v>
      </c>
      <c r="D47">
        <v>145</v>
      </c>
      <c r="E47">
        <v>0.5</v>
      </c>
      <c r="F47">
        <v>0.15474919957310501</v>
      </c>
      <c r="G47">
        <v>7.4</v>
      </c>
      <c r="H47">
        <v>130.6</v>
      </c>
      <c r="I47">
        <v>0.61666666666666603</v>
      </c>
      <c r="J47">
        <v>0.13938100320170699</v>
      </c>
      <c r="K47" s="8"/>
      <c r="L47" s="27">
        <f t="shared" si="20"/>
        <v>1.4000000000000004</v>
      </c>
      <c r="M47" s="27">
        <f t="shared" si="21"/>
        <v>-14.400000000000006</v>
      </c>
      <c r="N47" s="27">
        <f t="shared" si="22"/>
        <v>0.11666666666666603</v>
      </c>
      <c r="O47" s="28">
        <f t="shared" si="23"/>
        <v>-1.5368196371398024E-2</v>
      </c>
    </row>
    <row r="48" spans="1:15" x14ac:dyDescent="0.25">
      <c r="A48" s="29" t="s">
        <v>13</v>
      </c>
      <c r="B48" s="12">
        <v>4</v>
      </c>
      <c r="C48">
        <v>6</v>
      </c>
      <c r="D48">
        <v>149</v>
      </c>
      <c r="E48">
        <v>0.5</v>
      </c>
      <c r="F48">
        <v>0.15901814300960501</v>
      </c>
      <c r="G48">
        <v>7.6</v>
      </c>
      <c r="H48">
        <v>115</v>
      </c>
      <c r="I48">
        <v>0.63333333333333297</v>
      </c>
      <c r="J48">
        <v>0.12273212379935899</v>
      </c>
      <c r="K48" s="8"/>
      <c r="L48" s="27">
        <f t="shared" si="20"/>
        <v>1.5999999999999996</v>
      </c>
      <c r="M48" s="27">
        <f t="shared" si="21"/>
        <v>-34</v>
      </c>
      <c r="N48" s="27">
        <f t="shared" si="22"/>
        <v>0.13333333333333297</v>
      </c>
      <c r="O48" s="28">
        <f t="shared" si="23"/>
        <v>-3.6286019210246018E-2</v>
      </c>
    </row>
    <row r="49" spans="1:15" x14ac:dyDescent="0.25">
      <c r="A49" s="18" t="s">
        <v>11</v>
      </c>
      <c r="B49" s="12">
        <v>5</v>
      </c>
      <c r="C49">
        <v>6</v>
      </c>
      <c r="D49">
        <v>152</v>
      </c>
      <c r="E49">
        <v>0.5</v>
      </c>
      <c r="F49">
        <v>0.16221985058697899</v>
      </c>
      <c r="G49">
        <v>7.8</v>
      </c>
      <c r="H49">
        <v>119</v>
      </c>
      <c r="I49">
        <v>0.64999999999999902</v>
      </c>
      <c r="J49">
        <v>0.12700106723585899</v>
      </c>
      <c r="K49" s="8"/>
      <c r="L49" s="27">
        <f t="shared" si="20"/>
        <v>1.7999999999999998</v>
      </c>
      <c r="M49" s="27">
        <f t="shared" si="21"/>
        <v>-33</v>
      </c>
      <c r="N49" s="27">
        <f t="shared" si="22"/>
        <v>0.14999999999999902</v>
      </c>
      <c r="O49" s="28">
        <f t="shared" si="23"/>
        <v>-3.5218783351119998E-2</v>
      </c>
    </row>
    <row r="50" spans="1:15" x14ac:dyDescent="0.25">
      <c r="A50" s="18" t="s">
        <v>32</v>
      </c>
      <c r="B50" s="12">
        <v>6</v>
      </c>
      <c r="C50">
        <v>6</v>
      </c>
      <c r="D50">
        <v>136</v>
      </c>
      <c r="E50">
        <v>0.5</v>
      </c>
      <c r="F50">
        <v>0.14514407684098099</v>
      </c>
      <c r="G50">
        <v>7.4</v>
      </c>
      <c r="H50">
        <v>135.6</v>
      </c>
      <c r="I50">
        <v>0.61666666666666603</v>
      </c>
      <c r="J50">
        <v>0.14471718249733101</v>
      </c>
      <c r="K50" s="8"/>
      <c r="L50" s="27">
        <f t="shared" si="20"/>
        <v>1.4000000000000004</v>
      </c>
      <c r="M50" s="27">
        <f t="shared" si="21"/>
        <v>-0.40000000000000568</v>
      </c>
      <c r="N50" s="27">
        <f t="shared" si="22"/>
        <v>0.11666666666666603</v>
      </c>
      <c r="O50" s="28">
        <f t="shared" si="23"/>
        <v>-4.2689434364998058E-4</v>
      </c>
    </row>
    <row r="51" spans="1:15" x14ac:dyDescent="0.25">
      <c r="A51" s="18"/>
      <c r="B51" s="12">
        <v>7</v>
      </c>
      <c r="C51">
        <v>6</v>
      </c>
      <c r="D51">
        <v>179</v>
      </c>
      <c r="E51">
        <v>0.5</v>
      </c>
      <c r="F51">
        <v>0.191035218783351</v>
      </c>
      <c r="G51">
        <v>7.6</v>
      </c>
      <c r="H51">
        <v>125.8</v>
      </c>
      <c r="I51">
        <v>0.63333333333333297</v>
      </c>
      <c r="J51">
        <v>0.134258271077908</v>
      </c>
      <c r="K51" s="8"/>
      <c r="L51" s="27">
        <f t="shared" si="20"/>
        <v>1.5999999999999996</v>
      </c>
      <c r="M51" s="27">
        <f t="shared" si="21"/>
        <v>-53.2</v>
      </c>
      <c r="N51" s="27">
        <f t="shared" si="22"/>
        <v>0.13333333333333297</v>
      </c>
      <c r="O51" s="28">
        <f t="shared" si="23"/>
        <v>-5.6776947705443004E-2</v>
      </c>
    </row>
    <row r="52" spans="1:15" x14ac:dyDescent="0.25">
      <c r="A52" s="18"/>
      <c r="B52" s="12">
        <v>8</v>
      </c>
      <c r="C52">
        <v>6</v>
      </c>
      <c r="D52">
        <v>169</v>
      </c>
      <c r="E52">
        <v>0.5</v>
      </c>
      <c r="F52">
        <v>0.18036286019210199</v>
      </c>
      <c r="G52">
        <v>7.2</v>
      </c>
      <c r="H52">
        <v>130.4</v>
      </c>
      <c r="I52">
        <v>0.6</v>
      </c>
      <c r="J52">
        <v>0.13916755602988201</v>
      </c>
      <c r="K52" s="8"/>
      <c r="L52" s="27">
        <f t="shared" si="20"/>
        <v>1.2000000000000002</v>
      </c>
      <c r="M52" s="27">
        <f t="shared" si="21"/>
        <v>-38.599999999999994</v>
      </c>
      <c r="N52" s="27">
        <f t="shared" si="22"/>
        <v>9.9999999999999978E-2</v>
      </c>
      <c r="O52" s="28">
        <f t="shared" si="23"/>
        <v>-4.1195304162219976E-2</v>
      </c>
    </row>
    <row r="53" spans="1:15" x14ac:dyDescent="0.25">
      <c r="A53" s="18"/>
      <c r="B53" s="12">
        <v>9</v>
      </c>
      <c r="C53">
        <v>6</v>
      </c>
      <c r="D53">
        <v>168</v>
      </c>
      <c r="E53">
        <v>0.5</v>
      </c>
      <c r="F53">
        <v>0.17929562433297699</v>
      </c>
      <c r="G53">
        <v>7.2</v>
      </c>
      <c r="H53">
        <v>131.19999999999999</v>
      </c>
      <c r="I53">
        <v>0.6</v>
      </c>
      <c r="J53">
        <v>0.140021344717182</v>
      </c>
      <c r="K53" s="8"/>
      <c r="L53" s="27">
        <f t="shared" si="20"/>
        <v>1.2000000000000002</v>
      </c>
      <c r="M53" s="27">
        <f t="shared" si="21"/>
        <v>-36.800000000000011</v>
      </c>
      <c r="N53" s="27">
        <f t="shared" si="22"/>
        <v>9.9999999999999978E-2</v>
      </c>
      <c r="O53" s="28">
        <f t="shared" si="23"/>
        <v>-3.9274279615794994E-2</v>
      </c>
    </row>
    <row r="54" spans="1:15" x14ac:dyDescent="0.25">
      <c r="A54" s="18"/>
      <c r="B54" s="12">
        <v>10</v>
      </c>
      <c r="C54">
        <v>6</v>
      </c>
      <c r="D54">
        <v>155</v>
      </c>
      <c r="E54">
        <v>0.5</v>
      </c>
      <c r="F54">
        <v>0.165421558164354</v>
      </c>
      <c r="G54">
        <v>7.8</v>
      </c>
      <c r="H54">
        <v>124.4</v>
      </c>
      <c r="I54">
        <v>0.64999999999999902</v>
      </c>
      <c r="J54">
        <v>0.132764140875133</v>
      </c>
      <c r="K54" s="8"/>
      <c r="L54" s="27">
        <f t="shared" si="20"/>
        <v>1.7999999999999998</v>
      </c>
      <c r="M54" s="27">
        <f t="shared" si="21"/>
        <v>-30.599999999999994</v>
      </c>
      <c r="N54" s="27">
        <f t="shared" si="22"/>
        <v>0.14999999999999902</v>
      </c>
      <c r="O54" s="28">
        <f t="shared" si="23"/>
        <v>-3.2657417289221002E-2</v>
      </c>
    </row>
    <row r="55" spans="1:15" ht="15.75" thickBot="1" x14ac:dyDescent="0.3">
      <c r="A55" s="22"/>
      <c r="B55" s="13" t="s">
        <v>5</v>
      </c>
      <c r="C55" s="25">
        <f>AVERAGE(C45:C54)</f>
        <v>6</v>
      </c>
      <c r="D55" s="25">
        <f t="shared" ref="D55:F55" si="24">AVERAGE(D45:D54)</f>
        <v>154.30000000000001</v>
      </c>
      <c r="E55" s="25">
        <f t="shared" si="24"/>
        <v>0.5</v>
      </c>
      <c r="F55" s="25">
        <f t="shared" si="24"/>
        <v>0.1646744930629665</v>
      </c>
      <c r="G55" s="3">
        <f t="shared" ref="G55:J55" si="25">AVERAGE(G45:G54)</f>
        <v>7.5200000000000005</v>
      </c>
      <c r="H55" s="3">
        <f t="shared" si="25"/>
        <v>126.52000000000001</v>
      </c>
      <c r="I55" s="3">
        <f t="shared" si="25"/>
        <v>0.62666666666666604</v>
      </c>
      <c r="J55" s="4">
        <f t="shared" si="25"/>
        <v>0.13502668089647771</v>
      </c>
      <c r="K55" s="9"/>
      <c r="L55" s="13">
        <f t="shared" ref="L55:O55" si="26">AVERAGE(L45:L54)</f>
        <v>1.52</v>
      </c>
      <c r="M55" s="13">
        <f t="shared" si="26"/>
        <v>-27.78</v>
      </c>
      <c r="N55" s="13">
        <f t="shared" si="26"/>
        <v>0.12666666666666621</v>
      </c>
      <c r="O55" s="14">
        <f t="shared" si="26"/>
        <v>-2.9647812166488801E-2</v>
      </c>
    </row>
    <row r="56" spans="1:15" ht="15.75" thickBot="1" x14ac:dyDescent="0.3"/>
    <row r="57" spans="1:15" x14ac:dyDescent="0.25">
      <c r="A57" s="15" t="s">
        <v>8</v>
      </c>
      <c r="B57" s="16"/>
      <c r="C57" s="32" t="s">
        <v>4</v>
      </c>
      <c r="D57" s="32"/>
      <c r="E57" s="32"/>
      <c r="F57" s="32"/>
      <c r="G57" s="33" t="s">
        <v>7</v>
      </c>
      <c r="H57" s="33"/>
      <c r="I57" s="33"/>
      <c r="J57" s="34"/>
      <c r="K57" s="6"/>
      <c r="L57" s="30" t="s">
        <v>15</v>
      </c>
      <c r="M57" s="30"/>
      <c r="N57" s="30"/>
      <c r="O57" s="31"/>
    </row>
    <row r="58" spans="1:15" x14ac:dyDescent="0.25">
      <c r="A58" s="18" t="s">
        <v>12</v>
      </c>
      <c r="B58" s="19" t="s">
        <v>3</v>
      </c>
      <c r="C58" s="24" t="s">
        <v>0</v>
      </c>
      <c r="D58" s="24" t="s">
        <v>1</v>
      </c>
      <c r="E58" s="24" t="s">
        <v>6</v>
      </c>
      <c r="F58" s="24" t="s">
        <v>2</v>
      </c>
      <c r="G58" s="1" t="s">
        <v>0</v>
      </c>
      <c r="H58" s="1" t="s">
        <v>1</v>
      </c>
      <c r="I58" s="1" t="s">
        <v>6</v>
      </c>
      <c r="J58" s="2" t="s">
        <v>2</v>
      </c>
      <c r="K58" s="7"/>
      <c r="L58" s="10" t="s">
        <v>0</v>
      </c>
      <c r="M58" s="10" t="s">
        <v>1</v>
      </c>
      <c r="N58" s="10" t="s">
        <v>6</v>
      </c>
      <c r="O58" s="11" t="s">
        <v>2</v>
      </c>
    </row>
    <row r="59" spans="1:15" x14ac:dyDescent="0.25">
      <c r="A59" s="18" t="s">
        <v>19</v>
      </c>
      <c r="B59" s="12">
        <v>1</v>
      </c>
      <c r="C59">
        <v>6</v>
      </c>
      <c r="D59">
        <v>320</v>
      </c>
      <c r="E59">
        <v>0.5</v>
      </c>
      <c r="F59">
        <v>0.34151547491995699</v>
      </c>
      <c r="G59">
        <v>7.2</v>
      </c>
      <c r="H59">
        <v>248.4</v>
      </c>
      <c r="I59">
        <v>0.6</v>
      </c>
      <c r="J59">
        <v>0.26510138740661598</v>
      </c>
      <c r="K59" s="8"/>
      <c r="L59" s="27">
        <f t="shared" ref="L59:L68" si="27">G59-C59</f>
        <v>1.2000000000000002</v>
      </c>
      <c r="M59" s="27">
        <f t="shared" ref="M59:M68" si="28">H59-D59</f>
        <v>-71.599999999999994</v>
      </c>
      <c r="N59" s="27">
        <f t="shared" ref="N59:N68" si="29">I59-E59</f>
        <v>9.9999999999999978E-2</v>
      </c>
      <c r="O59" s="28">
        <f t="shared" ref="O59:O68" si="30">J59-F59</f>
        <v>-7.6414087513341E-2</v>
      </c>
    </row>
    <row r="60" spans="1:15" x14ac:dyDescent="0.25">
      <c r="A60" s="18" t="s">
        <v>18</v>
      </c>
      <c r="B60" s="12">
        <v>2</v>
      </c>
      <c r="C60">
        <v>6</v>
      </c>
      <c r="D60">
        <v>295</v>
      </c>
      <c r="E60">
        <v>0.5</v>
      </c>
      <c r="F60">
        <v>0.31483457844183499</v>
      </c>
      <c r="G60">
        <v>8</v>
      </c>
      <c r="H60">
        <v>268.39999999999998</v>
      </c>
      <c r="I60">
        <v>0.66666666666666596</v>
      </c>
      <c r="J60">
        <v>0.28644610458911401</v>
      </c>
      <c r="K60" s="8"/>
      <c r="L60" s="27">
        <f t="shared" si="27"/>
        <v>2</v>
      </c>
      <c r="M60" s="27">
        <f t="shared" si="28"/>
        <v>-26.600000000000023</v>
      </c>
      <c r="N60" s="27">
        <f t="shared" si="29"/>
        <v>0.16666666666666596</v>
      </c>
      <c r="O60" s="28">
        <f t="shared" si="30"/>
        <v>-2.8388473852720975E-2</v>
      </c>
    </row>
    <row r="61" spans="1:15" x14ac:dyDescent="0.25">
      <c r="A61" s="29" t="s">
        <v>16</v>
      </c>
      <c r="B61" s="12">
        <v>3</v>
      </c>
      <c r="C61">
        <v>6</v>
      </c>
      <c r="D61">
        <v>324</v>
      </c>
      <c r="E61">
        <v>0.5</v>
      </c>
      <c r="F61">
        <v>0.34578441835645601</v>
      </c>
      <c r="G61">
        <v>7.4</v>
      </c>
      <c r="H61">
        <v>260.2</v>
      </c>
      <c r="I61">
        <v>0.61666666666666603</v>
      </c>
      <c r="J61">
        <v>0.27769477054428998</v>
      </c>
      <c r="K61" s="8"/>
      <c r="L61" s="27">
        <f t="shared" si="27"/>
        <v>1.4000000000000004</v>
      </c>
      <c r="M61" s="27">
        <f t="shared" si="28"/>
        <v>-63.800000000000011</v>
      </c>
      <c r="N61" s="27">
        <f t="shared" si="29"/>
        <v>0.11666666666666603</v>
      </c>
      <c r="O61" s="28">
        <f t="shared" si="30"/>
        <v>-6.8089647812166032E-2</v>
      </c>
    </row>
    <row r="62" spans="1:15" x14ac:dyDescent="0.25">
      <c r="A62" s="29" t="s">
        <v>13</v>
      </c>
      <c r="B62" s="12">
        <v>4</v>
      </c>
      <c r="C62">
        <v>6</v>
      </c>
      <c r="D62">
        <v>307</v>
      </c>
      <c r="E62">
        <v>0.5</v>
      </c>
      <c r="F62">
        <v>0.32764140875133402</v>
      </c>
      <c r="G62">
        <v>7.6</v>
      </c>
      <c r="H62">
        <v>245.2</v>
      </c>
      <c r="I62">
        <v>0.63333333333333297</v>
      </c>
      <c r="J62">
        <v>0.26168623265741697</v>
      </c>
      <c r="K62" s="8"/>
      <c r="L62" s="27">
        <f t="shared" si="27"/>
        <v>1.5999999999999996</v>
      </c>
      <c r="M62" s="27">
        <f t="shared" si="28"/>
        <v>-61.800000000000011</v>
      </c>
      <c r="N62" s="27">
        <f t="shared" si="29"/>
        <v>0.13333333333333297</v>
      </c>
      <c r="O62" s="28">
        <f t="shared" si="30"/>
        <v>-6.5955176093917045E-2</v>
      </c>
    </row>
    <row r="63" spans="1:15" x14ac:dyDescent="0.25">
      <c r="A63" s="18" t="s">
        <v>11</v>
      </c>
      <c r="B63" s="12">
        <v>5</v>
      </c>
      <c r="C63">
        <v>6</v>
      </c>
      <c r="D63">
        <v>319</v>
      </c>
      <c r="E63">
        <v>0.5</v>
      </c>
      <c r="F63">
        <v>0.34044823906083199</v>
      </c>
      <c r="G63">
        <v>7.8</v>
      </c>
      <c r="H63">
        <v>251.8</v>
      </c>
      <c r="I63">
        <v>0.64999999999999902</v>
      </c>
      <c r="J63">
        <v>0.26872998932764097</v>
      </c>
      <c r="K63" s="8"/>
      <c r="L63" s="27">
        <f t="shared" si="27"/>
        <v>1.7999999999999998</v>
      </c>
      <c r="M63" s="27">
        <f t="shared" si="28"/>
        <v>-67.199999999999989</v>
      </c>
      <c r="N63" s="27">
        <f t="shared" si="29"/>
        <v>0.14999999999999902</v>
      </c>
      <c r="O63" s="28">
        <f t="shared" si="30"/>
        <v>-7.171824973319102E-2</v>
      </c>
    </row>
    <row r="64" spans="1:15" x14ac:dyDescent="0.25">
      <c r="A64" s="18" t="s">
        <v>34</v>
      </c>
      <c r="B64" s="12">
        <v>6</v>
      </c>
      <c r="C64">
        <v>6</v>
      </c>
      <c r="D64">
        <v>300</v>
      </c>
      <c r="E64">
        <v>0.5</v>
      </c>
      <c r="F64">
        <v>0.32017075773745901</v>
      </c>
      <c r="G64">
        <v>7.4</v>
      </c>
      <c r="H64">
        <v>252.6</v>
      </c>
      <c r="I64">
        <v>0.61666666666666603</v>
      </c>
      <c r="J64">
        <v>0.26958377801494099</v>
      </c>
      <c r="K64" s="8"/>
      <c r="L64" s="27">
        <f t="shared" si="27"/>
        <v>1.4000000000000004</v>
      </c>
      <c r="M64" s="27">
        <f t="shared" si="28"/>
        <v>-47.400000000000006</v>
      </c>
      <c r="N64" s="27">
        <f t="shared" si="29"/>
        <v>0.11666666666666603</v>
      </c>
      <c r="O64" s="28">
        <f t="shared" si="30"/>
        <v>-5.0586979722518022E-2</v>
      </c>
    </row>
    <row r="65" spans="1:15" x14ac:dyDescent="0.25">
      <c r="A65" s="18"/>
      <c r="B65" s="12">
        <v>7</v>
      </c>
      <c r="C65">
        <v>6</v>
      </c>
      <c r="D65">
        <v>333</v>
      </c>
      <c r="E65">
        <v>0.5</v>
      </c>
      <c r="F65">
        <v>0.35538954108858001</v>
      </c>
      <c r="G65">
        <v>7.6</v>
      </c>
      <c r="H65">
        <v>257</v>
      </c>
      <c r="I65">
        <v>0.63333333333333297</v>
      </c>
      <c r="J65">
        <v>0.27427961579509003</v>
      </c>
      <c r="K65" s="8"/>
      <c r="L65" s="27">
        <f t="shared" si="27"/>
        <v>1.5999999999999996</v>
      </c>
      <c r="M65" s="27">
        <f t="shared" si="28"/>
        <v>-76</v>
      </c>
      <c r="N65" s="27">
        <f t="shared" si="29"/>
        <v>0.13333333333333297</v>
      </c>
      <c r="O65" s="28">
        <f t="shared" si="30"/>
        <v>-8.1109925293489982E-2</v>
      </c>
    </row>
    <row r="66" spans="1:15" x14ac:dyDescent="0.25">
      <c r="A66" s="18"/>
      <c r="B66" s="12">
        <v>8</v>
      </c>
      <c r="C66">
        <v>6</v>
      </c>
      <c r="D66">
        <v>306</v>
      </c>
      <c r="E66">
        <v>0.5</v>
      </c>
      <c r="F66">
        <v>0.32657417289220902</v>
      </c>
      <c r="G66">
        <v>7.2</v>
      </c>
      <c r="H66">
        <v>260</v>
      </c>
      <c r="I66">
        <v>0.6</v>
      </c>
      <c r="J66">
        <v>0.27748132337246501</v>
      </c>
      <c r="K66" s="8"/>
      <c r="L66" s="27">
        <f t="shared" si="27"/>
        <v>1.2000000000000002</v>
      </c>
      <c r="M66" s="27">
        <f t="shared" si="28"/>
        <v>-46</v>
      </c>
      <c r="N66" s="27">
        <f t="shared" si="29"/>
        <v>9.9999999999999978E-2</v>
      </c>
      <c r="O66" s="28">
        <f t="shared" si="30"/>
        <v>-4.909284951974402E-2</v>
      </c>
    </row>
    <row r="67" spans="1:15" x14ac:dyDescent="0.25">
      <c r="A67" s="18"/>
      <c r="B67" s="12">
        <v>9</v>
      </c>
      <c r="C67">
        <v>6</v>
      </c>
      <c r="D67">
        <v>287</v>
      </c>
      <c r="E67">
        <v>0.5</v>
      </c>
      <c r="F67">
        <v>0.30629669156883599</v>
      </c>
      <c r="G67">
        <v>7.2</v>
      </c>
      <c r="H67">
        <v>271.60000000000002</v>
      </c>
      <c r="I67">
        <v>0.6</v>
      </c>
      <c r="J67">
        <v>0.28986125933831303</v>
      </c>
      <c r="K67" s="8"/>
      <c r="L67" s="27">
        <f t="shared" si="27"/>
        <v>1.2000000000000002</v>
      </c>
      <c r="M67" s="27">
        <f t="shared" si="28"/>
        <v>-15.399999999999977</v>
      </c>
      <c r="N67" s="27">
        <f t="shared" si="29"/>
        <v>9.9999999999999978E-2</v>
      </c>
      <c r="O67" s="28">
        <f t="shared" si="30"/>
        <v>-1.6435432230522962E-2</v>
      </c>
    </row>
    <row r="68" spans="1:15" x14ac:dyDescent="0.25">
      <c r="A68" s="18"/>
      <c r="B68" s="12">
        <v>10</v>
      </c>
      <c r="C68">
        <v>6</v>
      </c>
      <c r="D68">
        <v>303</v>
      </c>
      <c r="E68">
        <v>0.5</v>
      </c>
      <c r="F68">
        <v>0.32337246531483399</v>
      </c>
      <c r="G68">
        <v>7.8</v>
      </c>
      <c r="H68">
        <v>258.8</v>
      </c>
      <c r="I68">
        <v>0.64999999999999902</v>
      </c>
      <c r="J68">
        <v>0.27620064034151498</v>
      </c>
      <c r="K68" s="8"/>
      <c r="L68" s="27">
        <f t="shared" si="27"/>
        <v>1.7999999999999998</v>
      </c>
      <c r="M68" s="27">
        <f t="shared" si="28"/>
        <v>-44.199999999999989</v>
      </c>
      <c r="N68" s="27">
        <f t="shared" si="29"/>
        <v>0.14999999999999902</v>
      </c>
      <c r="O68" s="28">
        <f t="shared" si="30"/>
        <v>-4.717182497331901E-2</v>
      </c>
    </row>
    <row r="69" spans="1:15" ht="15.75" thickBot="1" x14ac:dyDescent="0.3">
      <c r="A69" s="22"/>
      <c r="B69" s="13" t="s">
        <v>5</v>
      </c>
      <c r="C69" s="25">
        <f>AVERAGE(C59:C68)</f>
        <v>6</v>
      </c>
      <c r="D69" s="25">
        <f t="shared" ref="D69:F69" si="31">AVERAGE(D59:D68)</f>
        <v>309.39999999999998</v>
      </c>
      <c r="E69" s="25">
        <f t="shared" si="31"/>
        <v>0.5</v>
      </c>
      <c r="F69" s="25">
        <f t="shared" si="31"/>
        <v>0.33020277481323318</v>
      </c>
      <c r="G69" s="3">
        <f t="shared" ref="G69:J69" si="32">AVERAGE(G59:G68)</f>
        <v>7.5200000000000005</v>
      </c>
      <c r="H69" s="3">
        <f t="shared" si="32"/>
        <v>257.39999999999998</v>
      </c>
      <c r="I69" s="3">
        <f t="shared" si="32"/>
        <v>0.62666666666666604</v>
      </c>
      <c r="J69" s="4">
        <f t="shared" si="32"/>
        <v>0.2747065101387402</v>
      </c>
      <c r="K69" s="9"/>
      <c r="L69" s="13">
        <f t="shared" ref="L69:O69" si="33">AVERAGE(L59:L68)</f>
        <v>1.52</v>
      </c>
      <c r="M69" s="13">
        <f t="shared" si="33"/>
        <v>-52</v>
      </c>
      <c r="N69" s="13">
        <f t="shared" si="33"/>
        <v>0.12666666666666621</v>
      </c>
      <c r="O69" s="14">
        <f t="shared" si="33"/>
        <v>-5.5496264674493E-2</v>
      </c>
    </row>
    <row r="70" spans="1:15" ht="15.75" thickBot="1" x14ac:dyDescent="0.3"/>
    <row r="71" spans="1:15" x14ac:dyDescent="0.25">
      <c r="A71" s="15" t="s">
        <v>8</v>
      </c>
      <c r="B71" s="16"/>
      <c r="C71" s="32" t="s">
        <v>4</v>
      </c>
      <c r="D71" s="32"/>
      <c r="E71" s="32"/>
      <c r="F71" s="32"/>
      <c r="G71" s="33" t="s">
        <v>7</v>
      </c>
      <c r="H71" s="33"/>
      <c r="I71" s="33"/>
      <c r="J71" s="34"/>
      <c r="K71" s="6"/>
      <c r="L71" s="30" t="s">
        <v>15</v>
      </c>
      <c r="M71" s="30"/>
      <c r="N71" s="30"/>
      <c r="O71" s="31"/>
    </row>
    <row r="72" spans="1:15" x14ac:dyDescent="0.25">
      <c r="A72" s="18" t="s">
        <v>12</v>
      </c>
      <c r="B72" s="19" t="s">
        <v>3</v>
      </c>
      <c r="C72" s="24" t="s">
        <v>0</v>
      </c>
      <c r="D72" s="24" t="s">
        <v>1</v>
      </c>
      <c r="E72" s="24" t="s">
        <v>6</v>
      </c>
      <c r="F72" s="24" t="s">
        <v>2</v>
      </c>
      <c r="G72" s="1" t="s">
        <v>0</v>
      </c>
      <c r="H72" s="1" t="s">
        <v>1</v>
      </c>
      <c r="I72" s="1" t="s">
        <v>6</v>
      </c>
      <c r="J72" s="2" t="s">
        <v>2</v>
      </c>
      <c r="K72" s="7"/>
      <c r="L72" s="10" t="s">
        <v>0</v>
      </c>
      <c r="M72" s="10" t="s">
        <v>1</v>
      </c>
      <c r="N72" s="10" t="s">
        <v>6</v>
      </c>
      <c r="O72" s="11" t="s">
        <v>2</v>
      </c>
    </row>
    <row r="73" spans="1:15" x14ac:dyDescent="0.25">
      <c r="A73" s="18" t="s">
        <v>19</v>
      </c>
      <c r="B73" s="12">
        <v>1</v>
      </c>
      <c r="C73">
        <v>6</v>
      </c>
      <c r="D73">
        <v>510</v>
      </c>
      <c r="E73">
        <v>0.5</v>
      </c>
      <c r="F73">
        <v>0.54429028815368197</v>
      </c>
      <c r="G73">
        <v>7.2</v>
      </c>
      <c r="H73">
        <v>388.8</v>
      </c>
      <c r="I73">
        <v>0.6</v>
      </c>
      <c r="J73">
        <v>0.41494130202774798</v>
      </c>
      <c r="K73" s="8"/>
      <c r="L73" s="27">
        <f t="shared" ref="L73:L82" si="34">G73-C73</f>
        <v>1.2000000000000002</v>
      </c>
      <c r="M73" s="27">
        <f t="shared" ref="M73:M82" si="35">H73-D73</f>
        <v>-121.19999999999999</v>
      </c>
      <c r="N73" s="27">
        <f t="shared" ref="N73:N82" si="36">I73-E73</f>
        <v>9.9999999999999978E-2</v>
      </c>
      <c r="O73" s="28">
        <f t="shared" ref="O73:O82" si="37">J73-F73</f>
        <v>-0.12934898612593398</v>
      </c>
    </row>
    <row r="74" spans="1:15" x14ac:dyDescent="0.25">
      <c r="A74" s="18" t="s">
        <v>18</v>
      </c>
      <c r="B74" s="12">
        <v>2</v>
      </c>
      <c r="C74">
        <v>6</v>
      </c>
      <c r="D74">
        <v>508</v>
      </c>
      <c r="E74">
        <v>0.5</v>
      </c>
      <c r="F74">
        <v>0.54215581643543198</v>
      </c>
      <c r="G74">
        <v>8</v>
      </c>
      <c r="H74">
        <v>398.6</v>
      </c>
      <c r="I74">
        <v>0.66666666666666596</v>
      </c>
      <c r="J74">
        <v>0.42540021344717099</v>
      </c>
      <c r="K74" s="8"/>
      <c r="L74" s="27">
        <f t="shared" si="34"/>
        <v>2</v>
      </c>
      <c r="M74" s="27">
        <f t="shared" si="35"/>
        <v>-109.39999999999998</v>
      </c>
      <c r="N74" s="27">
        <f t="shared" si="36"/>
        <v>0.16666666666666596</v>
      </c>
      <c r="O74" s="28">
        <f t="shared" si="37"/>
        <v>-0.11675560298826099</v>
      </c>
    </row>
    <row r="75" spans="1:15" x14ac:dyDescent="0.25">
      <c r="A75" s="29" t="s">
        <v>16</v>
      </c>
      <c r="B75" s="12">
        <v>3</v>
      </c>
      <c r="C75">
        <v>6</v>
      </c>
      <c r="D75">
        <v>498</v>
      </c>
      <c r="E75">
        <v>0.5</v>
      </c>
      <c r="F75">
        <v>0.53148345784418305</v>
      </c>
      <c r="G75">
        <v>7.4</v>
      </c>
      <c r="H75">
        <v>387.6</v>
      </c>
      <c r="I75">
        <v>0.61666666666666603</v>
      </c>
      <c r="J75">
        <v>0.41366061899679801</v>
      </c>
      <c r="K75" s="8"/>
      <c r="L75" s="27">
        <f t="shared" si="34"/>
        <v>1.4000000000000004</v>
      </c>
      <c r="M75" s="27">
        <f t="shared" si="35"/>
        <v>-110.39999999999998</v>
      </c>
      <c r="N75" s="27">
        <f t="shared" si="36"/>
        <v>0.11666666666666603</v>
      </c>
      <c r="O75" s="28">
        <f t="shared" si="37"/>
        <v>-0.11782283884738504</v>
      </c>
    </row>
    <row r="76" spans="1:15" x14ac:dyDescent="0.25">
      <c r="A76" s="29" t="s">
        <v>13</v>
      </c>
      <c r="B76" s="12">
        <v>4</v>
      </c>
      <c r="C76">
        <v>6</v>
      </c>
      <c r="D76">
        <v>477</v>
      </c>
      <c r="E76">
        <v>0.5</v>
      </c>
      <c r="F76">
        <v>0.50907150480256103</v>
      </c>
      <c r="G76">
        <v>7.6</v>
      </c>
      <c r="H76">
        <v>388.4</v>
      </c>
      <c r="I76">
        <v>0.63333333333333297</v>
      </c>
      <c r="J76">
        <v>0.41451440768409797</v>
      </c>
      <c r="K76" s="8"/>
      <c r="L76" s="27">
        <f t="shared" si="34"/>
        <v>1.5999999999999996</v>
      </c>
      <c r="M76" s="27">
        <f t="shared" si="35"/>
        <v>-88.600000000000023</v>
      </c>
      <c r="N76" s="27">
        <f t="shared" si="36"/>
        <v>0.13333333333333297</v>
      </c>
      <c r="O76" s="28">
        <f t="shared" si="37"/>
        <v>-9.4557097118463052E-2</v>
      </c>
    </row>
    <row r="77" spans="1:15" x14ac:dyDescent="0.25">
      <c r="A77" s="18" t="s">
        <v>11</v>
      </c>
      <c r="B77" s="12">
        <v>5</v>
      </c>
      <c r="C77">
        <v>6</v>
      </c>
      <c r="D77">
        <v>486</v>
      </c>
      <c r="E77">
        <v>0.5</v>
      </c>
      <c r="F77">
        <v>0.51867662753468502</v>
      </c>
      <c r="G77">
        <v>7.8</v>
      </c>
      <c r="H77">
        <v>377.4</v>
      </c>
      <c r="I77">
        <v>0.64999999999999902</v>
      </c>
      <c r="J77">
        <v>0.40277481323372399</v>
      </c>
      <c r="K77" s="8"/>
      <c r="L77" s="27">
        <f t="shared" si="34"/>
        <v>1.7999999999999998</v>
      </c>
      <c r="M77" s="27">
        <f t="shared" si="35"/>
        <v>-108.60000000000002</v>
      </c>
      <c r="N77" s="27">
        <f t="shared" si="36"/>
        <v>0.14999999999999902</v>
      </c>
      <c r="O77" s="28">
        <f t="shared" si="37"/>
        <v>-0.11590181430096103</v>
      </c>
    </row>
    <row r="78" spans="1:15" x14ac:dyDescent="0.25">
      <c r="A78" s="18" t="s">
        <v>35</v>
      </c>
      <c r="B78" s="12">
        <v>6</v>
      </c>
      <c r="C78">
        <v>6</v>
      </c>
      <c r="D78">
        <v>498</v>
      </c>
      <c r="E78">
        <v>0.5</v>
      </c>
      <c r="F78">
        <v>0.53148345784418305</v>
      </c>
      <c r="G78">
        <v>7.4</v>
      </c>
      <c r="H78">
        <v>390.2</v>
      </c>
      <c r="I78">
        <v>0.61666666666666603</v>
      </c>
      <c r="J78">
        <v>0.41643543223052198</v>
      </c>
      <c r="K78" s="8"/>
      <c r="L78" s="27">
        <f t="shared" si="34"/>
        <v>1.4000000000000004</v>
      </c>
      <c r="M78" s="27">
        <f t="shared" si="35"/>
        <v>-107.80000000000001</v>
      </c>
      <c r="N78" s="27">
        <f t="shared" si="36"/>
        <v>0.11666666666666603</v>
      </c>
      <c r="O78" s="28">
        <f t="shared" si="37"/>
        <v>-0.11504802561366106</v>
      </c>
    </row>
    <row r="79" spans="1:15" x14ac:dyDescent="0.25">
      <c r="A79" s="18"/>
      <c r="B79" s="12">
        <v>7</v>
      </c>
      <c r="C79">
        <v>6</v>
      </c>
      <c r="D79">
        <v>485</v>
      </c>
      <c r="E79">
        <v>0.5</v>
      </c>
      <c r="F79">
        <v>0.51760939167555997</v>
      </c>
      <c r="G79">
        <v>7.6</v>
      </c>
      <c r="H79">
        <v>374</v>
      </c>
      <c r="I79">
        <v>0.63333333333333297</v>
      </c>
      <c r="J79">
        <v>0.39914621131270001</v>
      </c>
      <c r="K79" s="8"/>
      <c r="L79" s="27">
        <f t="shared" si="34"/>
        <v>1.5999999999999996</v>
      </c>
      <c r="M79" s="27">
        <f t="shared" si="35"/>
        <v>-111</v>
      </c>
      <c r="N79" s="27">
        <f t="shared" si="36"/>
        <v>0.13333333333333297</v>
      </c>
      <c r="O79" s="28">
        <f t="shared" si="37"/>
        <v>-0.11846318036285997</v>
      </c>
    </row>
    <row r="80" spans="1:15" x14ac:dyDescent="0.25">
      <c r="A80" s="18"/>
      <c r="B80" s="12">
        <v>8</v>
      </c>
      <c r="C80">
        <v>6</v>
      </c>
      <c r="D80">
        <v>487</v>
      </c>
      <c r="E80">
        <v>0.5</v>
      </c>
      <c r="F80">
        <v>0.51974386339380996</v>
      </c>
      <c r="G80">
        <v>7.2</v>
      </c>
      <c r="H80">
        <v>386.4</v>
      </c>
      <c r="I80">
        <v>0.6</v>
      </c>
      <c r="J80">
        <v>0.41237993596584799</v>
      </c>
      <c r="K80" s="8"/>
      <c r="L80" s="27">
        <f t="shared" si="34"/>
        <v>1.2000000000000002</v>
      </c>
      <c r="M80" s="27">
        <f t="shared" si="35"/>
        <v>-100.60000000000002</v>
      </c>
      <c r="N80" s="27">
        <f t="shared" si="36"/>
        <v>9.9999999999999978E-2</v>
      </c>
      <c r="O80" s="28">
        <f t="shared" si="37"/>
        <v>-0.10736392742796197</v>
      </c>
    </row>
    <row r="81" spans="1:15" x14ac:dyDescent="0.25">
      <c r="A81" s="18"/>
      <c r="B81" s="12">
        <v>9</v>
      </c>
      <c r="C81">
        <v>6</v>
      </c>
      <c r="D81">
        <v>505</v>
      </c>
      <c r="E81">
        <v>0.5</v>
      </c>
      <c r="F81">
        <v>0.53895410885805695</v>
      </c>
      <c r="G81">
        <v>7.2</v>
      </c>
      <c r="H81">
        <v>398.8</v>
      </c>
      <c r="I81">
        <v>0.6</v>
      </c>
      <c r="J81">
        <v>0.42561366061899603</v>
      </c>
      <c r="K81" s="8"/>
      <c r="L81" s="27">
        <f t="shared" si="34"/>
        <v>1.2000000000000002</v>
      </c>
      <c r="M81" s="27">
        <f t="shared" si="35"/>
        <v>-106.19999999999999</v>
      </c>
      <c r="N81" s="27">
        <f t="shared" si="36"/>
        <v>9.9999999999999978E-2</v>
      </c>
      <c r="O81" s="28">
        <f t="shared" si="37"/>
        <v>-0.11334044823906092</v>
      </c>
    </row>
    <row r="82" spans="1:15" x14ac:dyDescent="0.25">
      <c r="A82" s="18"/>
      <c r="B82" s="12">
        <v>10</v>
      </c>
      <c r="C82">
        <v>6</v>
      </c>
      <c r="D82">
        <v>475</v>
      </c>
      <c r="E82">
        <v>0.5</v>
      </c>
      <c r="F82">
        <v>0.50693703308431104</v>
      </c>
      <c r="G82">
        <v>7.8</v>
      </c>
      <c r="H82">
        <v>393</v>
      </c>
      <c r="I82">
        <v>0.64999999999999902</v>
      </c>
      <c r="J82">
        <v>0.41942369263607199</v>
      </c>
      <c r="K82" s="8"/>
      <c r="L82" s="27">
        <f t="shared" si="34"/>
        <v>1.7999999999999998</v>
      </c>
      <c r="M82" s="27">
        <f t="shared" si="35"/>
        <v>-82</v>
      </c>
      <c r="N82" s="27">
        <f t="shared" si="36"/>
        <v>0.14999999999999902</v>
      </c>
      <c r="O82" s="28">
        <f t="shared" si="37"/>
        <v>-8.7513340448239052E-2</v>
      </c>
    </row>
    <row r="83" spans="1:15" ht="15.75" thickBot="1" x14ac:dyDescent="0.3">
      <c r="A83" s="22"/>
      <c r="B83" s="13" t="s">
        <v>5</v>
      </c>
      <c r="C83" s="25">
        <f>AVERAGE(C73:C82)</f>
        <v>6</v>
      </c>
      <c r="D83" s="25">
        <f t="shared" ref="D83:F83" si="38">AVERAGE(D73:D82)</f>
        <v>492.9</v>
      </c>
      <c r="E83" s="25">
        <f t="shared" si="38"/>
        <v>0.5</v>
      </c>
      <c r="F83" s="25">
        <f t="shared" si="38"/>
        <v>0.52604055496264646</v>
      </c>
      <c r="G83" s="3">
        <f t="shared" ref="G83:J83" si="39">AVERAGE(G73:G82)</f>
        <v>7.5200000000000005</v>
      </c>
      <c r="H83" s="3">
        <f t="shared" si="39"/>
        <v>388.32000000000005</v>
      </c>
      <c r="I83" s="3">
        <f t="shared" si="39"/>
        <v>0.62666666666666604</v>
      </c>
      <c r="J83" s="4">
        <f t="shared" si="39"/>
        <v>0.41442902881536769</v>
      </c>
      <c r="K83" s="9"/>
      <c r="L83" s="13">
        <f t="shared" ref="L83:O83" si="40">AVERAGE(L73:L82)</f>
        <v>1.52</v>
      </c>
      <c r="M83" s="13">
        <f t="shared" si="40"/>
        <v>-104.58</v>
      </c>
      <c r="N83" s="13">
        <f t="shared" si="40"/>
        <v>0.12666666666666621</v>
      </c>
      <c r="O83" s="14">
        <f t="shared" si="40"/>
        <v>-0.11161152614727869</v>
      </c>
    </row>
    <row r="84" spans="1:15" ht="15.75" thickBot="1" x14ac:dyDescent="0.3"/>
    <row r="85" spans="1:15" x14ac:dyDescent="0.25">
      <c r="A85" s="15" t="s">
        <v>8</v>
      </c>
      <c r="B85" s="16"/>
      <c r="C85" s="32" t="s">
        <v>4</v>
      </c>
      <c r="D85" s="32"/>
      <c r="E85" s="32"/>
      <c r="F85" s="32"/>
      <c r="G85" s="33" t="s">
        <v>7</v>
      </c>
      <c r="H85" s="33"/>
      <c r="I85" s="33"/>
      <c r="J85" s="34"/>
      <c r="K85" s="6"/>
      <c r="L85" s="30" t="s">
        <v>15</v>
      </c>
      <c r="M85" s="30"/>
      <c r="N85" s="30"/>
      <c r="O85" s="31"/>
    </row>
    <row r="86" spans="1:15" x14ac:dyDescent="0.25">
      <c r="A86" s="18" t="s">
        <v>12</v>
      </c>
      <c r="B86" s="19" t="s">
        <v>3</v>
      </c>
      <c r="C86" s="24" t="s">
        <v>0</v>
      </c>
      <c r="D86" s="24" t="s">
        <v>1</v>
      </c>
      <c r="E86" s="24" t="s">
        <v>6</v>
      </c>
      <c r="F86" s="24" t="s">
        <v>2</v>
      </c>
      <c r="G86" s="1" t="s">
        <v>0</v>
      </c>
      <c r="H86" s="1" t="s">
        <v>1</v>
      </c>
      <c r="I86" s="1" t="s">
        <v>6</v>
      </c>
      <c r="J86" s="2" t="s">
        <v>2</v>
      </c>
      <c r="K86" s="7"/>
      <c r="L86" s="10" t="s">
        <v>0</v>
      </c>
      <c r="M86" s="10" t="s">
        <v>1</v>
      </c>
      <c r="N86" s="10" t="s">
        <v>6</v>
      </c>
      <c r="O86" s="11" t="s">
        <v>2</v>
      </c>
    </row>
    <row r="87" spans="1:15" x14ac:dyDescent="0.25">
      <c r="A87" s="18" t="s">
        <v>19</v>
      </c>
      <c r="B87" s="12">
        <v>1</v>
      </c>
      <c r="C87">
        <v>6</v>
      </c>
      <c r="D87">
        <v>661</v>
      </c>
      <c r="E87">
        <v>0.5</v>
      </c>
      <c r="F87">
        <v>0.70544290288153599</v>
      </c>
      <c r="G87">
        <v>7.2</v>
      </c>
      <c r="H87">
        <v>496.8</v>
      </c>
      <c r="I87">
        <v>0.6</v>
      </c>
      <c r="J87">
        <v>0.53020277481323297</v>
      </c>
      <c r="K87" s="8"/>
      <c r="L87" s="27">
        <f t="shared" ref="L87:L96" si="41">G87-C87</f>
        <v>1.2000000000000002</v>
      </c>
      <c r="M87" s="27">
        <f t="shared" ref="M87:M96" si="42">H87-D87</f>
        <v>-164.2</v>
      </c>
      <c r="N87" s="27">
        <f t="shared" ref="N87:N96" si="43">I87-E87</f>
        <v>9.9999999999999978E-2</v>
      </c>
      <c r="O87" s="28">
        <f t="shared" ref="O87:O96" si="44">J87-F87</f>
        <v>-0.17524012806830302</v>
      </c>
    </row>
    <row r="88" spans="1:15" x14ac:dyDescent="0.25">
      <c r="A88" s="18" t="s">
        <v>18</v>
      </c>
      <c r="B88" s="12">
        <v>2</v>
      </c>
      <c r="C88">
        <v>6</v>
      </c>
      <c r="D88">
        <v>649</v>
      </c>
      <c r="E88">
        <v>0.5</v>
      </c>
      <c r="F88">
        <v>0.69263607257203796</v>
      </c>
      <c r="G88">
        <v>8</v>
      </c>
      <c r="H88">
        <v>507.4</v>
      </c>
      <c r="I88">
        <v>0.66666666666666596</v>
      </c>
      <c r="J88">
        <v>0.541515474919957</v>
      </c>
      <c r="K88" s="8"/>
      <c r="L88" s="27">
        <f t="shared" si="41"/>
        <v>2</v>
      </c>
      <c r="M88" s="27">
        <f t="shared" si="42"/>
        <v>-141.60000000000002</v>
      </c>
      <c r="N88" s="27">
        <f t="shared" si="43"/>
        <v>0.16666666666666596</v>
      </c>
      <c r="O88" s="28">
        <f t="shared" si="44"/>
        <v>-0.15112059765208097</v>
      </c>
    </row>
    <row r="89" spans="1:15" x14ac:dyDescent="0.25">
      <c r="A89" s="29" t="s">
        <v>16</v>
      </c>
      <c r="B89" s="12">
        <v>3</v>
      </c>
      <c r="C89">
        <v>6</v>
      </c>
      <c r="D89">
        <v>674</v>
      </c>
      <c r="E89">
        <v>0.5</v>
      </c>
      <c r="F89">
        <v>0.71931696905015996</v>
      </c>
      <c r="G89">
        <v>7.4</v>
      </c>
      <c r="H89">
        <v>491.4</v>
      </c>
      <c r="I89">
        <v>0.61666666666666603</v>
      </c>
      <c r="J89">
        <v>0.52443970117395899</v>
      </c>
      <c r="K89" s="8"/>
      <c r="L89" s="27">
        <f t="shared" si="41"/>
        <v>1.4000000000000004</v>
      </c>
      <c r="M89" s="27">
        <f t="shared" si="42"/>
        <v>-182.60000000000002</v>
      </c>
      <c r="N89" s="27">
        <f t="shared" si="43"/>
        <v>0.11666666666666603</v>
      </c>
      <c r="O89" s="28">
        <f t="shared" si="44"/>
        <v>-0.19487726787620097</v>
      </c>
    </row>
    <row r="90" spans="1:15" x14ac:dyDescent="0.25">
      <c r="A90" s="29" t="s">
        <v>13</v>
      </c>
      <c r="B90" s="12">
        <v>4</v>
      </c>
      <c r="C90">
        <v>6</v>
      </c>
      <c r="D90">
        <v>654</v>
      </c>
      <c r="E90">
        <v>0.5</v>
      </c>
      <c r="F90">
        <v>0.69797225186766199</v>
      </c>
      <c r="G90">
        <v>7.6</v>
      </c>
      <c r="H90">
        <v>513.6</v>
      </c>
      <c r="I90">
        <v>0.63333333333333297</v>
      </c>
      <c r="J90">
        <v>0.54813233724653099</v>
      </c>
      <c r="K90" s="8"/>
      <c r="L90" s="27">
        <f t="shared" si="41"/>
        <v>1.5999999999999996</v>
      </c>
      <c r="M90" s="27">
        <f t="shared" si="42"/>
        <v>-140.39999999999998</v>
      </c>
      <c r="N90" s="27">
        <f t="shared" si="43"/>
        <v>0.13333333333333297</v>
      </c>
      <c r="O90" s="28">
        <f t="shared" si="44"/>
        <v>-0.149839914621131</v>
      </c>
    </row>
    <row r="91" spans="1:15" x14ac:dyDescent="0.25">
      <c r="A91" s="18" t="s">
        <v>11</v>
      </c>
      <c r="B91" s="12">
        <v>5</v>
      </c>
      <c r="C91">
        <v>6</v>
      </c>
      <c r="D91">
        <v>621</v>
      </c>
      <c r="E91">
        <v>0.5</v>
      </c>
      <c r="F91">
        <v>0.66275346851654204</v>
      </c>
      <c r="G91">
        <v>7.8</v>
      </c>
      <c r="H91">
        <v>511.2</v>
      </c>
      <c r="I91">
        <v>0.64999999999999902</v>
      </c>
      <c r="J91">
        <v>0.54557097118463105</v>
      </c>
      <c r="K91" s="8"/>
      <c r="L91" s="27">
        <f t="shared" si="41"/>
        <v>1.7999999999999998</v>
      </c>
      <c r="M91" s="27">
        <f t="shared" si="42"/>
        <v>-109.80000000000001</v>
      </c>
      <c r="N91" s="27">
        <f t="shared" si="43"/>
        <v>0.14999999999999902</v>
      </c>
      <c r="O91" s="28">
        <f t="shared" si="44"/>
        <v>-0.117182497331911</v>
      </c>
    </row>
    <row r="92" spans="1:15" x14ac:dyDescent="0.25">
      <c r="A92" s="18" t="s">
        <v>36</v>
      </c>
      <c r="B92" s="12">
        <v>6</v>
      </c>
      <c r="C92">
        <v>6</v>
      </c>
      <c r="D92">
        <v>584</v>
      </c>
      <c r="E92">
        <v>0.5</v>
      </c>
      <c r="F92">
        <v>0.62326574172892202</v>
      </c>
      <c r="G92">
        <v>7.4</v>
      </c>
      <c r="H92">
        <v>509.8</v>
      </c>
      <c r="I92">
        <v>0.61666666666666603</v>
      </c>
      <c r="J92">
        <v>0.54407684098185705</v>
      </c>
      <c r="K92" s="8"/>
      <c r="L92" s="27">
        <f t="shared" si="41"/>
        <v>1.4000000000000004</v>
      </c>
      <c r="M92" s="27">
        <f t="shared" si="42"/>
        <v>-74.199999999999989</v>
      </c>
      <c r="N92" s="27">
        <f t="shared" si="43"/>
        <v>0.11666666666666603</v>
      </c>
      <c r="O92" s="28">
        <f t="shared" si="44"/>
        <v>-7.9188900747064972E-2</v>
      </c>
    </row>
    <row r="93" spans="1:15" x14ac:dyDescent="0.25">
      <c r="A93" s="18"/>
      <c r="B93" s="12">
        <v>7</v>
      </c>
      <c r="C93">
        <v>6</v>
      </c>
      <c r="D93">
        <v>577</v>
      </c>
      <c r="E93">
        <v>0.5</v>
      </c>
      <c r="F93">
        <v>0.61579509071504801</v>
      </c>
      <c r="G93">
        <v>7.6</v>
      </c>
      <c r="H93">
        <v>506.2</v>
      </c>
      <c r="I93">
        <v>0.63333333333333297</v>
      </c>
      <c r="J93">
        <v>0.54023479188900703</v>
      </c>
      <c r="K93" s="8"/>
      <c r="L93" s="27">
        <f t="shared" si="41"/>
        <v>1.5999999999999996</v>
      </c>
      <c r="M93" s="27">
        <f t="shared" si="42"/>
        <v>-70.800000000000011</v>
      </c>
      <c r="N93" s="27">
        <f t="shared" si="43"/>
        <v>0.13333333333333297</v>
      </c>
      <c r="O93" s="28">
        <f t="shared" si="44"/>
        <v>-7.5560298826040984E-2</v>
      </c>
    </row>
    <row r="94" spans="1:15" x14ac:dyDescent="0.25">
      <c r="A94" s="18"/>
      <c r="B94" s="12">
        <v>8</v>
      </c>
      <c r="C94">
        <v>6</v>
      </c>
      <c r="D94">
        <v>642</v>
      </c>
      <c r="E94">
        <v>0.5</v>
      </c>
      <c r="F94">
        <v>0.68516542155816396</v>
      </c>
      <c r="G94">
        <v>7.2</v>
      </c>
      <c r="H94">
        <v>489.2</v>
      </c>
      <c r="I94">
        <v>0.6</v>
      </c>
      <c r="J94">
        <v>0.52209178228388398</v>
      </c>
      <c r="K94" s="8"/>
      <c r="L94" s="27">
        <f t="shared" si="41"/>
        <v>1.2000000000000002</v>
      </c>
      <c r="M94" s="27">
        <f t="shared" si="42"/>
        <v>-152.80000000000001</v>
      </c>
      <c r="N94" s="27">
        <f t="shared" si="43"/>
        <v>9.9999999999999978E-2</v>
      </c>
      <c r="O94" s="28">
        <f t="shared" si="44"/>
        <v>-0.16307363927427998</v>
      </c>
    </row>
    <row r="95" spans="1:15" x14ac:dyDescent="0.25">
      <c r="A95" s="18"/>
      <c r="B95" s="12">
        <v>9</v>
      </c>
      <c r="C95">
        <v>6</v>
      </c>
      <c r="D95">
        <v>625</v>
      </c>
      <c r="E95">
        <v>0.5</v>
      </c>
      <c r="F95">
        <v>0.66702241195304102</v>
      </c>
      <c r="G95">
        <v>7.2</v>
      </c>
      <c r="H95">
        <v>500.2</v>
      </c>
      <c r="I95">
        <v>0.6</v>
      </c>
      <c r="J95">
        <v>0.53383137673425796</v>
      </c>
      <c r="K95" s="8"/>
      <c r="L95" s="27">
        <f t="shared" si="41"/>
        <v>1.2000000000000002</v>
      </c>
      <c r="M95" s="27">
        <f t="shared" si="42"/>
        <v>-124.80000000000001</v>
      </c>
      <c r="N95" s="27">
        <f t="shared" si="43"/>
        <v>9.9999999999999978E-2</v>
      </c>
      <c r="O95" s="28">
        <f t="shared" si="44"/>
        <v>-0.13319103521878306</v>
      </c>
    </row>
    <row r="96" spans="1:15" x14ac:dyDescent="0.25">
      <c r="A96" s="18"/>
      <c r="B96" s="12">
        <v>10</v>
      </c>
      <c r="C96">
        <v>6</v>
      </c>
      <c r="D96">
        <v>632</v>
      </c>
      <c r="E96">
        <v>0.5</v>
      </c>
      <c r="F96">
        <v>0.67449306296691502</v>
      </c>
      <c r="G96">
        <v>7.8</v>
      </c>
      <c r="H96">
        <v>513.6</v>
      </c>
      <c r="I96">
        <v>0.64999999999999902</v>
      </c>
      <c r="J96">
        <v>0.54813233724653099</v>
      </c>
      <c r="K96" s="8"/>
      <c r="L96" s="27">
        <f t="shared" si="41"/>
        <v>1.7999999999999998</v>
      </c>
      <c r="M96" s="27">
        <f t="shared" si="42"/>
        <v>-118.39999999999998</v>
      </c>
      <c r="N96" s="27">
        <f t="shared" si="43"/>
        <v>0.14999999999999902</v>
      </c>
      <c r="O96" s="28">
        <f t="shared" si="44"/>
        <v>-0.12636072572038404</v>
      </c>
    </row>
    <row r="97" spans="1:15" ht="15.75" thickBot="1" x14ac:dyDescent="0.3">
      <c r="A97" s="22"/>
      <c r="B97" s="13" t="s">
        <v>5</v>
      </c>
      <c r="C97" s="25">
        <f>AVERAGE(C87:C96)</f>
        <v>6</v>
      </c>
      <c r="D97" s="25">
        <f t="shared" ref="D97:F97" si="45">AVERAGE(D87:D96)</f>
        <v>631.9</v>
      </c>
      <c r="E97" s="25">
        <f t="shared" si="45"/>
        <v>0.5</v>
      </c>
      <c r="F97" s="25">
        <f t="shared" si="45"/>
        <v>0.67438633938100279</v>
      </c>
      <c r="G97" s="3">
        <f t="shared" ref="G97:J97" si="46">AVERAGE(G87:G96)</f>
        <v>7.5200000000000005</v>
      </c>
      <c r="H97" s="3">
        <f t="shared" si="46"/>
        <v>503.93999999999994</v>
      </c>
      <c r="I97" s="3">
        <f t="shared" si="46"/>
        <v>0.62666666666666604</v>
      </c>
      <c r="J97" s="4">
        <f t="shared" si="46"/>
        <v>0.53782283884738491</v>
      </c>
      <c r="K97" s="9"/>
      <c r="L97" s="13">
        <f t="shared" ref="L97:O97" si="47">AVERAGE(L87:L96)</f>
        <v>1.52</v>
      </c>
      <c r="M97" s="13">
        <f t="shared" si="47"/>
        <v>-127.96</v>
      </c>
      <c r="N97" s="13">
        <f t="shared" si="47"/>
        <v>0.12666666666666621</v>
      </c>
      <c r="O97" s="14">
        <f t="shared" si="47"/>
        <v>-0.13656350053361799</v>
      </c>
    </row>
    <row r="98" spans="1:15" ht="15.75" thickBot="1" x14ac:dyDescent="0.3"/>
    <row r="99" spans="1:15" x14ac:dyDescent="0.25">
      <c r="A99" s="15" t="s">
        <v>8</v>
      </c>
      <c r="B99" s="16"/>
      <c r="C99" s="32" t="s">
        <v>4</v>
      </c>
      <c r="D99" s="32"/>
      <c r="E99" s="32"/>
      <c r="F99" s="32"/>
      <c r="G99" s="33" t="s">
        <v>7</v>
      </c>
      <c r="H99" s="33"/>
      <c r="I99" s="33"/>
      <c r="J99" s="34"/>
      <c r="K99" s="6"/>
      <c r="L99" s="30" t="s">
        <v>15</v>
      </c>
      <c r="M99" s="30"/>
      <c r="N99" s="30"/>
      <c r="O99" s="31"/>
    </row>
    <row r="100" spans="1:15" x14ac:dyDescent="0.25">
      <c r="A100" s="18" t="s">
        <v>12</v>
      </c>
      <c r="B100" s="19" t="s">
        <v>3</v>
      </c>
      <c r="C100" s="24" t="s">
        <v>0</v>
      </c>
      <c r="D100" s="24" t="s">
        <v>1</v>
      </c>
      <c r="E100" s="24" t="s">
        <v>6</v>
      </c>
      <c r="F100" s="24" t="s">
        <v>2</v>
      </c>
      <c r="G100" s="1" t="s">
        <v>0</v>
      </c>
      <c r="H100" s="1" t="s">
        <v>1</v>
      </c>
      <c r="I100" s="1" t="s">
        <v>6</v>
      </c>
      <c r="J100" s="2" t="s">
        <v>2</v>
      </c>
      <c r="K100" s="7"/>
      <c r="L100" s="10" t="s">
        <v>0</v>
      </c>
      <c r="M100" s="10" t="s">
        <v>1</v>
      </c>
      <c r="N100" s="10" t="s">
        <v>6</v>
      </c>
      <c r="O100" s="11" t="s">
        <v>2</v>
      </c>
    </row>
    <row r="101" spans="1:15" x14ac:dyDescent="0.25">
      <c r="A101" s="18" t="s">
        <v>19</v>
      </c>
      <c r="B101" s="12">
        <v>1</v>
      </c>
      <c r="C101">
        <v>6</v>
      </c>
      <c r="D101">
        <v>748</v>
      </c>
      <c r="E101">
        <v>0.5</v>
      </c>
      <c r="F101">
        <v>0.79829242262540001</v>
      </c>
      <c r="G101">
        <v>7.2</v>
      </c>
      <c r="H101">
        <v>600.4</v>
      </c>
      <c r="I101">
        <v>0.6</v>
      </c>
      <c r="J101">
        <v>0.64076840981856997</v>
      </c>
      <c r="K101" s="8"/>
      <c r="L101" s="27">
        <f t="shared" ref="L101:L110" si="48">G101-C101</f>
        <v>1.2000000000000002</v>
      </c>
      <c r="M101" s="27">
        <f t="shared" ref="M101:M110" si="49">H101-D101</f>
        <v>-147.60000000000002</v>
      </c>
      <c r="N101" s="27">
        <f t="shared" ref="N101:N110" si="50">I101-E101</f>
        <v>9.9999999999999978E-2</v>
      </c>
      <c r="O101" s="28">
        <f t="shared" ref="O101:O110" si="51">J101-F101</f>
        <v>-0.15752401280683004</v>
      </c>
    </row>
    <row r="102" spans="1:15" x14ac:dyDescent="0.25">
      <c r="A102" s="18" t="s">
        <v>18</v>
      </c>
      <c r="B102" s="12">
        <v>2</v>
      </c>
      <c r="C102">
        <v>6</v>
      </c>
      <c r="D102">
        <v>734</v>
      </c>
      <c r="E102">
        <v>0.5</v>
      </c>
      <c r="F102">
        <v>0.783351120597652</v>
      </c>
      <c r="G102">
        <v>8</v>
      </c>
      <c r="H102">
        <v>603.4</v>
      </c>
      <c r="I102">
        <v>0.66666666666666596</v>
      </c>
      <c r="J102">
        <v>0.64397011739594401</v>
      </c>
      <c r="K102" s="8"/>
      <c r="L102" s="27">
        <f t="shared" si="48"/>
        <v>2</v>
      </c>
      <c r="M102" s="27">
        <f t="shared" si="49"/>
        <v>-130.60000000000002</v>
      </c>
      <c r="N102" s="27">
        <f t="shared" si="50"/>
        <v>0.16666666666666596</v>
      </c>
      <c r="O102" s="28">
        <f t="shared" si="51"/>
        <v>-0.13938100320170799</v>
      </c>
    </row>
    <row r="103" spans="1:15" x14ac:dyDescent="0.25">
      <c r="A103" s="29" t="s">
        <v>16</v>
      </c>
      <c r="B103" s="12">
        <v>3</v>
      </c>
      <c r="C103">
        <v>6</v>
      </c>
      <c r="D103">
        <v>729</v>
      </c>
      <c r="E103">
        <v>0.5</v>
      </c>
      <c r="F103">
        <v>0.77801494130202697</v>
      </c>
      <c r="G103">
        <v>7.4</v>
      </c>
      <c r="H103">
        <v>612.4</v>
      </c>
      <c r="I103">
        <v>0.61666666666666603</v>
      </c>
      <c r="J103">
        <v>0.653575240128068</v>
      </c>
      <c r="K103" s="8"/>
      <c r="L103" s="27">
        <f t="shared" si="48"/>
        <v>1.4000000000000004</v>
      </c>
      <c r="M103" s="27">
        <f t="shared" si="49"/>
        <v>-116.60000000000002</v>
      </c>
      <c r="N103" s="27">
        <f t="shared" si="50"/>
        <v>0.11666666666666603</v>
      </c>
      <c r="O103" s="28">
        <f t="shared" si="51"/>
        <v>-0.12443970117395897</v>
      </c>
    </row>
    <row r="104" spans="1:15" x14ac:dyDescent="0.25">
      <c r="A104" s="29" t="s">
        <v>13</v>
      </c>
      <c r="B104" s="12">
        <v>4</v>
      </c>
      <c r="C104">
        <v>6</v>
      </c>
      <c r="D104">
        <v>777</v>
      </c>
      <c r="E104">
        <v>0.5</v>
      </c>
      <c r="F104">
        <v>0.82924226254002098</v>
      </c>
      <c r="G104">
        <v>7.6</v>
      </c>
      <c r="H104">
        <v>591</v>
      </c>
      <c r="I104">
        <v>0.63333333333333297</v>
      </c>
      <c r="J104">
        <v>0.63073639274279603</v>
      </c>
      <c r="K104" s="8"/>
      <c r="L104" s="27">
        <f t="shared" si="48"/>
        <v>1.5999999999999996</v>
      </c>
      <c r="M104" s="27">
        <f t="shared" si="49"/>
        <v>-186</v>
      </c>
      <c r="N104" s="27">
        <f t="shared" si="50"/>
        <v>0.13333333333333297</v>
      </c>
      <c r="O104" s="28">
        <f t="shared" si="51"/>
        <v>-0.19850586979722495</v>
      </c>
    </row>
    <row r="105" spans="1:15" x14ac:dyDescent="0.25">
      <c r="A105" s="18" t="s">
        <v>11</v>
      </c>
      <c r="B105" s="12">
        <v>5</v>
      </c>
      <c r="C105">
        <v>6</v>
      </c>
      <c r="D105">
        <v>730</v>
      </c>
      <c r="E105">
        <v>0.5</v>
      </c>
      <c r="F105">
        <v>0.77908217716115202</v>
      </c>
      <c r="G105">
        <v>7.8</v>
      </c>
      <c r="H105">
        <v>607.20000000000005</v>
      </c>
      <c r="I105">
        <v>0.64999999999999902</v>
      </c>
      <c r="J105">
        <v>0.64802561366061895</v>
      </c>
      <c r="K105" s="8"/>
      <c r="L105" s="27">
        <f t="shared" si="48"/>
        <v>1.7999999999999998</v>
      </c>
      <c r="M105" s="27">
        <f t="shared" si="49"/>
        <v>-122.79999999999995</v>
      </c>
      <c r="N105" s="27">
        <f t="shared" si="50"/>
        <v>0.14999999999999902</v>
      </c>
      <c r="O105" s="28">
        <f t="shared" si="51"/>
        <v>-0.13105656350053307</v>
      </c>
    </row>
    <row r="106" spans="1:15" x14ac:dyDescent="0.25">
      <c r="A106" s="18" t="s">
        <v>39</v>
      </c>
      <c r="B106" s="12">
        <v>6</v>
      </c>
      <c r="C106">
        <v>6</v>
      </c>
      <c r="D106">
        <v>729</v>
      </c>
      <c r="E106">
        <v>0.5</v>
      </c>
      <c r="F106">
        <v>0.77801494130202697</v>
      </c>
      <c r="G106">
        <v>7.4</v>
      </c>
      <c r="H106">
        <v>609.4</v>
      </c>
      <c r="I106">
        <v>0.61666666666666603</v>
      </c>
      <c r="J106">
        <v>0.65037353255069297</v>
      </c>
      <c r="K106" s="8"/>
      <c r="L106" s="27">
        <f t="shared" si="48"/>
        <v>1.4000000000000004</v>
      </c>
      <c r="M106" s="27">
        <f t="shared" si="49"/>
        <v>-119.60000000000002</v>
      </c>
      <c r="N106" s="27">
        <f t="shared" si="50"/>
        <v>0.11666666666666603</v>
      </c>
      <c r="O106" s="28">
        <f t="shared" si="51"/>
        <v>-0.12764140875133401</v>
      </c>
    </row>
    <row r="107" spans="1:15" x14ac:dyDescent="0.25">
      <c r="A107" s="18"/>
      <c r="B107" s="12">
        <v>7</v>
      </c>
      <c r="C107">
        <v>6</v>
      </c>
      <c r="D107">
        <v>740</v>
      </c>
      <c r="E107">
        <v>0.5</v>
      </c>
      <c r="F107">
        <v>0.78975453575240095</v>
      </c>
      <c r="G107">
        <v>7.6</v>
      </c>
      <c r="H107">
        <v>606.4</v>
      </c>
      <c r="I107">
        <v>0.63333333333333297</v>
      </c>
      <c r="J107">
        <v>0.64717182497331904</v>
      </c>
      <c r="K107" s="8"/>
      <c r="L107" s="27">
        <f t="shared" si="48"/>
        <v>1.5999999999999996</v>
      </c>
      <c r="M107" s="27">
        <f t="shared" si="49"/>
        <v>-133.60000000000002</v>
      </c>
      <c r="N107" s="27">
        <f t="shared" si="50"/>
        <v>0.13333333333333297</v>
      </c>
      <c r="O107" s="28">
        <f t="shared" si="51"/>
        <v>-0.14258271077908191</v>
      </c>
    </row>
    <row r="108" spans="1:15" x14ac:dyDescent="0.25">
      <c r="A108" s="18"/>
      <c r="B108" s="12">
        <v>8</v>
      </c>
      <c r="C108">
        <v>6</v>
      </c>
      <c r="D108">
        <v>708</v>
      </c>
      <c r="E108">
        <v>0.5</v>
      </c>
      <c r="F108">
        <v>0.75560298826040495</v>
      </c>
      <c r="G108">
        <v>7.2</v>
      </c>
      <c r="H108">
        <v>593.6</v>
      </c>
      <c r="I108">
        <v>0.6</v>
      </c>
      <c r="J108">
        <v>0.63351120597652</v>
      </c>
      <c r="K108" s="8"/>
      <c r="L108" s="27">
        <f t="shared" si="48"/>
        <v>1.2000000000000002</v>
      </c>
      <c r="M108" s="27">
        <f t="shared" si="49"/>
        <v>-114.39999999999998</v>
      </c>
      <c r="N108" s="27">
        <f t="shared" si="50"/>
        <v>9.9999999999999978E-2</v>
      </c>
      <c r="O108" s="28">
        <f t="shared" si="51"/>
        <v>-0.12209178228388495</v>
      </c>
    </row>
    <row r="109" spans="1:15" x14ac:dyDescent="0.25">
      <c r="A109" s="18"/>
      <c r="B109" s="12">
        <v>9</v>
      </c>
      <c r="C109">
        <v>6</v>
      </c>
      <c r="D109">
        <v>722</v>
      </c>
      <c r="E109">
        <v>0.5</v>
      </c>
      <c r="F109">
        <v>0.77054429028815297</v>
      </c>
      <c r="G109">
        <v>7.2</v>
      </c>
      <c r="H109">
        <v>617.4</v>
      </c>
      <c r="I109">
        <v>0.6</v>
      </c>
      <c r="J109">
        <v>0.65891141942369202</v>
      </c>
      <c r="K109" s="8"/>
      <c r="L109" s="27">
        <f t="shared" si="48"/>
        <v>1.2000000000000002</v>
      </c>
      <c r="M109" s="27">
        <f t="shared" si="49"/>
        <v>-104.60000000000002</v>
      </c>
      <c r="N109" s="27">
        <f t="shared" si="50"/>
        <v>9.9999999999999978E-2</v>
      </c>
      <c r="O109" s="28">
        <f t="shared" si="51"/>
        <v>-0.11163287086446094</v>
      </c>
    </row>
    <row r="110" spans="1:15" x14ac:dyDescent="0.25">
      <c r="A110" s="18"/>
      <c r="B110" s="12">
        <v>10</v>
      </c>
      <c r="C110">
        <v>6</v>
      </c>
      <c r="D110">
        <v>717</v>
      </c>
      <c r="E110">
        <v>0.5</v>
      </c>
      <c r="F110">
        <v>0.76520811099252894</v>
      </c>
      <c r="G110">
        <v>7.8</v>
      </c>
      <c r="H110">
        <v>599.6</v>
      </c>
      <c r="I110">
        <v>0.64999999999999902</v>
      </c>
      <c r="J110">
        <v>0.63991462113126996</v>
      </c>
      <c r="K110" s="8"/>
      <c r="L110" s="27">
        <f t="shared" si="48"/>
        <v>1.7999999999999998</v>
      </c>
      <c r="M110" s="27">
        <f t="shared" si="49"/>
        <v>-117.39999999999998</v>
      </c>
      <c r="N110" s="27">
        <f t="shared" si="50"/>
        <v>0.14999999999999902</v>
      </c>
      <c r="O110" s="28">
        <f t="shared" si="51"/>
        <v>-0.12529348986125899</v>
      </c>
    </row>
    <row r="111" spans="1:15" ht="15.75" thickBot="1" x14ac:dyDescent="0.3">
      <c r="A111" s="22"/>
      <c r="B111" s="13" t="s">
        <v>5</v>
      </c>
      <c r="C111" s="25">
        <f>AVERAGE(C101:C110)</f>
        <v>6</v>
      </c>
      <c r="D111" s="25">
        <f t="shared" ref="D111:F111" si="52">AVERAGE(D101:D110)</f>
        <v>733.4</v>
      </c>
      <c r="E111" s="25">
        <f t="shared" si="52"/>
        <v>0.5</v>
      </c>
      <c r="F111" s="25">
        <f t="shared" si="52"/>
        <v>0.78271077908217668</v>
      </c>
      <c r="G111" s="3">
        <f t="shared" ref="G111:J111" si="53">AVERAGE(G101:G110)</f>
        <v>7.5200000000000005</v>
      </c>
      <c r="H111" s="3">
        <f t="shared" si="53"/>
        <v>604.08000000000004</v>
      </c>
      <c r="I111" s="3">
        <f t="shared" si="53"/>
        <v>0.62666666666666604</v>
      </c>
      <c r="J111" s="4">
        <f t="shared" si="53"/>
        <v>0.64469583778014905</v>
      </c>
      <c r="K111" s="9"/>
      <c r="L111" s="13">
        <f t="shared" ref="L111:O111" si="54">AVERAGE(L101:L110)</f>
        <v>1.52</v>
      </c>
      <c r="M111" s="13">
        <f t="shared" si="54"/>
        <v>-129.32000000000002</v>
      </c>
      <c r="N111" s="13">
        <f t="shared" si="54"/>
        <v>0.12666666666666621</v>
      </c>
      <c r="O111" s="14">
        <f t="shared" si="54"/>
        <v>-0.13801494130202757</v>
      </c>
    </row>
    <row r="112" spans="1:15" ht="15.75" thickBot="1" x14ac:dyDescent="0.3"/>
    <row r="113" spans="1:15" x14ac:dyDescent="0.25">
      <c r="A113" s="15" t="s">
        <v>8</v>
      </c>
      <c r="B113" s="16"/>
      <c r="C113" s="32" t="s">
        <v>4</v>
      </c>
      <c r="D113" s="32"/>
      <c r="E113" s="32"/>
      <c r="F113" s="32"/>
      <c r="G113" s="33" t="s">
        <v>7</v>
      </c>
      <c r="H113" s="33"/>
      <c r="I113" s="33"/>
      <c r="J113" s="34"/>
      <c r="K113" s="6"/>
      <c r="L113" s="30" t="s">
        <v>15</v>
      </c>
      <c r="M113" s="30"/>
      <c r="N113" s="30"/>
      <c r="O113" s="31"/>
    </row>
    <row r="114" spans="1:15" x14ac:dyDescent="0.25">
      <c r="A114" s="18" t="s">
        <v>12</v>
      </c>
      <c r="B114" s="19" t="s">
        <v>3</v>
      </c>
      <c r="C114" s="24" t="s">
        <v>0</v>
      </c>
      <c r="D114" s="24" t="s">
        <v>1</v>
      </c>
      <c r="E114" s="24" t="s">
        <v>6</v>
      </c>
      <c r="F114" s="24" t="s">
        <v>2</v>
      </c>
      <c r="G114" s="1" t="s">
        <v>0</v>
      </c>
      <c r="H114" s="1" t="s">
        <v>1</v>
      </c>
      <c r="I114" s="1" t="s">
        <v>6</v>
      </c>
      <c r="J114" s="2" t="s">
        <v>2</v>
      </c>
      <c r="K114" s="7"/>
      <c r="L114" s="10" t="s">
        <v>0</v>
      </c>
      <c r="M114" s="10" t="s">
        <v>1</v>
      </c>
      <c r="N114" s="10" t="s">
        <v>6</v>
      </c>
      <c r="O114" s="11" t="s">
        <v>2</v>
      </c>
    </row>
    <row r="115" spans="1:15" x14ac:dyDescent="0.25">
      <c r="A115" s="18" t="s">
        <v>19</v>
      </c>
      <c r="B115" s="12">
        <v>1</v>
      </c>
      <c r="C115">
        <v>6</v>
      </c>
      <c r="D115">
        <v>797</v>
      </c>
      <c r="E115">
        <v>0.5</v>
      </c>
      <c r="F115">
        <v>0.85058697972251796</v>
      </c>
      <c r="G115">
        <v>7.2</v>
      </c>
      <c r="H115">
        <v>600.4</v>
      </c>
      <c r="I115">
        <v>0.6</v>
      </c>
      <c r="J115">
        <v>0.64076840981856997</v>
      </c>
      <c r="K115" s="8"/>
      <c r="L115" s="27">
        <f t="shared" ref="L115:L124" si="55">G115-C115</f>
        <v>1.2000000000000002</v>
      </c>
      <c r="M115" s="27">
        <f t="shared" ref="M115:M124" si="56">H115-D115</f>
        <v>-196.60000000000002</v>
      </c>
      <c r="N115" s="27">
        <f t="shared" ref="N115:N124" si="57">I115-E115</f>
        <v>9.9999999999999978E-2</v>
      </c>
      <c r="O115" s="28">
        <f t="shared" ref="O115:O124" si="58">J115-F115</f>
        <v>-0.20981856990394798</v>
      </c>
    </row>
    <row r="116" spans="1:15" x14ac:dyDescent="0.25">
      <c r="A116" s="18" t="s">
        <v>18</v>
      </c>
      <c r="B116" s="12">
        <v>2</v>
      </c>
      <c r="C116">
        <v>6</v>
      </c>
      <c r="D116">
        <v>815</v>
      </c>
      <c r="E116">
        <v>0.5</v>
      </c>
      <c r="F116">
        <v>0.86979722518676605</v>
      </c>
      <c r="G116">
        <v>8</v>
      </c>
      <c r="H116">
        <v>603.4</v>
      </c>
      <c r="I116">
        <v>0.66666666666666596</v>
      </c>
      <c r="J116">
        <v>0.64397011739594401</v>
      </c>
      <c r="K116" s="8"/>
      <c r="L116" s="27">
        <f t="shared" si="55"/>
        <v>2</v>
      </c>
      <c r="M116" s="27">
        <f t="shared" si="56"/>
        <v>-211.60000000000002</v>
      </c>
      <c r="N116" s="27">
        <f t="shared" si="57"/>
        <v>0.16666666666666596</v>
      </c>
      <c r="O116" s="28">
        <f t="shared" si="58"/>
        <v>-0.22582710779082205</v>
      </c>
    </row>
    <row r="117" spans="1:15" x14ac:dyDescent="0.25">
      <c r="A117" s="29" t="s">
        <v>16</v>
      </c>
      <c r="B117" s="12">
        <v>3</v>
      </c>
      <c r="C117">
        <v>6</v>
      </c>
      <c r="D117">
        <v>815</v>
      </c>
      <c r="E117">
        <v>0.5</v>
      </c>
      <c r="F117">
        <v>0.86979722518676605</v>
      </c>
      <c r="G117">
        <v>7.4</v>
      </c>
      <c r="H117">
        <v>612.4</v>
      </c>
      <c r="I117">
        <v>0.61666666666666603</v>
      </c>
      <c r="J117">
        <v>0.653575240128068</v>
      </c>
      <c r="K117" s="8"/>
      <c r="L117" s="27">
        <f t="shared" si="55"/>
        <v>1.4000000000000004</v>
      </c>
      <c r="M117" s="27">
        <f t="shared" si="56"/>
        <v>-202.60000000000002</v>
      </c>
      <c r="N117" s="27">
        <f t="shared" si="57"/>
        <v>0.11666666666666603</v>
      </c>
      <c r="O117" s="28">
        <f t="shared" si="58"/>
        <v>-0.21622198505869805</v>
      </c>
    </row>
    <row r="118" spans="1:15" x14ac:dyDescent="0.25">
      <c r="A118" s="29" t="s">
        <v>13</v>
      </c>
      <c r="B118" s="12">
        <v>4</v>
      </c>
      <c r="C118">
        <v>6</v>
      </c>
      <c r="D118">
        <v>775</v>
      </c>
      <c r="E118">
        <v>0.5</v>
      </c>
      <c r="F118">
        <v>0.82710779082177099</v>
      </c>
      <c r="G118">
        <v>7.6</v>
      </c>
      <c r="H118">
        <v>591</v>
      </c>
      <c r="I118">
        <v>0.63333333333333297</v>
      </c>
      <c r="J118">
        <v>0.63073639274279603</v>
      </c>
      <c r="K118" s="8"/>
      <c r="L118" s="27">
        <f t="shared" si="55"/>
        <v>1.5999999999999996</v>
      </c>
      <c r="M118" s="27">
        <f t="shared" si="56"/>
        <v>-184</v>
      </c>
      <c r="N118" s="27">
        <f t="shared" si="57"/>
        <v>0.13333333333333297</v>
      </c>
      <c r="O118" s="28">
        <f t="shared" si="58"/>
        <v>-0.19637139807897497</v>
      </c>
    </row>
    <row r="119" spans="1:15" x14ac:dyDescent="0.25">
      <c r="A119" s="18" t="s">
        <v>11</v>
      </c>
      <c r="B119" s="12">
        <v>5</v>
      </c>
      <c r="C119">
        <v>6</v>
      </c>
      <c r="D119">
        <v>776</v>
      </c>
      <c r="E119">
        <v>0.5</v>
      </c>
      <c r="F119">
        <v>0.82817502668089604</v>
      </c>
      <c r="G119">
        <v>7.8</v>
      </c>
      <c r="H119">
        <v>607.20000000000005</v>
      </c>
      <c r="I119">
        <v>0.64999999999999902</v>
      </c>
      <c r="J119">
        <v>0.64802561366061895</v>
      </c>
      <c r="K119" s="8"/>
      <c r="L119" s="27">
        <f t="shared" si="55"/>
        <v>1.7999999999999998</v>
      </c>
      <c r="M119" s="27">
        <f t="shared" si="56"/>
        <v>-168.79999999999995</v>
      </c>
      <c r="N119" s="27">
        <f t="shared" si="57"/>
        <v>0.14999999999999902</v>
      </c>
      <c r="O119" s="28">
        <f t="shared" si="58"/>
        <v>-0.18014941302027709</v>
      </c>
    </row>
    <row r="120" spans="1:15" x14ac:dyDescent="0.25">
      <c r="A120" s="18" t="s">
        <v>42</v>
      </c>
      <c r="B120" s="12">
        <v>6</v>
      </c>
      <c r="C120">
        <v>6</v>
      </c>
      <c r="D120">
        <v>817</v>
      </c>
      <c r="E120">
        <v>0.5</v>
      </c>
      <c r="F120">
        <v>0.87193169690501604</v>
      </c>
      <c r="G120">
        <v>7.4</v>
      </c>
      <c r="H120">
        <v>609.4</v>
      </c>
      <c r="I120">
        <v>0.61666666666666603</v>
      </c>
      <c r="J120">
        <v>0.65037353255069297</v>
      </c>
      <c r="K120" s="8"/>
      <c r="L120" s="27">
        <f t="shared" si="55"/>
        <v>1.4000000000000004</v>
      </c>
      <c r="M120" s="27">
        <f t="shared" si="56"/>
        <v>-207.60000000000002</v>
      </c>
      <c r="N120" s="27">
        <f t="shared" si="57"/>
        <v>0.11666666666666603</v>
      </c>
      <c r="O120" s="28">
        <f t="shared" si="58"/>
        <v>-0.22155816435432307</v>
      </c>
    </row>
    <row r="121" spans="1:15" x14ac:dyDescent="0.25">
      <c r="A121" s="18"/>
      <c r="B121" s="12">
        <v>7</v>
      </c>
      <c r="C121">
        <v>6</v>
      </c>
      <c r="D121">
        <v>863</v>
      </c>
      <c r="E121">
        <v>0.5</v>
      </c>
      <c r="F121">
        <v>0.92102454642475895</v>
      </c>
      <c r="G121">
        <v>7.6</v>
      </c>
      <c r="H121">
        <v>606.4</v>
      </c>
      <c r="I121">
        <v>0.63333333333333297</v>
      </c>
      <c r="J121">
        <v>0.64717182497331904</v>
      </c>
      <c r="K121" s="8"/>
      <c r="L121" s="27">
        <f t="shared" si="55"/>
        <v>1.5999999999999996</v>
      </c>
      <c r="M121" s="27">
        <f t="shared" si="56"/>
        <v>-256.60000000000002</v>
      </c>
      <c r="N121" s="27">
        <f t="shared" si="57"/>
        <v>0.13333333333333297</v>
      </c>
      <c r="O121" s="28">
        <f t="shared" si="58"/>
        <v>-0.27385272145143991</v>
      </c>
    </row>
    <row r="122" spans="1:15" x14ac:dyDescent="0.25">
      <c r="A122" s="18"/>
      <c r="B122" s="12">
        <v>8</v>
      </c>
      <c r="C122">
        <v>6</v>
      </c>
      <c r="D122">
        <v>789</v>
      </c>
      <c r="E122">
        <v>0.5</v>
      </c>
      <c r="F122">
        <v>0.84204909284951901</v>
      </c>
      <c r="G122">
        <v>7.2</v>
      </c>
      <c r="H122">
        <v>593.6</v>
      </c>
      <c r="I122">
        <v>0.6</v>
      </c>
      <c r="J122">
        <v>0.63351120597652</v>
      </c>
      <c r="K122" s="8"/>
      <c r="L122" s="27">
        <f t="shared" si="55"/>
        <v>1.2000000000000002</v>
      </c>
      <c r="M122" s="27">
        <f t="shared" si="56"/>
        <v>-195.39999999999998</v>
      </c>
      <c r="N122" s="27">
        <f t="shared" si="57"/>
        <v>9.9999999999999978E-2</v>
      </c>
      <c r="O122" s="28">
        <f t="shared" si="58"/>
        <v>-0.20853788687299901</v>
      </c>
    </row>
    <row r="123" spans="1:15" x14ac:dyDescent="0.25">
      <c r="A123" s="18"/>
      <c r="B123" s="12">
        <v>9</v>
      </c>
      <c r="C123">
        <v>6</v>
      </c>
      <c r="D123">
        <v>819</v>
      </c>
      <c r="E123">
        <v>0.5</v>
      </c>
      <c r="F123">
        <v>0.87406616862326503</v>
      </c>
      <c r="G123">
        <v>7.2</v>
      </c>
      <c r="H123">
        <v>617.4</v>
      </c>
      <c r="I123">
        <v>0.6</v>
      </c>
      <c r="J123">
        <v>0.65891141942369202</v>
      </c>
      <c r="K123" s="8"/>
      <c r="L123" s="27">
        <f t="shared" si="55"/>
        <v>1.2000000000000002</v>
      </c>
      <c r="M123" s="27">
        <f t="shared" si="56"/>
        <v>-201.60000000000002</v>
      </c>
      <c r="N123" s="27">
        <f t="shared" si="57"/>
        <v>9.9999999999999978E-2</v>
      </c>
      <c r="O123" s="28">
        <f t="shared" si="58"/>
        <v>-0.215154749199573</v>
      </c>
    </row>
    <row r="124" spans="1:15" x14ac:dyDescent="0.25">
      <c r="A124" s="18"/>
      <c r="B124" s="12">
        <v>10</v>
      </c>
      <c r="C124">
        <v>6</v>
      </c>
      <c r="D124">
        <v>756</v>
      </c>
      <c r="E124">
        <v>0.5</v>
      </c>
      <c r="F124">
        <v>0.80683030949839896</v>
      </c>
      <c r="G124">
        <v>7.8</v>
      </c>
      <c r="H124">
        <v>599.6</v>
      </c>
      <c r="I124">
        <v>0.64999999999999902</v>
      </c>
      <c r="J124">
        <v>0.63991462113126996</v>
      </c>
      <c r="K124" s="8"/>
      <c r="L124" s="27">
        <f t="shared" si="55"/>
        <v>1.7999999999999998</v>
      </c>
      <c r="M124" s="27">
        <f t="shared" si="56"/>
        <v>-156.39999999999998</v>
      </c>
      <c r="N124" s="27">
        <f t="shared" si="57"/>
        <v>0.14999999999999902</v>
      </c>
      <c r="O124" s="28">
        <f t="shared" si="58"/>
        <v>-0.166915688367129</v>
      </c>
    </row>
    <row r="125" spans="1:15" ht="15.75" thickBot="1" x14ac:dyDescent="0.3">
      <c r="A125" s="22"/>
      <c r="B125" s="13" t="s">
        <v>5</v>
      </c>
      <c r="C125" s="25">
        <f>AVERAGE(C115:C124)</f>
        <v>6</v>
      </c>
      <c r="D125" s="25">
        <f t="shared" ref="D125:F125" si="59">AVERAGE(D115:D124)</f>
        <v>802.2</v>
      </c>
      <c r="E125" s="25">
        <f t="shared" si="59"/>
        <v>0.5</v>
      </c>
      <c r="F125" s="25">
        <f t="shared" si="59"/>
        <v>0.85613660618996745</v>
      </c>
      <c r="G125" s="3">
        <f t="shared" ref="G125:J125" si="60">AVERAGE(G115:G124)</f>
        <v>7.5200000000000005</v>
      </c>
      <c r="H125" s="3">
        <f t="shared" si="60"/>
        <v>604.08000000000004</v>
      </c>
      <c r="I125" s="3">
        <f t="shared" si="60"/>
        <v>0.62666666666666604</v>
      </c>
      <c r="J125" s="4">
        <f t="shared" si="60"/>
        <v>0.64469583778014905</v>
      </c>
      <c r="K125" s="9"/>
      <c r="L125" s="13">
        <f t="shared" ref="L125:O125" si="61">AVERAGE(L115:L124)</f>
        <v>1.52</v>
      </c>
      <c r="M125" s="13">
        <f t="shared" si="61"/>
        <v>-198.12000000000003</v>
      </c>
      <c r="N125" s="13">
        <f t="shared" si="61"/>
        <v>0.12666666666666621</v>
      </c>
      <c r="O125" s="14">
        <f t="shared" si="61"/>
        <v>-0.21144076840981843</v>
      </c>
    </row>
  </sheetData>
  <mergeCells count="27">
    <mergeCell ref="C113:F113"/>
    <mergeCell ref="G113:J113"/>
    <mergeCell ref="L113:O113"/>
    <mergeCell ref="C99:F99"/>
    <mergeCell ref="G99:J99"/>
    <mergeCell ref="L99:O99"/>
    <mergeCell ref="C71:F71"/>
    <mergeCell ref="G71:J71"/>
    <mergeCell ref="L71:O71"/>
    <mergeCell ref="C85:F85"/>
    <mergeCell ref="G85:J85"/>
    <mergeCell ref="L85:O85"/>
    <mergeCell ref="C43:F43"/>
    <mergeCell ref="G43:J43"/>
    <mergeCell ref="L43:O43"/>
    <mergeCell ref="C57:F57"/>
    <mergeCell ref="G57:J57"/>
    <mergeCell ref="L57:O57"/>
    <mergeCell ref="C29:F29"/>
    <mergeCell ref="G29:J29"/>
    <mergeCell ref="L29:O29"/>
    <mergeCell ref="C1:F1"/>
    <mergeCell ref="G1:J1"/>
    <mergeCell ref="L1:O1"/>
    <mergeCell ref="C15:F15"/>
    <mergeCell ref="G15:J15"/>
    <mergeCell ref="L15:O15"/>
  </mergeCells>
  <conditionalFormatting sqref="L3:L12 N3:N12">
    <cfRule type="iconSet" priority="20">
      <iconSet>
        <cfvo type="percent" val="0"/>
        <cfvo type="num" val="0"/>
        <cfvo type="num" val="0" gte="0"/>
      </iconSet>
    </cfRule>
  </conditionalFormatting>
  <conditionalFormatting sqref="L17:L26 N17:N26">
    <cfRule type="iconSet" priority="18">
      <iconSet>
        <cfvo type="percent" val="0"/>
        <cfvo type="num" val="0"/>
        <cfvo type="num" val="0" gte="0"/>
      </iconSet>
    </cfRule>
  </conditionalFormatting>
  <conditionalFormatting sqref="L31:L40 N31:N40">
    <cfRule type="iconSet" priority="16">
      <iconSet>
        <cfvo type="percent" val="0"/>
        <cfvo type="num" val="0"/>
        <cfvo type="num" val="0" gte="0"/>
      </iconSet>
    </cfRule>
  </conditionalFormatting>
  <conditionalFormatting sqref="L45:L54 N45:N54">
    <cfRule type="iconSet" priority="14">
      <iconSet>
        <cfvo type="percent" val="0"/>
        <cfvo type="num" val="0"/>
        <cfvo type="num" val="0" gte="0"/>
      </iconSet>
    </cfRule>
  </conditionalFormatting>
  <conditionalFormatting sqref="L59:L68 N59:N68">
    <cfRule type="iconSet" priority="12">
      <iconSet>
        <cfvo type="percent" val="0"/>
        <cfvo type="num" val="0"/>
        <cfvo type="num" val="0" gte="0"/>
      </iconSet>
    </cfRule>
  </conditionalFormatting>
  <conditionalFormatting sqref="L73:L82 N73:N82">
    <cfRule type="iconSet" priority="10">
      <iconSet>
        <cfvo type="percent" val="0"/>
        <cfvo type="num" val="0"/>
        <cfvo type="num" val="0" gte="0"/>
      </iconSet>
    </cfRule>
  </conditionalFormatting>
  <conditionalFormatting sqref="L87:L96 N87:N96">
    <cfRule type="iconSet" priority="8">
      <iconSet>
        <cfvo type="percent" val="0"/>
        <cfvo type="num" val="0"/>
        <cfvo type="num" val="0" gte="0"/>
      </iconSet>
    </cfRule>
  </conditionalFormatting>
  <conditionalFormatting sqref="L101:L110 N101:N110">
    <cfRule type="iconSet" priority="6">
      <iconSet>
        <cfvo type="percent" val="0"/>
        <cfvo type="num" val="0"/>
        <cfvo type="num" val="0" gte="0"/>
      </iconSet>
    </cfRule>
  </conditionalFormatting>
  <conditionalFormatting sqref="L115:L124 N115:N124">
    <cfRule type="iconSet" priority="2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E8EA54AF-F1E1-4CAF-8242-03F64F2589A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O3:O12 M3:M12</xm:sqref>
        </x14:conditionalFormatting>
        <x14:conditionalFormatting xmlns:xm="http://schemas.microsoft.com/office/excel/2006/main">
          <x14:cfRule type="iconSet" priority="17" id="{068B0053-99A9-4027-A824-7D3924E7670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O17:O26 M17:M26</xm:sqref>
        </x14:conditionalFormatting>
        <x14:conditionalFormatting xmlns:xm="http://schemas.microsoft.com/office/excel/2006/main">
          <x14:cfRule type="iconSet" priority="15" id="{F124DECF-81E2-4B40-965C-DFF5B4540FE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O31:O40 M31:M40</xm:sqref>
        </x14:conditionalFormatting>
        <x14:conditionalFormatting xmlns:xm="http://schemas.microsoft.com/office/excel/2006/main">
          <x14:cfRule type="iconSet" priority="13" id="{CC9F1757-5B85-4289-BBB7-B5A6CA6948F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O45:O54 M45:M54</xm:sqref>
        </x14:conditionalFormatting>
        <x14:conditionalFormatting xmlns:xm="http://schemas.microsoft.com/office/excel/2006/main">
          <x14:cfRule type="iconSet" priority="11" id="{6D040CCD-E036-44F1-A575-7F4E2FB589F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O59:O68 M59:M68</xm:sqref>
        </x14:conditionalFormatting>
        <x14:conditionalFormatting xmlns:xm="http://schemas.microsoft.com/office/excel/2006/main">
          <x14:cfRule type="iconSet" priority="9" id="{DFB21701-B4AC-494D-BA8E-DF4D0ABF8B4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O73:O82 M73:M82</xm:sqref>
        </x14:conditionalFormatting>
        <x14:conditionalFormatting xmlns:xm="http://schemas.microsoft.com/office/excel/2006/main">
          <x14:cfRule type="iconSet" priority="7" id="{E8A4BA75-DA4C-40A3-AA5D-151ACB5E48C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O87:O96 M87:M96</xm:sqref>
        </x14:conditionalFormatting>
        <x14:conditionalFormatting xmlns:xm="http://schemas.microsoft.com/office/excel/2006/main">
          <x14:cfRule type="iconSet" priority="5" id="{6A49CC40-E445-4D22-B34E-7497E131F44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O101:O110 M101:M110</xm:sqref>
        </x14:conditionalFormatting>
        <x14:conditionalFormatting xmlns:xm="http://schemas.microsoft.com/office/excel/2006/main">
          <x14:cfRule type="iconSet" priority="1" id="{6668F116-7E8D-4344-B178-7529CF140FB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O115:O124 M115:M124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8DCC-08FF-4BDD-B059-554F0A176147}">
  <dimension ref="A1:P83"/>
  <sheetViews>
    <sheetView workbookViewId="0">
      <selection activeCell="H69" sqref="H69:K69"/>
    </sheetView>
  </sheetViews>
  <sheetFormatPr defaultRowHeight="15" x14ac:dyDescent="0.25"/>
  <cols>
    <col min="1" max="1" width="19.28515625" bestFit="1" customWidth="1"/>
    <col min="2" max="2" width="13.42578125" customWidth="1"/>
    <col min="3" max="3" width="15.5703125" bestFit="1" customWidth="1"/>
    <col min="5" max="5" width="12.42578125" bestFit="1" customWidth="1"/>
    <col min="6" max="6" width="12.5703125" bestFit="1" customWidth="1"/>
    <col min="7" max="7" width="2.28515625" customWidth="1"/>
    <col min="8" max="8" width="15.5703125" bestFit="1" customWidth="1"/>
    <col min="9" max="9" width="8.140625" bestFit="1" customWidth="1"/>
    <col min="10" max="10" width="12.42578125" bestFit="1" customWidth="1"/>
    <col min="11" max="11" width="12.5703125" bestFit="1" customWidth="1"/>
    <col min="12" max="12" width="2.42578125" customWidth="1"/>
    <col min="13" max="13" width="15.5703125" bestFit="1" customWidth="1"/>
    <col min="14" max="14" width="14.7109375" customWidth="1"/>
    <col min="15" max="15" width="12.42578125" bestFit="1" customWidth="1"/>
    <col min="16" max="16" width="12.5703125" bestFit="1" customWidth="1"/>
  </cols>
  <sheetData>
    <row r="1" spans="1:16" x14ac:dyDescent="0.25">
      <c r="A1" s="15" t="s">
        <v>8</v>
      </c>
      <c r="B1" s="16"/>
      <c r="C1" s="32" t="s">
        <v>4</v>
      </c>
      <c r="D1" s="32"/>
      <c r="E1" s="32"/>
      <c r="F1" s="32"/>
      <c r="G1" s="17"/>
      <c r="H1" s="33" t="s">
        <v>7</v>
      </c>
      <c r="I1" s="33"/>
      <c r="J1" s="33"/>
      <c r="K1" s="34"/>
      <c r="L1" s="6"/>
      <c r="M1" s="30" t="s">
        <v>15</v>
      </c>
      <c r="N1" s="30"/>
      <c r="O1" s="30"/>
      <c r="P1" s="31"/>
    </row>
    <row r="2" spans="1:16" x14ac:dyDescent="0.25">
      <c r="A2" s="18" t="s">
        <v>12</v>
      </c>
      <c r="B2" s="19" t="s">
        <v>3</v>
      </c>
      <c r="C2" s="24" t="s">
        <v>0</v>
      </c>
      <c r="D2" s="24" t="s">
        <v>1</v>
      </c>
      <c r="E2" s="24" t="s">
        <v>6</v>
      </c>
      <c r="F2" s="24" t="s">
        <v>2</v>
      </c>
      <c r="G2" s="20"/>
      <c r="H2" s="1" t="s">
        <v>0</v>
      </c>
      <c r="I2" s="1" t="s">
        <v>1</v>
      </c>
      <c r="J2" s="1" t="s">
        <v>6</v>
      </c>
      <c r="K2" s="2" t="s">
        <v>2</v>
      </c>
      <c r="L2" s="7"/>
      <c r="M2" s="10" t="s">
        <v>0</v>
      </c>
      <c r="N2" s="10" t="s">
        <v>1</v>
      </c>
      <c r="O2" s="10" t="s">
        <v>6</v>
      </c>
      <c r="P2" s="11" t="s">
        <v>2</v>
      </c>
    </row>
    <row r="3" spans="1:16" x14ac:dyDescent="0.25">
      <c r="A3" s="18" t="s">
        <v>21</v>
      </c>
      <c r="B3" s="12">
        <v>1</v>
      </c>
      <c r="C3">
        <v>9</v>
      </c>
      <c r="D3">
        <v>92</v>
      </c>
      <c r="E3">
        <v>0.5625</v>
      </c>
      <c r="F3">
        <v>9.8185699039487706E-2</v>
      </c>
      <c r="G3" s="21"/>
      <c r="H3">
        <v>9.6</v>
      </c>
      <c r="I3">
        <v>83.6</v>
      </c>
      <c r="J3">
        <v>0.6</v>
      </c>
      <c r="K3">
        <v>8.9220917822838794E-2</v>
      </c>
      <c r="L3" s="8"/>
      <c r="M3" s="27">
        <f>H3-C3</f>
        <v>0.59999999999999964</v>
      </c>
      <c r="N3" s="27">
        <f t="shared" ref="N3:P12" si="0">I3-D3</f>
        <v>-8.4000000000000057</v>
      </c>
      <c r="O3" s="27">
        <f t="shared" si="0"/>
        <v>3.7499999999999978E-2</v>
      </c>
      <c r="P3" s="28">
        <f t="shared" si="0"/>
        <v>-8.9647812166489121E-3</v>
      </c>
    </row>
    <row r="4" spans="1:16" x14ac:dyDescent="0.25">
      <c r="A4" s="18" t="s">
        <v>10</v>
      </c>
      <c r="B4" s="12">
        <v>2</v>
      </c>
      <c r="C4">
        <v>9</v>
      </c>
      <c r="D4">
        <v>85</v>
      </c>
      <c r="E4">
        <v>0.5625</v>
      </c>
      <c r="F4">
        <v>9.0715048025613601E-2</v>
      </c>
      <c r="G4" s="21"/>
      <c r="H4">
        <v>9.1999999999999993</v>
      </c>
      <c r="I4">
        <v>79</v>
      </c>
      <c r="J4">
        <v>0.57499999999999996</v>
      </c>
      <c r="K4">
        <v>8.4311632870864406E-2</v>
      </c>
      <c r="L4" s="8"/>
      <c r="M4" s="27">
        <f t="shared" ref="M4:M12" si="1">H4-C4</f>
        <v>0.19999999999999929</v>
      </c>
      <c r="N4" s="27">
        <f t="shared" si="0"/>
        <v>-6</v>
      </c>
      <c r="O4" s="27">
        <f t="shared" si="0"/>
        <v>1.2499999999999956E-2</v>
      </c>
      <c r="P4" s="28">
        <f t="shared" si="0"/>
        <v>-6.4034151547491952E-3</v>
      </c>
    </row>
    <row r="5" spans="1:16" x14ac:dyDescent="0.25">
      <c r="A5" s="29" t="s">
        <v>24</v>
      </c>
      <c r="B5" s="12">
        <v>3</v>
      </c>
      <c r="C5">
        <v>9</v>
      </c>
      <c r="D5">
        <v>98</v>
      </c>
      <c r="E5">
        <v>0.5625</v>
      </c>
      <c r="F5">
        <v>0.104589114194236</v>
      </c>
      <c r="G5" s="21"/>
      <c r="H5">
        <v>9.4</v>
      </c>
      <c r="I5">
        <v>82.6</v>
      </c>
      <c r="J5">
        <v>0.58750000000000002</v>
      </c>
      <c r="K5">
        <v>8.8153681963713995E-2</v>
      </c>
      <c r="L5" s="8"/>
      <c r="M5" s="27">
        <f t="shared" si="1"/>
        <v>0.40000000000000036</v>
      </c>
      <c r="N5" s="27">
        <f t="shared" si="0"/>
        <v>-15.400000000000006</v>
      </c>
      <c r="O5" s="27">
        <f t="shared" si="0"/>
        <v>2.5000000000000022E-2</v>
      </c>
      <c r="P5" s="28">
        <f t="shared" si="0"/>
        <v>-1.6435432230522004E-2</v>
      </c>
    </row>
    <row r="6" spans="1:16" x14ac:dyDescent="0.25">
      <c r="A6" s="29" t="s">
        <v>23</v>
      </c>
      <c r="B6" s="12">
        <v>4</v>
      </c>
      <c r="C6">
        <v>9</v>
      </c>
      <c r="D6">
        <v>94</v>
      </c>
      <c r="E6">
        <v>0.5625</v>
      </c>
      <c r="F6">
        <v>0.100320170757737</v>
      </c>
      <c r="G6" s="21"/>
      <c r="H6">
        <v>9.6</v>
      </c>
      <c r="I6">
        <v>71</v>
      </c>
      <c r="J6">
        <v>0.6</v>
      </c>
      <c r="K6">
        <v>7.5773745997865502E-2</v>
      </c>
      <c r="L6" s="8"/>
      <c r="M6" s="27">
        <f t="shared" si="1"/>
        <v>0.59999999999999964</v>
      </c>
      <c r="N6" s="27">
        <f t="shared" si="0"/>
        <v>-23</v>
      </c>
      <c r="O6" s="27">
        <f t="shared" si="0"/>
        <v>3.7499999999999978E-2</v>
      </c>
      <c r="P6" s="28">
        <f t="shared" si="0"/>
        <v>-2.4546424759871496E-2</v>
      </c>
    </row>
    <row r="7" spans="1:16" x14ac:dyDescent="0.25">
      <c r="A7" s="18" t="s">
        <v>22</v>
      </c>
      <c r="B7" s="12">
        <v>5</v>
      </c>
      <c r="C7">
        <v>9</v>
      </c>
      <c r="D7">
        <v>92</v>
      </c>
      <c r="E7">
        <v>0.5625</v>
      </c>
      <c r="F7">
        <v>9.8185699039487706E-2</v>
      </c>
      <c r="G7" s="21"/>
      <c r="H7">
        <v>9.8000000000000007</v>
      </c>
      <c r="I7">
        <v>87</v>
      </c>
      <c r="J7">
        <v>0.61250000000000004</v>
      </c>
      <c r="K7">
        <v>9.2849519743863296E-2</v>
      </c>
      <c r="L7" s="8"/>
      <c r="M7" s="27">
        <f t="shared" si="1"/>
        <v>0.80000000000000071</v>
      </c>
      <c r="N7" s="27">
        <f t="shared" si="0"/>
        <v>-5</v>
      </c>
      <c r="O7" s="27">
        <f t="shared" si="0"/>
        <v>5.0000000000000044E-2</v>
      </c>
      <c r="P7" s="28">
        <f t="shared" si="0"/>
        <v>-5.3361792956244103E-3</v>
      </c>
    </row>
    <row r="8" spans="1:16" x14ac:dyDescent="0.25">
      <c r="A8" s="18"/>
      <c r="B8" s="12">
        <v>6</v>
      </c>
      <c r="C8">
        <v>9</v>
      </c>
      <c r="D8">
        <v>105</v>
      </c>
      <c r="E8">
        <v>0.5625</v>
      </c>
      <c r="F8">
        <v>0.11205976520810999</v>
      </c>
      <c r="G8" s="21"/>
      <c r="H8">
        <v>9.4</v>
      </c>
      <c r="I8">
        <v>89.4</v>
      </c>
      <c r="J8">
        <v>0.58750000000000002</v>
      </c>
      <c r="K8">
        <v>9.5410885805762999E-2</v>
      </c>
      <c r="L8" s="8"/>
      <c r="M8" s="27">
        <f t="shared" si="1"/>
        <v>0.40000000000000036</v>
      </c>
      <c r="N8" s="27">
        <f t="shared" si="0"/>
        <v>-15.599999999999994</v>
      </c>
      <c r="O8" s="27">
        <f t="shared" si="0"/>
        <v>2.5000000000000022E-2</v>
      </c>
      <c r="P8" s="28">
        <f t="shared" si="0"/>
        <v>-1.6648879402346994E-2</v>
      </c>
    </row>
    <row r="9" spans="1:16" x14ac:dyDescent="0.25">
      <c r="A9" s="18"/>
      <c r="B9" s="12">
        <v>7</v>
      </c>
      <c r="C9">
        <v>9</v>
      </c>
      <c r="D9">
        <v>100</v>
      </c>
      <c r="E9">
        <v>0.5625</v>
      </c>
      <c r="F9">
        <v>0.106723585912486</v>
      </c>
      <c r="G9" s="21"/>
      <c r="H9">
        <v>9.1999999999999993</v>
      </c>
      <c r="I9">
        <v>76.400000000000006</v>
      </c>
      <c r="J9">
        <v>0.57499999999999996</v>
      </c>
      <c r="K9">
        <v>8.1536819637139796E-2</v>
      </c>
      <c r="L9" s="8"/>
      <c r="M9" s="27">
        <f t="shared" si="1"/>
        <v>0.19999999999999929</v>
      </c>
      <c r="N9" s="27">
        <f t="shared" si="0"/>
        <v>-23.599999999999994</v>
      </c>
      <c r="O9" s="27">
        <f t="shared" si="0"/>
        <v>1.2499999999999956E-2</v>
      </c>
      <c r="P9" s="28">
        <f t="shared" si="0"/>
        <v>-2.5186766275346203E-2</v>
      </c>
    </row>
    <row r="10" spans="1:16" x14ac:dyDescent="0.25">
      <c r="A10" s="18"/>
      <c r="B10" s="12">
        <v>8</v>
      </c>
      <c r="C10">
        <v>9</v>
      </c>
      <c r="D10">
        <v>112</v>
      </c>
      <c r="E10">
        <v>0.5625</v>
      </c>
      <c r="F10">
        <v>0.119530416221985</v>
      </c>
      <c r="G10" s="21"/>
      <c r="H10">
        <v>9.1999999999999993</v>
      </c>
      <c r="I10">
        <v>79</v>
      </c>
      <c r="J10">
        <v>0.57499999999999996</v>
      </c>
      <c r="K10">
        <v>8.4311632870864406E-2</v>
      </c>
      <c r="L10" s="8"/>
      <c r="M10" s="27">
        <f t="shared" si="1"/>
        <v>0.19999999999999929</v>
      </c>
      <c r="N10" s="27">
        <f t="shared" si="0"/>
        <v>-33</v>
      </c>
      <c r="O10" s="27">
        <f t="shared" si="0"/>
        <v>1.2499999999999956E-2</v>
      </c>
      <c r="P10" s="28">
        <f t="shared" si="0"/>
        <v>-3.5218783351120594E-2</v>
      </c>
    </row>
    <row r="11" spans="1:16" x14ac:dyDescent="0.25">
      <c r="A11" s="18"/>
      <c r="B11" s="12">
        <v>9</v>
      </c>
      <c r="C11">
        <v>9</v>
      </c>
      <c r="D11">
        <v>107</v>
      </c>
      <c r="E11">
        <v>0.5625</v>
      </c>
      <c r="F11">
        <v>0.11419423692635999</v>
      </c>
      <c r="G11" s="21"/>
      <c r="H11">
        <v>9.1999999999999993</v>
      </c>
      <c r="I11">
        <v>81.400000000000006</v>
      </c>
      <c r="J11">
        <v>0.57499999999999996</v>
      </c>
      <c r="K11">
        <v>8.6872998932764095E-2</v>
      </c>
      <c r="L11" s="8"/>
      <c r="M11" s="27">
        <f t="shared" si="1"/>
        <v>0.19999999999999929</v>
      </c>
      <c r="N11" s="27">
        <f t="shared" si="0"/>
        <v>-25.599999999999994</v>
      </c>
      <c r="O11" s="27">
        <f t="shared" si="0"/>
        <v>1.2499999999999956E-2</v>
      </c>
      <c r="P11" s="28">
        <f t="shared" si="0"/>
        <v>-2.7321237993595898E-2</v>
      </c>
    </row>
    <row r="12" spans="1:16" x14ac:dyDescent="0.25">
      <c r="A12" s="18"/>
      <c r="B12" s="12">
        <v>10</v>
      </c>
      <c r="C12">
        <v>9</v>
      </c>
      <c r="D12">
        <v>117</v>
      </c>
      <c r="E12">
        <v>0.5625</v>
      </c>
      <c r="F12">
        <v>0.12486659551760899</v>
      </c>
      <c r="G12" s="21"/>
      <c r="H12">
        <v>9.4</v>
      </c>
      <c r="I12">
        <v>92.6</v>
      </c>
      <c r="J12">
        <v>0.58750000000000002</v>
      </c>
      <c r="K12">
        <v>9.8826040554962594E-2</v>
      </c>
      <c r="L12" s="8"/>
      <c r="M12" s="27">
        <f t="shared" si="1"/>
        <v>0.40000000000000036</v>
      </c>
      <c r="N12" s="27">
        <f t="shared" si="0"/>
        <v>-24.400000000000006</v>
      </c>
      <c r="O12" s="27">
        <f t="shared" si="0"/>
        <v>2.5000000000000022E-2</v>
      </c>
      <c r="P12" s="28">
        <f t="shared" si="0"/>
        <v>-2.6040554962646401E-2</v>
      </c>
    </row>
    <row r="13" spans="1:16" ht="15.75" thickBot="1" x14ac:dyDescent="0.3">
      <c r="A13" s="22"/>
      <c r="B13" s="13" t="s">
        <v>5</v>
      </c>
      <c r="C13" s="25">
        <f>AVERAGE(C3:C12)</f>
        <v>9</v>
      </c>
      <c r="D13" s="25">
        <f t="shared" ref="D13:K13" si="2">AVERAGE(D3:D12)</f>
        <v>100.2</v>
      </c>
      <c r="E13" s="25">
        <f t="shared" si="2"/>
        <v>0.5625</v>
      </c>
      <c r="F13" s="25">
        <f t="shared" si="2"/>
        <v>0.1069370330843112</v>
      </c>
      <c r="G13" s="23"/>
      <c r="H13" s="3">
        <f t="shared" si="2"/>
        <v>9.4</v>
      </c>
      <c r="I13" s="3">
        <f t="shared" si="2"/>
        <v>82.2</v>
      </c>
      <c r="J13" s="3">
        <f t="shared" si="2"/>
        <v>0.58750000000000002</v>
      </c>
      <c r="K13" s="4">
        <f t="shared" si="2"/>
        <v>8.7726787620063987E-2</v>
      </c>
      <c r="L13" s="9"/>
      <c r="M13" s="13">
        <f t="shared" ref="M13:P13" si="3">AVERAGE(M3:M12)</f>
        <v>0.3999999999999998</v>
      </c>
      <c r="N13" s="13">
        <f t="shared" si="3"/>
        <v>-18</v>
      </c>
      <c r="O13" s="13">
        <f t="shared" si="3"/>
        <v>2.4999999999999988E-2</v>
      </c>
      <c r="P13" s="14">
        <f t="shared" si="3"/>
        <v>-1.9210245464247211E-2</v>
      </c>
    </row>
    <row r="14" spans="1:16" ht="15.75" thickBot="1" x14ac:dyDescent="0.3"/>
    <row r="15" spans="1:16" x14ac:dyDescent="0.25">
      <c r="A15" s="15" t="s">
        <v>8</v>
      </c>
      <c r="B15" s="16"/>
      <c r="C15" s="32" t="s">
        <v>4</v>
      </c>
      <c r="D15" s="32"/>
      <c r="E15" s="32"/>
      <c r="F15" s="32"/>
      <c r="G15" s="17"/>
      <c r="H15" s="33" t="s">
        <v>7</v>
      </c>
      <c r="I15" s="33"/>
      <c r="J15" s="33"/>
      <c r="K15" s="34"/>
      <c r="L15" s="6"/>
      <c r="M15" s="30" t="s">
        <v>15</v>
      </c>
      <c r="N15" s="30"/>
      <c r="O15" s="30"/>
      <c r="P15" s="31"/>
    </row>
    <row r="16" spans="1:16" x14ac:dyDescent="0.25">
      <c r="A16" s="18" t="s">
        <v>12</v>
      </c>
      <c r="B16" s="19" t="s">
        <v>3</v>
      </c>
      <c r="C16" s="24" t="s">
        <v>0</v>
      </c>
      <c r="D16" s="24" t="s">
        <v>1</v>
      </c>
      <c r="E16" s="24" t="s">
        <v>6</v>
      </c>
      <c r="F16" s="24" t="s">
        <v>2</v>
      </c>
      <c r="G16" s="20"/>
      <c r="H16" s="1" t="s">
        <v>0</v>
      </c>
      <c r="I16" s="1" t="s">
        <v>1</v>
      </c>
      <c r="J16" s="1" t="s">
        <v>6</v>
      </c>
      <c r="K16" s="2" t="s">
        <v>2</v>
      </c>
      <c r="L16" s="7"/>
      <c r="M16" s="10" t="s">
        <v>0</v>
      </c>
      <c r="N16" s="10" t="s">
        <v>1</v>
      </c>
      <c r="O16" s="10" t="s">
        <v>6</v>
      </c>
      <c r="P16" s="11" t="s">
        <v>2</v>
      </c>
    </row>
    <row r="17" spans="1:16" x14ac:dyDescent="0.25">
      <c r="A17" s="18" t="s">
        <v>21</v>
      </c>
      <c r="B17" s="12">
        <v>1</v>
      </c>
      <c r="C17">
        <v>7</v>
      </c>
      <c r="D17">
        <v>106</v>
      </c>
      <c r="E17">
        <v>0.4375</v>
      </c>
      <c r="F17">
        <v>0.113127001067235</v>
      </c>
      <c r="G17" s="21"/>
      <c r="H17">
        <v>8</v>
      </c>
      <c r="I17">
        <v>107.4</v>
      </c>
      <c r="J17">
        <v>0.5</v>
      </c>
      <c r="K17">
        <v>0.11462113127001</v>
      </c>
      <c r="L17" s="8"/>
      <c r="M17" s="27">
        <f>H17-C17</f>
        <v>1</v>
      </c>
      <c r="N17" s="27">
        <f t="shared" ref="N17:P26" si="4">I17-D17</f>
        <v>1.4000000000000057</v>
      </c>
      <c r="O17" s="27">
        <f t="shared" si="4"/>
        <v>6.25E-2</v>
      </c>
      <c r="P17" s="28">
        <f t="shared" si="4"/>
        <v>1.4941302027750014E-3</v>
      </c>
    </row>
    <row r="18" spans="1:16" x14ac:dyDescent="0.25">
      <c r="A18" s="18" t="s">
        <v>10</v>
      </c>
      <c r="B18" s="12">
        <v>2</v>
      </c>
      <c r="C18">
        <v>7</v>
      </c>
      <c r="D18">
        <v>145</v>
      </c>
      <c r="E18">
        <v>0.4375</v>
      </c>
      <c r="F18">
        <v>0.15474919957310501</v>
      </c>
      <c r="G18" s="21"/>
      <c r="H18">
        <v>8</v>
      </c>
      <c r="I18">
        <v>99.4</v>
      </c>
      <c r="J18">
        <v>0.5</v>
      </c>
      <c r="K18">
        <v>0.106083244397011</v>
      </c>
      <c r="L18" s="8"/>
      <c r="M18" s="27">
        <f t="shared" ref="M18:M26" si="5">H18-C18</f>
        <v>1</v>
      </c>
      <c r="N18" s="27">
        <f t="shared" si="4"/>
        <v>-45.599999999999994</v>
      </c>
      <c r="O18" s="27">
        <f t="shared" si="4"/>
        <v>6.25E-2</v>
      </c>
      <c r="P18" s="28">
        <f t="shared" si="4"/>
        <v>-4.8665955176094011E-2</v>
      </c>
    </row>
    <row r="19" spans="1:16" x14ac:dyDescent="0.25">
      <c r="A19" s="29" t="s">
        <v>17</v>
      </c>
      <c r="B19" s="12">
        <v>3</v>
      </c>
      <c r="C19">
        <v>7</v>
      </c>
      <c r="D19">
        <v>125</v>
      </c>
      <c r="E19">
        <v>0.4375</v>
      </c>
      <c r="F19">
        <v>0.13340448239060801</v>
      </c>
      <c r="G19" s="21"/>
      <c r="H19">
        <v>8</v>
      </c>
      <c r="I19">
        <v>98.8</v>
      </c>
      <c r="J19">
        <v>0.5</v>
      </c>
      <c r="K19">
        <v>0.105442902881536</v>
      </c>
      <c r="L19" s="8"/>
      <c r="M19" s="27">
        <f t="shared" si="5"/>
        <v>1</v>
      </c>
      <c r="N19" s="27">
        <f t="shared" si="4"/>
        <v>-26.200000000000003</v>
      </c>
      <c r="O19" s="27">
        <f t="shared" si="4"/>
        <v>6.25E-2</v>
      </c>
      <c r="P19" s="28">
        <f t="shared" si="4"/>
        <v>-2.7961579509072007E-2</v>
      </c>
    </row>
    <row r="20" spans="1:16" x14ac:dyDescent="0.25">
      <c r="A20" s="29" t="s">
        <v>23</v>
      </c>
      <c r="B20" s="12">
        <v>4</v>
      </c>
      <c r="C20">
        <v>7</v>
      </c>
      <c r="D20">
        <v>130</v>
      </c>
      <c r="E20">
        <v>0.4375</v>
      </c>
      <c r="F20">
        <v>0.138740661686232</v>
      </c>
      <c r="G20" s="21"/>
      <c r="H20">
        <v>8</v>
      </c>
      <c r="I20">
        <v>94.6</v>
      </c>
      <c r="J20">
        <v>0.5</v>
      </c>
      <c r="K20">
        <v>0.100960512273212</v>
      </c>
      <c r="L20" s="8"/>
      <c r="M20" s="27">
        <f t="shared" si="5"/>
        <v>1</v>
      </c>
      <c r="N20" s="27">
        <f t="shared" si="4"/>
        <v>-35.400000000000006</v>
      </c>
      <c r="O20" s="27">
        <f t="shared" si="4"/>
        <v>6.25E-2</v>
      </c>
      <c r="P20" s="28">
        <f t="shared" si="4"/>
        <v>-3.7780149413020006E-2</v>
      </c>
    </row>
    <row r="21" spans="1:16" x14ac:dyDescent="0.25">
      <c r="A21" s="18" t="s">
        <v>22</v>
      </c>
      <c r="B21" s="12">
        <v>5</v>
      </c>
      <c r="C21">
        <v>7</v>
      </c>
      <c r="D21">
        <v>145</v>
      </c>
      <c r="E21">
        <v>0.4375</v>
      </c>
      <c r="F21">
        <v>0.15474919957310501</v>
      </c>
      <c r="G21" s="21"/>
      <c r="H21">
        <v>7.8</v>
      </c>
      <c r="I21">
        <v>102.8</v>
      </c>
      <c r="J21">
        <v>0.48749999999999999</v>
      </c>
      <c r="K21">
        <v>0.109711846318036</v>
      </c>
      <c r="L21" s="8"/>
      <c r="M21" s="27">
        <f t="shared" si="5"/>
        <v>0.79999999999999982</v>
      </c>
      <c r="N21" s="27">
        <f t="shared" si="4"/>
        <v>-42.2</v>
      </c>
      <c r="O21" s="27">
        <f t="shared" si="4"/>
        <v>4.9999999999999989E-2</v>
      </c>
      <c r="P21" s="28">
        <f t="shared" si="4"/>
        <v>-4.503735325506901E-2</v>
      </c>
    </row>
    <row r="22" spans="1:16" x14ac:dyDescent="0.25">
      <c r="A22" s="18"/>
      <c r="B22" s="12">
        <v>6</v>
      </c>
      <c r="C22">
        <v>7</v>
      </c>
      <c r="D22">
        <v>127</v>
      </c>
      <c r="E22">
        <v>0.4375</v>
      </c>
      <c r="F22">
        <v>0.135538954108858</v>
      </c>
      <c r="G22" s="21"/>
      <c r="H22">
        <v>7.8</v>
      </c>
      <c r="I22">
        <v>111.2</v>
      </c>
      <c r="J22">
        <v>0.48749999999999999</v>
      </c>
      <c r="K22">
        <v>0.118676627534685</v>
      </c>
      <c r="L22" s="8"/>
      <c r="M22" s="27">
        <f t="shared" si="5"/>
        <v>0.79999999999999982</v>
      </c>
      <c r="N22" s="27">
        <f t="shared" si="4"/>
        <v>-15.799999999999997</v>
      </c>
      <c r="O22" s="27">
        <f t="shared" si="4"/>
        <v>4.9999999999999989E-2</v>
      </c>
      <c r="P22" s="28">
        <f t="shared" si="4"/>
        <v>-1.6862326574172998E-2</v>
      </c>
    </row>
    <row r="23" spans="1:16" x14ac:dyDescent="0.25">
      <c r="A23" s="18"/>
      <c r="B23" s="12">
        <v>7</v>
      </c>
      <c r="C23">
        <v>7</v>
      </c>
      <c r="D23">
        <v>111</v>
      </c>
      <c r="E23">
        <v>0.4375</v>
      </c>
      <c r="F23">
        <v>0.11846318036285999</v>
      </c>
      <c r="G23" s="21"/>
      <c r="H23">
        <v>8</v>
      </c>
      <c r="I23">
        <v>104</v>
      </c>
      <c r="J23">
        <v>0.5</v>
      </c>
      <c r="K23">
        <v>0.110992529348986</v>
      </c>
      <c r="L23" s="8"/>
      <c r="M23" s="27">
        <f t="shared" si="5"/>
        <v>1</v>
      </c>
      <c r="N23" s="27">
        <f t="shared" si="4"/>
        <v>-7</v>
      </c>
      <c r="O23" s="27">
        <f t="shared" si="4"/>
        <v>6.25E-2</v>
      </c>
      <c r="P23" s="28">
        <f t="shared" si="4"/>
        <v>-7.470651013873994E-3</v>
      </c>
    </row>
    <row r="24" spans="1:16" x14ac:dyDescent="0.25">
      <c r="A24" s="18"/>
      <c r="B24" s="12">
        <v>8</v>
      </c>
      <c r="C24">
        <v>7</v>
      </c>
      <c r="D24">
        <v>112</v>
      </c>
      <c r="E24">
        <v>0.4375</v>
      </c>
      <c r="F24">
        <v>0.119530416221985</v>
      </c>
      <c r="G24" s="21"/>
      <c r="H24">
        <v>8</v>
      </c>
      <c r="I24">
        <v>99.2</v>
      </c>
      <c r="J24">
        <v>0.5</v>
      </c>
      <c r="K24">
        <v>0.105869797225186</v>
      </c>
      <c r="L24" s="8"/>
      <c r="M24" s="27">
        <f t="shared" si="5"/>
        <v>1</v>
      </c>
      <c r="N24" s="27">
        <f t="shared" si="4"/>
        <v>-12.799999999999997</v>
      </c>
      <c r="O24" s="27">
        <f t="shared" si="4"/>
        <v>6.25E-2</v>
      </c>
      <c r="P24" s="28">
        <f t="shared" si="4"/>
        <v>-1.3660618996799004E-2</v>
      </c>
    </row>
    <row r="25" spans="1:16" x14ac:dyDescent="0.25">
      <c r="A25" s="18"/>
      <c r="B25" s="12">
        <v>9</v>
      </c>
      <c r="C25">
        <v>7</v>
      </c>
      <c r="D25">
        <v>101</v>
      </c>
      <c r="E25">
        <v>0.4375</v>
      </c>
      <c r="F25">
        <v>0.10779082177161101</v>
      </c>
      <c r="G25" s="21"/>
      <c r="H25">
        <v>8</v>
      </c>
      <c r="I25">
        <v>103.8</v>
      </c>
      <c r="J25">
        <v>0.5</v>
      </c>
      <c r="K25">
        <v>0.110779082177161</v>
      </c>
      <c r="L25" s="8"/>
      <c r="M25" s="27">
        <f t="shared" si="5"/>
        <v>1</v>
      </c>
      <c r="N25" s="27">
        <f t="shared" si="4"/>
        <v>2.7999999999999972</v>
      </c>
      <c r="O25" s="27">
        <f t="shared" si="4"/>
        <v>6.25E-2</v>
      </c>
      <c r="P25" s="28">
        <f t="shared" si="4"/>
        <v>2.988260405549989E-3</v>
      </c>
    </row>
    <row r="26" spans="1:16" x14ac:dyDescent="0.25">
      <c r="A26" s="18"/>
      <c r="B26" s="12">
        <v>10</v>
      </c>
      <c r="C26">
        <v>7</v>
      </c>
      <c r="D26">
        <v>106</v>
      </c>
      <c r="E26">
        <v>0.4375</v>
      </c>
      <c r="F26">
        <v>0.113127001067235</v>
      </c>
      <c r="G26" s="21"/>
      <c r="H26">
        <v>7.8</v>
      </c>
      <c r="I26">
        <v>105.8</v>
      </c>
      <c r="J26">
        <v>0.48749999999999999</v>
      </c>
      <c r="K26">
        <v>0.11291355389541</v>
      </c>
      <c r="L26" s="8"/>
      <c r="M26" s="27">
        <f t="shared" si="5"/>
        <v>0.79999999999999982</v>
      </c>
      <c r="N26" s="27">
        <f t="shared" si="4"/>
        <v>-0.20000000000000284</v>
      </c>
      <c r="O26" s="27">
        <f t="shared" si="4"/>
        <v>4.9999999999999989E-2</v>
      </c>
      <c r="P26" s="28">
        <f t="shared" si="4"/>
        <v>-2.1344717182500417E-4</v>
      </c>
    </row>
    <row r="27" spans="1:16" ht="15.75" thickBot="1" x14ac:dyDescent="0.3">
      <c r="A27" s="22"/>
      <c r="B27" s="13" t="s">
        <v>5</v>
      </c>
      <c r="C27" s="25">
        <f>AVERAGE(C17:C26)</f>
        <v>7</v>
      </c>
      <c r="D27" s="25">
        <f t="shared" ref="D27:F27" si="6">AVERAGE(D17:D26)</f>
        <v>120.8</v>
      </c>
      <c r="E27" s="25">
        <f t="shared" si="6"/>
        <v>0.4375</v>
      </c>
      <c r="F27" s="25">
        <f t="shared" si="6"/>
        <v>0.12892209178228337</v>
      </c>
      <c r="G27" s="23"/>
      <c r="H27" s="3">
        <f t="shared" ref="H27:K27" si="7">AVERAGE(H17:H26)</f>
        <v>7.9399999999999995</v>
      </c>
      <c r="I27" s="3">
        <f t="shared" si="7"/>
        <v>102.7</v>
      </c>
      <c r="J27" s="3">
        <f t="shared" si="7"/>
        <v>0.49624999999999997</v>
      </c>
      <c r="K27" s="4">
        <f t="shared" si="7"/>
        <v>0.10960512273212331</v>
      </c>
      <c r="L27" s="9"/>
      <c r="M27" s="13">
        <f t="shared" ref="M27:P27" si="8">AVERAGE(M17:M26)</f>
        <v>0.93999999999999984</v>
      </c>
      <c r="N27" s="13">
        <f t="shared" si="8"/>
        <v>-18.100000000000001</v>
      </c>
      <c r="O27" s="13">
        <f t="shared" si="8"/>
        <v>5.874999999999999E-2</v>
      </c>
      <c r="P27" s="14">
        <f t="shared" si="8"/>
        <v>-1.9316969050160102E-2</v>
      </c>
    </row>
    <row r="28" spans="1:16" ht="15.75" thickBot="1" x14ac:dyDescent="0.3"/>
    <row r="29" spans="1:16" x14ac:dyDescent="0.25">
      <c r="A29" s="15" t="s">
        <v>8</v>
      </c>
      <c r="B29" s="16"/>
      <c r="C29" s="32" t="s">
        <v>4</v>
      </c>
      <c r="D29" s="32"/>
      <c r="E29" s="32"/>
      <c r="F29" s="32"/>
      <c r="G29" s="17"/>
      <c r="H29" s="33" t="s">
        <v>7</v>
      </c>
      <c r="I29" s="33"/>
      <c r="J29" s="33"/>
      <c r="K29" s="34"/>
      <c r="L29" s="6"/>
      <c r="M29" s="30" t="s">
        <v>15</v>
      </c>
      <c r="N29" s="30"/>
      <c r="O29" s="30"/>
      <c r="P29" s="31"/>
    </row>
    <row r="30" spans="1:16" x14ac:dyDescent="0.25">
      <c r="A30" s="18" t="s">
        <v>12</v>
      </c>
      <c r="B30" s="19" t="s">
        <v>3</v>
      </c>
      <c r="C30" s="24" t="s">
        <v>0</v>
      </c>
      <c r="D30" s="24" t="s">
        <v>1</v>
      </c>
      <c r="E30" s="24" t="s">
        <v>6</v>
      </c>
      <c r="F30" s="24" t="s">
        <v>2</v>
      </c>
      <c r="G30" s="20"/>
      <c r="H30" s="1" t="s">
        <v>0</v>
      </c>
      <c r="I30" s="1" t="s">
        <v>1</v>
      </c>
      <c r="J30" s="1" t="s">
        <v>6</v>
      </c>
      <c r="K30" s="2" t="s">
        <v>2</v>
      </c>
      <c r="L30" s="7"/>
      <c r="M30" s="10" t="s">
        <v>0</v>
      </c>
      <c r="N30" s="10" t="s">
        <v>1</v>
      </c>
      <c r="O30" s="10" t="s">
        <v>6</v>
      </c>
      <c r="P30" s="11" t="s">
        <v>2</v>
      </c>
    </row>
    <row r="31" spans="1:16" x14ac:dyDescent="0.25">
      <c r="A31" s="18" t="s">
        <v>21</v>
      </c>
      <c r="B31" s="12">
        <v>1</v>
      </c>
      <c r="C31">
        <v>8</v>
      </c>
      <c r="D31">
        <v>100</v>
      </c>
      <c r="E31">
        <v>0.5</v>
      </c>
      <c r="F31">
        <v>0.106723585912486</v>
      </c>
      <c r="G31" s="21"/>
      <c r="H31">
        <v>8</v>
      </c>
      <c r="I31">
        <v>87.6</v>
      </c>
      <c r="J31">
        <v>0.5</v>
      </c>
      <c r="K31">
        <v>9.3489861259338294E-2</v>
      </c>
      <c r="L31" s="8"/>
      <c r="M31" s="27">
        <f>H31-C31</f>
        <v>0</v>
      </c>
      <c r="N31" s="27">
        <f t="shared" ref="N31:P40" si="9">I31-D31</f>
        <v>-12.400000000000006</v>
      </c>
      <c r="O31" s="27">
        <f t="shared" si="9"/>
        <v>0</v>
      </c>
      <c r="P31" s="28">
        <f t="shared" si="9"/>
        <v>-1.3233724653147705E-2</v>
      </c>
    </row>
    <row r="32" spans="1:16" x14ac:dyDescent="0.25">
      <c r="A32" s="18" t="s">
        <v>10</v>
      </c>
      <c r="B32" s="12">
        <v>2</v>
      </c>
      <c r="C32">
        <v>8</v>
      </c>
      <c r="D32">
        <v>107</v>
      </c>
      <c r="E32">
        <v>0.5</v>
      </c>
      <c r="F32">
        <v>0.11419423692635999</v>
      </c>
      <c r="G32" s="21"/>
      <c r="H32">
        <v>8</v>
      </c>
      <c r="I32">
        <v>102</v>
      </c>
      <c r="J32">
        <v>0.5</v>
      </c>
      <c r="K32">
        <v>0.108858057630736</v>
      </c>
      <c r="L32" s="8"/>
      <c r="M32" s="27">
        <f t="shared" ref="M32:M40" si="10">H32-C32</f>
        <v>0</v>
      </c>
      <c r="N32" s="27">
        <f t="shared" si="9"/>
        <v>-5</v>
      </c>
      <c r="O32" s="27">
        <f t="shared" si="9"/>
        <v>0</v>
      </c>
      <c r="P32" s="28">
        <f t="shared" si="9"/>
        <v>-5.336179295623994E-3</v>
      </c>
    </row>
    <row r="33" spans="1:16" x14ac:dyDescent="0.25">
      <c r="A33" s="29" t="s">
        <v>16</v>
      </c>
      <c r="B33" s="12">
        <v>3</v>
      </c>
      <c r="C33">
        <v>8</v>
      </c>
      <c r="D33">
        <v>106</v>
      </c>
      <c r="E33">
        <v>0.5</v>
      </c>
      <c r="F33">
        <v>0.113127001067235</v>
      </c>
      <c r="G33" s="21"/>
      <c r="H33">
        <v>8</v>
      </c>
      <c r="I33">
        <v>102.4</v>
      </c>
      <c r="J33">
        <v>0.5</v>
      </c>
      <c r="K33">
        <v>0.10928495197438599</v>
      </c>
      <c r="L33" s="8"/>
      <c r="M33" s="27">
        <f t="shared" si="10"/>
        <v>0</v>
      </c>
      <c r="N33" s="27">
        <f t="shared" si="9"/>
        <v>-3.5999999999999943</v>
      </c>
      <c r="O33" s="27">
        <f t="shared" si="9"/>
        <v>0</v>
      </c>
      <c r="P33" s="28">
        <f t="shared" si="9"/>
        <v>-3.8420490928490064E-3</v>
      </c>
    </row>
    <row r="34" spans="1:16" x14ac:dyDescent="0.25">
      <c r="A34" s="29" t="s">
        <v>23</v>
      </c>
      <c r="B34" s="12">
        <v>4</v>
      </c>
      <c r="C34">
        <v>8</v>
      </c>
      <c r="D34">
        <v>86</v>
      </c>
      <c r="E34">
        <v>0.5</v>
      </c>
      <c r="F34">
        <v>9.1782283884738497E-2</v>
      </c>
      <c r="G34" s="21"/>
      <c r="H34">
        <v>8</v>
      </c>
      <c r="I34">
        <v>103.6</v>
      </c>
      <c r="J34">
        <v>0.5</v>
      </c>
      <c r="K34">
        <v>0.110565635005336</v>
      </c>
      <c r="L34" s="8"/>
      <c r="M34" s="27">
        <f t="shared" si="10"/>
        <v>0</v>
      </c>
      <c r="N34" s="27">
        <f t="shared" si="9"/>
        <v>17.599999999999994</v>
      </c>
      <c r="O34" s="27">
        <f t="shared" si="9"/>
        <v>0</v>
      </c>
      <c r="P34" s="28">
        <f t="shared" si="9"/>
        <v>1.8783351120597508E-2</v>
      </c>
    </row>
    <row r="35" spans="1:16" x14ac:dyDescent="0.25">
      <c r="A35" s="18" t="s">
        <v>22</v>
      </c>
      <c r="B35" s="12">
        <v>5</v>
      </c>
      <c r="C35">
        <v>8</v>
      </c>
      <c r="D35">
        <v>99</v>
      </c>
      <c r="E35">
        <v>0.5</v>
      </c>
      <c r="F35">
        <v>0.10565635005336101</v>
      </c>
      <c r="G35" s="21"/>
      <c r="H35">
        <v>8</v>
      </c>
      <c r="I35">
        <v>96.2</v>
      </c>
      <c r="J35">
        <v>0.5</v>
      </c>
      <c r="K35">
        <v>0.102668089647812</v>
      </c>
      <c r="L35" s="8"/>
      <c r="M35" s="27">
        <f t="shared" si="10"/>
        <v>0</v>
      </c>
      <c r="N35" s="27">
        <f t="shared" si="9"/>
        <v>-2.7999999999999972</v>
      </c>
      <c r="O35" s="27">
        <f t="shared" si="9"/>
        <v>0</v>
      </c>
      <c r="P35" s="28">
        <f t="shared" si="9"/>
        <v>-2.9882604055490036E-3</v>
      </c>
    </row>
    <row r="36" spans="1:16" x14ac:dyDescent="0.25">
      <c r="A36" s="18"/>
      <c r="B36" s="12">
        <v>6</v>
      </c>
      <c r="C36">
        <v>8</v>
      </c>
      <c r="D36">
        <v>91</v>
      </c>
      <c r="E36">
        <v>0.5</v>
      </c>
      <c r="F36">
        <v>9.7118463180362796E-2</v>
      </c>
      <c r="G36" s="21"/>
      <c r="H36">
        <v>8</v>
      </c>
      <c r="I36">
        <v>106.8</v>
      </c>
      <c r="J36">
        <v>0.5</v>
      </c>
      <c r="K36">
        <v>0.113980789754535</v>
      </c>
      <c r="L36" s="8"/>
      <c r="M36" s="27">
        <f t="shared" si="10"/>
        <v>0</v>
      </c>
      <c r="N36" s="27">
        <f t="shared" si="9"/>
        <v>15.799999999999997</v>
      </c>
      <c r="O36" s="27">
        <f t="shared" si="9"/>
        <v>0</v>
      </c>
      <c r="P36" s="28">
        <f t="shared" si="9"/>
        <v>1.6862326574172207E-2</v>
      </c>
    </row>
    <row r="37" spans="1:16" x14ac:dyDescent="0.25">
      <c r="A37" s="18"/>
      <c r="B37" s="12">
        <v>7</v>
      </c>
      <c r="C37">
        <v>8</v>
      </c>
      <c r="D37">
        <v>97</v>
      </c>
      <c r="E37">
        <v>0.5</v>
      </c>
      <c r="F37">
        <v>0.10352187833511201</v>
      </c>
      <c r="G37" s="21"/>
      <c r="H37">
        <v>8</v>
      </c>
      <c r="I37">
        <v>102.8</v>
      </c>
      <c r="J37">
        <v>0.5</v>
      </c>
      <c r="K37">
        <v>0.109711846318036</v>
      </c>
      <c r="L37" s="8"/>
      <c r="M37" s="27">
        <f t="shared" si="10"/>
        <v>0</v>
      </c>
      <c r="N37" s="27">
        <f t="shared" si="9"/>
        <v>5.7999999999999972</v>
      </c>
      <c r="O37" s="27">
        <f t="shared" si="9"/>
        <v>0</v>
      </c>
      <c r="P37" s="28">
        <f t="shared" si="9"/>
        <v>6.1899679829239967E-3</v>
      </c>
    </row>
    <row r="38" spans="1:16" x14ac:dyDescent="0.25">
      <c r="A38" s="18"/>
      <c r="B38" s="12">
        <v>8</v>
      </c>
      <c r="C38">
        <v>8</v>
      </c>
      <c r="D38">
        <v>107</v>
      </c>
      <c r="E38">
        <v>0.5</v>
      </c>
      <c r="F38">
        <v>0.11419423692635999</v>
      </c>
      <c r="G38" s="21"/>
      <c r="H38">
        <v>8</v>
      </c>
      <c r="I38">
        <v>109</v>
      </c>
      <c r="J38">
        <v>0.5</v>
      </c>
      <c r="K38">
        <v>0.11632870864460999</v>
      </c>
      <c r="L38" s="8"/>
      <c r="M38" s="27">
        <f t="shared" si="10"/>
        <v>0</v>
      </c>
      <c r="N38" s="27">
        <f t="shared" si="9"/>
        <v>2</v>
      </c>
      <c r="O38" s="27">
        <f t="shared" si="9"/>
        <v>0</v>
      </c>
      <c r="P38" s="28">
        <f t="shared" si="9"/>
        <v>2.13447171825E-3</v>
      </c>
    </row>
    <row r="39" spans="1:16" x14ac:dyDescent="0.25">
      <c r="A39" s="18"/>
      <c r="B39" s="12">
        <v>9</v>
      </c>
      <c r="C39">
        <v>8</v>
      </c>
      <c r="D39">
        <v>91</v>
      </c>
      <c r="E39">
        <v>0.5</v>
      </c>
      <c r="F39">
        <v>9.7118463180362796E-2</v>
      </c>
      <c r="G39" s="21"/>
      <c r="H39">
        <v>8</v>
      </c>
      <c r="I39">
        <v>101.8</v>
      </c>
      <c r="J39">
        <v>0.5</v>
      </c>
      <c r="K39">
        <v>0.108644610458911</v>
      </c>
      <c r="L39" s="8"/>
      <c r="M39" s="27">
        <f t="shared" si="10"/>
        <v>0</v>
      </c>
      <c r="N39" s="27">
        <f t="shared" si="9"/>
        <v>10.799999999999997</v>
      </c>
      <c r="O39" s="27">
        <f t="shared" si="9"/>
        <v>0</v>
      </c>
      <c r="P39" s="28">
        <f t="shared" si="9"/>
        <v>1.1526147278548199E-2</v>
      </c>
    </row>
    <row r="40" spans="1:16" x14ac:dyDescent="0.25">
      <c r="A40" s="18"/>
      <c r="B40" s="12">
        <v>10</v>
      </c>
      <c r="C40">
        <v>8</v>
      </c>
      <c r="D40">
        <v>96</v>
      </c>
      <c r="E40">
        <v>0.5</v>
      </c>
      <c r="F40">
        <v>0.102454642475987</v>
      </c>
      <c r="G40" s="21"/>
      <c r="H40">
        <v>8</v>
      </c>
      <c r="I40">
        <v>100.4</v>
      </c>
      <c r="J40">
        <v>0.5</v>
      </c>
      <c r="K40">
        <v>0.10715048025613599</v>
      </c>
      <c r="L40" s="8"/>
      <c r="M40" s="27">
        <f t="shared" si="10"/>
        <v>0</v>
      </c>
      <c r="N40" s="27">
        <f t="shared" si="9"/>
        <v>4.4000000000000057</v>
      </c>
      <c r="O40" s="27">
        <f t="shared" si="9"/>
        <v>0</v>
      </c>
      <c r="P40" s="28">
        <f t="shared" si="9"/>
        <v>4.6958377801489953E-3</v>
      </c>
    </row>
    <row r="41" spans="1:16" ht="15.75" thickBot="1" x14ac:dyDescent="0.3">
      <c r="A41" s="22"/>
      <c r="B41" s="13" t="s">
        <v>5</v>
      </c>
      <c r="C41" s="25">
        <f>AVERAGE(C31:C40)</f>
        <v>8</v>
      </c>
      <c r="D41" s="25">
        <f t="shared" ref="D41:F41" si="11">AVERAGE(D31:D40)</f>
        <v>98</v>
      </c>
      <c r="E41" s="25">
        <f t="shared" si="11"/>
        <v>0.5</v>
      </c>
      <c r="F41" s="25">
        <f t="shared" si="11"/>
        <v>0.10458911419423648</v>
      </c>
      <c r="G41" s="23"/>
      <c r="H41" s="3">
        <f t="shared" ref="H41:K41" si="12">AVERAGE(H31:H40)</f>
        <v>8</v>
      </c>
      <c r="I41" s="3">
        <f t="shared" si="12"/>
        <v>101.25999999999999</v>
      </c>
      <c r="J41" s="3">
        <f t="shared" si="12"/>
        <v>0.5</v>
      </c>
      <c r="K41" s="4">
        <f t="shared" si="12"/>
        <v>0.10806830309498364</v>
      </c>
      <c r="L41" s="9"/>
      <c r="M41" s="13">
        <f t="shared" ref="M41:P41" si="13">AVERAGE(M31:M40)</f>
        <v>0</v>
      </c>
      <c r="N41" s="13">
        <f t="shared" si="13"/>
        <v>3.2599999999999993</v>
      </c>
      <c r="O41" s="13">
        <f t="shared" si="13"/>
        <v>0</v>
      </c>
      <c r="P41" s="14">
        <f t="shared" si="13"/>
        <v>3.4791889007471195E-3</v>
      </c>
    </row>
    <row r="42" spans="1:16" ht="15.75" thickBot="1" x14ac:dyDescent="0.3"/>
    <row r="43" spans="1:16" x14ac:dyDescent="0.25">
      <c r="A43" s="15" t="s">
        <v>8</v>
      </c>
      <c r="B43" s="16"/>
      <c r="C43" s="32" t="s">
        <v>4</v>
      </c>
      <c r="D43" s="32"/>
      <c r="E43" s="32"/>
      <c r="F43" s="32"/>
      <c r="G43" s="17"/>
      <c r="H43" s="33" t="s">
        <v>7</v>
      </c>
      <c r="I43" s="33"/>
      <c r="J43" s="33"/>
      <c r="K43" s="34"/>
      <c r="L43" s="6"/>
      <c r="M43" s="30" t="s">
        <v>15</v>
      </c>
      <c r="N43" s="30"/>
      <c r="O43" s="30"/>
      <c r="P43" s="31"/>
    </row>
    <row r="44" spans="1:16" x14ac:dyDescent="0.25">
      <c r="A44" s="18" t="s">
        <v>12</v>
      </c>
      <c r="B44" s="19" t="s">
        <v>3</v>
      </c>
      <c r="C44" s="24" t="s">
        <v>0</v>
      </c>
      <c r="D44" s="24" t="s">
        <v>1</v>
      </c>
      <c r="E44" s="24" t="s">
        <v>6</v>
      </c>
      <c r="F44" s="24" t="s">
        <v>2</v>
      </c>
      <c r="G44" s="20"/>
      <c r="H44" s="1" t="s">
        <v>0</v>
      </c>
      <c r="I44" s="1" t="s">
        <v>1</v>
      </c>
      <c r="J44" s="1" t="s">
        <v>6</v>
      </c>
      <c r="K44" s="2" t="s">
        <v>2</v>
      </c>
      <c r="L44" s="7"/>
      <c r="M44" s="10" t="s">
        <v>0</v>
      </c>
      <c r="N44" s="10" t="s">
        <v>1</v>
      </c>
      <c r="O44" s="10" t="s">
        <v>6</v>
      </c>
      <c r="P44" s="11" t="s">
        <v>2</v>
      </c>
    </row>
    <row r="45" spans="1:16" x14ac:dyDescent="0.25">
      <c r="A45" s="18" t="s">
        <v>21</v>
      </c>
      <c r="B45" s="12">
        <v>1</v>
      </c>
      <c r="C45">
        <v>8</v>
      </c>
      <c r="D45">
        <v>105</v>
      </c>
      <c r="E45">
        <v>0.5</v>
      </c>
      <c r="F45">
        <v>0.11205976520810999</v>
      </c>
      <c r="G45" s="21"/>
      <c r="H45">
        <v>8.1999999999999993</v>
      </c>
      <c r="I45">
        <v>100.8</v>
      </c>
      <c r="J45">
        <v>0.51249999999999996</v>
      </c>
      <c r="K45">
        <v>0.107577374599786</v>
      </c>
      <c r="L45" s="8"/>
      <c r="M45" s="27">
        <f>H45-C45</f>
        <v>0.19999999999999929</v>
      </c>
      <c r="N45" s="27">
        <f t="shared" ref="N45:N54" si="14">I45-D45</f>
        <v>-4.2000000000000028</v>
      </c>
      <c r="O45" s="27">
        <f t="shared" ref="O45:O54" si="15">J45-E45</f>
        <v>1.2499999999999956E-2</v>
      </c>
      <c r="P45" s="28">
        <f t="shared" ref="P45:P54" si="16">K45-F45</f>
        <v>-4.4823906083239912E-3</v>
      </c>
    </row>
    <row r="46" spans="1:16" x14ac:dyDescent="0.25">
      <c r="A46" s="18" t="s">
        <v>10</v>
      </c>
      <c r="B46" s="12">
        <v>2</v>
      </c>
      <c r="C46">
        <v>8</v>
      </c>
      <c r="D46">
        <v>105</v>
      </c>
      <c r="E46">
        <v>0.5</v>
      </c>
      <c r="F46">
        <v>0.11205976520810999</v>
      </c>
      <c r="G46" s="21"/>
      <c r="H46">
        <v>8.4</v>
      </c>
      <c r="I46">
        <v>96.4</v>
      </c>
      <c r="J46">
        <v>0.52500000000000002</v>
      </c>
      <c r="K46">
        <v>0.10288153681963701</v>
      </c>
      <c r="L46" s="8"/>
      <c r="M46" s="27">
        <f t="shared" ref="M46:M54" si="17">H46-C46</f>
        <v>0.40000000000000036</v>
      </c>
      <c r="N46" s="27">
        <f t="shared" si="14"/>
        <v>-8.5999999999999943</v>
      </c>
      <c r="O46" s="27">
        <f t="shared" si="15"/>
        <v>2.5000000000000022E-2</v>
      </c>
      <c r="P46" s="28">
        <f t="shared" si="16"/>
        <v>-9.1782283884729865E-3</v>
      </c>
    </row>
    <row r="47" spans="1:16" x14ac:dyDescent="0.25">
      <c r="A47" s="29" t="s">
        <v>14</v>
      </c>
      <c r="B47" s="12">
        <v>3</v>
      </c>
      <c r="C47">
        <v>8</v>
      </c>
      <c r="D47">
        <v>132</v>
      </c>
      <c r="E47">
        <v>0.5</v>
      </c>
      <c r="F47">
        <v>0.14087513340448199</v>
      </c>
      <c r="G47" s="21"/>
      <c r="H47">
        <v>8.4</v>
      </c>
      <c r="I47">
        <v>105.4</v>
      </c>
      <c r="J47">
        <v>0.52500000000000002</v>
      </c>
      <c r="K47">
        <v>0.11248665955176</v>
      </c>
      <c r="L47" s="8"/>
      <c r="M47" s="27">
        <f t="shared" si="17"/>
        <v>0.40000000000000036</v>
      </c>
      <c r="N47" s="27">
        <f t="shared" si="14"/>
        <v>-26.599999999999994</v>
      </c>
      <c r="O47" s="27">
        <f t="shared" si="15"/>
        <v>2.5000000000000022E-2</v>
      </c>
      <c r="P47" s="28">
        <f t="shared" si="16"/>
        <v>-2.8388473852721988E-2</v>
      </c>
    </row>
    <row r="48" spans="1:16" x14ac:dyDescent="0.25">
      <c r="A48" s="29" t="s">
        <v>23</v>
      </c>
      <c r="B48" s="12">
        <v>4</v>
      </c>
      <c r="C48">
        <v>8</v>
      </c>
      <c r="D48">
        <v>114</v>
      </c>
      <c r="E48">
        <v>0.5</v>
      </c>
      <c r="F48">
        <v>0.121664887940234</v>
      </c>
      <c r="G48" s="21"/>
      <c r="H48">
        <v>8.6</v>
      </c>
      <c r="I48">
        <v>85.6</v>
      </c>
      <c r="J48">
        <v>0.53749999999999998</v>
      </c>
      <c r="K48">
        <v>9.1355389541088503E-2</v>
      </c>
      <c r="L48" s="8"/>
      <c r="M48" s="27">
        <f t="shared" si="17"/>
        <v>0.59999999999999964</v>
      </c>
      <c r="N48" s="27">
        <f t="shared" si="14"/>
        <v>-28.400000000000006</v>
      </c>
      <c r="O48" s="27">
        <f t="shared" si="15"/>
        <v>3.7499999999999978E-2</v>
      </c>
      <c r="P48" s="28">
        <f t="shared" si="16"/>
        <v>-3.0309498399145499E-2</v>
      </c>
    </row>
    <row r="49" spans="1:16" x14ac:dyDescent="0.25">
      <c r="A49" s="18" t="s">
        <v>22</v>
      </c>
      <c r="B49" s="12">
        <v>5</v>
      </c>
      <c r="C49">
        <v>8</v>
      </c>
      <c r="D49">
        <v>87</v>
      </c>
      <c r="E49">
        <v>0.5</v>
      </c>
      <c r="F49">
        <v>9.2849519743863296E-2</v>
      </c>
      <c r="G49" s="21"/>
      <c r="H49">
        <v>8.8000000000000007</v>
      </c>
      <c r="I49">
        <v>91.2</v>
      </c>
      <c r="J49">
        <v>0.55000000000000004</v>
      </c>
      <c r="K49">
        <v>9.73319103521878E-2</v>
      </c>
      <c r="L49" s="8"/>
      <c r="M49" s="27">
        <f t="shared" si="17"/>
        <v>0.80000000000000071</v>
      </c>
      <c r="N49" s="27">
        <f t="shared" si="14"/>
        <v>4.2000000000000028</v>
      </c>
      <c r="O49" s="27">
        <f t="shared" si="15"/>
        <v>5.0000000000000044E-2</v>
      </c>
      <c r="P49" s="28">
        <f t="shared" si="16"/>
        <v>4.4823906083245046E-3</v>
      </c>
    </row>
    <row r="50" spans="1:16" x14ac:dyDescent="0.25">
      <c r="A50" s="18"/>
      <c r="B50" s="12">
        <v>6</v>
      </c>
      <c r="C50">
        <v>8</v>
      </c>
      <c r="D50">
        <v>115</v>
      </c>
      <c r="E50">
        <v>0.5</v>
      </c>
      <c r="F50">
        <v>0.12273212379935899</v>
      </c>
      <c r="G50" s="21"/>
      <c r="H50">
        <v>8.1999999999999993</v>
      </c>
      <c r="I50">
        <v>110.4</v>
      </c>
      <c r="J50">
        <v>0.51249999999999996</v>
      </c>
      <c r="K50">
        <v>0.11782283884738499</v>
      </c>
      <c r="L50" s="8"/>
      <c r="M50" s="27">
        <f t="shared" si="17"/>
        <v>0.19999999999999929</v>
      </c>
      <c r="N50" s="27">
        <f t="shared" si="14"/>
        <v>-4.5999999999999943</v>
      </c>
      <c r="O50" s="27">
        <f t="shared" si="15"/>
        <v>1.2499999999999956E-2</v>
      </c>
      <c r="P50" s="28">
        <f t="shared" si="16"/>
        <v>-4.9092849519739995E-3</v>
      </c>
    </row>
    <row r="51" spans="1:16" x14ac:dyDescent="0.25">
      <c r="A51" s="18"/>
      <c r="B51" s="12">
        <v>7</v>
      </c>
      <c r="C51">
        <v>8</v>
      </c>
      <c r="D51">
        <v>116</v>
      </c>
      <c r="E51">
        <v>0.5</v>
      </c>
      <c r="F51">
        <v>0.123799359658484</v>
      </c>
      <c r="G51" s="21"/>
      <c r="H51">
        <v>8.1999999999999993</v>
      </c>
      <c r="I51">
        <v>101.2</v>
      </c>
      <c r="J51">
        <v>0.51249999999999996</v>
      </c>
      <c r="K51">
        <v>0.108004268943436</v>
      </c>
      <c r="L51" s="8"/>
      <c r="M51" s="27">
        <f t="shared" si="17"/>
        <v>0.19999999999999929</v>
      </c>
      <c r="N51" s="27">
        <f t="shared" si="14"/>
        <v>-14.799999999999997</v>
      </c>
      <c r="O51" s="27">
        <f t="shared" si="15"/>
        <v>1.2499999999999956E-2</v>
      </c>
      <c r="P51" s="28">
        <f t="shared" si="16"/>
        <v>-1.5795090715048005E-2</v>
      </c>
    </row>
    <row r="52" spans="1:16" x14ac:dyDescent="0.25">
      <c r="A52" s="18"/>
      <c r="B52" s="12">
        <v>8</v>
      </c>
      <c r="C52">
        <v>8</v>
      </c>
      <c r="D52">
        <v>84</v>
      </c>
      <c r="E52">
        <v>0.5</v>
      </c>
      <c r="F52">
        <v>8.9647812166488705E-2</v>
      </c>
      <c r="G52" s="21"/>
      <c r="H52">
        <v>8.1999999999999993</v>
      </c>
      <c r="I52">
        <v>106.2</v>
      </c>
      <c r="J52">
        <v>0.51249999999999996</v>
      </c>
      <c r="K52">
        <v>0.11334044823906</v>
      </c>
      <c r="L52" s="8"/>
      <c r="M52" s="27">
        <f t="shared" si="17"/>
        <v>0.19999999999999929</v>
      </c>
      <c r="N52" s="27">
        <f t="shared" si="14"/>
        <v>22.200000000000003</v>
      </c>
      <c r="O52" s="27">
        <f t="shared" si="15"/>
        <v>1.2499999999999956E-2</v>
      </c>
      <c r="P52" s="28">
        <f t="shared" si="16"/>
        <v>2.3692636072571299E-2</v>
      </c>
    </row>
    <row r="53" spans="1:16" x14ac:dyDescent="0.25">
      <c r="A53" s="18"/>
      <c r="B53" s="12">
        <v>9</v>
      </c>
      <c r="C53">
        <v>8</v>
      </c>
      <c r="D53">
        <v>123</v>
      </c>
      <c r="E53">
        <v>0.5</v>
      </c>
      <c r="F53">
        <v>0.131270010672358</v>
      </c>
      <c r="G53" s="21"/>
      <c r="H53">
        <v>8.1999999999999993</v>
      </c>
      <c r="I53">
        <v>91.6</v>
      </c>
      <c r="J53">
        <v>0.51249999999999996</v>
      </c>
      <c r="K53">
        <v>9.7758804695837698E-2</v>
      </c>
      <c r="L53" s="8"/>
      <c r="M53" s="27">
        <f t="shared" si="17"/>
        <v>0.19999999999999929</v>
      </c>
      <c r="N53" s="27">
        <f t="shared" si="14"/>
        <v>-31.400000000000006</v>
      </c>
      <c r="O53" s="27">
        <f t="shared" si="15"/>
        <v>1.2499999999999956E-2</v>
      </c>
      <c r="P53" s="28">
        <f t="shared" si="16"/>
        <v>-3.3511205976520297E-2</v>
      </c>
    </row>
    <row r="54" spans="1:16" x14ac:dyDescent="0.25">
      <c r="A54" s="18"/>
      <c r="B54" s="12">
        <v>10</v>
      </c>
      <c r="C54">
        <v>8</v>
      </c>
      <c r="D54">
        <v>79</v>
      </c>
      <c r="E54">
        <v>0.5</v>
      </c>
      <c r="F54">
        <v>8.4311632870864406E-2</v>
      </c>
      <c r="G54" s="21"/>
      <c r="H54">
        <v>8.1999999999999993</v>
      </c>
      <c r="I54">
        <v>96.4</v>
      </c>
      <c r="J54">
        <v>0.51249999999999996</v>
      </c>
      <c r="K54">
        <v>0.10288153681963701</v>
      </c>
      <c r="L54" s="8"/>
      <c r="M54" s="27">
        <f t="shared" si="17"/>
        <v>0.19999999999999929</v>
      </c>
      <c r="N54" s="27">
        <f t="shared" si="14"/>
        <v>17.400000000000006</v>
      </c>
      <c r="O54" s="27">
        <f t="shared" si="15"/>
        <v>1.2499999999999956E-2</v>
      </c>
      <c r="P54" s="28">
        <f t="shared" si="16"/>
        <v>1.8569903948772601E-2</v>
      </c>
    </row>
    <row r="55" spans="1:16" ht="15.75" thickBot="1" x14ac:dyDescent="0.3">
      <c r="A55" s="22"/>
      <c r="B55" s="13" t="s">
        <v>5</v>
      </c>
      <c r="C55" s="25">
        <f>AVERAGE(C45:C54)</f>
        <v>8</v>
      </c>
      <c r="D55" s="25">
        <f t="shared" ref="D55" si="18">AVERAGE(D45:D54)</f>
        <v>106</v>
      </c>
      <c r="E55" s="25">
        <f t="shared" ref="E55" si="19">AVERAGE(E45:E54)</f>
        <v>0.5</v>
      </c>
      <c r="F55" s="25">
        <f t="shared" ref="F55" si="20">AVERAGE(F45:F54)</f>
        <v>0.11312700106723532</v>
      </c>
      <c r="G55" s="23"/>
      <c r="H55" s="3">
        <f t="shared" ref="H55" si="21">AVERAGE(H45:H54)</f>
        <v>8.3400000000000016</v>
      </c>
      <c r="I55" s="3">
        <f t="shared" ref="I55" si="22">AVERAGE(I45:I54)</f>
        <v>98.52000000000001</v>
      </c>
      <c r="J55" s="3">
        <f t="shared" ref="J55" si="23">AVERAGE(J45:J54)</f>
        <v>0.5212500000000001</v>
      </c>
      <c r="K55" s="4">
        <f t="shared" ref="K55" si="24">AVERAGE(K45:K54)</f>
        <v>0.10514407684098148</v>
      </c>
      <c r="L55" s="9"/>
      <c r="M55" s="13">
        <f t="shared" ref="M55" si="25">AVERAGE(M45:M54)</f>
        <v>0.33999999999999969</v>
      </c>
      <c r="N55" s="13">
        <f t="shared" ref="N55" si="26">AVERAGE(N45:N54)</f>
        <v>-7.4799999999999986</v>
      </c>
      <c r="O55" s="13">
        <f t="shared" ref="O55" si="27">AVERAGE(O45:O54)</f>
        <v>2.1249999999999981E-2</v>
      </c>
      <c r="P55" s="14">
        <f t="shared" ref="P55" si="28">AVERAGE(P45:P54)</f>
        <v>-7.9829242262538357E-3</v>
      </c>
    </row>
    <row r="56" spans="1:16" ht="15.75" thickBot="1" x14ac:dyDescent="0.3"/>
    <row r="57" spans="1:16" x14ac:dyDescent="0.25">
      <c r="A57" s="15" t="s">
        <v>8</v>
      </c>
      <c r="B57" s="16"/>
      <c r="C57" s="32" t="s">
        <v>4</v>
      </c>
      <c r="D57" s="32"/>
      <c r="E57" s="32"/>
      <c r="F57" s="32"/>
      <c r="G57" s="17"/>
      <c r="H57" s="33" t="s">
        <v>7</v>
      </c>
      <c r="I57" s="33"/>
      <c r="J57" s="33"/>
      <c r="K57" s="34"/>
      <c r="L57" s="6"/>
      <c r="M57" s="30" t="s">
        <v>15</v>
      </c>
      <c r="N57" s="30"/>
      <c r="O57" s="30"/>
      <c r="P57" s="31"/>
    </row>
    <row r="58" spans="1:16" x14ac:dyDescent="0.25">
      <c r="A58" s="18" t="s">
        <v>12</v>
      </c>
      <c r="B58" s="19" t="s">
        <v>3</v>
      </c>
      <c r="C58" s="24" t="s">
        <v>0</v>
      </c>
      <c r="D58" s="24" t="s">
        <v>1</v>
      </c>
      <c r="E58" s="24" t="s">
        <v>6</v>
      </c>
      <c r="F58" s="24" t="s">
        <v>2</v>
      </c>
      <c r="G58" s="20"/>
      <c r="H58" s="1" t="s">
        <v>0</v>
      </c>
      <c r="I58" s="1" t="s">
        <v>1</v>
      </c>
      <c r="J58" s="1" t="s">
        <v>6</v>
      </c>
      <c r="K58" s="2" t="s">
        <v>2</v>
      </c>
      <c r="L58" s="7"/>
      <c r="M58" s="10" t="s">
        <v>0</v>
      </c>
      <c r="N58" s="10" t="s">
        <v>1</v>
      </c>
      <c r="O58" s="10" t="s">
        <v>6</v>
      </c>
      <c r="P58" s="11" t="s">
        <v>2</v>
      </c>
    </row>
    <row r="59" spans="1:16" x14ac:dyDescent="0.25">
      <c r="A59" s="18" t="s">
        <v>21</v>
      </c>
      <c r="B59" s="12">
        <v>1</v>
      </c>
      <c r="C59">
        <v>8</v>
      </c>
      <c r="D59">
        <v>104</v>
      </c>
      <c r="E59">
        <v>0.5</v>
      </c>
      <c r="F59">
        <v>0.110992529348986</v>
      </c>
      <c r="G59" s="21"/>
      <c r="H59">
        <v>9.6</v>
      </c>
      <c r="I59">
        <v>85.4</v>
      </c>
      <c r="J59">
        <v>0.6</v>
      </c>
      <c r="K59">
        <v>9.1141942369263595E-2</v>
      </c>
      <c r="L59" s="8"/>
      <c r="M59" s="27">
        <f>H59-C59</f>
        <v>1.5999999999999996</v>
      </c>
      <c r="N59" s="27">
        <f t="shared" ref="N59:N68" si="29">I59-D59</f>
        <v>-18.599999999999994</v>
      </c>
      <c r="O59" s="27">
        <f t="shared" ref="O59:O68" si="30">J59-E59</f>
        <v>9.9999999999999978E-2</v>
      </c>
      <c r="P59" s="28">
        <f t="shared" ref="P59:P68" si="31">K59-F59</f>
        <v>-1.9850586979722404E-2</v>
      </c>
    </row>
    <row r="60" spans="1:16" x14ac:dyDescent="0.25">
      <c r="A60" s="18" t="s">
        <v>10</v>
      </c>
      <c r="B60" s="12">
        <v>2</v>
      </c>
      <c r="C60">
        <v>8</v>
      </c>
      <c r="D60">
        <v>120</v>
      </c>
      <c r="E60">
        <v>0.5</v>
      </c>
      <c r="F60">
        <v>0.12806830309498399</v>
      </c>
      <c r="G60" s="21"/>
      <c r="H60">
        <v>9</v>
      </c>
      <c r="I60">
        <v>104.6</v>
      </c>
      <c r="J60">
        <v>0.5625</v>
      </c>
      <c r="K60">
        <v>0.111632870864461</v>
      </c>
      <c r="L60" s="8"/>
      <c r="M60" s="27">
        <f t="shared" ref="M60:M68" si="32">H60-C60</f>
        <v>1</v>
      </c>
      <c r="N60" s="27">
        <f t="shared" si="29"/>
        <v>-15.400000000000006</v>
      </c>
      <c r="O60" s="27">
        <f t="shared" si="30"/>
        <v>6.25E-2</v>
      </c>
      <c r="P60" s="28">
        <f t="shared" si="31"/>
        <v>-1.6435432230522989E-2</v>
      </c>
    </row>
    <row r="61" spans="1:16" x14ac:dyDescent="0.25">
      <c r="A61" s="29" t="s">
        <v>28</v>
      </c>
      <c r="B61" s="12">
        <v>3</v>
      </c>
      <c r="C61">
        <v>8</v>
      </c>
      <c r="D61">
        <v>103</v>
      </c>
      <c r="E61">
        <v>0.5</v>
      </c>
      <c r="F61">
        <v>0.10992529348986101</v>
      </c>
      <c r="G61" s="21"/>
      <c r="H61">
        <v>9.4</v>
      </c>
      <c r="I61">
        <v>92</v>
      </c>
      <c r="J61">
        <v>0.58750000000000002</v>
      </c>
      <c r="K61">
        <v>9.8185699039487706E-2</v>
      </c>
      <c r="L61" s="8"/>
      <c r="M61" s="27">
        <f t="shared" si="32"/>
        <v>1.4000000000000004</v>
      </c>
      <c r="N61" s="27">
        <f t="shared" si="29"/>
        <v>-11</v>
      </c>
      <c r="O61" s="27">
        <f t="shared" si="30"/>
        <v>8.7500000000000022E-2</v>
      </c>
      <c r="P61" s="28">
        <f t="shared" si="31"/>
        <v>-1.17395944503733E-2</v>
      </c>
    </row>
    <row r="62" spans="1:16" x14ac:dyDescent="0.25">
      <c r="A62" s="29" t="s">
        <v>23</v>
      </c>
      <c r="B62" s="12">
        <v>4</v>
      </c>
      <c r="C62">
        <v>8</v>
      </c>
      <c r="D62">
        <v>114</v>
      </c>
      <c r="E62">
        <v>0.5</v>
      </c>
      <c r="F62">
        <v>0.121664887940234</v>
      </c>
      <c r="G62" s="21"/>
      <c r="H62">
        <v>9.1999999999999993</v>
      </c>
      <c r="I62">
        <v>92.8</v>
      </c>
      <c r="J62">
        <v>0.57499999999999996</v>
      </c>
      <c r="K62">
        <v>9.9039487726787598E-2</v>
      </c>
      <c r="L62" s="8"/>
      <c r="M62" s="27">
        <f t="shared" si="32"/>
        <v>1.1999999999999993</v>
      </c>
      <c r="N62" s="27">
        <f t="shared" si="29"/>
        <v>-21.200000000000003</v>
      </c>
      <c r="O62" s="27">
        <f t="shared" si="30"/>
        <v>7.4999999999999956E-2</v>
      </c>
      <c r="P62" s="28">
        <f t="shared" si="31"/>
        <v>-2.2625400213446403E-2</v>
      </c>
    </row>
    <row r="63" spans="1:16" x14ac:dyDescent="0.25">
      <c r="A63" s="18" t="s">
        <v>22</v>
      </c>
      <c r="B63" s="12">
        <v>5</v>
      </c>
      <c r="C63">
        <v>8</v>
      </c>
      <c r="D63">
        <v>110</v>
      </c>
      <c r="E63">
        <v>0.5</v>
      </c>
      <c r="F63">
        <v>0.117395944503735</v>
      </c>
      <c r="G63" s="21"/>
      <c r="H63">
        <v>9</v>
      </c>
      <c r="I63">
        <v>89.4</v>
      </c>
      <c r="J63">
        <v>0.5625</v>
      </c>
      <c r="K63">
        <v>9.5410885805762999E-2</v>
      </c>
      <c r="L63" s="8"/>
      <c r="M63" s="27">
        <f t="shared" si="32"/>
        <v>1</v>
      </c>
      <c r="N63" s="27">
        <f t="shared" si="29"/>
        <v>-20.599999999999994</v>
      </c>
      <c r="O63" s="27">
        <f t="shared" si="30"/>
        <v>6.25E-2</v>
      </c>
      <c r="P63" s="28">
        <f t="shared" si="31"/>
        <v>-2.1985058697972001E-2</v>
      </c>
    </row>
    <row r="64" spans="1:16" x14ac:dyDescent="0.25">
      <c r="A64" s="18" t="s">
        <v>32</v>
      </c>
      <c r="B64" s="12">
        <v>6</v>
      </c>
      <c r="C64">
        <v>8</v>
      </c>
      <c r="D64">
        <v>88</v>
      </c>
      <c r="E64">
        <v>0.5</v>
      </c>
      <c r="F64">
        <v>9.3916755602988206E-2</v>
      </c>
      <c r="G64" s="21"/>
      <c r="H64">
        <v>9</v>
      </c>
      <c r="I64">
        <v>99</v>
      </c>
      <c r="J64">
        <v>0.5625</v>
      </c>
      <c r="K64">
        <v>0.10565635005336101</v>
      </c>
      <c r="L64" s="8"/>
      <c r="M64" s="27">
        <f t="shared" si="32"/>
        <v>1</v>
      </c>
      <c r="N64" s="27">
        <f t="shared" si="29"/>
        <v>11</v>
      </c>
      <c r="O64" s="27">
        <f t="shared" si="30"/>
        <v>6.25E-2</v>
      </c>
      <c r="P64" s="28">
        <f t="shared" si="31"/>
        <v>1.1739594450372801E-2</v>
      </c>
    </row>
    <row r="65" spans="1:16" x14ac:dyDescent="0.25">
      <c r="A65" s="18"/>
      <c r="B65" s="12">
        <v>7</v>
      </c>
      <c r="C65">
        <v>8</v>
      </c>
      <c r="D65">
        <v>109</v>
      </c>
      <c r="E65">
        <v>0.5</v>
      </c>
      <c r="F65">
        <v>0.11632870864460999</v>
      </c>
      <c r="G65" s="21"/>
      <c r="H65">
        <v>9.1999999999999993</v>
      </c>
      <c r="I65">
        <v>95.4</v>
      </c>
      <c r="J65">
        <v>0.57499999999999996</v>
      </c>
      <c r="K65">
        <v>0.101814300960512</v>
      </c>
      <c r="L65" s="8"/>
      <c r="M65" s="27">
        <f t="shared" si="32"/>
        <v>1.1999999999999993</v>
      </c>
      <c r="N65" s="27">
        <f t="shared" si="29"/>
        <v>-13.599999999999994</v>
      </c>
      <c r="O65" s="27">
        <f t="shared" si="30"/>
        <v>7.4999999999999956E-2</v>
      </c>
      <c r="P65" s="28">
        <f t="shared" si="31"/>
        <v>-1.4514407684097994E-2</v>
      </c>
    </row>
    <row r="66" spans="1:16" x14ac:dyDescent="0.25">
      <c r="A66" s="18"/>
      <c r="B66" s="12">
        <v>8</v>
      </c>
      <c r="C66">
        <v>8</v>
      </c>
      <c r="D66">
        <v>109</v>
      </c>
      <c r="E66">
        <v>0.5</v>
      </c>
      <c r="F66">
        <v>0.11632870864460999</v>
      </c>
      <c r="G66" s="21"/>
      <c r="H66">
        <v>9.1999999999999993</v>
      </c>
      <c r="I66">
        <v>80</v>
      </c>
      <c r="J66">
        <v>0.57499999999999996</v>
      </c>
      <c r="K66">
        <v>8.5378868729989302E-2</v>
      </c>
      <c r="L66" s="8"/>
      <c r="M66" s="27">
        <f t="shared" si="32"/>
        <v>1.1999999999999993</v>
      </c>
      <c r="N66" s="27">
        <f t="shared" si="29"/>
        <v>-29</v>
      </c>
      <c r="O66" s="27">
        <f t="shared" si="30"/>
        <v>7.4999999999999956E-2</v>
      </c>
      <c r="P66" s="28">
        <f t="shared" si="31"/>
        <v>-3.0949839914620692E-2</v>
      </c>
    </row>
    <row r="67" spans="1:16" x14ac:dyDescent="0.25">
      <c r="A67" s="18"/>
      <c r="B67" s="12">
        <v>9</v>
      </c>
      <c r="C67">
        <v>8</v>
      </c>
      <c r="D67">
        <v>114</v>
      </c>
      <c r="E67">
        <v>0.5</v>
      </c>
      <c r="F67">
        <v>0.121664887940234</v>
      </c>
      <c r="G67" s="21"/>
      <c r="H67">
        <v>9</v>
      </c>
      <c r="I67">
        <v>93.2</v>
      </c>
      <c r="J67">
        <v>0.5625</v>
      </c>
      <c r="K67">
        <v>9.9466382070437495E-2</v>
      </c>
      <c r="L67" s="8"/>
      <c r="M67" s="27">
        <f t="shared" si="32"/>
        <v>1</v>
      </c>
      <c r="N67" s="27">
        <f t="shared" si="29"/>
        <v>-20.799999999999997</v>
      </c>
      <c r="O67" s="27">
        <f t="shared" si="30"/>
        <v>6.25E-2</v>
      </c>
      <c r="P67" s="28">
        <f t="shared" si="31"/>
        <v>-2.2198505869796506E-2</v>
      </c>
    </row>
    <row r="68" spans="1:16" x14ac:dyDescent="0.25">
      <c r="A68" s="18"/>
      <c r="B68" s="12">
        <v>10</v>
      </c>
      <c r="C68">
        <v>8</v>
      </c>
      <c r="D68">
        <v>115</v>
      </c>
      <c r="E68">
        <v>0.5</v>
      </c>
      <c r="F68">
        <v>0.12273212379935899</v>
      </c>
      <c r="G68" s="21"/>
      <c r="H68">
        <v>9</v>
      </c>
      <c r="I68">
        <v>87.8</v>
      </c>
      <c r="J68">
        <v>0.5625</v>
      </c>
      <c r="K68">
        <v>9.3703308431163201E-2</v>
      </c>
      <c r="L68" s="8"/>
      <c r="M68" s="27">
        <f t="shared" si="32"/>
        <v>1</v>
      </c>
      <c r="N68" s="27">
        <f t="shared" si="29"/>
        <v>-27.200000000000003</v>
      </c>
      <c r="O68" s="27">
        <f t="shared" si="30"/>
        <v>6.25E-2</v>
      </c>
      <c r="P68" s="28">
        <f t="shared" si="31"/>
        <v>-2.9028815368195793E-2</v>
      </c>
    </row>
    <row r="69" spans="1:16" ht="15.75" thickBot="1" x14ac:dyDescent="0.3">
      <c r="A69" s="22"/>
      <c r="B69" s="13" t="s">
        <v>5</v>
      </c>
      <c r="C69" s="25">
        <f>AVERAGE(C59:C68)</f>
        <v>8</v>
      </c>
      <c r="D69" s="25">
        <f t="shared" ref="D69" si="33">AVERAGE(D59:D68)</f>
        <v>108.6</v>
      </c>
      <c r="E69" s="25">
        <f t="shared" ref="E69" si="34">AVERAGE(E59:E68)</f>
        <v>0.5</v>
      </c>
      <c r="F69" s="25">
        <f t="shared" ref="F69" si="35">AVERAGE(F59:F68)</f>
        <v>0.11590181430096011</v>
      </c>
      <c r="G69" s="23"/>
      <c r="H69" s="3">
        <f t="shared" ref="H69" si="36">AVERAGE(H59:H68)</f>
        <v>9.16</v>
      </c>
      <c r="I69" s="3">
        <f t="shared" ref="I69" si="37">AVERAGE(I59:I68)</f>
        <v>91.960000000000008</v>
      </c>
      <c r="J69" s="3">
        <f t="shared" ref="J69" si="38">AVERAGE(J59:J68)</f>
        <v>0.57250000000000001</v>
      </c>
      <c r="K69" s="4">
        <f t="shared" ref="K69" si="39">AVERAGE(K59:K68)</f>
        <v>9.8143009605122594E-2</v>
      </c>
      <c r="L69" s="9"/>
      <c r="M69" s="13">
        <f t="shared" ref="M69" si="40">AVERAGE(M59:M68)</f>
        <v>1.1599999999999997</v>
      </c>
      <c r="N69" s="13">
        <f t="shared" ref="N69" si="41">AVERAGE(N59:N68)</f>
        <v>-16.639999999999997</v>
      </c>
      <c r="O69" s="13">
        <f t="shared" ref="O69" si="42">AVERAGE(O59:O68)</f>
        <v>7.2499999999999981E-2</v>
      </c>
      <c r="P69" s="14">
        <f t="shared" ref="P69" si="43">AVERAGE(P59:P68)</f>
        <v>-1.7758804695837526E-2</v>
      </c>
    </row>
    <row r="70" spans="1:16" ht="15.75" thickBot="1" x14ac:dyDescent="0.3"/>
    <row r="71" spans="1:16" x14ac:dyDescent="0.25">
      <c r="A71" s="15" t="s">
        <v>8</v>
      </c>
      <c r="B71" s="16"/>
      <c r="C71" s="32" t="s">
        <v>4</v>
      </c>
      <c r="D71" s="32"/>
      <c r="E71" s="32"/>
      <c r="F71" s="32"/>
      <c r="G71" s="17"/>
      <c r="H71" s="33" t="s">
        <v>7</v>
      </c>
      <c r="I71" s="33"/>
      <c r="J71" s="33"/>
      <c r="K71" s="34"/>
      <c r="L71" s="6"/>
      <c r="M71" s="30" t="s">
        <v>15</v>
      </c>
      <c r="N71" s="30"/>
      <c r="O71" s="30"/>
      <c r="P71" s="31"/>
    </row>
    <row r="72" spans="1:16" x14ac:dyDescent="0.25">
      <c r="A72" s="18" t="s">
        <v>12</v>
      </c>
      <c r="B72" s="19" t="s">
        <v>3</v>
      </c>
      <c r="C72" s="24" t="s">
        <v>0</v>
      </c>
      <c r="D72" s="24" t="s">
        <v>1</v>
      </c>
      <c r="E72" s="24" t="s">
        <v>6</v>
      </c>
      <c r="F72" s="24" t="s">
        <v>2</v>
      </c>
      <c r="G72" s="20"/>
      <c r="H72" s="1" t="s">
        <v>0</v>
      </c>
      <c r="I72" s="1" t="s">
        <v>1</v>
      </c>
      <c r="J72" s="1" t="s">
        <v>6</v>
      </c>
      <c r="K72" s="2" t="s">
        <v>2</v>
      </c>
      <c r="L72" s="7"/>
      <c r="M72" s="10" t="s">
        <v>0</v>
      </c>
      <c r="N72" s="10" t="s">
        <v>1</v>
      </c>
      <c r="O72" s="10" t="s">
        <v>6</v>
      </c>
      <c r="P72" s="11" t="s">
        <v>2</v>
      </c>
    </row>
    <row r="73" spans="1:16" x14ac:dyDescent="0.25">
      <c r="A73" s="18" t="s">
        <v>21</v>
      </c>
      <c r="B73" s="12">
        <v>1</v>
      </c>
      <c r="G73" s="21"/>
      <c r="L73" s="8"/>
      <c r="M73" s="27">
        <f>H73-C73</f>
        <v>0</v>
      </c>
      <c r="N73" s="27">
        <f t="shared" ref="N73:N82" si="44">I73-D73</f>
        <v>0</v>
      </c>
      <c r="O73" s="27">
        <f t="shared" ref="O73:O82" si="45">J73-E73</f>
        <v>0</v>
      </c>
      <c r="P73" s="28">
        <f t="shared" ref="P73:P82" si="46">K73-F73</f>
        <v>0</v>
      </c>
    </row>
    <row r="74" spans="1:16" x14ac:dyDescent="0.25">
      <c r="A74" s="18" t="s">
        <v>10</v>
      </c>
      <c r="B74" s="12">
        <v>2</v>
      </c>
      <c r="G74" s="21"/>
      <c r="L74" s="8"/>
      <c r="M74" s="27">
        <f t="shared" ref="M74:M82" si="47">H74-C74</f>
        <v>0</v>
      </c>
      <c r="N74" s="27">
        <f t="shared" si="44"/>
        <v>0</v>
      </c>
      <c r="O74" s="27">
        <f t="shared" si="45"/>
        <v>0</v>
      </c>
      <c r="P74" s="28">
        <f t="shared" si="46"/>
        <v>0</v>
      </c>
    </row>
    <row r="75" spans="1:16" x14ac:dyDescent="0.25">
      <c r="A75" s="29" t="s">
        <v>28</v>
      </c>
      <c r="B75" s="12">
        <v>3</v>
      </c>
      <c r="G75" s="21"/>
      <c r="L75" s="8"/>
      <c r="M75" s="27">
        <f t="shared" si="47"/>
        <v>0</v>
      </c>
      <c r="N75" s="27">
        <f t="shared" si="44"/>
        <v>0</v>
      </c>
      <c r="O75" s="27">
        <f t="shared" si="45"/>
        <v>0</v>
      </c>
      <c r="P75" s="28">
        <f t="shared" si="46"/>
        <v>0</v>
      </c>
    </row>
    <row r="76" spans="1:16" x14ac:dyDescent="0.25">
      <c r="A76" s="29" t="s">
        <v>23</v>
      </c>
      <c r="B76" s="12">
        <v>4</v>
      </c>
      <c r="G76" s="21"/>
      <c r="L76" s="8"/>
      <c r="M76" s="27">
        <f t="shared" si="47"/>
        <v>0</v>
      </c>
      <c r="N76" s="27">
        <f t="shared" si="44"/>
        <v>0</v>
      </c>
      <c r="O76" s="27">
        <f t="shared" si="45"/>
        <v>0</v>
      </c>
      <c r="P76" s="28">
        <f t="shared" si="46"/>
        <v>0</v>
      </c>
    </row>
    <row r="77" spans="1:16" x14ac:dyDescent="0.25">
      <c r="A77" s="18" t="s">
        <v>22</v>
      </c>
      <c r="B77" s="12">
        <v>5</v>
      </c>
      <c r="G77" s="21"/>
      <c r="L77" s="8"/>
      <c r="M77" s="27">
        <f t="shared" si="47"/>
        <v>0</v>
      </c>
      <c r="N77" s="27">
        <f t="shared" si="44"/>
        <v>0</v>
      </c>
      <c r="O77" s="27">
        <f t="shared" si="45"/>
        <v>0</v>
      </c>
      <c r="P77" s="28">
        <f t="shared" si="46"/>
        <v>0</v>
      </c>
    </row>
    <row r="78" spans="1:16" x14ac:dyDescent="0.25">
      <c r="A78" s="18" t="s">
        <v>35</v>
      </c>
      <c r="B78" s="12">
        <v>6</v>
      </c>
      <c r="G78" s="21"/>
      <c r="L78" s="8"/>
      <c r="M78" s="27">
        <f t="shared" si="47"/>
        <v>0</v>
      </c>
      <c r="N78" s="27">
        <f t="shared" si="44"/>
        <v>0</v>
      </c>
      <c r="O78" s="27">
        <f t="shared" si="45"/>
        <v>0</v>
      </c>
      <c r="P78" s="28">
        <f t="shared" si="46"/>
        <v>0</v>
      </c>
    </row>
    <row r="79" spans="1:16" x14ac:dyDescent="0.25">
      <c r="A79" s="18"/>
      <c r="B79" s="12">
        <v>7</v>
      </c>
      <c r="G79" s="21"/>
      <c r="L79" s="8"/>
      <c r="M79" s="27">
        <f t="shared" si="47"/>
        <v>0</v>
      </c>
      <c r="N79" s="27">
        <f t="shared" si="44"/>
        <v>0</v>
      </c>
      <c r="O79" s="27">
        <f t="shared" si="45"/>
        <v>0</v>
      </c>
      <c r="P79" s="28">
        <f t="shared" si="46"/>
        <v>0</v>
      </c>
    </row>
    <row r="80" spans="1:16" x14ac:dyDescent="0.25">
      <c r="A80" s="18"/>
      <c r="B80" s="12">
        <v>8</v>
      </c>
      <c r="G80" s="21"/>
      <c r="L80" s="8"/>
      <c r="M80" s="27">
        <f t="shared" si="47"/>
        <v>0</v>
      </c>
      <c r="N80" s="27">
        <f t="shared" si="44"/>
        <v>0</v>
      </c>
      <c r="O80" s="27">
        <f t="shared" si="45"/>
        <v>0</v>
      </c>
      <c r="P80" s="28">
        <f t="shared" si="46"/>
        <v>0</v>
      </c>
    </row>
    <row r="81" spans="1:16" x14ac:dyDescent="0.25">
      <c r="A81" s="18"/>
      <c r="B81" s="12">
        <v>9</v>
      </c>
      <c r="G81" s="21"/>
      <c r="L81" s="8"/>
      <c r="M81" s="27">
        <f t="shared" si="47"/>
        <v>0</v>
      </c>
      <c r="N81" s="27">
        <f t="shared" si="44"/>
        <v>0</v>
      </c>
      <c r="O81" s="27">
        <f t="shared" si="45"/>
        <v>0</v>
      </c>
      <c r="P81" s="28">
        <f t="shared" si="46"/>
        <v>0</v>
      </c>
    </row>
    <row r="82" spans="1:16" x14ac:dyDescent="0.25">
      <c r="A82" s="18"/>
      <c r="B82" s="12">
        <v>10</v>
      </c>
      <c r="G82" s="21"/>
      <c r="L82" s="8"/>
      <c r="M82" s="27">
        <f t="shared" si="47"/>
        <v>0</v>
      </c>
      <c r="N82" s="27">
        <f t="shared" si="44"/>
        <v>0</v>
      </c>
      <c r="O82" s="27">
        <f t="shared" si="45"/>
        <v>0</v>
      </c>
      <c r="P82" s="28">
        <f t="shared" si="46"/>
        <v>0</v>
      </c>
    </row>
    <row r="83" spans="1:16" ht="15.75" thickBot="1" x14ac:dyDescent="0.3">
      <c r="A83" s="22"/>
      <c r="B83" s="13" t="s">
        <v>5</v>
      </c>
      <c r="C83" s="25" t="e">
        <f>AVERAGE(C73:C82)</f>
        <v>#DIV/0!</v>
      </c>
      <c r="D83" s="25" t="e">
        <f t="shared" ref="D83:F83" si="48">AVERAGE(D73:D82)</f>
        <v>#DIV/0!</v>
      </c>
      <c r="E83" s="25" t="e">
        <f t="shared" si="48"/>
        <v>#DIV/0!</v>
      </c>
      <c r="F83" s="25" t="e">
        <f t="shared" si="48"/>
        <v>#DIV/0!</v>
      </c>
      <c r="G83" s="23"/>
      <c r="H83" s="3" t="e">
        <f t="shared" ref="H83:K83" si="49">AVERAGE(H73:H82)</f>
        <v>#DIV/0!</v>
      </c>
      <c r="I83" s="3" t="e">
        <f t="shared" si="49"/>
        <v>#DIV/0!</v>
      </c>
      <c r="J83" s="3" t="e">
        <f t="shared" si="49"/>
        <v>#DIV/0!</v>
      </c>
      <c r="K83" s="4" t="e">
        <f t="shared" si="49"/>
        <v>#DIV/0!</v>
      </c>
      <c r="L83" s="9"/>
      <c r="M83" s="13">
        <f t="shared" ref="M83:P83" si="50">AVERAGE(M73:M82)</f>
        <v>0</v>
      </c>
      <c r="N83" s="13">
        <f t="shared" si="50"/>
        <v>0</v>
      </c>
      <c r="O83" s="13">
        <f t="shared" si="50"/>
        <v>0</v>
      </c>
      <c r="P83" s="14">
        <f t="shared" si="50"/>
        <v>0</v>
      </c>
    </row>
  </sheetData>
  <mergeCells count="18">
    <mergeCell ref="C29:F29"/>
    <mergeCell ref="H29:K29"/>
    <mergeCell ref="M29:P29"/>
    <mergeCell ref="C43:F43"/>
    <mergeCell ref="C1:F1"/>
    <mergeCell ref="H1:K1"/>
    <mergeCell ref="M1:P1"/>
    <mergeCell ref="C15:F15"/>
    <mergeCell ref="H15:K15"/>
    <mergeCell ref="M15:P15"/>
    <mergeCell ref="H43:K43"/>
    <mergeCell ref="M43:P43"/>
    <mergeCell ref="C71:F71"/>
    <mergeCell ref="H71:K71"/>
    <mergeCell ref="M71:P71"/>
    <mergeCell ref="C57:F57"/>
    <mergeCell ref="H57:K57"/>
    <mergeCell ref="M57:P57"/>
  </mergeCells>
  <conditionalFormatting sqref="M3:M12 O3:O12">
    <cfRule type="iconSet" priority="12">
      <iconSet>
        <cfvo type="percent" val="0"/>
        <cfvo type="num" val="0"/>
        <cfvo type="num" val="0" gte="0"/>
      </iconSet>
    </cfRule>
  </conditionalFormatting>
  <conditionalFormatting sqref="M17:M26 O17:O26">
    <cfRule type="iconSet" priority="10">
      <iconSet>
        <cfvo type="percent" val="0"/>
        <cfvo type="num" val="0"/>
        <cfvo type="num" val="0" gte="0"/>
      </iconSet>
    </cfRule>
  </conditionalFormatting>
  <conditionalFormatting sqref="M31:M40 O31:O40">
    <cfRule type="iconSet" priority="8">
      <iconSet>
        <cfvo type="percent" val="0"/>
        <cfvo type="num" val="0"/>
        <cfvo type="num" val="0" gte="0"/>
      </iconSet>
    </cfRule>
  </conditionalFormatting>
  <conditionalFormatting sqref="M45:M54 O45:O54">
    <cfRule type="iconSet" priority="6">
      <iconSet>
        <cfvo type="percent" val="0"/>
        <cfvo type="num" val="0"/>
        <cfvo type="num" val="0" gte="0"/>
      </iconSet>
    </cfRule>
  </conditionalFormatting>
  <conditionalFormatting sqref="M59:M68 O59:O68">
    <cfRule type="iconSet" priority="4">
      <iconSet>
        <cfvo type="percent" val="0"/>
        <cfvo type="num" val="0"/>
        <cfvo type="num" val="0" gte="0"/>
      </iconSet>
    </cfRule>
  </conditionalFormatting>
  <conditionalFormatting sqref="M73:M82 O73:O82">
    <cfRule type="iconSet" priority="2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A4678453-A499-4C9F-9E81-DE9661B1E7B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P3:P12 N3:N12</xm:sqref>
        </x14:conditionalFormatting>
        <x14:conditionalFormatting xmlns:xm="http://schemas.microsoft.com/office/excel/2006/main">
          <x14:cfRule type="iconSet" priority="9" id="{3D07D5E4-8205-4355-8A64-C9D20C5C578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P17:P26 N17:N26</xm:sqref>
        </x14:conditionalFormatting>
        <x14:conditionalFormatting xmlns:xm="http://schemas.microsoft.com/office/excel/2006/main">
          <x14:cfRule type="iconSet" priority="7" id="{2994072F-C612-43C2-969D-998645E8C6D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P31:P40 N31:N40</xm:sqref>
        </x14:conditionalFormatting>
        <x14:conditionalFormatting xmlns:xm="http://schemas.microsoft.com/office/excel/2006/main">
          <x14:cfRule type="iconSet" priority="5" id="{6EF5FC46-F6EF-4AC2-B080-D62FF4C5E96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P45:P54 N45:N54</xm:sqref>
        </x14:conditionalFormatting>
        <x14:conditionalFormatting xmlns:xm="http://schemas.microsoft.com/office/excel/2006/main">
          <x14:cfRule type="iconSet" priority="3" id="{00413DC9-6C8E-4A7C-B7D5-5EC80EB2574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P59:P68 N59:N68</xm:sqref>
        </x14:conditionalFormatting>
        <x14:conditionalFormatting xmlns:xm="http://schemas.microsoft.com/office/excel/2006/main">
          <x14:cfRule type="iconSet" priority="1" id="{61345D59-7B65-41D1-88E7-D8BD6E71B60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P73:P82 N73:N82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7BA1-D567-48BC-B7C0-0BBB1C27A16D}">
  <dimension ref="A1:P154"/>
  <sheetViews>
    <sheetView topLeftCell="A83" workbookViewId="0">
      <selection activeCell="E150" sqref="E150"/>
    </sheetView>
  </sheetViews>
  <sheetFormatPr defaultRowHeight="15" x14ac:dyDescent="0.25"/>
  <cols>
    <col min="1" max="1" width="19.28515625" bestFit="1" customWidth="1"/>
    <col min="2" max="2" width="13.42578125" customWidth="1"/>
    <col min="3" max="3" width="15.5703125" bestFit="1" customWidth="1"/>
    <col min="5" max="5" width="12.42578125" bestFit="1" customWidth="1"/>
    <col min="6" max="6" width="12.5703125" bestFit="1" customWidth="1"/>
    <col min="7" max="7" width="2.28515625" customWidth="1"/>
    <col min="8" max="8" width="15.5703125" bestFit="1" customWidth="1"/>
    <col min="9" max="9" width="8.140625" bestFit="1" customWidth="1"/>
    <col min="10" max="10" width="12.42578125" bestFit="1" customWidth="1"/>
    <col min="11" max="11" width="12.5703125" bestFit="1" customWidth="1"/>
    <col min="12" max="12" width="2.42578125" customWidth="1"/>
    <col min="13" max="13" width="15.5703125" bestFit="1" customWidth="1"/>
    <col min="14" max="14" width="14.7109375" customWidth="1"/>
    <col min="15" max="15" width="12.42578125" bestFit="1" customWidth="1"/>
    <col min="16" max="16" width="12.5703125" customWidth="1"/>
  </cols>
  <sheetData>
    <row r="1" spans="1:16" x14ac:dyDescent="0.25">
      <c r="A1" s="15" t="s">
        <v>8</v>
      </c>
      <c r="B1" s="16"/>
      <c r="C1" s="32" t="s">
        <v>4</v>
      </c>
      <c r="D1" s="32"/>
      <c r="E1" s="32"/>
      <c r="F1" s="32"/>
      <c r="G1" s="17"/>
      <c r="H1" s="33" t="s">
        <v>7</v>
      </c>
      <c r="I1" s="33"/>
      <c r="J1" s="33"/>
      <c r="K1" s="34"/>
      <c r="L1" s="6"/>
      <c r="M1" s="30" t="s">
        <v>15</v>
      </c>
      <c r="N1" s="30"/>
      <c r="O1" s="30"/>
      <c r="P1" s="31"/>
    </row>
    <row r="2" spans="1:16" x14ac:dyDescent="0.25">
      <c r="A2" s="18" t="s">
        <v>12</v>
      </c>
      <c r="B2" s="19" t="s">
        <v>3</v>
      </c>
      <c r="C2" s="24" t="s">
        <v>0</v>
      </c>
      <c r="D2" s="24" t="s">
        <v>1</v>
      </c>
      <c r="E2" s="24" t="s">
        <v>6</v>
      </c>
      <c r="F2" s="24" t="s">
        <v>2</v>
      </c>
      <c r="G2" s="20"/>
      <c r="H2" s="1" t="s">
        <v>0</v>
      </c>
      <c r="I2" s="1" t="s">
        <v>1</v>
      </c>
      <c r="J2" s="1" t="s">
        <v>6</v>
      </c>
      <c r="K2" s="2" t="s">
        <v>2</v>
      </c>
      <c r="L2" s="7"/>
      <c r="M2" s="10" t="s">
        <v>0</v>
      </c>
      <c r="N2" s="10" t="s">
        <v>1</v>
      </c>
      <c r="O2" s="10" t="s">
        <v>6</v>
      </c>
      <c r="P2" s="11" t="s">
        <v>2</v>
      </c>
    </row>
    <row r="3" spans="1:16" x14ac:dyDescent="0.25">
      <c r="A3" s="18" t="s">
        <v>25</v>
      </c>
      <c r="B3" s="12">
        <v>1</v>
      </c>
      <c r="C3">
        <v>14</v>
      </c>
      <c r="D3">
        <v>24</v>
      </c>
      <c r="E3">
        <v>0.7</v>
      </c>
      <c r="F3">
        <v>2.5613660618996701E-2</v>
      </c>
      <c r="G3" s="21"/>
      <c r="H3">
        <v>16.8</v>
      </c>
      <c r="I3">
        <v>36.4</v>
      </c>
      <c r="J3">
        <v>0.84</v>
      </c>
      <c r="K3">
        <v>3.8847385272145103E-2</v>
      </c>
      <c r="L3" s="8"/>
      <c r="M3" s="27">
        <f>H3-C3</f>
        <v>2.8000000000000007</v>
      </c>
      <c r="N3" s="27">
        <f t="shared" ref="N3:P12" si="0">I3-D3</f>
        <v>12.399999999999999</v>
      </c>
      <c r="O3" s="27">
        <f t="shared" si="0"/>
        <v>0.14000000000000001</v>
      </c>
      <c r="P3" s="28">
        <f t="shared" si="0"/>
        <v>1.3233724653148402E-2</v>
      </c>
    </row>
    <row r="4" spans="1:16" x14ac:dyDescent="0.25">
      <c r="A4" s="18" t="s">
        <v>18</v>
      </c>
      <c r="B4" s="12">
        <v>2</v>
      </c>
      <c r="C4">
        <v>14</v>
      </c>
      <c r="D4">
        <v>42</v>
      </c>
      <c r="E4">
        <v>0.7</v>
      </c>
      <c r="F4">
        <v>4.4823906083244297E-2</v>
      </c>
      <c r="G4" s="21"/>
      <c r="H4">
        <v>16.2</v>
      </c>
      <c r="I4">
        <v>34</v>
      </c>
      <c r="J4">
        <v>0.80999999999999905</v>
      </c>
      <c r="K4">
        <v>3.62860192102454E-2</v>
      </c>
      <c r="L4" s="8"/>
      <c r="M4" s="27">
        <f t="shared" ref="M4:M12" si="1">H4-C4</f>
        <v>2.1999999999999993</v>
      </c>
      <c r="N4" s="27">
        <f t="shared" si="0"/>
        <v>-8</v>
      </c>
      <c r="O4" s="27">
        <f t="shared" si="0"/>
        <v>0.1099999999999991</v>
      </c>
      <c r="P4" s="28">
        <f t="shared" si="0"/>
        <v>-8.5378868729988969E-3</v>
      </c>
    </row>
    <row r="5" spans="1:16" x14ac:dyDescent="0.25">
      <c r="A5" s="29" t="s">
        <v>27</v>
      </c>
      <c r="B5" s="12">
        <v>3</v>
      </c>
      <c r="C5">
        <v>14</v>
      </c>
      <c r="D5">
        <v>38</v>
      </c>
      <c r="E5">
        <v>0.7</v>
      </c>
      <c r="F5">
        <v>4.0554962646744901E-2</v>
      </c>
      <c r="G5" s="21"/>
      <c r="H5">
        <v>16.399999999999999</v>
      </c>
      <c r="I5">
        <v>39.4</v>
      </c>
      <c r="J5">
        <v>0.82</v>
      </c>
      <c r="K5">
        <v>4.2049092849519701E-2</v>
      </c>
      <c r="L5" s="8"/>
      <c r="M5" s="27">
        <f t="shared" si="1"/>
        <v>2.3999999999999986</v>
      </c>
      <c r="N5" s="27">
        <f t="shared" si="0"/>
        <v>1.3999999999999986</v>
      </c>
      <c r="O5" s="27">
        <f t="shared" si="0"/>
        <v>0.12</v>
      </c>
      <c r="P5" s="28">
        <f t="shared" si="0"/>
        <v>1.4941302027748002E-3</v>
      </c>
    </row>
    <row r="6" spans="1:16" x14ac:dyDescent="0.25">
      <c r="A6" s="29" t="s">
        <v>26</v>
      </c>
      <c r="B6" s="12">
        <v>4</v>
      </c>
      <c r="C6">
        <v>14</v>
      </c>
      <c r="D6">
        <v>39</v>
      </c>
      <c r="E6">
        <v>0.7</v>
      </c>
      <c r="F6">
        <v>4.1622198505869797E-2</v>
      </c>
      <c r="G6" s="21"/>
      <c r="H6">
        <v>17</v>
      </c>
      <c r="I6">
        <v>33.6</v>
      </c>
      <c r="J6">
        <v>0.85</v>
      </c>
      <c r="K6">
        <v>3.5859124866595503E-2</v>
      </c>
      <c r="L6" s="8"/>
      <c r="M6" s="27">
        <f t="shared" si="1"/>
        <v>3</v>
      </c>
      <c r="N6" s="27">
        <f t="shared" si="0"/>
        <v>-5.3999999999999986</v>
      </c>
      <c r="O6" s="27">
        <f t="shared" si="0"/>
        <v>0.15000000000000002</v>
      </c>
      <c r="P6" s="28">
        <f t="shared" si="0"/>
        <v>-5.7630736392742937E-3</v>
      </c>
    </row>
    <row r="7" spans="1:16" x14ac:dyDescent="0.25">
      <c r="A7" s="18" t="s">
        <v>22</v>
      </c>
      <c r="B7" s="12">
        <v>5</v>
      </c>
      <c r="C7">
        <v>14</v>
      </c>
      <c r="D7">
        <v>37</v>
      </c>
      <c r="E7">
        <v>0.7</v>
      </c>
      <c r="F7">
        <v>3.9487726787619998E-2</v>
      </c>
      <c r="G7" s="21"/>
      <c r="H7">
        <v>16.2</v>
      </c>
      <c r="I7">
        <v>33.200000000000003</v>
      </c>
      <c r="J7">
        <v>0.81</v>
      </c>
      <c r="K7">
        <v>3.5432230522945501E-2</v>
      </c>
      <c r="L7" s="8"/>
      <c r="M7" s="27">
        <f t="shared" si="1"/>
        <v>2.1999999999999993</v>
      </c>
      <c r="N7" s="27">
        <f t="shared" si="0"/>
        <v>-3.7999999999999972</v>
      </c>
      <c r="O7" s="27">
        <f t="shared" si="0"/>
        <v>0.1100000000000001</v>
      </c>
      <c r="P7" s="28">
        <f t="shared" si="0"/>
        <v>-4.0554962646744963E-3</v>
      </c>
    </row>
    <row r="8" spans="1:16" x14ac:dyDescent="0.25">
      <c r="A8" s="18" t="s">
        <v>32</v>
      </c>
      <c r="B8" s="12">
        <v>6</v>
      </c>
      <c r="C8">
        <v>14</v>
      </c>
      <c r="D8">
        <v>33</v>
      </c>
      <c r="E8">
        <v>0.7</v>
      </c>
      <c r="F8">
        <v>3.5218783351120497E-2</v>
      </c>
      <c r="G8" s="21"/>
      <c r="H8">
        <v>16.399999999999999</v>
      </c>
      <c r="I8">
        <v>40.200000000000003</v>
      </c>
      <c r="J8">
        <v>0.82</v>
      </c>
      <c r="K8">
        <v>4.29028815368196E-2</v>
      </c>
      <c r="L8" s="8"/>
      <c r="M8" s="27">
        <f t="shared" si="1"/>
        <v>2.3999999999999986</v>
      </c>
      <c r="N8" s="27">
        <f t="shared" si="0"/>
        <v>7.2000000000000028</v>
      </c>
      <c r="O8" s="27">
        <f t="shared" si="0"/>
        <v>0.12</v>
      </c>
      <c r="P8" s="28">
        <f t="shared" si="0"/>
        <v>7.6840981856991022E-3</v>
      </c>
    </row>
    <row r="9" spans="1:16" x14ac:dyDescent="0.25">
      <c r="A9" s="18"/>
      <c r="B9" s="12">
        <v>7</v>
      </c>
      <c r="C9">
        <v>14</v>
      </c>
      <c r="D9">
        <v>44</v>
      </c>
      <c r="E9">
        <v>0.7</v>
      </c>
      <c r="F9">
        <v>4.6958377801494103E-2</v>
      </c>
      <c r="G9" s="21"/>
      <c r="H9">
        <v>16.399999999999999</v>
      </c>
      <c r="I9">
        <v>31.4</v>
      </c>
      <c r="J9">
        <v>0.82</v>
      </c>
      <c r="K9">
        <v>3.3511205976520797E-2</v>
      </c>
      <c r="L9" s="8"/>
      <c r="M9" s="27">
        <f t="shared" si="1"/>
        <v>2.3999999999999986</v>
      </c>
      <c r="N9" s="27">
        <f t="shared" si="0"/>
        <v>-12.600000000000001</v>
      </c>
      <c r="O9" s="27">
        <f t="shared" si="0"/>
        <v>0.12</v>
      </c>
      <c r="P9" s="28">
        <f t="shared" si="0"/>
        <v>-1.3447171824973306E-2</v>
      </c>
    </row>
    <row r="10" spans="1:16" x14ac:dyDescent="0.25">
      <c r="A10" s="18"/>
      <c r="B10" s="12">
        <v>8</v>
      </c>
      <c r="C10">
        <v>14</v>
      </c>
      <c r="D10">
        <v>24</v>
      </c>
      <c r="E10">
        <v>0.7</v>
      </c>
      <c r="F10">
        <v>2.5613660618996701E-2</v>
      </c>
      <c r="G10" s="21"/>
      <c r="H10">
        <v>16.399999999999999</v>
      </c>
      <c r="I10">
        <v>31</v>
      </c>
      <c r="J10">
        <v>0.82</v>
      </c>
      <c r="K10">
        <v>3.3084311632870803E-2</v>
      </c>
      <c r="L10" s="8"/>
      <c r="M10" s="27">
        <f t="shared" si="1"/>
        <v>2.3999999999999986</v>
      </c>
      <c r="N10" s="27">
        <f t="shared" si="0"/>
        <v>7</v>
      </c>
      <c r="O10" s="27">
        <f t="shared" si="0"/>
        <v>0.12</v>
      </c>
      <c r="P10" s="28">
        <f t="shared" si="0"/>
        <v>7.4706510138741015E-3</v>
      </c>
    </row>
    <row r="11" spans="1:16" x14ac:dyDescent="0.25">
      <c r="A11" s="18"/>
      <c r="B11" s="12">
        <v>9</v>
      </c>
      <c r="C11">
        <v>14</v>
      </c>
      <c r="D11">
        <v>25</v>
      </c>
      <c r="E11">
        <v>0.7</v>
      </c>
      <c r="F11">
        <v>2.66808964781216E-2</v>
      </c>
      <c r="G11" s="21"/>
      <c r="H11">
        <v>16</v>
      </c>
      <c r="I11">
        <v>32.4</v>
      </c>
      <c r="J11">
        <v>0.8</v>
      </c>
      <c r="K11">
        <v>3.4578441835645603E-2</v>
      </c>
      <c r="L11" s="8"/>
      <c r="M11" s="27">
        <f t="shared" si="1"/>
        <v>2</v>
      </c>
      <c r="N11" s="27">
        <f t="shared" si="0"/>
        <v>7.3999999999999986</v>
      </c>
      <c r="O11" s="27">
        <f t="shared" si="0"/>
        <v>0.10000000000000009</v>
      </c>
      <c r="P11" s="28">
        <f t="shared" si="0"/>
        <v>7.8975453575240023E-3</v>
      </c>
    </row>
    <row r="12" spans="1:16" x14ac:dyDescent="0.25">
      <c r="A12" s="18"/>
      <c r="B12" s="12">
        <v>10</v>
      </c>
      <c r="C12">
        <v>14</v>
      </c>
      <c r="D12">
        <v>29</v>
      </c>
      <c r="E12">
        <v>0.7</v>
      </c>
      <c r="F12">
        <v>3.0949839914621101E-2</v>
      </c>
      <c r="G12" s="21"/>
      <c r="H12">
        <v>16.2</v>
      </c>
      <c r="I12">
        <v>38.4</v>
      </c>
      <c r="J12">
        <v>0.80999999999999905</v>
      </c>
      <c r="K12">
        <v>4.0981856990394798E-2</v>
      </c>
      <c r="L12" s="8"/>
      <c r="M12" s="27">
        <f t="shared" si="1"/>
        <v>2.1999999999999993</v>
      </c>
      <c r="N12" s="27">
        <f t="shared" si="0"/>
        <v>9.3999999999999986</v>
      </c>
      <c r="O12" s="27">
        <f t="shared" si="0"/>
        <v>0.1099999999999991</v>
      </c>
      <c r="P12" s="28">
        <f t="shared" si="0"/>
        <v>1.0032017075773697E-2</v>
      </c>
    </row>
    <row r="13" spans="1:16" ht="15.75" thickBot="1" x14ac:dyDescent="0.3">
      <c r="A13" s="22"/>
      <c r="B13" s="13" t="s">
        <v>5</v>
      </c>
      <c r="C13" s="25">
        <f>AVERAGE(C3:C12)</f>
        <v>14</v>
      </c>
      <c r="D13" s="25">
        <f t="shared" ref="D13:K13" si="2">AVERAGE(D3:D12)</f>
        <v>33.5</v>
      </c>
      <c r="E13" s="25">
        <f t="shared" si="2"/>
        <v>0.70000000000000007</v>
      </c>
      <c r="F13" s="25">
        <f t="shared" si="2"/>
        <v>3.5752401280682973E-2</v>
      </c>
      <c r="G13" s="23"/>
      <c r="H13" s="3">
        <f t="shared" si="2"/>
        <v>16.399999999999999</v>
      </c>
      <c r="I13" s="3">
        <f t="shared" si="2"/>
        <v>35</v>
      </c>
      <c r="J13" s="3">
        <f t="shared" si="2"/>
        <v>0.82</v>
      </c>
      <c r="K13" s="4">
        <f t="shared" si="2"/>
        <v>3.7353255069370275E-2</v>
      </c>
      <c r="L13" s="9"/>
      <c r="M13" s="13">
        <f t="shared" ref="M13:P13" si="3">AVERAGE(M3:M12)</f>
        <v>2.3999999999999995</v>
      </c>
      <c r="N13" s="13">
        <f t="shared" si="3"/>
        <v>1.5</v>
      </c>
      <c r="O13" s="13">
        <f t="shared" si="3"/>
        <v>0.11999999999999984</v>
      </c>
      <c r="P13" s="14">
        <f t="shared" si="3"/>
        <v>1.6008537886873114E-3</v>
      </c>
    </row>
    <row r="14" spans="1:16" ht="15.75" thickBot="1" x14ac:dyDescent="0.3"/>
    <row r="15" spans="1:16" x14ac:dyDescent="0.25">
      <c r="A15" s="15" t="s">
        <v>8</v>
      </c>
      <c r="B15" s="16"/>
      <c r="C15" s="32" t="s">
        <v>4</v>
      </c>
      <c r="D15" s="32"/>
      <c r="E15" s="32"/>
      <c r="F15" s="32"/>
      <c r="G15" s="17"/>
      <c r="H15" s="33" t="s">
        <v>7</v>
      </c>
      <c r="I15" s="33"/>
      <c r="J15" s="33"/>
      <c r="K15" s="34"/>
      <c r="L15" s="6"/>
      <c r="M15" s="30" t="s">
        <v>15</v>
      </c>
      <c r="N15" s="30"/>
      <c r="O15" s="30"/>
      <c r="P15" s="31"/>
    </row>
    <row r="16" spans="1:16" x14ac:dyDescent="0.25">
      <c r="A16" s="18" t="s">
        <v>12</v>
      </c>
      <c r="B16" s="19" t="s">
        <v>3</v>
      </c>
      <c r="C16" s="24" t="s">
        <v>0</v>
      </c>
      <c r="D16" s="24" t="s">
        <v>1</v>
      </c>
      <c r="E16" s="24" t="s">
        <v>6</v>
      </c>
      <c r="F16" s="24" t="s">
        <v>2</v>
      </c>
      <c r="G16" s="20"/>
      <c r="H16" s="1" t="s">
        <v>0</v>
      </c>
      <c r="I16" s="1" t="s">
        <v>1</v>
      </c>
      <c r="J16" s="1" t="s">
        <v>6</v>
      </c>
      <c r="K16" s="2" t="s">
        <v>2</v>
      </c>
      <c r="L16" s="7"/>
      <c r="M16" s="10" t="s">
        <v>0</v>
      </c>
      <c r="N16" s="10" t="s">
        <v>1</v>
      </c>
      <c r="O16" s="10" t="s">
        <v>6</v>
      </c>
      <c r="P16" s="11" t="s">
        <v>2</v>
      </c>
    </row>
    <row r="17" spans="1:16" x14ac:dyDescent="0.25">
      <c r="A17" s="18" t="s">
        <v>25</v>
      </c>
      <c r="B17" s="12">
        <v>1</v>
      </c>
      <c r="C17">
        <v>6</v>
      </c>
      <c r="D17">
        <v>163</v>
      </c>
      <c r="E17">
        <v>0.3</v>
      </c>
      <c r="F17">
        <v>0.173959445037353</v>
      </c>
      <c r="G17" s="21"/>
      <c r="H17">
        <v>6.8</v>
      </c>
      <c r="I17">
        <v>145.6</v>
      </c>
      <c r="J17">
        <v>0.34</v>
      </c>
      <c r="K17">
        <v>0.15538954108858</v>
      </c>
      <c r="L17" s="8"/>
      <c r="M17" s="27">
        <f>H17-C17</f>
        <v>0.79999999999999982</v>
      </c>
      <c r="N17" s="27">
        <f t="shared" ref="N17:P26" si="4">I17-D17</f>
        <v>-17.400000000000006</v>
      </c>
      <c r="O17" s="27">
        <f t="shared" si="4"/>
        <v>4.0000000000000036E-2</v>
      </c>
      <c r="P17" s="28">
        <f t="shared" si="4"/>
        <v>-1.8569903948773003E-2</v>
      </c>
    </row>
    <row r="18" spans="1:16" x14ac:dyDescent="0.25">
      <c r="A18" s="18" t="s">
        <v>18</v>
      </c>
      <c r="B18" s="12">
        <v>2</v>
      </c>
      <c r="C18">
        <v>6</v>
      </c>
      <c r="D18">
        <v>156</v>
      </c>
      <c r="E18">
        <v>0.3</v>
      </c>
      <c r="F18">
        <v>0.16648879402347899</v>
      </c>
      <c r="G18" s="21"/>
      <c r="H18">
        <v>7</v>
      </c>
      <c r="I18">
        <v>107</v>
      </c>
      <c r="J18">
        <v>0.35</v>
      </c>
      <c r="K18">
        <v>0.11419423692635999</v>
      </c>
      <c r="L18" s="8"/>
      <c r="M18" s="27">
        <f t="shared" ref="M18:M26" si="5">H18-C18</f>
        <v>1</v>
      </c>
      <c r="N18" s="27">
        <f t="shared" si="4"/>
        <v>-49</v>
      </c>
      <c r="O18" s="27">
        <f t="shared" si="4"/>
        <v>4.9999999999999989E-2</v>
      </c>
      <c r="P18" s="28">
        <f t="shared" si="4"/>
        <v>-5.2294557097118999E-2</v>
      </c>
    </row>
    <row r="19" spans="1:16" x14ac:dyDescent="0.25">
      <c r="A19" s="29" t="s">
        <v>17</v>
      </c>
      <c r="B19" s="12">
        <v>3</v>
      </c>
      <c r="C19">
        <v>6</v>
      </c>
      <c r="D19">
        <v>145</v>
      </c>
      <c r="E19">
        <v>0.3</v>
      </c>
      <c r="F19">
        <v>0.15474919957310501</v>
      </c>
      <c r="G19" s="21"/>
      <c r="H19">
        <v>6.6</v>
      </c>
      <c r="I19">
        <v>131.80000000000001</v>
      </c>
      <c r="J19">
        <v>0.32999999999999902</v>
      </c>
      <c r="K19">
        <v>0.14066168623265701</v>
      </c>
      <c r="L19" s="8"/>
      <c r="M19" s="27">
        <f t="shared" si="5"/>
        <v>0.59999999999999964</v>
      </c>
      <c r="N19" s="27">
        <f t="shared" si="4"/>
        <v>-13.199999999999989</v>
      </c>
      <c r="O19" s="27">
        <f t="shared" si="4"/>
        <v>2.9999999999999027E-2</v>
      </c>
      <c r="P19" s="28">
        <f t="shared" si="4"/>
        <v>-1.4087513340447999E-2</v>
      </c>
    </row>
    <row r="20" spans="1:16" x14ac:dyDescent="0.25">
      <c r="A20" s="29" t="s">
        <v>26</v>
      </c>
      <c r="B20" s="12">
        <v>4</v>
      </c>
      <c r="C20">
        <v>6</v>
      </c>
      <c r="D20">
        <v>172</v>
      </c>
      <c r="E20">
        <v>0.3</v>
      </c>
      <c r="F20">
        <v>0.18356456776947699</v>
      </c>
      <c r="G20" s="21"/>
      <c r="H20">
        <v>7</v>
      </c>
      <c r="I20">
        <v>128.4</v>
      </c>
      <c r="J20">
        <v>0.35</v>
      </c>
      <c r="K20">
        <v>0.137033084311632</v>
      </c>
      <c r="L20" s="8"/>
      <c r="M20" s="27">
        <f t="shared" si="5"/>
        <v>1</v>
      </c>
      <c r="N20" s="27">
        <f t="shared" si="4"/>
        <v>-43.599999999999994</v>
      </c>
      <c r="O20" s="27">
        <f t="shared" si="4"/>
        <v>4.9999999999999989E-2</v>
      </c>
      <c r="P20" s="28">
        <f t="shared" si="4"/>
        <v>-4.6531483457844997E-2</v>
      </c>
    </row>
    <row r="21" spans="1:16" x14ac:dyDescent="0.25">
      <c r="A21" s="18" t="s">
        <v>22</v>
      </c>
      <c r="B21" s="12">
        <v>5</v>
      </c>
      <c r="C21">
        <v>6</v>
      </c>
      <c r="D21">
        <v>176</v>
      </c>
      <c r="E21">
        <v>0.3</v>
      </c>
      <c r="F21">
        <v>0.18783351120597599</v>
      </c>
      <c r="G21" s="21"/>
      <c r="H21">
        <v>6.6</v>
      </c>
      <c r="I21">
        <v>141.19999999999999</v>
      </c>
      <c r="J21">
        <v>0.32999999999999902</v>
      </c>
      <c r="K21">
        <v>0.15069370330843099</v>
      </c>
      <c r="L21" s="8"/>
      <c r="M21" s="27">
        <f t="shared" si="5"/>
        <v>0.59999999999999964</v>
      </c>
      <c r="N21" s="27">
        <f t="shared" si="4"/>
        <v>-34.800000000000011</v>
      </c>
      <c r="O21" s="27">
        <f t="shared" si="4"/>
        <v>2.9999999999999027E-2</v>
      </c>
      <c r="P21" s="28">
        <f t="shared" si="4"/>
        <v>-3.7139807897545007E-2</v>
      </c>
    </row>
    <row r="22" spans="1:16" x14ac:dyDescent="0.25">
      <c r="A22" s="18" t="s">
        <v>32</v>
      </c>
      <c r="B22" s="12">
        <v>6</v>
      </c>
      <c r="C22">
        <v>6</v>
      </c>
      <c r="D22">
        <v>167</v>
      </c>
      <c r="E22">
        <v>0.3</v>
      </c>
      <c r="F22">
        <v>0.178228388473852</v>
      </c>
      <c r="G22" s="21"/>
      <c r="H22">
        <v>6.8</v>
      </c>
      <c r="I22">
        <v>123.2</v>
      </c>
      <c r="J22">
        <v>0.34</v>
      </c>
      <c r="K22">
        <v>0.131483457844183</v>
      </c>
      <c r="L22" s="8"/>
      <c r="M22" s="27">
        <f t="shared" si="5"/>
        <v>0.79999999999999982</v>
      </c>
      <c r="N22" s="27">
        <f t="shared" si="4"/>
        <v>-43.8</v>
      </c>
      <c r="O22" s="27">
        <f t="shared" si="4"/>
        <v>4.0000000000000036E-2</v>
      </c>
      <c r="P22" s="28">
        <f t="shared" si="4"/>
        <v>-4.6744930629669001E-2</v>
      </c>
    </row>
    <row r="23" spans="1:16" x14ac:dyDescent="0.25">
      <c r="A23" s="18"/>
      <c r="B23" s="12">
        <v>7</v>
      </c>
      <c r="C23">
        <v>6</v>
      </c>
      <c r="D23">
        <v>177</v>
      </c>
      <c r="E23">
        <v>0.3</v>
      </c>
      <c r="F23">
        <v>0.18890074706510099</v>
      </c>
      <c r="G23" s="21"/>
      <c r="H23">
        <v>7</v>
      </c>
      <c r="I23">
        <v>131.4</v>
      </c>
      <c r="J23">
        <v>0.35</v>
      </c>
      <c r="K23">
        <v>0.140234791889007</v>
      </c>
      <c r="L23" s="8"/>
      <c r="M23" s="27">
        <f t="shared" si="5"/>
        <v>1</v>
      </c>
      <c r="N23" s="27">
        <f t="shared" si="4"/>
        <v>-45.599999999999994</v>
      </c>
      <c r="O23" s="27">
        <f t="shared" si="4"/>
        <v>4.9999999999999989E-2</v>
      </c>
      <c r="P23" s="28">
        <f t="shared" si="4"/>
        <v>-4.8665955176093983E-2</v>
      </c>
    </row>
    <row r="24" spans="1:16" x14ac:dyDescent="0.25">
      <c r="A24" s="18"/>
      <c r="B24" s="12">
        <v>8</v>
      </c>
      <c r="C24">
        <v>6</v>
      </c>
      <c r="D24">
        <v>215</v>
      </c>
      <c r="E24">
        <v>0.3</v>
      </c>
      <c r="F24">
        <v>0.22945570971184601</v>
      </c>
      <c r="G24" s="21"/>
      <c r="H24">
        <v>6.8</v>
      </c>
      <c r="I24">
        <v>128.6</v>
      </c>
      <c r="J24">
        <v>0.33999999999999903</v>
      </c>
      <c r="K24">
        <v>0.137246531483457</v>
      </c>
      <c r="L24" s="8"/>
      <c r="M24" s="27">
        <f t="shared" si="5"/>
        <v>0.79999999999999982</v>
      </c>
      <c r="N24" s="27">
        <f t="shared" si="4"/>
        <v>-86.4</v>
      </c>
      <c r="O24" s="27">
        <f t="shared" si="4"/>
        <v>3.9999999999999036E-2</v>
      </c>
      <c r="P24" s="28">
        <f t="shared" si="4"/>
        <v>-9.2209178228389005E-2</v>
      </c>
    </row>
    <row r="25" spans="1:16" x14ac:dyDescent="0.25">
      <c r="A25" s="18"/>
      <c r="B25" s="12">
        <v>9</v>
      </c>
      <c r="C25">
        <v>6</v>
      </c>
      <c r="D25">
        <v>174</v>
      </c>
      <c r="E25">
        <v>0.3</v>
      </c>
      <c r="F25">
        <v>0.18569903948772601</v>
      </c>
      <c r="G25" s="21"/>
      <c r="H25">
        <v>6.6</v>
      </c>
      <c r="I25">
        <v>143.6</v>
      </c>
      <c r="J25">
        <v>0.32999999999999902</v>
      </c>
      <c r="K25">
        <v>0.15325506937033001</v>
      </c>
      <c r="L25" s="8"/>
      <c r="M25" s="27">
        <f t="shared" si="5"/>
        <v>0.59999999999999964</v>
      </c>
      <c r="N25" s="27">
        <f t="shared" si="4"/>
        <v>-30.400000000000006</v>
      </c>
      <c r="O25" s="27">
        <f t="shared" si="4"/>
        <v>2.9999999999999027E-2</v>
      </c>
      <c r="P25" s="28">
        <f t="shared" si="4"/>
        <v>-3.2443970117395998E-2</v>
      </c>
    </row>
    <row r="26" spans="1:16" x14ac:dyDescent="0.25">
      <c r="A26" s="18"/>
      <c r="B26" s="12">
        <v>10</v>
      </c>
      <c r="C26">
        <v>6</v>
      </c>
      <c r="D26">
        <v>146</v>
      </c>
      <c r="E26">
        <v>0.3</v>
      </c>
      <c r="F26">
        <v>0.15581643543223</v>
      </c>
      <c r="G26" s="21"/>
      <c r="H26">
        <v>6.8</v>
      </c>
      <c r="I26">
        <v>120.4</v>
      </c>
      <c r="J26">
        <v>0.33999999999999903</v>
      </c>
      <c r="K26">
        <v>0.128495197438633</v>
      </c>
      <c r="L26" s="8"/>
      <c r="M26" s="27">
        <f t="shared" si="5"/>
        <v>0.79999999999999982</v>
      </c>
      <c r="N26" s="27">
        <f t="shared" si="4"/>
        <v>-25.599999999999994</v>
      </c>
      <c r="O26" s="27">
        <f t="shared" si="4"/>
        <v>3.9999999999999036E-2</v>
      </c>
      <c r="P26" s="28">
        <f t="shared" si="4"/>
        <v>-2.7321237993597008E-2</v>
      </c>
    </row>
    <row r="27" spans="1:16" ht="15.75" thickBot="1" x14ac:dyDescent="0.3">
      <c r="A27" s="22"/>
      <c r="B27" s="13" t="s">
        <v>5</v>
      </c>
      <c r="C27" s="25">
        <f>AVERAGE(C17:C26)</f>
        <v>6</v>
      </c>
      <c r="D27" s="25">
        <f t="shared" ref="D27:F27" si="6">AVERAGE(D17:D26)</f>
        <v>169.1</v>
      </c>
      <c r="E27" s="25">
        <f t="shared" si="6"/>
        <v>0.29999999999999993</v>
      </c>
      <c r="F27" s="25">
        <f t="shared" si="6"/>
        <v>0.1804695837780145</v>
      </c>
      <c r="G27" s="23"/>
      <c r="H27" s="3">
        <f t="shared" ref="H27:K27" si="7">AVERAGE(H17:H26)</f>
        <v>6.8</v>
      </c>
      <c r="I27" s="3">
        <f t="shared" si="7"/>
        <v>130.12</v>
      </c>
      <c r="J27" s="3">
        <f t="shared" si="7"/>
        <v>0.33999999999999952</v>
      </c>
      <c r="K27" s="4">
        <f t="shared" si="7"/>
        <v>0.13886872998932703</v>
      </c>
      <c r="L27" s="9"/>
      <c r="M27" s="13">
        <f t="shared" ref="M27:P27" si="8">AVERAGE(M17:M26)</f>
        <v>0.79999999999999982</v>
      </c>
      <c r="N27" s="13">
        <f t="shared" si="8"/>
        <v>-38.980000000000004</v>
      </c>
      <c r="O27" s="13">
        <f t="shared" si="8"/>
        <v>3.9999999999999522E-2</v>
      </c>
      <c r="P27" s="14">
        <f t="shared" si="8"/>
        <v>-4.1600853788687497E-2</v>
      </c>
    </row>
    <row r="28" spans="1:16" ht="15.75" thickBot="1" x14ac:dyDescent="0.3"/>
    <row r="29" spans="1:16" x14ac:dyDescent="0.25">
      <c r="A29" s="15" t="s">
        <v>8</v>
      </c>
      <c r="B29" s="16"/>
      <c r="C29" s="32" t="s">
        <v>4</v>
      </c>
      <c r="D29" s="32"/>
      <c r="E29" s="32"/>
      <c r="F29" s="32"/>
      <c r="G29" s="17"/>
      <c r="H29" s="33" t="s">
        <v>7</v>
      </c>
      <c r="I29" s="33"/>
      <c r="J29" s="33"/>
      <c r="K29" s="34"/>
      <c r="L29" s="6"/>
      <c r="M29" s="30" t="s">
        <v>15</v>
      </c>
      <c r="N29" s="30"/>
      <c r="O29" s="30"/>
      <c r="P29" s="31"/>
    </row>
    <row r="30" spans="1:16" x14ac:dyDescent="0.25">
      <c r="A30" s="18" t="s">
        <v>12</v>
      </c>
      <c r="B30" s="19" t="s">
        <v>3</v>
      </c>
      <c r="C30" s="24" t="s">
        <v>0</v>
      </c>
      <c r="D30" s="24" t="s">
        <v>1</v>
      </c>
      <c r="E30" s="24" t="s">
        <v>6</v>
      </c>
      <c r="F30" s="24" t="s">
        <v>2</v>
      </c>
      <c r="G30" s="20"/>
      <c r="H30" s="1" t="s">
        <v>0</v>
      </c>
      <c r="I30" s="1" t="s">
        <v>1</v>
      </c>
      <c r="J30" s="1" t="s">
        <v>6</v>
      </c>
      <c r="K30" s="2" t="s">
        <v>2</v>
      </c>
      <c r="L30" s="7"/>
      <c r="M30" s="10" t="s">
        <v>0</v>
      </c>
      <c r="N30" s="10" t="s">
        <v>1</v>
      </c>
      <c r="O30" s="10" t="s">
        <v>6</v>
      </c>
      <c r="P30" s="11" t="s">
        <v>2</v>
      </c>
    </row>
    <row r="31" spans="1:16" x14ac:dyDescent="0.25">
      <c r="A31" s="18" t="s">
        <v>25</v>
      </c>
      <c r="B31" s="12">
        <v>1</v>
      </c>
      <c r="C31">
        <v>8</v>
      </c>
      <c r="D31">
        <v>122</v>
      </c>
      <c r="E31">
        <v>0.4</v>
      </c>
      <c r="F31">
        <v>0.130202774813233</v>
      </c>
      <c r="G31" s="21"/>
      <c r="H31">
        <v>9.6</v>
      </c>
      <c r="I31">
        <v>89.6</v>
      </c>
      <c r="J31">
        <v>0.48</v>
      </c>
      <c r="K31">
        <v>9.5624332977588003E-2</v>
      </c>
      <c r="L31" s="8"/>
      <c r="M31" s="27">
        <f>H31-C31</f>
        <v>1.5999999999999996</v>
      </c>
      <c r="N31" s="27">
        <f t="shared" ref="N31:P40" si="9">I31-D31</f>
        <v>-32.400000000000006</v>
      </c>
      <c r="O31" s="27">
        <f t="shared" si="9"/>
        <v>7.999999999999996E-2</v>
      </c>
      <c r="P31" s="28">
        <f t="shared" si="9"/>
        <v>-3.4578441835644999E-2</v>
      </c>
    </row>
    <row r="32" spans="1:16" x14ac:dyDescent="0.25">
      <c r="A32" s="18" t="s">
        <v>18</v>
      </c>
      <c r="B32" s="12">
        <v>2</v>
      </c>
      <c r="C32">
        <v>8</v>
      </c>
      <c r="D32">
        <v>114</v>
      </c>
      <c r="E32">
        <v>0.4</v>
      </c>
      <c r="F32">
        <v>0.121664887940234</v>
      </c>
      <c r="G32" s="21"/>
      <c r="H32">
        <v>9</v>
      </c>
      <c r="I32">
        <v>99.6</v>
      </c>
      <c r="J32">
        <v>0.45</v>
      </c>
      <c r="K32">
        <v>0.106296691568836</v>
      </c>
      <c r="L32" s="8"/>
      <c r="M32" s="27">
        <f t="shared" ref="M32:M40" si="10">H32-C32</f>
        <v>1</v>
      </c>
      <c r="N32" s="27">
        <f t="shared" si="9"/>
        <v>-14.400000000000006</v>
      </c>
      <c r="O32" s="27">
        <f t="shared" si="9"/>
        <v>4.9999999999999989E-2</v>
      </c>
      <c r="P32" s="28">
        <f t="shared" si="9"/>
        <v>-1.5368196371397996E-2</v>
      </c>
    </row>
    <row r="33" spans="1:16" x14ac:dyDescent="0.25">
      <c r="A33" s="29" t="s">
        <v>16</v>
      </c>
      <c r="B33" s="12">
        <v>3</v>
      </c>
      <c r="C33">
        <v>8</v>
      </c>
      <c r="D33">
        <v>106</v>
      </c>
      <c r="E33">
        <v>0.4</v>
      </c>
      <c r="F33">
        <v>0.113127001067235</v>
      </c>
      <c r="G33" s="21"/>
      <c r="H33">
        <v>9</v>
      </c>
      <c r="I33">
        <v>97</v>
      </c>
      <c r="J33">
        <v>0.45</v>
      </c>
      <c r="K33">
        <v>0.10352187833511201</v>
      </c>
      <c r="L33" s="8"/>
      <c r="M33" s="27">
        <f t="shared" si="10"/>
        <v>1</v>
      </c>
      <c r="N33" s="27">
        <f t="shared" si="9"/>
        <v>-9</v>
      </c>
      <c r="O33" s="27">
        <f t="shared" si="9"/>
        <v>4.9999999999999989E-2</v>
      </c>
      <c r="P33" s="28">
        <f t="shared" si="9"/>
        <v>-9.6051227321229948E-3</v>
      </c>
    </row>
    <row r="34" spans="1:16" x14ac:dyDescent="0.25">
      <c r="A34" s="29" t="s">
        <v>26</v>
      </c>
      <c r="B34" s="12">
        <v>4</v>
      </c>
      <c r="C34">
        <v>8</v>
      </c>
      <c r="D34">
        <v>80</v>
      </c>
      <c r="E34">
        <v>0.4</v>
      </c>
      <c r="F34">
        <v>8.5378868729989302E-2</v>
      </c>
      <c r="G34" s="21"/>
      <c r="H34">
        <v>9.6</v>
      </c>
      <c r="I34">
        <v>94.8</v>
      </c>
      <c r="J34">
        <v>0.48</v>
      </c>
      <c r="K34">
        <v>0.101173959445037</v>
      </c>
      <c r="L34" s="8"/>
      <c r="M34" s="27">
        <f t="shared" si="10"/>
        <v>1.5999999999999996</v>
      </c>
      <c r="N34" s="27">
        <f t="shared" si="9"/>
        <v>14.799999999999997</v>
      </c>
      <c r="O34" s="27">
        <f t="shared" si="9"/>
        <v>7.999999999999996E-2</v>
      </c>
      <c r="P34" s="28">
        <f t="shared" si="9"/>
        <v>1.5795090715047699E-2</v>
      </c>
    </row>
    <row r="35" spans="1:16" x14ac:dyDescent="0.25">
      <c r="A35" s="18" t="s">
        <v>22</v>
      </c>
      <c r="B35" s="12">
        <v>5</v>
      </c>
      <c r="C35">
        <v>8</v>
      </c>
      <c r="D35">
        <v>91</v>
      </c>
      <c r="E35">
        <v>0.4</v>
      </c>
      <c r="F35">
        <v>9.7118463180362796E-2</v>
      </c>
      <c r="G35" s="21"/>
      <c r="H35">
        <v>9</v>
      </c>
      <c r="I35">
        <v>104.6</v>
      </c>
      <c r="J35">
        <v>0.45</v>
      </c>
      <c r="K35">
        <v>0.111632870864461</v>
      </c>
      <c r="L35" s="8"/>
      <c r="M35" s="27">
        <f t="shared" si="10"/>
        <v>1</v>
      </c>
      <c r="N35" s="27">
        <f t="shared" si="9"/>
        <v>13.599999999999994</v>
      </c>
      <c r="O35" s="27">
        <f t="shared" si="9"/>
        <v>4.9999999999999989E-2</v>
      </c>
      <c r="P35" s="28">
        <f t="shared" si="9"/>
        <v>1.4514407684098202E-2</v>
      </c>
    </row>
    <row r="36" spans="1:16" x14ac:dyDescent="0.25">
      <c r="A36" s="18" t="s">
        <v>32</v>
      </c>
      <c r="B36" s="12">
        <v>6</v>
      </c>
      <c r="C36">
        <v>8</v>
      </c>
      <c r="D36">
        <v>90</v>
      </c>
      <c r="E36">
        <v>0.4</v>
      </c>
      <c r="F36">
        <v>9.6051227321237997E-2</v>
      </c>
      <c r="G36" s="21"/>
      <c r="H36">
        <v>8.8000000000000007</v>
      </c>
      <c r="I36">
        <v>97</v>
      </c>
      <c r="J36">
        <v>0.44</v>
      </c>
      <c r="K36">
        <v>0.10352187833511201</v>
      </c>
      <c r="L36" s="8"/>
      <c r="M36" s="27">
        <f t="shared" si="10"/>
        <v>0.80000000000000071</v>
      </c>
      <c r="N36" s="27">
        <f t="shared" si="9"/>
        <v>7</v>
      </c>
      <c r="O36" s="27">
        <f t="shared" si="9"/>
        <v>3.999999999999998E-2</v>
      </c>
      <c r="P36" s="28">
        <f t="shared" si="9"/>
        <v>7.4706510138740079E-3</v>
      </c>
    </row>
    <row r="37" spans="1:16" x14ac:dyDescent="0.25">
      <c r="A37" s="18"/>
      <c r="B37" s="12">
        <v>7</v>
      </c>
      <c r="C37">
        <v>8</v>
      </c>
      <c r="D37">
        <v>115</v>
      </c>
      <c r="E37">
        <v>0.4</v>
      </c>
      <c r="F37">
        <v>0.12273212379935899</v>
      </c>
      <c r="G37" s="21"/>
      <c r="H37">
        <v>9</v>
      </c>
      <c r="I37">
        <v>100.4</v>
      </c>
      <c r="J37">
        <v>0.45</v>
      </c>
      <c r="K37">
        <v>0.10715048025613599</v>
      </c>
      <c r="L37" s="8"/>
      <c r="M37" s="27">
        <f t="shared" si="10"/>
        <v>1</v>
      </c>
      <c r="N37" s="27">
        <f t="shared" si="9"/>
        <v>-14.599999999999994</v>
      </c>
      <c r="O37" s="27">
        <f t="shared" si="9"/>
        <v>4.9999999999999989E-2</v>
      </c>
      <c r="P37" s="28">
        <f t="shared" si="9"/>
        <v>-1.5581643543223E-2</v>
      </c>
    </row>
    <row r="38" spans="1:16" x14ac:dyDescent="0.25">
      <c r="A38" s="18"/>
      <c r="B38" s="12">
        <v>8</v>
      </c>
      <c r="C38">
        <v>8</v>
      </c>
      <c r="D38">
        <v>82</v>
      </c>
      <c r="E38">
        <v>0.4</v>
      </c>
      <c r="F38">
        <v>8.7513340448238996E-2</v>
      </c>
      <c r="G38" s="21"/>
      <c r="H38">
        <v>9.1999999999999993</v>
      </c>
      <c r="I38">
        <v>95</v>
      </c>
      <c r="J38">
        <v>0.45999999999999902</v>
      </c>
      <c r="K38">
        <v>0.10138740661686201</v>
      </c>
      <c r="L38" s="8"/>
      <c r="M38" s="27">
        <f t="shared" si="10"/>
        <v>1.1999999999999993</v>
      </c>
      <c r="N38" s="27">
        <f t="shared" si="9"/>
        <v>13</v>
      </c>
      <c r="O38" s="27">
        <f t="shared" si="9"/>
        <v>5.9999999999998999E-2</v>
      </c>
      <c r="P38" s="28">
        <f t="shared" si="9"/>
        <v>1.3874066168623009E-2</v>
      </c>
    </row>
    <row r="39" spans="1:16" x14ac:dyDescent="0.25">
      <c r="A39" s="18"/>
      <c r="B39" s="12">
        <v>9</v>
      </c>
      <c r="C39">
        <v>8</v>
      </c>
      <c r="D39">
        <v>111</v>
      </c>
      <c r="E39">
        <v>0.4</v>
      </c>
      <c r="F39">
        <v>0.11846318036285999</v>
      </c>
      <c r="G39" s="21"/>
      <c r="H39">
        <v>9</v>
      </c>
      <c r="I39">
        <v>88.8</v>
      </c>
      <c r="J39">
        <v>0.45</v>
      </c>
      <c r="K39">
        <v>9.4770544290288097E-2</v>
      </c>
      <c r="L39" s="8"/>
      <c r="M39" s="27">
        <f t="shared" si="10"/>
        <v>1</v>
      </c>
      <c r="N39" s="27">
        <f t="shared" si="9"/>
        <v>-22.200000000000003</v>
      </c>
      <c r="O39" s="27">
        <f t="shared" si="9"/>
        <v>4.9999999999999989E-2</v>
      </c>
      <c r="P39" s="28">
        <f t="shared" si="9"/>
        <v>-2.3692636072571896E-2</v>
      </c>
    </row>
    <row r="40" spans="1:16" x14ac:dyDescent="0.25">
      <c r="A40" s="18"/>
      <c r="B40" s="12">
        <v>10</v>
      </c>
      <c r="C40">
        <v>8</v>
      </c>
      <c r="D40">
        <v>117</v>
      </c>
      <c r="E40">
        <v>0.4</v>
      </c>
      <c r="F40">
        <v>0.12486659551760899</v>
      </c>
      <c r="G40" s="21"/>
      <c r="H40">
        <v>8.8000000000000007</v>
      </c>
      <c r="I40">
        <v>104.8</v>
      </c>
      <c r="J40">
        <v>0.44</v>
      </c>
      <c r="K40">
        <v>0.111846318036286</v>
      </c>
      <c r="L40" s="8"/>
      <c r="M40" s="27">
        <f t="shared" si="10"/>
        <v>0.80000000000000071</v>
      </c>
      <c r="N40" s="27">
        <f t="shared" si="9"/>
        <v>-12.200000000000003</v>
      </c>
      <c r="O40" s="27">
        <f t="shared" si="9"/>
        <v>3.999999999999998E-2</v>
      </c>
      <c r="P40" s="28">
        <f t="shared" si="9"/>
        <v>-1.3020277481322992E-2</v>
      </c>
    </row>
    <row r="41" spans="1:16" ht="15.75" thickBot="1" x14ac:dyDescent="0.3">
      <c r="A41" s="22"/>
      <c r="B41" s="13" t="s">
        <v>5</v>
      </c>
      <c r="C41" s="25">
        <f>AVERAGE(C31:C40)</f>
        <v>8</v>
      </c>
      <c r="D41" s="25">
        <f t="shared" ref="D41:F41" si="11">AVERAGE(D31:D40)</f>
        <v>102.8</v>
      </c>
      <c r="E41" s="25">
        <f t="shared" si="11"/>
        <v>0.39999999999999997</v>
      </c>
      <c r="F41" s="25">
        <f t="shared" si="11"/>
        <v>0.10971184631803592</v>
      </c>
      <c r="G41" s="23"/>
      <c r="H41" s="3">
        <f t="shared" ref="H41:K41" si="12">AVERAGE(H31:H40)</f>
        <v>9.1</v>
      </c>
      <c r="I41" s="3">
        <f t="shared" si="12"/>
        <v>97.16</v>
      </c>
      <c r="J41" s="3">
        <f t="shared" si="12"/>
        <v>0.45499999999999996</v>
      </c>
      <c r="K41" s="4">
        <f t="shared" si="12"/>
        <v>0.10369263607257181</v>
      </c>
      <c r="L41" s="9"/>
      <c r="M41" s="13">
        <f t="shared" ref="M41:P41" si="13">AVERAGE(M31:M40)</f>
        <v>1.1000000000000001</v>
      </c>
      <c r="N41" s="13">
        <f t="shared" si="13"/>
        <v>-5.6400000000000023</v>
      </c>
      <c r="O41" s="13">
        <f t="shared" si="13"/>
        <v>5.4999999999999896E-2</v>
      </c>
      <c r="P41" s="14">
        <f t="shared" si="13"/>
        <v>-6.0192102454640958E-3</v>
      </c>
    </row>
    <row r="42" spans="1:16" ht="15.75" thickBot="1" x14ac:dyDescent="0.3"/>
    <row r="43" spans="1:16" x14ac:dyDescent="0.25">
      <c r="A43" s="15" t="s">
        <v>8</v>
      </c>
      <c r="B43" s="16"/>
      <c r="C43" s="32" t="s">
        <v>4</v>
      </c>
      <c r="D43" s="32"/>
      <c r="E43" s="32"/>
      <c r="F43" s="32"/>
      <c r="G43" s="17"/>
      <c r="H43" s="33" t="s">
        <v>7</v>
      </c>
      <c r="I43" s="33"/>
      <c r="J43" s="33"/>
      <c r="K43" s="34"/>
      <c r="L43" s="6"/>
      <c r="M43" s="30" t="s">
        <v>15</v>
      </c>
      <c r="N43" s="30"/>
      <c r="O43" s="30"/>
      <c r="P43" s="31"/>
    </row>
    <row r="44" spans="1:16" x14ac:dyDescent="0.25">
      <c r="A44" s="18" t="s">
        <v>12</v>
      </c>
      <c r="B44" s="19" t="s">
        <v>3</v>
      </c>
      <c r="C44" s="24" t="s">
        <v>0</v>
      </c>
      <c r="D44" s="24" t="s">
        <v>1</v>
      </c>
      <c r="E44" s="24" t="s">
        <v>6</v>
      </c>
      <c r="F44" s="24" t="s">
        <v>2</v>
      </c>
      <c r="G44" s="20"/>
      <c r="H44" s="1" t="s">
        <v>0</v>
      </c>
      <c r="I44" s="1" t="s">
        <v>1</v>
      </c>
      <c r="J44" s="1" t="s">
        <v>6</v>
      </c>
      <c r="K44" s="2" t="s">
        <v>2</v>
      </c>
      <c r="L44" s="7"/>
      <c r="M44" s="10" t="s">
        <v>0</v>
      </c>
      <c r="N44" s="10" t="s">
        <v>1</v>
      </c>
      <c r="O44" s="10" t="s">
        <v>6</v>
      </c>
      <c r="P44" s="11" t="s">
        <v>2</v>
      </c>
    </row>
    <row r="45" spans="1:16" x14ac:dyDescent="0.25">
      <c r="A45" s="18" t="s">
        <v>25</v>
      </c>
      <c r="B45" s="12">
        <v>1</v>
      </c>
      <c r="C45">
        <v>11</v>
      </c>
      <c r="D45">
        <v>66</v>
      </c>
      <c r="E45">
        <v>0.55000000000000004</v>
      </c>
      <c r="F45">
        <v>7.0437566702241106E-2</v>
      </c>
      <c r="G45" s="21"/>
      <c r="H45">
        <v>12</v>
      </c>
      <c r="I45">
        <v>62.6</v>
      </c>
      <c r="J45">
        <v>0.6</v>
      </c>
      <c r="K45">
        <v>6.6808964781216604E-2</v>
      </c>
      <c r="L45" s="8"/>
      <c r="M45" s="27">
        <f>H45-C45</f>
        <v>1</v>
      </c>
      <c r="N45" s="27">
        <f t="shared" ref="N45:N54" si="14">I45-D45</f>
        <v>-3.3999999999999986</v>
      </c>
      <c r="O45" s="27">
        <f t="shared" ref="O45:O54" si="15">J45-E45</f>
        <v>4.9999999999999933E-2</v>
      </c>
      <c r="P45" s="28">
        <f t="shared" ref="P45:P54" si="16">K45-F45</f>
        <v>-3.6286019210245019E-3</v>
      </c>
    </row>
    <row r="46" spans="1:16" x14ac:dyDescent="0.25">
      <c r="A46" s="18" t="s">
        <v>18</v>
      </c>
      <c r="B46" s="12">
        <v>2</v>
      </c>
      <c r="C46">
        <v>11</v>
      </c>
      <c r="D46">
        <v>78</v>
      </c>
      <c r="E46">
        <v>0.55000000000000004</v>
      </c>
      <c r="F46">
        <v>8.3244397011739593E-2</v>
      </c>
      <c r="G46" s="21"/>
      <c r="H46">
        <v>12</v>
      </c>
      <c r="I46">
        <v>75.400000000000006</v>
      </c>
      <c r="J46">
        <v>0.6</v>
      </c>
      <c r="K46">
        <v>8.04695837780149E-2</v>
      </c>
      <c r="L46" s="8"/>
      <c r="M46" s="27">
        <f t="shared" ref="M46:M54" si="17">H46-C46</f>
        <v>1</v>
      </c>
      <c r="N46" s="27">
        <f t="shared" si="14"/>
        <v>-2.5999999999999943</v>
      </c>
      <c r="O46" s="27">
        <f t="shared" si="15"/>
        <v>4.9999999999999933E-2</v>
      </c>
      <c r="P46" s="28">
        <f t="shared" si="16"/>
        <v>-2.7748132337246934E-3</v>
      </c>
    </row>
    <row r="47" spans="1:16" x14ac:dyDescent="0.25">
      <c r="A47" s="29" t="s">
        <v>14</v>
      </c>
      <c r="B47" s="12">
        <v>3</v>
      </c>
      <c r="C47">
        <v>11</v>
      </c>
      <c r="D47">
        <v>70</v>
      </c>
      <c r="E47">
        <v>0.55000000000000004</v>
      </c>
      <c r="F47">
        <v>7.4706510138740606E-2</v>
      </c>
      <c r="G47" s="21"/>
      <c r="H47">
        <v>12</v>
      </c>
      <c r="I47">
        <v>64</v>
      </c>
      <c r="J47">
        <v>0.6</v>
      </c>
      <c r="K47">
        <v>6.8303094983991397E-2</v>
      </c>
      <c r="L47" s="8"/>
      <c r="M47" s="27">
        <f t="shared" si="17"/>
        <v>1</v>
      </c>
      <c r="N47" s="27">
        <f t="shared" si="14"/>
        <v>-6</v>
      </c>
      <c r="O47" s="27">
        <f t="shared" si="15"/>
        <v>4.9999999999999933E-2</v>
      </c>
      <c r="P47" s="28">
        <f t="shared" si="16"/>
        <v>-6.4034151547492091E-3</v>
      </c>
    </row>
    <row r="48" spans="1:16" x14ac:dyDescent="0.25">
      <c r="A48" s="29" t="s">
        <v>26</v>
      </c>
      <c r="B48" s="12">
        <v>4</v>
      </c>
      <c r="C48">
        <v>11</v>
      </c>
      <c r="D48">
        <v>64</v>
      </c>
      <c r="E48">
        <v>0.55000000000000004</v>
      </c>
      <c r="F48">
        <v>6.8303094983991397E-2</v>
      </c>
      <c r="G48" s="21"/>
      <c r="H48">
        <v>12</v>
      </c>
      <c r="I48">
        <v>50.2</v>
      </c>
      <c r="J48">
        <v>0.6</v>
      </c>
      <c r="K48">
        <v>5.3575240128068302E-2</v>
      </c>
      <c r="L48" s="8"/>
      <c r="M48" s="27">
        <f t="shared" si="17"/>
        <v>1</v>
      </c>
      <c r="N48" s="27">
        <f t="shared" si="14"/>
        <v>-13.799999999999997</v>
      </c>
      <c r="O48" s="27">
        <f t="shared" si="15"/>
        <v>4.9999999999999933E-2</v>
      </c>
      <c r="P48" s="28">
        <f t="shared" si="16"/>
        <v>-1.4727854855923095E-2</v>
      </c>
    </row>
    <row r="49" spans="1:16" x14ac:dyDescent="0.25">
      <c r="A49" s="18" t="s">
        <v>22</v>
      </c>
      <c r="B49" s="12">
        <v>5</v>
      </c>
      <c r="C49">
        <v>11</v>
      </c>
      <c r="D49">
        <v>70</v>
      </c>
      <c r="E49">
        <v>0.55000000000000004</v>
      </c>
      <c r="F49">
        <v>7.4706510138740606E-2</v>
      </c>
      <c r="G49" s="21"/>
      <c r="H49">
        <v>12</v>
      </c>
      <c r="I49">
        <v>60.2</v>
      </c>
      <c r="J49">
        <v>0.6</v>
      </c>
      <c r="K49">
        <v>6.4247598719316901E-2</v>
      </c>
      <c r="L49" s="8"/>
      <c r="M49" s="27">
        <f t="shared" si="17"/>
        <v>1</v>
      </c>
      <c r="N49" s="27">
        <f t="shared" si="14"/>
        <v>-9.7999999999999972</v>
      </c>
      <c r="O49" s="27">
        <f t="shared" si="15"/>
        <v>4.9999999999999933E-2</v>
      </c>
      <c r="P49" s="28">
        <f t="shared" si="16"/>
        <v>-1.0458911419423705E-2</v>
      </c>
    </row>
    <row r="50" spans="1:16" x14ac:dyDescent="0.25">
      <c r="A50" s="18" t="s">
        <v>32</v>
      </c>
      <c r="B50" s="12">
        <v>6</v>
      </c>
      <c r="C50">
        <v>11</v>
      </c>
      <c r="D50">
        <v>69</v>
      </c>
      <c r="E50">
        <v>0.55000000000000004</v>
      </c>
      <c r="F50">
        <v>7.3639274279615793E-2</v>
      </c>
      <c r="G50" s="21"/>
      <c r="H50">
        <v>12</v>
      </c>
      <c r="I50">
        <v>70</v>
      </c>
      <c r="J50">
        <v>0.6</v>
      </c>
      <c r="K50">
        <v>7.4706510138740606E-2</v>
      </c>
      <c r="L50" s="8"/>
      <c r="M50" s="27">
        <f t="shared" si="17"/>
        <v>1</v>
      </c>
      <c r="N50" s="27">
        <f t="shared" si="14"/>
        <v>1</v>
      </c>
      <c r="O50" s="27">
        <f t="shared" si="15"/>
        <v>4.9999999999999933E-2</v>
      </c>
      <c r="P50" s="28">
        <f t="shared" si="16"/>
        <v>1.0672358591248127E-3</v>
      </c>
    </row>
    <row r="51" spans="1:16" x14ac:dyDescent="0.25">
      <c r="A51" s="18"/>
      <c r="B51" s="12">
        <v>7</v>
      </c>
      <c r="C51">
        <v>11</v>
      </c>
      <c r="D51">
        <v>66</v>
      </c>
      <c r="E51">
        <v>0.55000000000000004</v>
      </c>
      <c r="F51">
        <v>7.0437566702241106E-2</v>
      </c>
      <c r="G51" s="21"/>
      <c r="H51">
        <v>12</v>
      </c>
      <c r="I51">
        <v>56.4</v>
      </c>
      <c r="J51">
        <v>0.6</v>
      </c>
      <c r="K51">
        <v>6.0192102454642397E-2</v>
      </c>
      <c r="L51" s="8"/>
      <c r="M51" s="27">
        <f t="shared" si="17"/>
        <v>1</v>
      </c>
      <c r="N51" s="27">
        <f t="shared" si="14"/>
        <v>-9.6000000000000014</v>
      </c>
      <c r="O51" s="27">
        <f t="shared" si="15"/>
        <v>4.9999999999999933E-2</v>
      </c>
      <c r="P51" s="28">
        <f t="shared" si="16"/>
        <v>-1.0245464247598708E-2</v>
      </c>
    </row>
    <row r="52" spans="1:16" x14ac:dyDescent="0.25">
      <c r="A52" s="18"/>
      <c r="B52" s="12">
        <v>8</v>
      </c>
      <c r="C52">
        <v>11</v>
      </c>
      <c r="D52">
        <v>76</v>
      </c>
      <c r="E52">
        <v>0.55000000000000004</v>
      </c>
      <c r="F52">
        <v>8.1109925293489801E-2</v>
      </c>
      <c r="G52" s="21"/>
      <c r="H52">
        <v>12</v>
      </c>
      <c r="I52">
        <v>65.599999999999994</v>
      </c>
      <c r="J52">
        <v>0.6</v>
      </c>
      <c r="K52">
        <v>7.0010672358591194E-2</v>
      </c>
      <c r="L52" s="8"/>
      <c r="M52" s="27">
        <f t="shared" si="17"/>
        <v>1</v>
      </c>
      <c r="N52" s="27">
        <f t="shared" si="14"/>
        <v>-10.400000000000006</v>
      </c>
      <c r="O52" s="27">
        <f t="shared" si="15"/>
        <v>4.9999999999999933E-2</v>
      </c>
      <c r="P52" s="28">
        <f t="shared" si="16"/>
        <v>-1.1099252934898607E-2</v>
      </c>
    </row>
    <row r="53" spans="1:16" x14ac:dyDescent="0.25">
      <c r="A53" s="18"/>
      <c r="B53" s="12">
        <v>9</v>
      </c>
      <c r="C53">
        <v>11</v>
      </c>
      <c r="D53">
        <v>87</v>
      </c>
      <c r="E53">
        <v>0.55000000000000004</v>
      </c>
      <c r="F53">
        <v>9.2849519743863296E-2</v>
      </c>
      <c r="G53" s="21"/>
      <c r="H53">
        <v>12</v>
      </c>
      <c r="I53">
        <v>65.400000000000006</v>
      </c>
      <c r="J53">
        <v>0.6</v>
      </c>
      <c r="K53">
        <v>6.9797225186766204E-2</v>
      </c>
      <c r="L53" s="8"/>
      <c r="M53" s="27">
        <f t="shared" si="17"/>
        <v>1</v>
      </c>
      <c r="N53" s="27">
        <f t="shared" si="14"/>
        <v>-21.599999999999994</v>
      </c>
      <c r="O53" s="27">
        <f t="shared" si="15"/>
        <v>4.9999999999999933E-2</v>
      </c>
      <c r="P53" s="28">
        <f t="shared" si="16"/>
        <v>-2.3052294557097092E-2</v>
      </c>
    </row>
    <row r="54" spans="1:16" x14ac:dyDescent="0.25">
      <c r="A54" s="18"/>
      <c r="B54" s="12">
        <v>10</v>
      </c>
      <c r="C54">
        <v>11</v>
      </c>
      <c r="D54">
        <v>112</v>
      </c>
      <c r="E54">
        <v>0.55000000000000004</v>
      </c>
      <c r="F54">
        <v>0.119530416221985</v>
      </c>
      <c r="G54" s="21"/>
      <c r="H54">
        <v>12</v>
      </c>
      <c r="I54">
        <v>63.8</v>
      </c>
      <c r="J54">
        <v>0.6</v>
      </c>
      <c r="K54">
        <v>6.8089647812166407E-2</v>
      </c>
      <c r="L54" s="8"/>
      <c r="M54" s="27">
        <f t="shared" si="17"/>
        <v>1</v>
      </c>
      <c r="N54" s="27">
        <f t="shared" si="14"/>
        <v>-48.2</v>
      </c>
      <c r="O54" s="27">
        <f t="shared" si="15"/>
        <v>4.9999999999999933E-2</v>
      </c>
      <c r="P54" s="28">
        <f t="shared" si="16"/>
        <v>-5.1440768409818594E-2</v>
      </c>
    </row>
    <row r="55" spans="1:16" ht="15.75" thickBot="1" x14ac:dyDescent="0.3">
      <c r="A55" s="22"/>
      <c r="B55" s="13" t="s">
        <v>5</v>
      </c>
      <c r="C55" s="25">
        <f>AVERAGE(C45:C54)</f>
        <v>11</v>
      </c>
      <c r="D55" s="25">
        <f t="shared" ref="D55" si="18">AVERAGE(D45:D54)</f>
        <v>75.8</v>
      </c>
      <c r="E55" s="25">
        <f t="shared" ref="E55" si="19">AVERAGE(E45:E54)</f>
        <v>0.54999999999999993</v>
      </c>
      <c r="F55" s="25">
        <f t="shared" ref="F55" si="20">AVERAGE(F45:F54)</f>
        <v>8.0896478121664825E-2</v>
      </c>
      <c r="G55" s="23"/>
      <c r="H55" s="3">
        <f t="shared" ref="H55" si="21">AVERAGE(H45:H54)</f>
        <v>12</v>
      </c>
      <c r="I55" s="3">
        <f t="shared" ref="I55" si="22">AVERAGE(I45:I54)</f>
        <v>63.359999999999992</v>
      </c>
      <c r="J55" s="3">
        <f t="shared" ref="J55" si="23">AVERAGE(J45:J54)</f>
        <v>0.59999999999999987</v>
      </c>
      <c r="K55" s="4">
        <f t="shared" ref="K55" si="24">AVERAGE(K45:K54)</f>
        <v>6.7620064034151495E-2</v>
      </c>
      <c r="L55" s="9"/>
      <c r="M55" s="13">
        <f t="shared" ref="M55" si="25">AVERAGE(M45:M54)</f>
        <v>1</v>
      </c>
      <c r="N55" s="13">
        <f t="shared" ref="N55" si="26">AVERAGE(N45:N54)</f>
        <v>-12.44</v>
      </c>
      <c r="O55" s="13">
        <f t="shared" ref="O55" si="27">AVERAGE(O45:O54)</f>
        <v>4.9999999999999933E-2</v>
      </c>
      <c r="P55" s="14">
        <f t="shared" ref="P55" si="28">AVERAGE(P45:P54)</f>
        <v>-1.3276414087513339E-2</v>
      </c>
    </row>
    <row r="56" spans="1:16" ht="15.75" thickBot="1" x14ac:dyDescent="0.3"/>
    <row r="57" spans="1:16" x14ac:dyDescent="0.25">
      <c r="A57" s="15" t="s">
        <v>8</v>
      </c>
      <c r="B57" s="16"/>
      <c r="C57" s="32" t="s">
        <v>4</v>
      </c>
      <c r="D57" s="32"/>
      <c r="E57" s="32"/>
      <c r="F57" s="32"/>
      <c r="G57" s="17"/>
      <c r="H57" s="33" t="s">
        <v>7</v>
      </c>
      <c r="I57" s="33"/>
      <c r="J57" s="33"/>
      <c r="K57" s="34"/>
      <c r="L57" s="6"/>
      <c r="M57" s="30" t="s">
        <v>15</v>
      </c>
      <c r="N57" s="30"/>
      <c r="O57" s="30"/>
      <c r="P57" s="31"/>
    </row>
    <row r="58" spans="1:16" x14ac:dyDescent="0.25">
      <c r="A58" s="18" t="s">
        <v>12</v>
      </c>
      <c r="B58" s="19" t="s">
        <v>3</v>
      </c>
      <c r="C58" s="24" t="s">
        <v>0</v>
      </c>
      <c r="D58" s="24" t="s">
        <v>1</v>
      </c>
      <c r="E58" s="24" t="s">
        <v>6</v>
      </c>
      <c r="F58" s="24" t="s">
        <v>2</v>
      </c>
      <c r="G58" s="20"/>
      <c r="H58" s="1" t="s">
        <v>0</v>
      </c>
      <c r="I58" s="1" t="s">
        <v>1</v>
      </c>
      <c r="J58" s="1" t="s">
        <v>6</v>
      </c>
      <c r="K58" s="2" t="s">
        <v>2</v>
      </c>
      <c r="L58" s="7"/>
      <c r="M58" s="10" t="s">
        <v>0</v>
      </c>
      <c r="N58" s="10" t="s">
        <v>1</v>
      </c>
      <c r="O58" s="10" t="s">
        <v>6</v>
      </c>
      <c r="P58" s="11" t="s">
        <v>2</v>
      </c>
    </row>
    <row r="59" spans="1:16" x14ac:dyDescent="0.25">
      <c r="A59" s="18" t="s">
        <v>25</v>
      </c>
      <c r="B59" s="12">
        <v>1</v>
      </c>
      <c r="C59">
        <v>12</v>
      </c>
      <c r="D59">
        <v>62</v>
      </c>
      <c r="E59">
        <v>0.6</v>
      </c>
      <c r="F59">
        <v>6.6168623265741702E-2</v>
      </c>
      <c r="G59" s="21"/>
      <c r="H59">
        <v>12</v>
      </c>
      <c r="I59">
        <v>58.8</v>
      </c>
      <c r="J59">
        <v>0.6</v>
      </c>
      <c r="K59">
        <v>6.2753468516542094E-2</v>
      </c>
      <c r="L59" s="8"/>
      <c r="M59" s="27">
        <f>H59-C59</f>
        <v>0</v>
      </c>
      <c r="N59" s="27">
        <f t="shared" ref="N59:N68" si="29">I59-D59</f>
        <v>-3.2000000000000028</v>
      </c>
      <c r="O59" s="27">
        <f t="shared" ref="O59:O68" si="30">J59-E59</f>
        <v>0</v>
      </c>
      <c r="P59" s="28">
        <f t="shared" ref="P59:P68" si="31">K59-F59</f>
        <v>-3.4151547491996087E-3</v>
      </c>
    </row>
    <row r="60" spans="1:16" x14ac:dyDescent="0.25">
      <c r="A60" s="18" t="s">
        <v>18</v>
      </c>
      <c r="B60" s="12">
        <v>2</v>
      </c>
      <c r="C60">
        <v>12</v>
      </c>
      <c r="D60">
        <v>60</v>
      </c>
      <c r="E60">
        <v>0.6</v>
      </c>
      <c r="F60">
        <v>6.4034151547491994E-2</v>
      </c>
      <c r="G60" s="21"/>
      <c r="H60">
        <v>12</v>
      </c>
      <c r="I60">
        <v>58.4</v>
      </c>
      <c r="J60">
        <v>0.6</v>
      </c>
      <c r="K60">
        <v>6.2326574172892203E-2</v>
      </c>
      <c r="L60" s="8"/>
      <c r="M60" s="27">
        <f t="shared" ref="M60:M68" si="32">H60-C60</f>
        <v>0</v>
      </c>
      <c r="N60" s="27">
        <f t="shared" si="29"/>
        <v>-1.6000000000000014</v>
      </c>
      <c r="O60" s="27">
        <f t="shared" si="30"/>
        <v>0</v>
      </c>
      <c r="P60" s="28">
        <f t="shared" si="31"/>
        <v>-1.7075773745997905E-3</v>
      </c>
    </row>
    <row r="61" spans="1:16" x14ac:dyDescent="0.25">
      <c r="A61" s="29" t="s">
        <v>28</v>
      </c>
      <c r="B61" s="12">
        <v>3</v>
      </c>
      <c r="C61">
        <v>12</v>
      </c>
      <c r="D61">
        <v>79</v>
      </c>
      <c r="E61">
        <v>0.6</v>
      </c>
      <c r="F61">
        <v>8.4311632870864406E-2</v>
      </c>
      <c r="G61" s="21"/>
      <c r="H61">
        <v>12</v>
      </c>
      <c r="I61">
        <v>60.4</v>
      </c>
      <c r="J61">
        <v>0.6</v>
      </c>
      <c r="K61">
        <v>6.4461045891141905E-2</v>
      </c>
      <c r="L61" s="8"/>
      <c r="M61" s="27">
        <f t="shared" si="32"/>
        <v>0</v>
      </c>
      <c r="N61" s="27">
        <f t="shared" si="29"/>
        <v>-18.600000000000001</v>
      </c>
      <c r="O61" s="27">
        <f t="shared" si="30"/>
        <v>0</v>
      </c>
      <c r="P61" s="28">
        <f t="shared" si="31"/>
        <v>-1.9850586979722501E-2</v>
      </c>
    </row>
    <row r="62" spans="1:16" x14ac:dyDescent="0.25">
      <c r="A62" s="29" t="s">
        <v>26</v>
      </c>
      <c r="B62" s="12">
        <v>4</v>
      </c>
      <c r="C62">
        <v>12</v>
      </c>
      <c r="D62">
        <v>63</v>
      </c>
      <c r="E62">
        <v>0.6</v>
      </c>
      <c r="F62">
        <v>6.7235859124866598E-2</v>
      </c>
      <c r="G62" s="21"/>
      <c r="H62">
        <v>12</v>
      </c>
      <c r="I62">
        <v>55.4</v>
      </c>
      <c r="J62">
        <v>0.6</v>
      </c>
      <c r="K62">
        <v>5.9124866595517599E-2</v>
      </c>
      <c r="L62" s="8"/>
      <c r="M62" s="27">
        <f t="shared" si="32"/>
        <v>0</v>
      </c>
      <c r="N62" s="27">
        <f t="shared" si="29"/>
        <v>-7.6000000000000014</v>
      </c>
      <c r="O62" s="27">
        <f t="shared" si="30"/>
        <v>0</v>
      </c>
      <c r="P62" s="28">
        <f t="shared" si="31"/>
        <v>-8.1109925293489996E-3</v>
      </c>
    </row>
    <row r="63" spans="1:16" x14ac:dyDescent="0.25">
      <c r="A63" s="18" t="s">
        <v>22</v>
      </c>
      <c r="B63" s="12">
        <v>5</v>
      </c>
      <c r="C63">
        <v>12</v>
      </c>
      <c r="D63">
        <v>66</v>
      </c>
      <c r="E63">
        <v>0.6</v>
      </c>
      <c r="F63">
        <v>7.0437566702241106E-2</v>
      </c>
      <c r="G63" s="21"/>
      <c r="H63">
        <v>12</v>
      </c>
      <c r="I63">
        <v>55.2</v>
      </c>
      <c r="J63">
        <v>0.6</v>
      </c>
      <c r="K63">
        <v>5.8911419423692601E-2</v>
      </c>
      <c r="L63" s="8"/>
      <c r="M63" s="27">
        <f t="shared" si="32"/>
        <v>0</v>
      </c>
      <c r="N63" s="27">
        <f t="shared" si="29"/>
        <v>-10.799999999999997</v>
      </c>
      <c r="O63" s="27">
        <f t="shared" si="30"/>
        <v>0</v>
      </c>
      <c r="P63" s="28">
        <f t="shared" si="31"/>
        <v>-1.1526147278548504E-2</v>
      </c>
    </row>
    <row r="64" spans="1:16" x14ac:dyDescent="0.25">
      <c r="A64" s="18" t="s">
        <v>32</v>
      </c>
      <c r="B64" s="12">
        <v>6</v>
      </c>
      <c r="C64">
        <v>12</v>
      </c>
      <c r="D64">
        <v>72</v>
      </c>
      <c r="E64">
        <v>0.6</v>
      </c>
      <c r="F64">
        <v>7.6840981856990398E-2</v>
      </c>
      <c r="G64" s="21"/>
      <c r="H64">
        <v>12</v>
      </c>
      <c r="I64">
        <v>51.4</v>
      </c>
      <c r="J64">
        <v>0.6</v>
      </c>
      <c r="K64">
        <v>5.4855923159018098E-2</v>
      </c>
      <c r="L64" s="8"/>
      <c r="M64" s="27">
        <f t="shared" si="32"/>
        <v>0</v>
      </c>
      <c r="N64" s="27">
        <f t="shared" si="29"/>
        <v>-20.6</v>
      </c>
      <c r="O64" s="27">
        <f t="shared" si="30"/>
        <v>0</v>
      </c>
      <c r="P64" s="28">
        <f t="shared" si="31"/>
        <v>-2.19850586979723E-2</v>
      </c>
    </row>
    <row r="65" spans="1:16" x14ac:dyDescent="0.25">
      <c r="A65" s="18"/>
      <c r="B65" s="12">
        <v>7</v>
      </c>
      <c r="C65">
        <v>12</v>
      </c>
      <c r="D65">
        <v>53</v>
      </c>
      <c r="E65">
        <v>0.6</v>
      </c>
      <c r="F65">
        <v>5.6563500533617903E-2</v>
      </c>
      <c r="G65" s="21"/>
      <c r="H65">
        <v>12</v>
      </c>
      <c r="I65">
        <v>52.4</v>
      </c>
      <c r="J65">
        <v>0.6</v>
      </c>
      <c r="K65">
        <v>5.5923159018143001E-2</v>
      </c>
      <c r="L65" s="8"/>
      <c r="M65" s="27">
        <f t="shared" si="32"/>
        <v>0</v>
      </c>
      <c r="N65" s="27">
        <f t="shared" si="29"/>
        <v>-0.60000000000000142</v>
      </c>
      <c r="O65" s="27">
        <f t="shared" si="30"/>
        <v>0</v>
      </c>
      <c r="P65" s="28">
        <f t="shared" si="31"/>
        <v>-6.4034151547490148E-4</v>
      </c>
    </row>
    <row r="66" spans="1:16" x14ac:dyDescent="0.25">
      <c r="A66" s="18"/>
      <c r="B66" s="12">
        <v>8</v>
      </c>
      <c r="C66">
        <v>12</v>
      </c>
      <c r="D66">
        <v>72</v>
      </c>
      <c r="E66">
        <v>0.6</v>
      </c>
      <c r="F66">
        <v>7.6840981856990398E-2</v>
      </c>
      <c r="G66" s="21"/>
      <c r="H66">
        <v>12</v>
      </c>
      <c r="I66">
        <v>53.8</v>
      </c>
      <c r="J66">
        <v>0.6</v>
      </c>
      <c r="K66">
        <v>5.7417289220917801E-2</v>
      </c>
      <c r="L66" s="8"/>
      <c r="M66" s="27">
        <f t="shared" si="32"/>
        <v>0</v>
      </c>
      <c r="N66" s="27">
        <f t="shared" si="29"/>
        <v>-18.200000000000003</v>
      </c>
      <c r="O66" s="27">
        <f t="shared" si="30"/>
        <v>0</v>
      </c>
      <c r="P66" s="28">
        <f t="shared" si="31"/>
        <v>-1.9423692636072597E-2</v>
      </c>
    </row>
    <row r="67" spans="1:16" x14ac:dyDescent="0.25">
      <c r="A67" s="18"/>
      <c r="B67" s="12">
        <v>9</v>
      </c>
      <c r="C67">
        <v>12</v>
      </c>
      <c r="D67">
        <v>72</v>
      </c>
      <c r="E67">
        <v>0.6</v>
      </c>
      <c r="F67">
        <v>7.6840981856990398E-2</v>
      </c>
      <c r="G67" s="21"/>
      <c r="H67">
        <v>12</v>
      </c>
      <c r="I67">
        <v>52.6</v>
      </c>
      <c r="J67">
        <v>0.6</v>
      </c>
      <c r="K67">
        <v>5.6136606189967901E-2</v>
      </c>
      <c r="L67" s="8"/>
      <c r="M67" s="27">
        <f t="shared" si="32"/>
        <v>0</v>
      </c>
      <c r="N67" s="27">
        <f t="shared" si="29"/>
        <v>-19.399999999999999</v>
      </c>
      <c r="O67" s="27">
        <f t="shared" si="30"/>
        <v>0</v>
      </c>
      <c r="P67" s="28">
        <f t="shared" si="31"/>
        <v>-2.0704375667022497E-2</v>
      </c>
    </row>
    <row r="68" spans="1:16" x14ac:dyDescent="0.25">
      <c r="A68" s="18"/>
      <c r="B68" s="12">
        <v>10</v>
      </c>
      <c r="C68">
        <v>12</v>
      </c>
      <c r="D68">
        <v>62</v>
      </c>
      <c r="E68">
        <v>0.6</v>
      </c>
      <c r="F68">
        <v>6.6168623265741702E-2</v>
      </c>
      <c r="G68" s="21"/>
      <c r="H68">
        <v>12</v>
      </c>
      <c r="I68">
        <v>59.6</v>
      </c>
      <c r="J68">
        <v>0.6</v>
      </c>
      <c r="K68">
        <v>6.3607257203841999E-2</v>
      </c>
      <c r="L68" s="8"/>
      <c r="M68" s="27">
        <f t="shared" si="32"/>
        <v>0</v>
      </c>
      <c r="N68" s="27">
        <f t="shared" si="29"/>
        <v>-2.3999999999999986</v>
      </c>
      <c r="O68" s="27">
        <f t="shared" si="30"/>
        <v>0</v>
      </c>
      <c r="P68" s="28">
        <f t="shared" si="31"/>
        <v>-2.5613660618997031E-3</v>
      </c>
    </row>
    <row r="69" spans="1:16" ht="15.75" thickBot="1" x14ac:dyDescent="0.3">
      <c r="A69" s="22"/>
      <c r="B69" s="13" t="s">
        <v>5</v>
      </c>
      <c r="C69" s="25">
        <f>AVERAGE(C59:C68)</f>
        <v>12</v>
      </c>
      <c r="D69" s="25">
        <f t="shared" ref="D69" si="33">AVERAGE(D59:D68)</f>
        <v>66.099999999999994</v>
      </c>
      <c r="E69" s="25">
        <f t="shared" ref="E69" si="34">AVERAGE(E59:E68)</f>
        <v>0.59999999999999987</v>
      </c>
      <c r="F69" s="25">
        <f t="shared" ref="F69" si="35">AVERAGE(F59:F68)</f>
        <v>7.0544290288153649E-2</v>
      </c>
      <c r="G69" s="23"/>
      <c r="H69" s="3">
        <f t="shared" ref="H69" si="36">AVERAGE(H59:H68)</f>
        <v>12</v>
      </c>
      <c r="I69" s="3">
        <f t="shared" ref="I69" si="37">AVERAGE(I59:I68)</f>
        <v>55.8</v>
      </c>
      <c r="J69" s="3">
        <f t="shared" ref="J69" si="38">AVERAGE(J59:J68)</f>
        <v>0.59999999999999987</v>
      </c>
      <c r="K69" s="4">
        <f t="shared" ref="K69" si="39">AVERAGE(K59:K68)</f>
        <v>5.9551760939167517E-2</v>
      </c>
      <c r="L69" s="9"/>
      <c r="M69" s="13">
        <f t="shared" ref="M69" si="40">AVERAGE(M59:M68)</f>
        <v>0</v>
      </c>
      <c r="N69" s="13">
        <f t="shared" ref="N69" si="41">AVERAGE(N59:N68)</f>
        <v>-10.300000000000002</v>
      </c>
      <c r="O69" s="13">
        <f t="shared" ref="O69" si="42">AVERAGE(O59:O68)</f>
        <v>0</v>
      </c>
      <c r="P69" s="14">
        <f t="shared" ref="P69" si="43">AVERAGE(P59:P68)</f>
        <v>-1.0992529348986139E-2</v>
      </c>
    </row>
    <row r="70" spans="1:16" ht="15.75" thickBot="1" x14ac:dyDescent="0.3"/>
    <row r="71" spans="1:16" x14ac:dyDescent="0.25">
      <c r="A71" s="15" t="s">
        <v>8</v>
      </c>
      <c r="B71" s="16"/>
      <c r="C71" s="32" t="s">
        <v>4</v>
      </c>
      <c r="D71" s="32"/>
      <c r="E71" s="32"/>
      <c r="F71" s="32"/>
      <c r="G71" s="17"/>
      <c r="H71" s="33" t="s">
        <v>7</v>
      </c>
      <c r="I71" s="33"/>
      <c r="J71" s="33"/>
      <c r="K71" s="34"/>
      <c r="L71" s="6"/>
      <c r="M71" s="30" t="s">
        <v>15</v>
      </c>
      <c r="N71" s="30"/>
      <c r="O71" s="30"/>
      <c r="P71" s="31"/>
    </row>
    <row r="72" spans="1:16" x14ac:dyDescent="0.25">
      <c r="A72" s="18" t="s">
        <v>12</v>
      </c>
      <c r="B72" s="19" t="s">
        <v>3</v>
      </c>
      <c r="C72" s="24" t="s">
        <v>0</v>
      </c>
      <c r="D72" s="24" t="s">
        <v>1</v>
      </c>
      <c r="E72" s="24" t="s">
        <v>6</v>
      </c>
      <c r="F72" s="24" t="s">
        <v>2</v>
      </c>
      <c r="G72" s="20"/>
      <c r="H72" s="1" t="s">
        <v>0</v>
      </c>
      <c r="I72" s="1" t="s">
        <v>1</v>
      </c>
      <c r="J72" s="1" t="s">
        <v>6</v>
      </c>
      <c r="K72" s="2" t="s">
        <v>2</v>
      </c>
      <c r="L72" s="7"/>
      <c r="M72" s="10" t="s">
        <v>0</v>
      </c>
      <c r="N72" s="10" t="s">
        <v>1</v>
      </c>
      <c r="O72" s="10" t="s">
        <v>6</v>
      </c>
      <c r="P72" s="11" t="s">
        <v>2</v>
      </c>
    </row>
    <row r="73" spans="1:16" x14ac:dyDescent="0.25">
      <c r="A73" s="18" t="s">
        <v>25</v>
      </c>
      <c r="B73" s="12">
        <v>1</v>
      </c>
      <c r="C73">
        <v>12</v>
      </c>
      <c r="D73">
        <v>69</v>
      </c>
      <c r="E73">
        <v>0.6</v>
      </c>
      <c r="F73">
        <v>7.3639274279615793E-2</v>
      </c>
      <c r="G73" s="21"/>
      <c r="H73">
        <v>12</v>
      </c>
      <c r="I73">
        <v>65</v>
      </c>
      <c r="J73">
        <v>0.6</v>
      </c>
      <c r="K73">
        <v>6.9370330843116307E-2</v>
      </c>
      <c r="L73" s="8"/>
      <c r="M73" s="27">
        <f>H73-C73</f>
        <v>0</v>
      </c>
      <c r="N73" s="27">
        <f t="shared" ref="N73:N82" si="44">I73-D73</f>
        <v>-4</v>
      </c>
      <c r="O73" s="27">
        <f t="shared" ref="O73:O82" si="45">J73-E73</f>
        <v>0</v>
      </c>
      <c r="P73" s="28">
        <f t="shared" ref="P73:P82" si="46">K73-F73</f>
        <v>-4.2689434364994866E-3</v>
      </c>
    </row>
    <row r="74" spans="1:16" x14ac:dyDescent="0.25">
      <c r="A74" s="18" t="s">
        <v>18</v>
      </c>
      <c r="B74" s="12">
        <v>2</v>
      </c>
      <c r="C74">
        <v>12</v>
      </c>
      <c r="D74">
        <v>62</v>
      </c>
      <c r="E74">
        <v>0.6</v>
      </c>
      <c r="F74">
        <v>6.6168623265741702E-2</v>
      </c>
      <c r="G74" s="21"/>
      <c r="H74">
        <v>12</v>
      </c>
      <c r="I74">
        <v>58.4</v>
      </c>
      <c r="J74">
        <v>0.6</v>
      </c>
      <c r="K74">
        <v>6.2326574172892203E-2</v>
      </c>
      <c r="L74" s="8"/>
      <c r="M74" s="27">
        <f t="shared" ref="M74:M82" si="47">H74-C74</f>
        <v>0</v>
      </c>
      <c r="N74" s="27">
        <f t="shared" si="44"/>
        <v>-3.6000000000000014</v>
      </c>
      <c r="O74" s="27">
        <f t="shared" si="45"/>
        <v>0</v>
      </c>
      <c r="P74" s="28">
        <f t="shared" si="46"/>
        <v>-3.8420490928494991E-3</v>
      </c>
    </row>
    <row r="75" spans="1:16" x14ac:dyDescent="0.25">
      <c r="A75" s="29" t="s">
        <v>24</v>
      </c>
      <c r="B75" s="12">
        <v>3</v>
      </c>
      <c r="C75">
        <v>12</v>
      </c>
      <c r="D75">
        <v>61</v>
      </c>
      <c r="E75">
        <v>0.6</v>
      </c>
      <c r="F75">
        <v>6.5101387406616806E-2</v>
      </c>
      <c r="G75" s="21"/>
      <c r="H75">
        <v>12</v>
      </c>
      <c r="I75">
        <v>55.4</v>
      </c>
      <c r="J75">
        <v>0.6</v>
      </c>
      <c r="K75">
        <v>5.9124866595517599E-2</v>
      </c>
      <c r="L75" s="8"/>
      <c r="M75" s="27">
        <f t="shared" si="47"/>
        <v>0</v>
      </c>
      <c r="N75" s="27">
        <f t="shared" si="44"/>
        <v>-5.6000000000000014</v>
      </c>
      <c r="O75" s="27">
        <f t="shared" si="45"/>
        <v>0</v>
      </c>
      <c r="P75" s="28">
        <f t="shared" si="46"/>
        <v>-5.9765208110992077E-3</v>
      </c>
    </row>
    <row r="76" spans="1:16" x14ac:dyDescent="0.25">
      <c r="A76" s="29" t="s">
        <v>26</v>
      </c>
      <c r="B76" s="12">
        <v>4</v>
      </c>
      <c r="C76">
        <v>12</v>
      </c>
      <c r="D76">
        <v>64</v>
      </c>
      <c r="E76">
        <v>0.6</v>
      </c>
      <c r="F76">
        <v>6.8303094983991397E-2</v>
      </c>
      <c r="G76" s="21"/>
      <c r="H76">
        <v>12</v>
      </c>
      <c r="I76">
        <v>59.4</v>
      </c>
      <c r="J76">
        <v>0.6</v>
      </c>
      <c r="K76">
        <v>6.3393810032016995E-2</v>
      </c>
      <c r="L76" s="8"/>
      <c r="M76" s="27">
        <f t="shared" si="47"/>
        <v>0</v>
      </c>
      <c r="N76" s="27">
        <f t="shared" si="44"/>
        <v>-4.6000000000000014</v>
      </c>
      <c r="O76" s="27">
        <f t="shared" si="45"/>
        <v>0</v>
      </c>
      <c r="P76" s="28">
        <f t="shared" si="46"/>
        <v>-4.909284951974402E-3</v>
      </c>
    </row>
    <row r="77" spans="1:16" x14ac:dyDescent="0.25">
      <c r="A77" s="18" t="s">
        <v>22</v>
      </c>
      <c r="B77" s="12">
        <v>5</v>
      </c>
      <c r="C77">
        <v>12</v>
      </c>
      <c r="D77">
        <v>66</v>
      </c>
      <c r="E77">
        <v>0.6</v>
      </c>
      <c r="F77">
        <v>7.0437566702241106E-2</v>
      </c>
      <c r="G77" s="21"/>
      <c r="H77">
        <v>12</v>
      </c>
      <c r="I77">
        <v>54.6</v>
      </c>
      <c r="J77">
        <v>0.6</v>
      </c>
      <c r="K77">
        <v>5.82710779082177E-2</v>
      </c>
      <c r="L77" s="8"/>
      <c r="M77" s="27">
        <f t="shared" si="47"/>
        <v>0</v>
      </c>
      <c r="N77" s="27">
        <f t="shared" si="44"/>
        <v>-11.399999999999999</v>
      </c>
      <c r="O77" s="27">
        <f t="shared" si="45"/>
        <v>0</v>
      </c>
      <c r="P77" s="28">
        <f t="shared" si="46"/>
        <v>-1.2166488794023406E-2</v>
      </c>
    </row>
    <row r="78" spans="1:16" x14ac:dyDescent="0.25">
      <c r="A78" s="18" t="s">
        <v>32</v>
      </c>
      <c r="B78" s="12">
        <v>6</v>
      </c>
      <c r="C78">
        <v>12</v>
      </c>
      <c r="D78">
        <v>68</v>
      </c>
      <c r="E78">
        <v>0.6</v>
      </c>
      <c r="F78">
        <v>7.2572038420490897E-2</v>
      </c>
      <c r="G78" s="21"/>
      <c r="H78">
        <v>12</v>
      </c>
      <c r="I78">
        <v>66.8</v>
      </c>
      <c r="J78">
        <v>0.6</v>
      </c>
      <c r="K78">
        <v>7.1291355389541095E-2</v>
      </c>
      <c r="L78" s="8"/>
      <c r="M78" s="27">
        <f t="shared" si="47"/>
        <v>0</v>
      </c>
      <c r="N78" s="27">
        <f t="shared" si="44"/>
        <v>-1.2000000000000028</v>
      </c>
      <c r="O78" s="27">
        <f t="shared" si="45"/>
        <v>0</v>
      </c>
      <c r="P78" s="28">
        <f t="shared" si="46"/>
        <v>-1.280683030949803E-3</v>
      </c>
    </row>
    <row r="79" spans="1:16" x14ac:dyDescent="0.25">
      <c r="A79" s="18"/>
      <c r="B79" s="12">
        <v>7</v>
      </c>
      <c r="C79">
        <v>12</v>
      </c>
      <c r="D79">
        <v>59</v>
      </c>
      <c r="E79">
        <v>0.6</v>
      </c>
      <c r="F79">
        <v>6.2966915688367098E-2</v>
      </c>
      <c r="G79" s="21"/>
      <c r="H79">
        <v>12</v>
      </c>
      <c r="I79">
        <v>59.4</v>
      </c>
      <c r="J79">
        <v>0.6</v>
      </c>
      <c r="K79">
        <v>6.3393810032016995E-2</v>
      </c>
      <c r="L79" s="8"/>
      <c r="M79" s="27">
        <f t="shared" si="47"/>
        <v>0</v>
      </c>
      <c r="N79" s="27">
        <f t="shared" si="44"/>
        <v>0.39999999999999858</v>
      </c>
      <c r="O79" s="27">
        <f t="shared" si="45"/>
        <v>0</v>
      </c>
      <c r="P79" s="28">
        <f t="shared" si="46"/>
        <v>4.2689434364989731E-4</v>
      </c>
    </row>
    <row r="80" spans="1:16" x14ac:dyDescent="0.25">
      <c r="A80" s="18"/>
      <c r="B80" s="12">
        <v>8</v>
      </c>
      <c r="C80">
        <v>12</v>
      </c>
      <c r="D80">
        <v>58</v>
      </c>
      <c r="E80">
        <v>0.6</v>
      </c>
      <c r="F80">
        <v>6.1899679829242202E-2</v>
      </c>
      <c r="G80" s="21"/>
      <c r="H80">
        <v>12</v>
      </c>
      <c r="I80">
        <v>49.8</v>
      </c>
      <c r="J80">
        <v>0.6</v>
      </c>
      <c r="K80">
        <v>5.3148345784418301E-2</v>
      </c>
      <c r="L80" s="8"/>
      <c r="M80" s="27">
        <f t="shared" si="47"/>
        <v>0</v>
      </c>
      <c r="N80" s="27">
        <f t="shared" si="44"/>
        <v>-8.2000000000000028</v>
      </c>
      <c r="O80" s="27">
        <f t="shared" si="45"/>
        <v>0</v>
      </c>
      <c r="P80" s="28">
        <f t="shared" si="46"/>
        <v>-8.751334044823901E-3</v>
      </c>
    </row>
    <row r="81" spans="1:16" x14ac:dyDescent="0.25">
      <c r="A81" s="18"/>
      <c r="B81" s="12">
        <v>9</v>
      </c>
      <c r="C81">
        <v>12</v>
      </c>
      <c r="D81">
        <v>66</v>
      </c>
      <c r="E81">
        <v>0.6</v>
      </c>
      <c r="F81">
        <v>7.0437566702241106E-2</v>
      </c>
      <c r="G81" s="21"/>
      <c r="H81">
        <v>12</v>
      </c>
      <c r="I81">
        <v>53.4</v>
      </c>
      <c r="J81">
        <v>0.6</v>
      </c>
      <c r="K81">
        <v>5.69903948772678E-2</v>
      </c>
      <c r="L81" s="8"/>
      <c r="M81" s="27">
        <f t="shared" si="47"/>
        <v>0</v>
      </c>
      <c r="N81" s="27">
        <f t="shared" si="44"/>
        <v>-12.600000000000001</v>
      </c>
      <c r="O81" s="27">
        <f t="shared" si="45"/>
        <v>0</v>
      </c>
      <c r="P81" s="28">
        <f t="shared" si="46"/>
        <v>-1.3447171824973306E-2</v>
      </c>
    </row>
    <row r="82" spans="1:16" x14ac:dyDescent="0.25">
      <c r="A82" s="18"/>
      <c r="B82" s="12">
        <v>10</v>
      </c>
      <c r="C82">
        <v>12</v>
      </c>
      <c r="D82">
        <v>72</v>
      </c>
      <c r="E82">
        <v>0.6</v>
      </c>
      <c r="F82">
        <v>7.6840981856990398E-2</v>
      </c>
      <c r="G82" s="21"/>
      <c r="H82">
        <v>12</v>
      </c>
      <c r="I82">
        <v>57.4</v>
      </c>
      <c r="J82">
        <v>0.6</v>
      </c>
      <c r="K82">
        <v>6.12593383137673E-2</v>
      </c>
      <c r="L82" s="8"/>
      <c r="M82" s="27">
        <f t="shared" si="47"/>
        <v>0</v>
      </c>
      <c r="N82" s="27">
        <f t="shared" si="44"/>
        <v>-14.600000000000001</v>
      </c>
      <c r="O82" s="27">
        <f t="shared" si="45"/>
        <v>0</v>
      </c>
      <c r="P82" s="28">
        <f t="shared" si="46"/>
        <v>-1.5581643543223098E-2</v>
      </c>
    </row>
    <row r="83" spans="1:16" ht="15.75" thickBot="1" x14ac:dyDescent="0.3">
      <c r="A83" s="22"/>
      <c r="B83" s="13" t="s">
        <v>5</v>
      </c>
      <c r="C83" s="25">
        <f>AVERAGE(C73:C82)</f>
        <v>12</v>
      </c>
      <c r="D83" s="25">
        <f t="shared" ref="D83" si="48">AVERAGE(D73:D82)</f>
        <v>64.5</v>
      </c>
      <c r="E83" s="25">
        <f t="shared" ref="E83" si="49">AVERAGE(E73:E82)</f>
        <v>0.59999999999999987</v>
      </c>
      <c r="F83" s="25">
        <f t="shared" ref="F83" si="50">AVERAGE(F73:F82)</f>
        <v>6.8836712913553838E-2</v>
      </c>
      <c r="G83" s="23"/>
      <c r="H83" s="3">
        <f t="shared" ref="H83" si="51">AVERAGE(H73:H82)</f>
        <v>12</v>
      </c>
      <c r="I83" s="3">
        <f t="shared" ref="I83" si="52">AVERAGE(I73:I82)</f>
        <v>57.96</v>
      </c>
      <c r="J83" s="3">
        <f t="shared" ref="J83" si="53">AVERAGE(J73:J82)</f>
        <v>0.59999999999999987</v>
      </c>
      <c r="K83" s="4">
        <f t="shared" ref="K83" si="54">AVERAGE(K73:K82)</f>
        <v>6.1856990394877229E-2</v>
      </c>
      <c r="L83" s="9"/>
      <c r="M83" s="13">
        <f t="shared" ref="M83" si="55">AVERAGE(M73:M82)</f>
        <v>0</v>
      </c>
      <c r="N83" s="13">
        <f t="shared" ref="N83" si="56">AVERAGE(N73:N82)</f>
        <v>-6.5400000000000009</v>
      </c>
      <c r="O83" s="13">
        <f t="shared" ref="O83" si="57">AVERAGE(O73:O82)</f>
        <v>0</v>
      </c>
      <c r="P83" s="14">
        <f t="shared" ref="P83" si="58">AVERAGE(P73:P82)</f>
        <v>-6.9797225186766206E-3</v>
      </c>
    </row>
    <row r="84" spans="1:16" ht="15.75" thickBot="1" x14ac:dyDescent="0.3"/>
    <row r="85" spans="1:16" x14ac:dyDescent="0.25">
      <c r="A85" s="15" t="s">
        <v>8</v>
      </c>
      <c r="B85" s="16"/>
      <c r="C85" s="32" t="s">
        <v>4</v>
      </c>
      <c r="D85" s="32"/>
      <c r="E85" s="32"/>
      <c r="F85" s="32"/>
      <c r="G85" s="17"/>
      <c r="H85" s="33" t="s">
        <v>7</v>
      </c>
      <c r="I85" s="33"/>
      <c r="J85" s="33"/>
      <c r="K85" s="34"/>
      <c r="L85" s="6"/>
      <c r="M85" s="30" t="s">
        <v>15</v>
      </c>
      <c r="N85" s="30"/>
      <c r="O85" s="30"/>
      <c r="P85" s="31"/>
    </row>
    <row r="86" spans="1:16" x14ac:dyDescent="0.25">
      <c r="A86" s="18" t="s">
        <v>12</v>
      </c>
      <c r="B86" s="19" t="s">
        <v>3</v>
      </c>
      <c r="C86" s="24" t="s">
        <v>0</v>
      </c>
      <c r="D86" s="24" t="s">
        <v>1</v>
      </c>
      <c r="E86" s="24" t="s">
        <v>6</v>
      </c>
      <c r="F86" s="24" t="s">
        <v>2</v>
      </c>
      <c r="G86" s="20"/>
      <c r="H86" s="1" t="s">
        <v>0</v>
      </c>
      <c r="I86" s="1" t="s">
        <v>1</v>
      </c>
      <c r="J86" s="1" t="s">
        <v>6</v>
      </c>
      <c r="K86" s="2" t="s">
        <v>2</v>
      </c>
      <c r="L86" s="7"/>
      <c r="M86" s="10" t="s">
        <v>0</v>
      </c>
      <c r="N86" s="10" t="s">
        <v>1</v>
      </c>
      <c r="O86" s="10" t="s">
        <v>6</v>
      </c>
      <c r="P86" s="11" t="s">
        <v>2</v>
      </c>
    </row>
    <row r="87" spans="1:16" x14ac:dyDescent="0.25">
      <c r="A87" s="18" t="s">
        <v>25</v>
      </c>
      <c r="B87" s="12">
        <v>1</v>
      </c>
      <c r="G87" s="21"/>
      <c r="H87" s="5"/>
      <c r="I87" s="5"/>
      <c r="J87" s="5"/>
      <c r="K87" s="26"/>
      <c r="L87" s="8"/>
      <c r="M87" s="27">
        <f>H87-C87</f>
        <v>0</v>
      </c>
      <c r="N87" s="27">
        <f t="shared" ref="N87:N96" si="59">I87-D87</f>
        <v>0</v>
      </c>
      <c r="O87" s="27">
        <f t="shared" ref="O87:O96" si="60">J87-E87</f>
        <v>0</v>
      </c>
      <c r="P87" s="28">
        <f t="shared" ref="P87:P96" si="61">K87-F87</f>
        <v>0</v>
      </c>
    </row>
    <row r="88" spans="1:16" x14ac:dyDescent="0.25">
      <c r="A88" s="18" t="s">
        <v>18</v>
      </c>
      <c r="B88" s="12">
        <v>2</v>
      </c>
      <c r="G88" s="21"/>
      <c r="H88" s="5"/>
      <c r="I88" s="5"/>
      <c r="J88" s="5"/>
      <c r="K88" s="26"/>
      <c r="L88" s="8"/>
      <c r="M88" s="27">
        <f t="shared" ref="M88:M96" si="62">H88-C88</f>
        <v>0</v>
      </c>
      <c r="N88" s="27">
        <f t="shared" si="59"/>
        <v>0</v>
      </c>
      <c r="O88" s="27">
        <f t="shared" si="60"/>
        <v>0</v>
      </c>
      <c r="P88" s="28">
        <f t="shared" si="61"/>
        <v>0</v>
      </c>
    </row>
    <row r="89" spans="1:16" x14ac:dyDescent="0.25">
      <c r="A89" s="29" t="s">
        <v>29</v>
      </c>
      <c r="B89" s="12">
        <v>3</v>
      </c>
      <c r="G89" s="21"/>
      <c r="H89" s="5"/>
      <c r="I89" s="5"/>
      <c r="J89" s="5"/>
      <c r="K89" s="26"/>
      <c r="L89" s="8"/>
      <c r="M89" s="27">
        <f t="shared" si="62"/>
        <v>0</v>
      </c>
      <c r="N89" s="27">
        <f t="shared" si="59"/>
        <v>0</v>
      </c>
      <c r="O89" s="27">
        <f t="shared" si="60"/>
        <v>0</v>
      </c>
      <c r="P89" s="28">
        <f t="shared" si="61"/>
        <v>0</v>
      </c>
    </row>
    <row r="90" spans="1:16" x14ac:dyDescent="0.25">
      <c r="A90" s="29" t="s">
        <v>26</v>
      </c>
      <c r="B90" s="12">
        <v>4</v>
      </c>
      <c r="G90" s="21"/>
      <c r="H90" s="5"/>
      <c r="I90" s="5"/>
      <c r="J90" s="5"/>
      <c r="K90" s="26"/>
      <c r="L90" s="8"/>
      <c r="M90" s="27">
        <f t="shared" si="62"/>
        <v>0</v>
      </c>
      <c r="N90" s="27">
        <f t="shared" si="59"/>
        <v>0</v>
      </c>
      <c r="O90" s="27">
        <f t="shared" si="60"/>
        <v>0</v>
      </c>
      <c r="P90" s="28">
        <f t="shared" si="61"/>
        <v>0</v>
      </c>
    </row>
    <row r="91" spans="1:16" x14ac:dyDescent="0.25">
      <c r="A91" s="18" t="s">
        <v>22</v>
      </c>
      <c r="B91" s="12">
        <v>5</v>
      </c>
      <c r="G91" s="21"/>
      <c r="H91" s="5"/>
      <c r="I91" s="5"/>
      <c r="J91" s="5"/>
      <c r="K91" s="26"/>
      <c r="L91" s="8"/>
      <c r="M91" s="27">
        <f t="shared" si="62"/>
        <v>0</v>
      </c>
      <c r="N91" s="27">
        <f t="shared" si="59"/>
        <v>0</v>
      </c>
      <c r="O91" s="27">
        <f t="shared" si="60"/>
        <v>0</v>
      </c>
      <c r="P91" s="28">
        <f t="shared" si="61"/>
        <v>0</v>
      </c>
    </row>
    <row r="92" spans="1:16" x14ac:dyDescent="0.25">
      <c r="A92" s="18" t="s">
        <v>32</v>
      </c>
      <c r="B92" s="12">
        <v>6</v>
      </c>
      <c r="G92" s="21"/>
      <c r="H92" s="5"/>
      <c r="I92" s="5"/>
      <c r="J92" s="5"/>
      <c r="K92" s="26"/>
      <c r="L92" s="8"/>
      <c r="M92" s="27">
        <f t="shared" si="62"/>
        <v>0</v>
      </c>
      <c r="N92" s="27">
        <f t="shared" si="59"/>
        <v>0</v>
      </c>
      <c r="O92" s="27">
        <f t="shared" si="60"/>
        <v>0</v>
      </c>
      <c r="P92" s="28">
        <f t="shared" si="61"/>
        <v>0</v>
      </c>
    </row>
    <row r="93" spans="1:16" x14ac:dyDescent="0.25">
      <c r="A93" s="18"/>
      <c r="B93" s="12">
        <v>7</v>
      </c>
      <c r="G93" s="21"/>
      <c r="H93" s="5"/>
      <c r="I93" s="5"/>
      <c r="J93" s="5"/>
      <c r="K93" s="26"/>
      <c r="L93" s="8"/>
      <c r="M93" s="27">
        <f t="shared" si="62"/>
        <v>0</v>
      </c>
      <c r="N93" s="27">
        <f t="shared" si="59"/>
        <v>0</v>
      </c>
      <c r="O93" s="27">
        <f t="shared" si="60"/>
        <v>0</v>
      </c>
      <c r="P93" s="28">
        <f t="shared" si="61"/>
        <v>0</v>
      </c>
    </row>
    <row r="94" spans="1:16" x14ac:dyDescent="0.25">
      <c r="A94" s="18"/>
      <c r="B94" s="12">
        <v>8</v>
      </c>
      <c r="G94" s="21"/>
      <c r="H94" s="5"/>
      <c r="I94" s="5"/>
      <c r="J94" s="5"/>
      <c r="K94" s="26"/>
      <c r="L94" s="8"/>
      <c r="M94" s="27">
        <f t="shared" si="62"/>
        <v>0</v>
      </c>
      <c r="N94" s="27">
        <f t="shared" si="59"/>
        <v>0</v>
      </c>
      <c r="O94" s="27">
        <f t="shared" si="60"/>
        <v>0</v>
      </c>
      <c r="P94" s="28">
        <f t="shared" si="61"/>
        <v>0</v>
      </c>
    </row>
    <row r="95" spans="1:16" x14ac:dyDescent="0.25">
      <c r="A95" s="18"/>
      <c r="B95" s="12">
        <v>9</v>
      </c>
      <c r="G95" s="21"/>
      <c r="H95" s="5"/>
      <c r="I95" s="5"/>
      <c r="J95" s="5"/>
      <c r="K95" s="26"/>
      <c r="L95" s="8"/>
      <c r="M95" s="27">
        <f t="shared" si="62"/>
        <v>0</v>
      </c>
      <c r="N95" s="27">
        <f t="shared" si="59"/>
        <v>0</v>
      </c>
      <c r="O95" s="27">
        <f t="shared" si="60"/>
        <v>0</v>
      </c>
      <c r="P95" s="28">
        <f t="shared" si="61"/>
        <v>0</v>
      </c>
    </row>
    <row r="96" spans="1:16" x14ac:dyDescent="0.25">
      <c r="A96" s="18"/>
      <c r="B96" s="12">
        <v>10</v>
      </c>
      <c r="G96" s="21"/>
      <c r="H96" s="5"/>
      <c r="I96" s="5"/>
      <c r="J96" s="5"/>
      <c r="K96" s="26"/>
      <c r="L96" s="8"/>
      <c r="M96" s="27">
        <f t="shared" si="62"/>
        <v>0</v>
      </c>
      <c r="N96" s="27">
        <f t="shared" si="59"/>
        <v>0</v>
      </c>
      <c r="O96" s="27">
        <f t="shared" si="60"/>
        <v>0</v>
      </c>
      <c r="P96" s="28">
        <f t="shared" si="61"/>
        <v>0</v>
      </c>
    </row>
    <row r="97" spans="1:16" ht="15.75" thickBot="1" x14ac:dyDescent="0.3">
      <c r="A97" s="22"/>
      <c r="B97" s="13" t="s">
        <v>5</v>
      </c>
      <c r="C97" s="25" t="e">
        <f>AVERAGE(C87:C96)</f>
        <v>#DIV/0!</v>
      </c>
      <c r="D97" s="25" t="e">
        <f t="shared" ref="D97" si="63">AVERAGE(D87:D96)</f>
        <v>#DIV/0!</v>
      </c>
      <c r="E97" s="25" t="e">
        <f t="shared" ref="E97" si="64">AVERAGE(E87:E96)</f>
        <v>#DIV/0!</v>
      </c>
      <c r="F97" s="25" t="e">
        <f t="shared" ref="F97" si="65">AVERAGE(F87:F96)</f>
        <v>#DIV/0!</v>
      </c>
      <c r="G97" s="23"/>
      <c r="H97" s="3" t="e">
        <f t="shared" ref="H97" si="66">AVERAGE(H87:H96)</f>
        <v>#DIV/0!</v>
      </c>
      <c r="I97" s="3" t="e">
        <f t="shared" ref="I97" si="67">AVERAGE(I87:I96)</f>
        <v>#DIV/0!</v>
      </c>
      <c r="J97" s="3" t="e">
        <f t="shared" ref="J97" si="68">AVERAGE(J87:J96)</f>
        <v>#DIV/0!</v>
      </c>
      <c r="K97" s="4" t="e">
        <f t="shared" ref="K97" si="69">AVERAGE(K87:K96)</f>
        <v>#DIV/0!</v>
      </c>
      <c r="L97" s="9"/>
      <c r="M97" s="13">
        <f t="shared" ref="M97" si="70">AVERAGE(M87:M96)</f>
        <v>0</v>
      </c>
      <c r="N97" s="13">
        <f t="shared" ref="N97" si="71">AVERAGE(N87:N96)</f>
        <v>0</v>
      </c>
      <c r="O97" s="13">
        <f t="shared" ref="O97" si="72">AVERAGE(O87:O96)</f>
        <v>0</v>
      </c>
      <c r="P97" s="14">
        <f t="shared" ref="P97" si="73">AVERAGE(P87:P96)</f>
        <v>0</v>
      </c>
    </row>
    <row r="98" spans="1:16" ht="15.75" thickBot="1" x14ac:dyDescent="0.3"/>
    <row r="99" spans="1:16" x14ac:dyDescent="0.25">
      <c r="A99" s="15" t="s">
        <v>8</v>
      </c>
      <c r="B99" s="16"/>
      <c r="C99" s="32" t="s">
        <v>4</v>
      </c>
      <c r="D99" s="32"/>
      <c r="E99" s="32"/>
      <c r="F99" s="32"/>
      <c r="G99" s="17"/>
      <c r="H99" s="33" t="s">
        <v>7</v>
      </c>
      <c r="I99" s="33"/>
      <c r="J99" s="33"/>
      <c r="K99" s="34"/>
      <c r="L99" s="6"/>
      <c r="M99" s="30" t="s">
        <v>15</v>
      </c>
      <c r="N99" s="30"/>
      <c r="O99" s="30"/>
      <c r="P99" s="31"/>
    </row>
    <row r="100" spans="1:16" x14ac:dyDescent="0.25">
      <c r="A100" s="18" t="s">
        <v>12</v>
      </c>
      <c r="B100" s="19" t="s">
        <v>3</v>
      </c>
      <c r="C100" s="24" t="s">
        <v>0</v>
      </c>
      <c r="D100" s="24" t="s">
        <v>1</v>
      </c>
      <c r="E100" s="24" t="s">
        <v>6</v>
      </c>
      <c r="F100" s="24" t="s">
        <v>2</v>
      </c>
      <c r="G100" s="20"/>
      <c r="H100" s="1" t="s">
        <v>0</v>
      </c>
      <c r="I100" s="1" t="s">
        <v>1</v>
      </c>
      <c r="J100" s="1" t="s">
        <v>6</v>
      </c>
      <c r="K100" s="2" t="s">
        <v>2</v>
      </c>
      <c r="L100" s="7"/>
      <c r="M100" s="10" t="s">
        <v>0</v>
      </c>
      <c r="N100" s="10" t="s">
        <v>1</v>
      </c>
      <c r="O100" s="10" t="s">
        <v>6</v>
      </c>
      <c r="P100" s="11" t="s">
        <v>2</v>
      </c>
    </row>
    <row r="101" spans="1:16" x14ac:dyDescent="0.25">
      <c r="A101" s="18" t="s">
        <v>25</v>
      </c>
      <c r="B101" s="12">
        <v>1</v>
      </c>
      <c r="C101">
        <v>12</v>
      </c>
      <c r="D101">
        <v>83</v>
      </c>
      <c r="E101">
        <v>0.6</v>
      </c>
      <c r="F101">
        <v>8.8580576307363906E-2</v>
      </c>
      <c r="G101" s="21"/>
      <c r="H101" s="5">
        <v>13.8</v>
      </c>
      <c r="I101" s="5">
        <v>43.4</v>
      </c>
      <c r="J101" s="5">
        <v>0.69</v>
      </c>
      <c r="K101" s="26">
        <v>4.6318036E-2</v>
      </c>
      <c r="L101" s="8"/>
      <c r="M101" s="27">
        <f>H101-C101</f>
        <v>1.8000000000000007</v>
      </c>
      <c r="N101" s="27">
        <f t="shared" ref="N101:N110" si="74">I101-D101</f>
        <v>-39.6</v>
      </c>
      <c r="O101" s="27">
        <f t="shared" ref="O101:O110" si="75">J101-E101</f>
        <v>8.9999999999999969E-2</v>
      </c>
      <c r="P101" s="28">
        <f t="shared" ref="P101:P110" si="76">K101-F101</f>
        <v>-4.2262540307363906E-2</v>
      </c>
    </row>
    <row r="102" spans="1:16" x14ac:dyDescent="0.25">
      <c r="A102" s="18" t="s">
        <v>18</v>
      </c>
      <c r="B102" s="12">
        <v>2</v>
      </c>
      <c r="C102">
        <v>12</v>
      </c>
      <c r="D102">
        <v>53</v>
      </c>
      <c r="E102">
        <v>0.6</v>
      </c>
      <c r="F102">
        <v>5.6563500533617903E-2</v>
      </c>
      <c r="G102" s="21"/>
      <c r="H102" s="5">
        <v>13</v>
      </c>
      <c r="I102" s="5">
        <v>58.2</v>
      </c>
      <c r="J102" s="5">
        <v>0.65</v>
      </c>
      <c r="K102" s="26">
        <v>6.2113126999999997E-2</v>
      </c>
      <c r="L102" s="8"/>
      <c r="M102" s="27">
        <f t="shared" ref="M102:M110" si="77">H102-C102</f>
        <v>1</v>
      </c>
      <c r="N102" s="27">
        <f t="shared" si="74"/>
        <v>5.2000000000000028</v>
      </c>
      <c r="O102" s="27">
        <f t="shared" si="75"/>
        <v>5.0000000000000044E-2</v>
      </c>
      <c r="P102" s="28">
        <f t="shared" si="76"/>
        <v>5.5496264663820946E-3</v>
      </c>
    </row>
    <row r="103" spans="1:16" x14ac:dyDescent="0.25">
      <c r="A103" s="29" t="s">
        <v>30</v>
      </c>
      <c r="B103" s="12">
        <v>3</v>
      </c>
      <c r="C103">
        <v>12</v>
      </c>
      <c r="D103">
        <v>68</v>
      </c>
      <c r="E103">
        <v>0.6</v>
      </c>
      <c r="F103">
        <v>7.2572038420490897E-2</v>
      </c>
      <c r="G103" s="21"/>
      <c r="H103" s="5">
        <v>13.4</v>
      </c>
      <c r="I103" s="5">
        <v>44.4</v>
      </c>
      <c r="J103" s="5">
        <v>0.67</v>
      </c>
      <c r="K103" s="26">
        <v>4.7385271999999999E-2</v>
      </c>
      <c r="L103" s="8"/>
      <c r="M103" s="27">
        <f t="shared" si="77"/>
        <v>1.4000000000000004</v>
      </c>
      <c r="N103" s="27">
        <f t="shared" si="74"/>
        <v>-23.6</v>
      </c>
      <c r="O103" s="27">
        <f t="shared" si="75"/>
        <v>7.0000000000000062E-2</v>
      </c>
      <c r="P103" s="28">
        <f t="shared" si="76"/>
        <v>-2.5186766420490898E-2</v>
      </c>
    </row>
    <row r="104" spans="1:16" x14ac:dyDescent="0.25">
      <c r="A104" s="29" t="s">
        <v>26</v>
      </c>
      <c r="B104" s="12">
        <v>4</v>
      </c>
      <c r="C104">
        <v>12</v>
      </c>
      <c r="D104">
        <v>82</v>
      </c>
      <c r="E104">
        <v>0.6</v>
      </c>
      <c r="F104">
        <v>8.7513340448238996E-2</v>
      </c>
      <c r="G104" s="21"/>
      <c r="H104" s="5">
        <v>13.8</v>
      </c>
      <c r="I104" s="5">
        <v>46</v>
      </c>
      <c r="J104" s="5">
        <v>0.69</v>
      </c>
      <c r="K104" s="26">
        <v>4.909285E-2</v>
      </c>
      <c r="L104" s="8"/>
      <c r="M104" s="27">
        <f t="shared" si="77"/>
        <v>1.8000000000000007</v>
      </c>
      <c r="N104" s="27">
        <f t="shared" si="74"/>
        <v>-36</v>
      </c>
      <c r="O104" s="27">
        <f t="shared" si="75"/>
        <v>8.9999999999999969E-2</v>
      </c>
      <c r="P104" s="28">
        <f t="shared" si="76"/>
        <v>-3.8420490448238996E-2</v>
      </c>
    </row>
    <row r="105" spans="1:16" x14ac:dyDescent="0.25">
      <c r="A105" s="18" t="s">
        <v>22</v>
      </c>
      <c r="B105" s="12">
        <v>5</v>
      </c>
      <c r="C105">
        <v>12</v>
      </c>
      <c r="D105">
        <v>67</v>
      </c>
      <c r="E105">
        <v>0.6</v>
      </c>
      <c r="F105">
        <v>7.1504802561366002E-2</v>
      </c>
      <c r="G105" s="21"/>
      <c r="H105" s="5">
        <v>13.6</v>
      </c>
      <c r="I105" s="5">
        <v>52.8</v>
      </c>
      <c r="J105" s="5">
        <v>0.68</v>
      </c>
      <c r="K105" s="26">
        <v>5.6350052999999997E-2</v>
      </c>
      <c r="L105" s="8"/>
      <c r="M105" s="27">
        <f t="shared" si="77"/>
        <v>1.5999999999999996</v>
      </c>
      <c r="N105" s="27">
        <f t="shared" si="74"/>
        <v>-14.200000000000003</v>
      </c>
      <c r="O105" s="27">
        <f t="shared" si="75"/>
        <v>8.0000000000000071E-2</v>
      </c>
      <c r="P105" s="28">
        <f t="shared" si="76"/>
        <v>-1.5154749561366004E-2</v>
      </c>
    </row>
    <row r="106" spans="1:16" x14ac:dyDescent="0.25">
      <c r="A106" s="18" t="s">
        <v>32</v>
      </c>
      <c r="B106" s="12">
        <v>6</v>
      </c>
      <c r="C106">
        <v>12</v>
      </c>
      <c r="D106">
        <v>44</v>
      </c>
      <c r="E106">
        <v>0.6</v>
      </c>
      <c r="F106">
        <v>4.6958377801494103E-2</v>
      </c>
      <c r="G106" s="21"/>
      <c r="H106" s="5">
        <v>13.2</v>
      </c>
      <c r="I106" s="5">
        <v>57.8</v>
      </c>
      <c r="J106" s="5">
        <v>0.66</v>
      </c>
      <c r="K106" s="26">
        <v>6.1686233E-2</v>
      </c>
      <c r="L106" s="8"/>
      <c r="M106" s="27">
        <f t="shared" si="77"/>
        <v>1.1999999999999993</v>
      </c>
      <c r="N106" s="27">
        <f t="shared" si="74"/>
        <v>13.799999999999997</v>
      </c>
      <c r="O106" s="27">
        <f t="shared" si="75"/>
        <v>6.0000000000000053E-2</v>
      </c>
      <c r="P106" s="28">
        <f t="shared" si="76"/>
        <v>1.4727855198505897E-2</v>
      </c>
    </row>
    <row r="107" spans="1:16" x14ac:dyDescent="0.25">
      <c r="A107" s="18"/>
      <c r="B107" s="12">
        <v>7</v>
      </c>
      <c r="C107">
        <v>12</v>
      </c>
      <c r="D107">
        <v>54</v>
      </c>
      <c r="E107">
        <v>0.6</v>
      </c>
      <c r="F107">
        <v>5.7630736392742798E-2</v>
      </c>
      <c r="G107" s="21"/>
      <c r="H107" s="5">
        <v>13</v>
      </c>
      <c r="I107" s="5">
        <v>56.2</v>
      </c>
      <c r="J107" s="5">
        <v>0.65</v>
      </c>
      <c r="K107" s="26">
        <v>5.9978654999999999E-2</v>
      </c>
      <c r="L107" s="8"/>
      <c r="M107" s="27">
        <f t="shared" si="77"/>
        <v>1</v>
      </c>
      <c r="N107" s="27">
        <f t="shared" si="74"/>
        <v>2.2000000000000028</v>
      </c>
      <c r="O107" s="27">
        <f t="shared" si="75"/>
        <v>5.0000000000000044E-2</v>
      </c>
      <c r="P107" s="28">
        <f t="shared" si="76"/>
        <v>2.3479186072572003E-3</v>
      </c>
    </row>
    <row r="108" spans="1:16" x14ac:dyDescent="0.25">
      <c r="A108" s="18"/>
      <c r="B108" s="12">
        <v>8</v>
      </c>
      <c r="C108">
        <v>12</v>
      </c>
      <c r="D108">
        <v>56</v>
      </c>
      <c r="E108">
        <v>0.6</v>
      </c>
      <c r="F108">
        <v>5.97652081109925E-2</v>
      </c>
      <c r="G108" s="21"/>
      <c r="H108" s="5">
        <v>13.4</v>
      </c>
      <c r="I108" s="5">
        <v>44.4</v>
      </c>
      <c r="J108" s="5">
        <v>0.67</v>
      </c>
      <c r="K108" s="26">
        <v>4.7385271999999999E-2</v>
      </c>
      <c r="L108" s="8"/>
      <c r="M108" s="27">
        <f t="shared" si="77"/>
        <v>1.4000000000000004</v>
      </c>
      <c r="N108" s="27">
        <f t="shared" si="74"/>
        <v>-11.600000000000001</v>
      </c>
      <c r="O108" s="27">
        <f t="shared" si="75"/>
        <v>7.0000000000000062E-2</v>
      </c>
      <c r="P108" s="28">
        <f t="shared" si="76"/>
        <v>-1.2379936110992501E-2</v>
      </c>
    </row>
    <row r="109" spans="1:16" x14ac:dyDescent="0.25">
      <c r="A109" s="18"/>
      <c r="B109" s="12">
        <v>9</v>
      </c>
      <c r="C109">
        <v>12</v>
      </c>
      <c r="D109">
        <v>76</v>
      </c>
      <c r="E109">
        <v>0.6</v>
      </c>
      <c r="F109">
        <v>8.1109925293489801E-2</v>
      </c>
      <c r="G109" s="21"/>
      <c r="H109" s="5">
        <v>13.2</v>
      </c>
      <c r="I109" s="5">
        <v>55</v>
      </c>
      <c r="J109" s="5">
        <v>0.66</v>
      </c>
      <c r="K109" s="26">
        <v>5.8697972000000001E-2</v>
      </c>
      <c r="L109" s="8"/>
      <c r="M109" s="27">
        <f t="shared" si="77"/>
        <v>1.1999999999999993</v>
      </c>
      <c r="N109" s="27">
        <f t="shared" si="74"/>
        <v>-21</v>
      </c>
      <c r="O109" s="27">
        <f t="shared" si="75"/>
        <v>6.0000000000000053E-2</v>
      </c>
      <c r="P109" s="28">
        <f t="shared" si="76"/>
        <v>-2.24119532934898E-2</v>
      </c>
    </row>
    <row r="110" spans="1:16" x14ac:dyDescent="0.25">
      <c r="A110" s="18"/>
      <c r="B110" s="12">
        <v>10</v>
      </c>
      <c r="C110">
        <v>12</v>
      </c>
      <c r="D110">
        <v>70</v>
      </c>
      <c r="E110">
        <v>0.6</v>
      </c>
      <c r="F110">
        <v>7.4706510138740606E-2</v>
      </c>
      <c r="G110" s="21"/>
      <c r="H110" s="5">
        <v>13</v>
      </c>
      <c r="I110" s="5">
        <v>52.2</v>
      </c>
      <c r="J110" s="5">
        <v>0.65</v>
      </c>
      <c r="K110" s="26">
        <v>5.5709712000000002E-2</v>
      </c>
      <c r="L110" s="8"/>
      <c r="M110" s="27">
        <f t="shared" si="77"/>
        <v>1</v>
      </c>
      <c r="N110" s="27">
        <f t="shared" si="74"/>
        <v>-17.799999999999997</v>
      </c>
      <c r="O110" s="27">
        <f t="shared" si="75"/>
        <v>5.0000000000000044E-2</v>
      </c>
      <c r="P110" s="28">
        <f t="shared" si="76"/>
        <v>-1.8996798138740605E-2</v>
      </c>
    </row>
    <row r="111" spans="1:16" ht="15.75" thickBot="1" x14ac:dyDescent="0.3">
      <c r="A111" s="22"/>
      <c r="B111" s="13" t="s">
        <v>5</v>
      </c>
      <c r="C111" s="25">
        <f>AVERAGE(C101:C110)</f>
        <v>12</v>
      </c>
      <c r="D111" s="25">
        <f t="shared" ref="D111" si="78">AVERAGE(D101:D110)</f>
        <v>65.3</v>
      </c>
      <c r="E111" s="25">
        <f t="shared" ref="E111" si="79">AVERAGE(E101:E110)</f>
        <v>0.59999999999999987</v>
      </c>
      <c r="F111" s="25">
        <f t="shared" ref="F111" si="80">AVERAGE(F101:F110)</f>
        <v>6.9690501600853744E-2</v>
      </c>
      <c r="G111" s="23"/>
      <c r="H111" s="3">
        <f t="shared" ref="H111" si="81">AVERAGE(H101:H110)</f>
        <v>13.34</v>
      </c>
      <c r="I111" s="3">
        <f t="shared" ref="I111" si="82">AVERAGE(I101:I110)</f>
        <v>51.04</v>
      </c>
      <c r="J111" s="3">
        <f t="shared" ref="J111" si="83">AVERAGE(J101:J110)</f>
        <v>0.66700000000000004</v>
      </c>
      <c r="K111" s="4">
        <f t="shared" ref="K111" si="84">AVERAGE(K101:K110)</f>
        <v>5.4471718199999998E-2</v>
      </c>
      <c r="L111" s="9"/>
      <c r="M111" s="13">
        <f t="shared" ref="M111" si="85">AVERAGE(M101:M110)</f>
        <v>1.34</v>
      </c>
      <c r="N111" s="13">
        <f t="shared" ref="N111" si="86">AVERAGE(N101:N110)</f>
        <v>-14.260000000000002</v>
      </c>
      <c r="O111" s="13">
        <f t="shared" ref="O111" si="87">AVERAGE(O101:O110)</f>
        <v>6.7000000000000032E-2</v>
      </c>
      <c r="P111" s="14">
        <f t="shared" ref="P111" si="88">AVERAGE(P101:P110)</f>
        <v>-1.5218783400853753E-2</v>
      </c>
    </row>
    <row r="112" spans="1:16" ht="15.75" thickBot="1" x14ac:dyDescent="0.3"/>
    <row r="113" spans="1:16" x14ac:dyDescent="0.25">
      <c r="A113" s="15" t="s">
        <v>8</v>
      </c>
      <c r="B113" s="16"/>
      <c r="C113" s="32" t="s">
        <v>4</v>
      </c>
      <c r="D113" s="32"/>
      <c r="E113" s="32"/>
      <c r="F113" s="32"/>
      <c r="G113" s="17"/>
      <c r="H113" s="33" t="s">
        <v>7</v>
      </c>
      <c r="I113" s="33"/>
      <c r="J113" s="33"/>
      <c r="K113" s="34"/>
      <c r="L113" s="6"/>
      <c r="M113" s="30" t="s">
        <v>15</v>
      </c>
      <c r="N113" s="30"/>
      <c r="O113" s="30"/>
      <c r="P113" s="31"/>
    </row>
    <row r="114" spans="1:16" x14ac:dyDescent="0.25">
      <c r="A114" s="18" t="s">
        <v>12</v>
      </c>
      <c r="B114" s="19" t="s">
        <v>3</v>
      </c>
      <c r="C114" s="24" t="s">
        <v>0</v>
      </c>
      <c r="D114" s="24" t="s">
        <v>1</v>
      </c>
      <c r="E114" s="24" t="s">
        <v>6</v>
      </c>
      <c r="F114" s="24" t="s">
        <v>2</v>
      </c>
      <c r="G114" s="20"/>
      <c r="H114" s="1" t="s">
        <v>0</v>
      </c>
      <c r="I114" s="1" t="s">
        <v>1</v>
      </c>
      <c r="J114" s="1" t="s">
        <v>6</v>
      </c>
      <c r="K114" s="2" t="s">
        <v>2</v>
      </c>
      <c r="L114" s="7"/>
      <c r="M114" s="10" t="s">
        <v>0</v>
      </c>
      <c r="N114" s="10" t="s">
        <v>1</v>
      </c>
      <c r="O114" s="10" t="s">
        <v>6</v>
      </c>
      <c r="P114" s="11" t="s">
        <v>2</v>
      </c>
    </row>
    <row r="115" spans="1:16" x14ac:dyDescent="0.25">
      <c r="A115" s="18" t="s">
        <v>25</v>
      </c>
      <c r="B115" s="12">
        <v>1</v>
      </c>
      <c r="C115">
        <v>14</v>
      </c>
      <c r="D115">
        <v>43</v>
      </c>
      <c r="E115">
        <v>0.7</v>
      </c>
      <c r="F115">
        <v>4.58911419423692E-2</v>
      </c>
      <c r="G115" s="21"/>
      <c r="H115">
        <v>15.8</v>
      </c>
      <c r="I115">
        <v>39.4</v>
      </c>
      <c r="J115">
        <v>0.79</v>
      </c>
      <c r="K115">
        <v>4.2049092849519701E-2</v>
      </c>
      <c r="L115" s="8"/>
      <c r="M115" s="27">
        <f>H115-C115</f>
        <v>1.8000000000000007</v>
      </c>
      <c r="N115" s="27">
        <f t="shared" ref="N115:N124" si="89">I115-D115</f>
        <v>-3.6000000000000014</v>
      </c>
      <c r="O115" s="27">
        <f t="shared" ref="O115:O124" si="90">J115-E115</f>
        <v>9.000000000000008E-2</v>
      </c>
      <c r="P115" s="28">
        <f t="shared" ref="P115:P124" si="91">K115-F115</f>
        <v>-3.8420490928494991E-3</v>
      </c>
    </row>
    <row r="116" spans="1:16" x14ac:dyDescent="0.25">
      <c r="A116" s="18" t="s">
        <v>18</v>
      </c>
      <c r="B116" s="12">
        <v>2</v>
      </c>
      <c r="C116">
        <v>14</v>
      </c>
      <c r="D116">
        <v>38</v>
      </c>
      <c r="E116">
        <v>0.7</v>
      </c>
      <c r="F116">
        <v>4.0554962646744901E-2</v>
      </c>
      <c r="G116" s="21"/>
      <c r="H116">
        <v>15.6</v>
      </c>
      <c r="I116">
        <v>37.799999999999997</v>
      </c>
      <c r="J116">
        <v>0.78</v>
      </c>
      <c r="K116">
        <v>4.0341515474919903E-2</v>
      </c>
      <c r="L116" s="8"/>
      <c r="M116" s="27">
        <f t="shared" ref="M116:M124" si="92">H116-C116</f>
        <v>1.5999999999999996</v>
      </c>
      <c r="N116" s="27">
        <f t="shared" si="89"/>
        <v>-0.20000000000000284</v>
      </c>
      <c r="O116" s="27">
        <f t="shared" si="90"/>
        <v>8.0000000000000071E-2</v>
      </c>
      <c r="P116" s="28">
        <f t="shared" si="91"/>
        <v>-2.1344717182499723E-4</v>
      </c>
    </row>
    <row r="117" spans="1:16" x14ac:dyDescent="0.25">
      <c r="A117" s="29" t="s">
        <v>31</v>
      </c>
      <c r="B117" s="12">
        <v>3</v>
      </c>
      <c r="C117">
        <v>14</v>
      </c>
      <c r="D117">
        <v>51</v>
      </c>
      <c r="E117">
        <v>0.7</v>
      </c>
      <c r="F117">
        <v>5.4429028815368097E-2</v>
      </c>
      <c r="G117" s="21"/>
      <c r="H117">
        <v>15.8</v>
      </c>
      <c r="I117">
        <v>33</v>
      </c>
      <c r="J117">
        <v>0.79</v>
      </c>
      <c r="K117">
        <v>3.5218783351120601E-2</v>
      </c>
      <c r="L117" s="8"/>
      <c r="M117" s="27">
        <f t="shared" si="92"/>
        <v>1.8000000000000007</v>
      </c>
      <c r="N117" s="27">
        <f t="shared" si="89"/>
        <v>-18</v>
      </c>
      <c r="O117" s="27">
        <f t="shared" si="90"/>
        <v>9.000000000000008E-2</v>
      </c>
      <c r="P117" s="28">
        <f t="shared" si="91"/>
        <v>-1.9210245464247495E-2</v>
      </c>
    </row>
    <row r="118" spans="1:16" x14ac:dyDescent="0.25">
      <c r="A118" s="29" t="s">
        <v>26</v>
      </c>
      <c r="B118" s="12">
        <v>4</v>
      </c>
      <c r="C118">
        <v>14</v>
      </c>
      <c r="D118">
        <v>46</v>
      </c>
      <c r="E118">
        <v>0.7</v>
      </c>
      <c r="F118">
        <v>4.9092849519743798E-2</v>
      </c>
      <c r="G118" s="21"/>
      <c r="H118">
        <v>15.6</v>
      </c>
      <c r="I118">
        <v>41.6</v>
      </c>
      <c r="J118">
        <v>0.77999999999999903</v>
      </c>
      <c r="K118">
        <v>4.43970117395944E-2</v>
      </c>
      <c r="L118" s="8"/>
      <c r="M118" s="27">
        <f t="shared" si="92"/>
        <v>1.5999999999999996</v>
      </c>
      <c r="N118" s="27">
        <f t="shared" si="89"/>
        <v>-4.3999999999999986</v>
      </c>
      <c r="O118" s="27">
        <f t="shared" si="90"/>
        <v>7.9999999999999072E-2</v>
      </c>
      <c r="P118" s="28">
        <f t="shared" si="91"/>
        <v>-4.6958377801493978E-3</v>
      </c>
    </row>
    <row r="119" spans="1:16" x14ac:dyDescent="0.25">
      <c r="A119" s="18" t="s">
        <v>22</v>
      </c>
      <c r="B119" s="12">
        <v>5</v>
      </c>
      <c r="C119">
        <v>14</v>
      </c>
      <c r="D119">
        <v>42</v>
      </c>
      <c r="E119">
        <v>0.7</v>
      </c>
      <c r="F119">
        <v>4.4823906083244297E-2</v>
      </c>
      <c r="G119" s="21"/>
      <c r="H119">
        <v>15.6</v>
      </c>
      <c r="I119">
        <v>38.799999999999997</v>
      </c>
      <c r="J119">
        <v>0.78</v>
      </c>
      <c r="K119">
        <v>4.1408751334044799E-2</v>
      </c>
      <c r="L119" s="8"/>
      <c r="M119" s="27">
        <f t="shared" si="92"/>
        <v>1.5999999999999996</v>
      </c>
      <c r="N119" s="27">
        <f t="shared" si="89"/>
        <v>-3.2000000000000028</v>
      </c>
      <c r="O119" s="27">
        <f t="shared" si="90"/>
        <v>8.0000000000000071E-2</v>
      </c>
      <c r="P119" s="28">
        <f t="shared" si="91"/>
        <v>-3.4151547491994977E-3</v>
      </c>
    </row>
    <row r="120" spans="1:16" x14ac:dyDescent="0.25">
      <c r="A120" s="18" t="s">
        <v>32</v>
      </c>
      <c r="B120" s="12">
        <v>6</v>
      </c>
      <c r="C120">
        <v>14</v>
      </c>
      <c r="D120">
        <v>35</v>
      </c>
      <c r="E120">
        <v>0.7</v>
      </c>
      <c r="F120">
        <v>3.7353255069370303E-2</v>
      </c>
      <c r="G120" s="21"/>
      <c r="H120">
        <v>15.4</v>
      </c>
      <c r="I120">
        <v>38.799999999999997</v>
      </c>
      <c r="J120">
        <v>0.77</v>
      </c>
      <c r="K120">
        <v>4.1408751334044799E-2</v>
      </c>
      <c r="L120" s="8"/>
      <c r="M120" s="27">
        <f t="shared" si="92"/>
        <v>1.4000000000000004</v>
      </c>
      <c r="N120" s="27">
        <f t="shared" si="89"/>
        <v>3.7999999999999972</v>
      </c>
      <c r="O120" s="27">
        <f t="shared" si="90"/>
        <v>7.0000000000000062E-2</v>
      </c>
      <c r="P120" s="28">
        <f t="shared" si="91"/>
        <v>4.0554962646744963E-3</v>
      </c>
    </row>
    <row r="121" spans="1:16" x14ac:dyDescent="0.25">
      <c r="A121" s="18"/>
      <c r="B121" s="12">
        <v>7</v>
      </c>
      <c r="C121">
        <v>14</v>
      </c>
      <c r="D121">
        <v>58</v>
      </c>
      <c r="E121">
        <v>0.7</v>
      </c>
      <c r="F121">
        <v>6.1899679829242202E-2</v>
      </c>
      <c r="G121" s="21"/>
      <c r="H121">
        <v>15.2</v>
      </c>
      <c r="I121">
        <v>38.799999999999997</v>
      </c>
      <c r="J121">
        <v>0.76</v>
      </c>
      <c r="K121">
        <v>4.1408751334044799E-2</v>
      </c>
      <c r="L121" s="8"/>
      <c r="M121" s="27">
        <f t="shared" si="92"/>
        <v>1.1999999999999993</v>
      </c>
      <c r="N121" s="27">
        <f t="shared" si="89"/>
        <v>-19.200000000000003</v>
      </c>
      <c r="O121" s="27">
        <f t="shared" si="90"/>
        <v>6.0000000000000053E-2</v>
      </c>
      <c r="P121" s="28">
        <f t="shared" si="91"/>
        <v>-2.0490928495197402E-2</v>
      </c>
    </row>
    <row r="122" spans="1:16" x14ac:dyDescent="0.25">
      <c r="A122" s="18"/>
      <c r="B122" s="12">
        <v>8</v>
      </c>
      <c r="C122">
        <v>14</v>
      </c>
      <c r="D122">
        <v>33</v>
      </c>
      <c r="E122">
        <v>0.7</v>
      </c>
      <c r="F122">
        <v>3.5218783351120497E-2</v>
      </c>
      <c r="G122" s="21"/>
      <c r="H122">
        <v>15.6</v>
      </c>
      <c r="I122">
        <v>34.4</v>
      </c>
      <c r="J122">
        <v>0.78</v>
      </c>
      <c r="K122">
        <v>3.6712913553895402E-2</v>
      </c>
      <c r="L122" s="8"/>
      <c r="M122" s="27">
        <f t="shared" si="92"/>
        <v>1.5999999999999996</v>
      </c>
      <c r="N122" s="27">
        <f t="shared" si="89"/>
        <v>1.3999999999999986</v>
      </c>
      <c r="O122" s="27">
        <f t="shared" si="90"/>
        <v>8.0000000000000071E-2</v>
      </c>
      <c r="P122" s="28">
        <f t="shared" si="91"/>
        <v>1.4941302027749043E-3</v>
      </c>
    </row>
    <row r="123" spans="1:16" x14ac:dyDescent="0.25">
      <c r="A123" s="18"/>
      <c r="B123" s="12">
        <v>9</v>
      </c>
      <c r="C123">
        <v>14</v>
      </c>
      <c r="D123">
        <v>40</v>
      </c>
      <c r="E123">
        <v>0.7</v>
      </c>
      <c r="F123">
        <v>4.2689434364994602E-2</v>
      </c>
      <c r="G123" s="21"/>
      <c r="H123">
        <v>15.2</v>
      </c>
      <c r="I123">
        <v>38.799999999999997</v>
      </c>
      <c r="J123">
        <v>0.76</v>
      </c>
      <c r="K123">
        <v>4.1408751334044799E-2</v>
      </c>
      <c r="L123" s="8"/>
      <c r="M123" s="27">
        <f t="shared" si="92"/>
        <v>1.1999999999999993</v>
      </c>
      <c r="N123" s="27">
        <f t="shared" si="89"/>
        <v>-1.2000000000000028</v>
      </c>
      <c r="O123" s="27">
        <f t="shared" si="90"/>
        <v>6.0000000000000053E-2</v>
      </c>
      <c r="P123" s="28">
        <f t="shared" si="91"/>
        <v>-1.280683030949803E-3</v>
      </c>
    </row>
    <row r="124" spans="1:16" x14ac:dyDescent="0.25">
      <c r="A124" s="18"/>
      <c r="B124" s="12">
        <v>10</v>
      </c>
      <c r="C124">
        <v>14</v>
      </c>
      <c r="D124">
        <v>53</v>
      </c>
      <c r="E124">
        <v>0.7</v>
      </c>
      <c r="F124">
        <v>5.6563500533617903E-2</v>
      </c>
      <c r="G124" s="21"/>
      <c r="H124">
        <v>15.2</v>
      </c>
      <c r="I124">
        <v>43.6</v>
      </c>
      <c r="J124">
        <v>0.76</v>
      </c>
      <c r="K124">
        <v>4.6531483457844101E-2</v>
      </c>
      <c r="L124" s="8"/>
      <c r="M124" s="27">
        <f t="shared" si="92"/>
        <v>1.1999999999999993</v>
      </c>
      <c r="N124" s="27">
        <f t="shared" si="89"/>
        <v>-9.3999999999999986</v>
      </c>
      <c r="O124" s="27">
        <f t="shared" si="90"/>
        <v>6.0000000000000053E-2</v>
      </c>
      <c r="P124" s="28">
        <f t="shared" si="91"/>
        <v>-1.0032017075773801E-2</v>
      </c>
    </row>
    <row r="125" spans="1:16" ht="15.75" thickBot="1" x14ac:dyDescent="0.3">
      <c r="A125" s="22"/>
      <c r="B125" s="13" t="s">
        <v>5</v>
      </c>
      <c r="C125" s="25">
        <f>AVERAGE(C115:C124)</f>
        <v>14</v>
      </c>
      <c r="D125" s="25">
        <f t="shared" ref="D125" si="93">AVERAGE(D115:D124)</f>
        <v>43.9</v>
      </c>
      <c r="E125" s="25">
        <f t="shared" ref="E125" si="94">AVERAGE(E115:E124)</f>
        <v>0.70000000000000007</v>
      </c>
      <c r="F125" s="25">
        <f t="shared" ref="F125" si="95">AVERAGE(F115:F124)</f>
        <v>4.6851654215581587E-2</v>
      </c>
      <c r="G125" s="23"/>
      <c r="H125" s="3">
        <f t="shared" ref="H125" si="96">AVERAGE(H115:H124)</f>
        <v>15.5</v>
      </c>
      <c r="I125" s="3">
        <f t="shared" ref="I125" si="97">AVERAGE(I115:I124)</f>
        <v>38.5</v>
      </c>
      <c r="J125" s="3">
        <f t="shared" ref="J125" si="98">AVERAGE(J115:J124)</f>
        <v>0.77499999999999991</v>
      </c>
      <c r="K125" s="4">
        <f t="shared" ref="K125" si="99">AVERAGE(K115:K124)</f>
        <v>4.1088580576307335E-2</v>
      </c>
      <c r="L125" s="9"/>
      <c r="M125" s="13">
        <f t="shared" ref="M125" si="100">AVERAGE(M115:M124)</f>
        <v>1.4999999999999998</v>
      </c>
      <c r="N125" s="13">
        <f t="shared" ref="N125" si="101">AVERAGE(N115:N124)</f>
        <v>-5.4000000000000012</v>
      </c>
      <c r="O125" s="13">
        <f t="shared" ref="O125" si="102">AVERAGE(O115:O124)</f>
        <v>7.4999999999999969E-2</v>
      </c>
      <c r="P125" s="14">
        <f t="shared" ref="P125" si="103">AVERAGE(P115:P124)</f>
        <v>-5.7630736392742495E-3</v>
      </c>
    </row>
    <row r="127" spans="1:16" ht="15.75" thickBot="1" x14ac:dyDescent="0.3"/>
    <row r="128" spans="1:16" x14ac:dyDescent="0.25">
      <c r="A128" s="15" t="s">
        <v>8</v>
      </c>
      <c r="B128" s="16"/>
      <c r="C128" s="32" t="s">
        <v>4</v>
      </c>
      <c r="D128" s="32"/>
      <c r="E128" s="32"/>
      <c r="F128" s="32"/>
      <c r="G128" s="17"/>
      <c r="H128" s="33" t="s">
        <v>7</v>
      </c>
      <c r="I128" s="33"/>
      <c r="J128" s="33"/>
      <c r="K128" s="34"/>
      <c r="L128" s="6"/>
      <c r="M128" s="30" t="s">
        <v>15</v>
      </c>
      <c r="N128" s="30"/>
      <c r="O128" s="30"/>
      <c r="P128" s="31"/>
    </row>
    <row r="129" spans="1:16" x14ac:dyDescent="0.25">
      <c r="A129" s="18" t="s">
        <v>12</v>
      </c>
      <c r="B129" s="19" t="s">
        <v>3</v>
      </c>
      <c r="C129" s="24" t="s">
        <v>0</v>
      </c>
      <c r="D129" s="24" t="s">
        <v>1</v>
      </c>
      <c r="E129" s="24" t="s">
        <v>6</v>
      </c>
      <c r="F129" s="24" t="s">
        <v>2</v>
      </c>
      <c r="G129" s="20"/>
      <c r="H129" s="1" t="s">
        <v>0</v>
      </c>
      <c r="I129" s="1" t="s">
        <v>1</v>
      </c>
      <c r="J129" s="1" t="s">
        <v>6</v>
      </c>
      <c r="K129" s="2" t="s">
        <v>2</v>
      </c>
      <c r="L129" s="7"/>
      <c r="M129" s="10" t="s">
        <v>0</v>
      </c>
      <c r="N129" s="10" t="s">
        <v>1</v>
      </c>
      <c r="O129" s="10" t="s">
        <v>6</v>
      </c>
      <c r="P129" s="11" t="s">
        <v>2</v>
      </c>
    </row>
    <row r="130" spans="1:16" x14ac:dyDescent="0.25">
      <c r="A130" s="18" t="s">
        <v>25</v>
      </c>
      <c r="B130" s="12">
        <v>1</v>
      </c>
      <c r="C130">
        <v>14</v>
      </c>
      <c r="D130">
        <v>153</v>
      </c>
      <c r="E130">
        <v>0.7</v>
      </c>
      <c r="F130">
        <v>0.16328708644610401</v>
      </c>
      <c r="G130" s="21"/>
      <c r="H130">
        <v>16.8</v>
      </c>
      <c r="I130">
        <v>136.4</v>
      </c>
      <c r="J130">
        <v>0.84</v>
      </c>
      <c r="K130">
        <v>0.145570971184631</v>
      </c>
      <c r="L130" s="8"/>
      <c r="M130" s="27">
        <f>H130-C130</f>
        <v>2.8000000000000007</v>
      </c>
      <c r="N130" s="27">
        <f t="shared" ref="N130:N139" si="104">I130-D130</f>
        <v>-16.599999999999994</v>
      </c>
      <c r="O130" s="27">
        <f t="shared" ref="O130:O139" si="105">J130-E130</f>
        <v>0.14000000000000001</v>
      </c>
      <c r="P130" s="28">
        <f t="shared" ref="P130:P139" si="106">K130-F130</f>
        <v>-1.7716115261473014E-2</v>
      </c>
    </row>
    <row r="131" spans="1:16" x14ac:dyDescent="0.25">
      <c r="A131" s="18" t="s">
        <v>18</v>
      </c>
      <c r="B131" s="12">
        <v>2</v>
      </c>
      <c r="C131">
        <v>14</v>
      </c>
      <c r="D131">
        <v>147</v>
      </c>
      <c r="E131">
        <v>0.7</v>
      </c>
      <c r="F131">
        <v>0.156883671291355</v>
      </c>
      <c r="G131" s="21"/>
      <c r="H131">
        <v>16.2</v>
      </c>
      <c r="I131">
        <v>125.6</v>
      </c>
      <c r="J131">
        <v>0.80999999999999905</v>
      </c>
      <c r="K131">
        <v>0.13404482390608299</v>
      </c>
      <c r="L131" s="8"/>
      <c r="M131" s="27">
        <f t="shared" ref="M131:M139" si="107">H131-C131</f>
        <v>2.1999999999999993</v>
      </c>
      <c r="N131" s="27">
        <f t="shared" si="104"/>
        <v>-21.400000000000006</v>
      </c>
      <c r="O131" s="27">
        <f t="shared" si="105"/>
        <v>0.1099999999999991</v>
      </c>
      <c r="P131" s="28">
        <f t="shared" si="106"/>
        <v>-2.2838847385272004E-2</v>
      </c>
    </row>
    <row r="132" spans="1:16" x14ac:dyDescent="0.25">
      <c r="A132" s="29" t="s">
        <v>27</v>
      </c>
      <c r="B132" s="12">
        <v>3</v>
      </c>
      <c r="C132">
        <v>14</v>
      </c>
      <c r="D132">
        <v>124</v>
      </c>
      <c r="E132">
        <v>0.7</v>
      </c>
      <c r="F132">
        <v>0.13233724653148299</v>
      </c>
      <c r="G132" s="21"/>
      <c r="H132">
        <v>16.399999999999999</v>
      </c>
      <c r="I132">
        <v>144.6</v>
      </c>
      <c r="J132">
        <v>0.82</v>
      </c>
      <c r="K132">
        <v>0.154322305229455</v>
      </c>
      <c r="L132" s="8"/>
      <c r="M132" s="27">
        <f t="shared" si="107"/>
        <v>2.3999999999999986</v>
      </c>
      <c r="N132" s="27">
        <f t="shared" si="104"/>
        <v>20.599999999999994</v>
      </c>
      <c r="O132" s="27">
        <f t="shared" si="105"/>
        <v>0.12</v>
      </c>
      <c r="P132" s="28">
        <f t="shared" si="106"/>
        <v>2.1985058697972015E-2</v>
      </c>
    </row>
    <row r="133" spans="1:16" x14ac:dyDescent="0.25">
      <c r="A133" s="29" t="s">
        <v>26</v>
      </c>
      <c r="B133" s="12">
        <v>4</v>
      </c>
      <c r="C133">
        <v>14</v>
      </c>
      <c r="D133">
        <v>157</v>
      </c>
      <c r="E133">
        <v>0.7</v>
      </c>
      <c r="F133">
        <v>0.16755602988260401</v>
      </c>
      <c r="G133" s="21"/>
      <c r="H133">
        <v>17</v>
      </c>
      <c r="I133">
        <v>142.6</v>
      </c>
      <c r="J133">
        <v>0.85</v>
      </c>
      <c r="K133">
        <v>0.15218783351120599</v>
      </c>
      <c r="L133" s="8"/>
      <c r="M133" s="27">
        <f t="shared" si="107"/>
        <v>3</v>
      </c>
      <c r="N133" s="27">
        <f t="shared" si="104"/>
        <v>-14.400000000000006</v>
      </c>
      <c r="O133" s="27">
        <f t="shared" si="105"/>
        <v>0.15000000000000002</v>
      </c>
      <c r="P133" s="28">
        <f t="shared" si="106"/>
        <v>-1.5368196371398024E-2</v>
      </c>
    </row>
    <row r="134" spans="1:16" x14ac:dyDescent="0.25">
      <c r="A134" s="18" t="s">
        <v>22</v>
      </c>
      <c r="B134" s="12">
        <v>5</v>
      </c>
      <c r="C134">
        <v>14</v>
      </c>
      <c r="D134">
        <v>137</v>
      </c>
      <c r="E134">
        <v>0.7</v>
      </c>
      <c r="F134">
        <v>0.14621131270010601</v>
      </c>
      <c r="G134" s="21"/>
      <c r="H134">
        <v>16.2</v>
      </c>
      <c r="I134">
        <v>146.19999999999999</v>
      </c>
      <c r="J134">
        <v>0.81</v>
      </c>
      <c r="K134">
        <v>0.15602988260405501</v>
      </c>
      <c r="L134" s="8"/>
      <c r="M134" s="27">
        <f t="shared" si="107"/>
        <v>2.1999999999999993</v>
      </c>
      <c r="N134" s="27">
        <f t="shared" si="104"/>
        <v>9.1999999999999886</v>
      </c>
      <c r="O134" s="27">
        <f t="shared" si="105"/>
        <v>0.1100000000000001</v>
      </c>
      <c r="P134" s="28">
        <f t="shared" si="106"/>
        <v>9.8185699039489982E-3</v>
      </c>
    </row>
    <row r="135" spans="1:16" x14ac:dyDescent="0.25">
      <c r="A135" s="18" t="s">
        <v>35</v>
      </c>
      <c r="B135" s="12">
        <v>6</v>
      </c>
      <c r="C135">
        <v>14</v>
      </c>
      <c r="D135">
        <v>160</v>
      </c>
      <c r="E135">
        <v>0.7</v>
      </c>
      <c r="F135">
        <v>0.17075773745997799</v>
      </c>
      <c r="G135" s="21"/>
      <c r="H135">
        <v>16.399999999999999</v>
      </c>
      <c r="I135">
        <v>132.6</v>
      </c>
      <c r="J135">
        <v>0.82</v>
      </c>
      <c r="K135">
        <v>0.141515474919957</v>
      </c>
      <c r="L135" s="8"/>
      <c r="M135" s="27">
        <f t="shared" si="107"/>
        <v>2.3999999999999986</v>
      </c>
      <c r="N135" s="27">
        <f t="shared" si="104"/>
        <v>-27.400000000000006</v>
      </c>
      <c r="O135" s="27">
        <f t="shared" si="105"/>
        <v>0.12</v>
      </c>
      <c r="P135" s="28">
        <f t="shared" si="106"/>
        <v>-2.9242262540020991E-2</v>
      </c>
    </row>
    <row r="136" spans="1:16" x14ac:dyDescent="0.25">
      <c r="A136" s="18"/>
      <c r="B136" s="12">
        <v>7</v>
      </c>
      <c r="C136">
        <v>14</v>
      </c>
      <c r="D136">
        <v>142</v>
      </c>
      <c r="E136">
        <v>0.7</v>
      </c>
      <c r="F136">
        <v>0.151547491995731</v>
      </c>
      <c r="G136" s="21"/>
      <c r="H136">
        <v>16.399999999999999</v>
      </c>
      <c r="I136">
        <v>134</v>
      </c>
      <c r="J136">
        <v>0.82</v>
      </c>
      <c r="K136">
        <v>0.143009605122732</v>
      </c>
      <c r="L136" s="8"/>
      <c r="M136" s="27">
        <f t="shared" si="107"/>
        <v>2.3999999999999986</v>
      </c>
      <c r="N136" s="27">
        <f t="shared" si="104"/>
        <v>-8</v>
      </c>
      <c r="O136" s="27">
        <f t="shared" si="105"/>
        <v>0.12</v>
      </c>
      <c r="P136" s="28">
        <f t="shared" si="106"/>
        <v>-8.537886872999001E-3</v>
      </c>
    </row>
    <row r="137" spans="1:16" x14ac:dyDescent="0.25">
      <c r="A137" s="18"/>
      <c r="B137" s="12">
        <v>8</v>
      </c>
      <c r="C137">
        <v>14</v>
      </c>
      <c r="D137">
        <v>144</v>
      </c>
      <c r="E137">
        <v>0.7</v>
      </c>
      <c r="F137">
        <v>0.15368196371397999</v>
      </c>
      <c r="G137" s="21"/>
      <c r="H137">
        <v>16.399999999999999</v>
      </c>
      <c r="I137">
        <v>140.4</v>
      </c>
      <c r="J137">
        <v>0.82</v>
      </c>
      <c r="K137">
        <v>0.149839914621131</v>
      </c>
      <c r="L137" s="8"/>
      <c r="M137" s="27">
        <f t="shared" si="107"/>
        <v>2.3999999999999986</v>
      </c>
      <c r="N137" s="27">
        <f t="shared" si="104"/>
        <v>-3.5999999999999943</v>
      </c>
      <c r="O137" s="27">
        <f t="shared" si="105"/>
        <v>0.12</v>
      </c>
      <c r="P137" s="28">
        <f t="shared" si="106"/>
        <v>-3.8420490928489925E-3</v>
      </c>
    </row>
    <row r="138" spans="1:16" x14ac:dyDescent="0.25">
      <c r="A138" s="18"/>
      <c r="B138" s="12">
        <v>9</v>
      </c>
      <c r="C138">
        <v>14</v>
      </c>
      <c r="D138">
        <v>135</v>
      </c>
      <c r="E138">
        <v>0.7</v>
      </c>
      <c r="F138">
        <v>0.144076840981857</v>
      </c>
      <c r="G138" s="21"/>
      <c r="H138">
        <v>16</v>
      </c>
      <c r="I138">
        <v>150</v>
      </c>
      <c r="J138">
        <v>0.8</v>
      </c>
      <c r="K138">
        <v>0.16008537886872901</v>
      </c>
      <c r="L138" s="8"/>
      <c r="M138" s="27">
        <f t="shared" si="107"/>
        <v>2</v>
      </c>
      <c r="N138" s="27">
        <f t="shared" si="104"/>
        <v>15</v>
      </c>
      <c r="O138" s="27">
        <f t="shared" si="105"/>
        <v>0.10000000000000009</v>
      </c>
      <c r="P138" s="28">
        <f t="shared" si="106"/>
        <v>1.600853788687201E-2</v>
      </c>
    </row>
    <row r="139" spans="1:16" x14ac:dyDescent="0.25">
      <c r="A139" s="18"/>
      <c r="B139" s="12">
        <v>10</v>
      </c>
      <c r="C139">
        <v>14</v>
      </c>
      <c r="D139">
        <v>130</v>
      </c>
      <c r="E139">
        <v>0.7</v>
      </c>
      <c r="F139">
        <v>0.138740661686232</v>
      </c>
      <c r="G139" s="21"/>
      <c r="H139">
        <v>16.2</v>
      </c>
      <c r="I139">
        <v>134.6</v>
      </c>
      <c r="J139">
        <v>0.80999999999999905</v>
      </c>
      <c r="K139">
        <v>0.14364994663820699</v>
      </c>
      <c r="L139" s="8"/>
      <c r="M139" s="27">
        <f t="shared" si="107"/>
        <v>2.1999999999999993</v>
      </c>
      <c r="N139" s="27">
        <f t="shared" si="104"/>
        <v>4.5999999999999943</v>
      </c>
      <c r="O139" s="27">
        <f t="shared" si="105"/>
        <v>0.1099999999999991</v>
      </c>
      <c r="P139" s="28">
        <f t="shared" si="106"/>
        <v>4.9092849519749848E-3</v>
      </c>
    </row>
    <row r="140" spans="1:16" ht="15.75" thickBot="1" x14ac:dyDescent="0.3">
      <c r="A140" s="22"/>
      <c r="B140" s="13" t="s">
        <v>5</v>
      </c>
      <c r="C140" s="25">
        <f>AVERAGE(C130:C139)</f>
        <v>14</v>
      </c>
      <c r="D140" s="25">
        <f t="shared" ref="D140:F140" si="108">AVERAGE(D130:D139)</f>
        <v>142.9</v>
      </c>
      <c r="E140" s="25">
        <f t="shared" si="108"/>
        <v>0.70000000000000007</v>
      </c>
      <c r="F140" s="25">
        <f t="shared" si="108"/>
        <v>0.15250800426894298</v>
      </c>
      <c r="G140" s="23"/>
      <c r="H140" s="3">
        <f t="shared" ref="H140:K140" si="109">AVERAGE(H130:H139)</f>
        <v>16.399999999999999</v>
      </c>
      <c r="I140" s="3">
        <f t="shared" si="109"/>
        <v>138.69999999999999</v>
      </c>
      <c r="J140" s="3">
        <f t="shared" si="109"/>
        <v>0.82</v>
      </c>
      <c r="K140" s="4">
        <f t="shared" si="109"/>
        <v>0.14802561366061862</v>
      </c>
      <c r="L140" s="9"/>
      <c r="M140" s="13">
        <f t="shared" ref="M140:P140" si="110">AVERAGE(M130:M139)</f>
        <v>2.3999999999999995</v>
      </c>
      <c r="N140" s="13">
        <f t="shared" si="110"/>
        <v>-4.2000000000000028</v>
      </c>
      <c r="O140" s="13">
        <f t="shared" si="110"/>
        <v>0.11999999999999984</v>
      </c>
      <c r="P140" s="14">
        <f t="shared" si="110"/>
        <v>-4.4823906083244023E-3</v>
      </c>
    </row>
    <row r="141" spans="1:16" ht="15.75" thickBot="1" x14ac:dyDescent="0.3"/>
    <row r="142" spans="1:16" x14ac:dyDescent="0.25">
      <c r="A142" s="15" t="s">
        <v>8</v>
      </c>
      <c r="B142" s="16"/>
      <c r="C142" s="32" t="s">
        <v>4</v>
      </c>
      <c r="D142" s="32"/>
      <c r="E142" s="32"/>
      <c r="F142" s="32"/>
      <c r="G142" s="17"/>
      <c r="H142" s="33" t="s">
        <v>7</v>
      </c>
      <c r="I142" s="33"/>
      <c r="J142" s="33"/>
      <c r="K142" s="34"/>
      <c r="L142" s="6"/>
      <c r="M142" s="30" t="s">
        <v>15</v>
      </c>
      <c r="N142" s="30"/>
      <c r="O142" s="30"/>
      <c r="P142" s="31"/>
    </row>
    <row r="143" spans="1:16" x14ac:dyDescent="0.25">
      <c r="A143" s="18" t="s">
        <v>12</v>
      </c>
      <c r="B143" s="19" t="s">
        <v>3</v>
      </c>
      <c r="C143" s="24" t="s">
        <v>0</v>
      </c>
      <c r="D143" s="24" t="s">
        <v>1</v>
      </c>
      <c r="E143" s="24" t="s">
        <v>6</v>
      </c>
      <c r="F143" s="24" t="s">
        <v>2</v>
      </c>
      <c r="G143" s="20"/>
      <c r="H143" s="1" t="s">
        <v>0</v>
      </c>
      <c r="I143" s="1" t="s">
        <v>1</v>
      </c>
      <c r="J143" s="1" t="s">
        <v>6</v>
      </c>
      <c r="K143" s="2" t="s">
        <v>2</v>
      </c>
      <c r="L143" s="7"/>
      <c r="M143" s="10" t="s">
        <v>0</v>
      </c>
      <c r="N143" s="10" t="s">
        <v>1</v>
      </c>
      <c r="O143" s="10" t="s">
        <v>6</v>
      </c>
      <c r="P143" s="11" t="s">
        <v>2</v>
      </c>
    </row>
    <row r="144" spans="1:16" x14ac:dyDescent="0.25">
      <c r="A144" s="18" t="s">
        <v>25</v>
      </c>
      <c r="B144" s="12">
        <v>1</v>
      </c>
      <c r="C144">
        <v>14</v>
      </c>
      <c r="D144">
        <v>249</v>
      </c>
      <c r="E144">
        <v>0.7</v>
      </c>
      <c r="F144">
        <v>0.26574172892209103</v>
      </c>
      <c r="G144" s="21"/>
      <c r="H144">
        <v>16.8</v>
      </c>
      <c r="I144">
        <v>253.8</v>
      </c>
      <c r="J144">
        <v>0.84</v>
      </c>
      <c r="K144">
        <v>0.27086446104589101</v>
      </c>
      <c r="L144" s="8"/>
      <c r="M144" s="27">
        <f>H144-C144</f>
        <v>2.8000000000000007</v>
      </c>
      <c r="N144" s="27">
        <f t="shared" ref="N144:N153" si="111">I144-D144</f>
        <v>4.8000000000000114</v>
      </c>
      <c r="O144" s="27">
        <f t="shared" ref="O144:O153" si="112">J144-E144</f>
        <v>0.14000000000000001</v>
      </c>
      <c r="P144" s="28">
        <f t="shared" ref="P144:P153" si="113">K144-F144</f>
        <v>5.122732123799989E-3</v>
      </c>
    </row>
    <row r="145" spans="1:16" x14ac:dyDescent="0.25">
      <c r="A145" s="18" t="s">
        <v>18</v>
      </c>
      <c r="B145" s="12">
        <v>2</v>
      </c>
      <c r="C145">
        <v>14</v>
      </c>
      <c r="D145">
        <v>245</v>
      </c>
      <c r="E145">
        <v>0.7</v>
      </c>
      <c r="F145">
        <v>0.261472785485592</v>
      </c>
      <c r="G145" s="21"/>
      <c r="H145">
        <v>16.2</v>
      </c>
      <c r="I145">
        <v>250</v>
      </c>
      <c r="J145">
        <v>0.80999999999999905</v>
      </c>
      <c r="K145">
        <v>0.26680896478121602</v>
      </c>
      <c r="L145" s="8"/>
      <c r="M145" s="27">
        <f t="shared" ref="M145:M153" si="114">H145-C145</f>
        <v>2.1999999999999993</v>
      </c>
      <c r="N145" s="27">
        <f t="shared" si="111"/>
        <v>5</v>
      </c>
      <c r="O145" s="27">
        <f t="shared" si="112"/>
        <v>0.1099999999999991</v>
      </c>
      <c r="P145" s="28">
        <f t="shared" si="113"/>
        <v>5.3361792956240217E-3</v>
      </c>
    </row>
    <row r="146" spans="1:16" x14ac:dyDescent="0.25">
      <c r="A146" s="29" t="s">
        <v>27</v>
      </c>
      <c r="B146" s="12">
        <v>3</v>
      </c>
      <c r="C146">
        <v>14</v>
      </c>
      <c r="D146">
        <v>299</v>
      </c>
      <c r="E146">
        <v>0.7</v>
      </c>
      <c r="F146">
        <v>0.31910352187833502</v>
      </c>
      <c r="G146" s="21"/>
      <c r="H146">
        <v>16.399999999999999</v>
      </c>
      <c r="I146">
        <v>268.39999999999998</v>
      </c>
      <c r="J146">
        <v>0.82</v>
      </c>
      <c r="K146">
        <v>0.28644610458911401</v>
      </c>
      <c r="L146" s="8"/>
      <c r="M146" s="27">
        <f t="shared" si="114"/>
        <v>2.3999999999999986</v>
      </c>
      <c r="N146" s="27">
        <f t="shared" si="111"/>
        <v>-30.600000000000023</v>
      </c>
      <c r="O146" s="27">
        <f t="shared" si="112"/>
        <v>0.12</v>
      </c>
      <c r="P146" s="28">
        <f t="shared" si="113"/>
        <v>-3.2657417289221002E-2</v>
      </c>
    </row>
    <row r="147" spans="1:16" x14ac:dyDescent="0.25">
      <c r="A147" s="29" t="s">
        <v>26</v>
      </c>
      <c r="B147" s="12">
        <v>4</v>
      </c>
      <c r="C147">
        <v>14</v>
      </c>
      <c r="D147">
        <v>277</v>
      </c>
      <c r="E147">
        <v>0.7</v>
      </c>
      <c r="F147">
        <v>0.295624332977588</v>
      </c>
      <c r="G147" s="21"/>
      <c r="H147">
        <v>17</v>
      </c>
      <c r="I147">
        <v>264</v>
      </c>
      <c r="J147">
        <v>0.85</v>
      </c>
      <c r="K147">
        <v>0.28175026680896398</v>
      </c>
      <c r="L147" s="8"/>
      <c r="M147" s="27">
        <f t="shared" si="114"/>
        <v>3</v>
      </c>
      <c r="N147" s="27">
        <f t="shared" si="111"/>
        <v>-13</v>
      </c>
      <c r="O147" s="27">
        <f t="shared" si="112"/>
        <v>0.15000000000000002</v>
      </c>
      <c r="P147" s="28">
        <f t="shared" si="113"/>
        <v>-1.3874066168624022E-2</v>
      </c>
    </row>
    <row r="148" spans="1:16" x14ac:dyDescent="0.25">
      <c r="A148" s="18" t="s">
        <v>22</v>
      </c>
      <c r="B148" s="12">
        <v>5</v>
      </c>
      <c r="C148">
        <v>14</v>
      </c>
      <c r="D148">
        <v>274</v>
      </c>
      <c r="E148">
        <v>0.7</v>
      </c>
      <c r="F148">
        <v>0.29242262540021302</v>
      </c>
      <c r="G148" s="21"/>
      <c r="H148">
        <v>16.2</v>
      </c>
      <c r="I148">
        <v>276.2</v>
      </c>
      <c r="J148">
        <v>0.81</v>
      </c>
      <c r="K148">
        <v>0.29477054429028798</v>
      </c>
      <c r="L148" s="8"/>
      <c r="M148" s="27">
        <f t="shared" si="114"/>
        <v>2.1999999999999993</v>
      </c>
      <c r="N148" s="27">
        <f t="shared" si="111"/>
        <v>2.1999999999999886</v>
      </c>
      <c r="O148" s="27">
        <f t="shared" si="112"/>
        <v>0.1100000000000001</v>
      </c>
      <c r="P148" s="28">
        <f t="shared" si="113"/>
        <v>2.3479188900749626E-3</v>
      </c>
    </row>
    <row r="149" spans="1:16" x14ac:dyDescent="0.25">
      <c r="A149" s="18" t="s">
        <v>39</v>
      </c>
      <c r="B149" s="12">
        <v>6</v>
      </c>
      <c r="C149">
        <v>14</v>
      </c>
      <c r="D149">
        <v>258</v>
      </c>
      <c r="E149">
        <v>0.7</v>
      </c>
      <c r="F149">
        <v>0.27534685165421502</v>
      </c>
      <c r="G149" s="21"/>
      <c r="H149">
        <v>16.399999999999999</v>
      </c>
      <c r="I149">
        <v>253.4</v>
      </c>
      <c r="J149">
        <v>0.82</v>
      </c>
      <c r="K149">
        <v>0.27043756670224101</v>
      </c>
      <c r="L149" s="8"/>
      <c r="M149" s="27">
        <f t="shared" si="114"/>
        <v>2.3999999999999986</v>
      </c>
      <c r="N149" s="27">
        <f t="shared" si="111"/>
        <v>-4.5999999999999943</v>
      </c>
      <c r="O149" s="27">
        <f t="shared" si="112"/>
        <v>0.12</v>
      </c>
      <c r="P149" s="28">
        <f t="shared" si="113"/>
        <v>-4.9092849519740134E-3</v>
      </c>
    </row>
    <row r="150" spans="1:16" x14ac:dyDescent="0.25">
      <c r="A150" s="18"/>
      <c r="B150" s="12">
        <v>7</v>
      </c>
      <c r="C150">
        <v>14</v>
      </c>
      <c r="D150">
        <v>283</v>
      </c>
      <c r="E150">
        <v>0.7</v>
      </c>
      <c r="F150">
        <v>0.30202774813233702</v>
      </c>
      <c r="G150" s="21"/>
      <c r="H150">
        <v>16.399999999999999</v>
      </c>
      <c r="I150">
        <v>255.6</v>
      </c>
      <c r="J150">
        <v>0.82</v>
      </c>
      <c r="K150">
        <v>0.27278548559231502</v>
      </c>
      <c r="L150" s="8"/>
      <c r="M150" s="27">
        <f t="shared" si="114"/>
        <v>2.3999999999999986</v>
      </c>
      <c r="N150" s="27">
        <f t="shared" si="111"/>
        <v>-27.400000000000006</v>
      </c>
      <c r="O150" s="27">
        <f t="shared" si="112"/>
        <v>0.12</v>
      </c>
      <c r="P150" s="28">
        <f t="shared" si="113"/>
        <v>-2.924226254002199E-2</v>
      </c>
    </row>
    <row r="151" spans="1:16" x14ac:dyDescent="0.25">
      <c r="A151" s="18"/>
      <c r="B151" s="12">
        <v>8</v>
      </c>
      <c r="C151">
        <v>14</v>
      </c>
      <c r="D151">
        <v>264</v>
      </c>
      <c r="E151">
        <v>0.7</v>
      </c>
      <c r="F151">
        <v>0.28175026680896398</v>
      </c>
      <c r="G151" s="21"/>
      <c r="H151">
        <v>16.399999999999999</v>
      </c>
      <c r="I151">
        <v>263.2</v>
      </c>
      <c r="J151">
        <v>0.82</v>
      </c>
      <c r="K151">
        <v>0.28089647812166402</v>
      </c>
      <c r="L151" s="8"/>
      <c r="M151" s="27">
        <f t="shared" si="114"/>
        <v>2.3999999999999986</v>
      </c>
      <c r="N151" s="27">
        <f t="shared" si="111"/>
        <v>-0.80000000000001137</v>
      </c>
      <c r="O151" s="27">
        <f t="shared" si="112"/>
        <v>0.12</v>
      </c>
      <c r="P151" s="28">
        <f t="shared" si="113"/>
        <v>-8.5378868729996116E-4</v>
      </c>
    </row>
    <row r="152" spans="1:16" x14ac:dyDescent="0.25">
      <c r="A152" s="18"/>
      <c r="B152" s="12">
        <v>9</v>
      </c>
      <c r="C152">
        <v>14</v>
      </c>
      <c r="D152">
        <v>291</v>
      </c>
      <c r="E152">
        <v>0.7</v>
      </c>
      <c r="F152">
        <v>0.31056563500533602</v>
      </c>
      <c r="G152" s="21"/>
      <c r="H152">
        <v>16</v>
      </c>
      <c r="I152">
        <v>272</v>
      </c>
      <c r="J152">
        <v>0.8</v>
      </c>
      <c r="K152">
        <v>0.29028815368196298</v>
      </c>
      <c r="L152" s="8"/>
      <c r="M152" s="27">
        <f t="shared" si="114"/>
        <v>2</v>
      </c>
      <c r="N152" s="27">
        <f t="shared" si="111"/>
        <v>-19</v>
      </c>
      <c r="O152" s="27">
        <f t="shared" si="112"/>
        <v>0.10000000000000009</v>
      </c>
      <c r="P152" s="28">
        <f t="shared" si="113"/>
        <v>-2.0277481323373037E-2</v>
      </c>
    </row>
    <row r="153" spans="1:16" x14ac:dyDescent="0.25">
      <c r="A153" s="18"/>
      <c r="B153" s="12">
        <v>10</v>
      </c>
      <c r="C153">
        <v>14</v>
      </c>
      <c r="D153">
        <v>259</v>
      </c>
      <c r="E153">
        <v>0.7</v>
      </c>
      <c r="F153">
        <v>0.27641408751334001</v>
      </c>
      <c r="G153" s="21"/>
      <c r="H153">
        <v>16.2</v>
      </c>
      <c r="I153">
        <v>258.39999999999998</v>
      </c>
      <c r="J153">
        <v>0.80999999999999905</v>
      </c>
      <c r="K153">
        <v>0.27577374599786503</v>
      </c>
      <c r="L153" s="8"/>
      <c r="M153" s="27">
        <f t="shared" si="114"/>
        <v>2.1999999999999993</v>
      </c>
      <c r="N153" s="27">
        <f t="shared" si="111"/>
        <v>-0.60000000000002274</v>
      </c>
      <c r="O153" s="27">
        <f t="shared" si="112"/>
        <v>0.1099999999999991</v>
      </c>
      <c r="P153" s="28">
        <f t="shared" si="113"/>
        <v>-6.4034151547498475E-4</v>
      </c>
    </row>
    <row r="154" spans="1:16" ht="15.75" thickBot="1" x14ac:dyDescent="0.3">
      <c r="A154" s="22"/>
      <c r="B154" s="13" t="s">
        <v>5</v>
      </c>
      <c r="C154" s="25">
        <f>AVERAGE(C144:C153)</f>
        <v>14</v>
      </c>
      <c r="D154" s="25">
        <f t="shared" ref="D154:F154" si="115">AVERAGE(D144:D153)</f>
        <v>269.89999999999998</v>
      </c>
      <c r="E154" s="25">
        <f t="shared" si="115"/>
        <v>0.70000000000000007</v>
      </c>
      <c r="F154" s="25">
        <f t="shared" si="115"/>
        <v>0.28804695837780109</v>
      </c>
      <c r="G154" s="23"/>
      <c r="H154" s="3">
        <f t="shared" ref="H154:K154" si="116">AVERAGE(H144:H153)</f>
        <v>16.399999999999999</v>
      </c>
      <c r="I154" s="3">
        <f t="shared" si="116"/>
        <v>261.5</v>
      </c>
      <c r="J154" s="3">
        <f t="shared" si="116"/>
        <v>0.82</v>
      </c>
      <c r="K154" s="4">
        <f t="shared" si="116"/>
        <v>0.27908217716115208</v>
      </c>
      <c r="L154" s="9"/>
      <c r="M154" s="13">
        <f t="shared" ref="M154:P154" si="117">AVERAGE(M144:M153)</f>
        <v>2.3999999999999995</v>
      </c>
      <c r="N154" s="13">
        <f t="shared" si="117"/>
        <v>-8.4000000000000057</v>
      </c>
      <c r="O154" s="13">
        <f t="shared" si="117"/>
        <v>0.11999999999999984</v>
      </c>
      <c r="P154" s="14">
        <f t="shared" si="117"/>
        <v>-8.9647812166490041E-3</v>
      </c>
    </row>
  </sheetData>
  <mergeCells count="33">
    <mergeCell ref="C128:F128"/>
    <mergeCell ref="H128:K128"/>
    <mergeCell ref="M128:P128"/>
    <mergeCell ref="C142:F142"/>
    <mergeCell ref="H142:K142"/>
    <mergeCell ref="M142:P142"/>
    <mergeCell ref="C1:F1"/>
    <mergeCell ref="H1:K1"/>
    <mergeCell ref="M1:P1"/>
    <mergeCell ref="C15:F15"/>
    <mergeCell ref="H15:K15"/>
    <mergeCell ref="M15:P15"/>
    <mergeCell ref="C29:F29"/>
    <mergeCell ref="H29:K29"/>
    <mergeCell ref="M29:P29"/>
    <mergeCell ref="C43:F43"/>
    <mergeCell ref="H43:K43"/>
    <mergeCell ref="M43:P43"/>
    <mergeCell ref="C57:F57"/>
    <mergeCell ref="H57:K57"/>
    <mergeCell ref="M57:P57"/>
    <mergeCell ref="C71:F71"/>
    <mergeCell ref="H71:K71"/>
    <mergeCell ref="M71:P71"/>
    <mergeCell ref="C113:F113"/>
    <mergeCell ref="H113:K113"/>
    <mergeCell ref="M113:P113"/>
    <mergeCell ref="C85:F85"/>
    <mergeCell ref="H85:K85"/>
    <mergeCell ref="M85:P85"/>
    <mergeCell ref="C99:F99"/>
    <mergeCell ref="H99:K99"/>
    <mergeCell ref="M99:P99"/>
  </mergeCells>
  <conditionalFormatting sqref="M3:M12 O3:O12">
    <cfRule type="iconSet" priority="24">
      <iconSet>
        <cfvo type="percent" val="0"/>
        <cfvo type="num" val="0"/>
        <cfvo type="num" val="0" gte="0"/>
      </iconSet>
    </cfRule>
  </conditionalFormatting>
  <conditionalFormatting sqref="M17:M26 O17:O26">
    <cfRule type="iconSet" priority="22">
      <iconSet>
        <cfvo type="percent" val="0"/>
        <cfvo type="num" val="0"/>
        <cfvo type="num" val="0" gte="0"/>
      </iconSet>
    </cfRule>
  </conditionalFormatting>
  <conditionalFormatting sqref="M31:M40 O31:O40">
    <cfRule type="iconSet" priority="20">
      <iconSet>
        <cfvo type="percent" val="0"/>
        <cfvo type="num" val="0"/>
        <cfvo type="num" val="0" gte="0"/>
      </iconSet>
    </cfRule>
  </conditionalFormatting>
  <conditionalFormatting sqref="M45:M54 O45:O54">
    <cfRule type="iconSet" priority="18">
      <iconSet>
        <cfvo type="percent" val="0"/>
        <cfvo type="num" val="0"/>
        <cfvo type="num" val="0" gte="0"/>
      </iconSet>
    </cfRule>
  </conditionalFormatting>
  <conditionalFormatting sqref="M59:M68 O59:O68">
    <cfRule type="iconSet" priority="16">
      <iconSet>
        <cfvo type="percent" val="0"/>
        <cfvo type="num" val="0"/>
        <cfvo type="num" val="0" gte="0"/>
      </iconSet>
    </cfRule>
  </conditionalFormatting>
  <conditionalFormatting sqref="M73:M82 O73:O82">
    <cfRule type="iconSet" priority="14">
      <iconSet>
        <cfvo type="percent" val="0"/>
        <cfvo type="num" val="0"/>
        <cfvo type="num" val="0" gte="0"/>
      </iconSet>
    </cfRule>
  </conditionalFormatting>
  <conditionalFormatting sqref="M87:M96 O87:O96">
    <cfRule type="iconSet" priority="12">
      <iconSet>
        <cfvo type="percent" val="0"/>
        <cfvo type="num" val="0"/>
        <cfvo type="num" val="0" gte="0"/>
      </iconSet>
    </cfRule>
  </conditionalFormatting>
  <conditionalFormatting sqref="M101:M110 O101:O110">
    <cfRule type="iconSet" priority="10">
      <iconSet>
        <cfvo type="percent" val="0"/>
        <cfvo type="num" val="0"/>
        <cfvo type="num" val="0" gte="0"/>
      </iconSet>
    </cfRule>
  </conditionalFormatting>
  <conditionalFormatting sqref="M115:M124 O115:O124">
    <cfRule type="iconSet" priority="8">
      <iconSet>
        <cfvo type="percent" val="0"/>
        <cfvo type="num" val="0"/>
        <cfvo type="num" val="0" gte="0"/>
      </iconSet>
    </cfRule>
  </conditionalFormatting>
  <conditionalFormatting sqref="M130:M139 O130:O139">
    <cfRule type="iconSet" priority="4">
      <iconSet>
        <cfvo type="percent" val="0"/>
        <cfvo type="num" val="0"/>
        <cfvo type="num" val="0" gte="0"/>
      </iconSet>
    </cfRule>
  </conditionalFormatting>
  <conditionalFormatting sqref="M144:M153 O144:O153">
    <cfRule type="iconSet" priority="2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B7C2437C-3583-4F57-9689-E296C2D157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P3:P12 N3:N12</xm:sqref>
        </x14:conditionalFormatting>
        <x14:conditionalFormatting xmlns:xm="http://schemas.microsoft.com/office/excel/2006/main">
          <x14:cfRule type="iconSet" priority="21" id="{1030A5BF-70F5-4385-8939-2C2329F4BB3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P17:P26 N17:N26</xm:sqref>
        </x14:conditionalFormatting>
        <x14:conditionalFormatting xmlns:xm="http://schemas.microsoft.com/office/excel/2006/main">
          <x14:cfRule type="iconSet" priority="19" id="{A31288D6-E71E-408C-8594-065883C5370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P31:P40 N31:N40</xm:sqref>
        </x14:conditionalFormatting>
        <x14:conditionalFormatting xmlns:xm="http://schemas.microsoft.com/office/excel/2006/main">
          <x14:cfRule type="iconSet" priority="17" id="{9BCC5F98-ED7E-4A4D-B623-26C021ADC26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P45:P54 N45:N54</xm:sqref>
        </x14:conditionalFormatting>
        <x14:conditionalFormatting xmlns:xm="http://schemas.microsoft.com/office/excel/2006/main">
          <x14:cfRule type="iconSet" priority="15" id="{C5765C3B-B989-4278-B6D6-EC76E318AF7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P59:P68 N59:N68</xm:sqref>
        </x14:conditionalFormatting>
        <x14:conditionalFormatting xmlns:xm="http://schemas.microsoft.com/office/excel/2006/main">
          <x14:cfRule type="iconSet" priority="13" id="{969166F9-9D5C-4234-8F1E-D884CE488F7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P73:P82 N73:N82</xm:sqref>
        </x14:conditionalFormatting>
        <x14:conditionalFormatting xmlns:xm="http://schemas.microsoft.com/office/excel/2006/main">
          <x14:cfRule type="iconSet" priority="11" id="{DBF7E27D-CB49-45C8-92E4-FD125D9AF0C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P87:P96 N87:N96</xm:sqref>
        </x14:conditionalFormatting>
        <x14:conditionalFormatting xmlns:xm="http://schemas.microsoft.com/office/excel/2006/main">
          <x14:cfRule type="iconSet" priority="9" id="{B509BC6C-4AF0-4CFA-B0DE-C89BED98D76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P101:P110 N101:N110</xm:sqref>
        </x14:conditionalFormatting>
        <x14:conditionalFormatting xmlns:xm="http://schemas.microsoft.com/office/excel/2006/main">
          <x14:cfRule type="iconSet" priority="7" id="{5F9FA25E-652B-49F7-BEB5-DA8EB542AA3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P115:P124 N115:N124</xm:sqref>
        </x14:conditionalFormatting>
        <x14:conditionalFormatting xmlns:xm="http://schemas.microsoft.com/office/excel/2006/main">
          <x14:cfRule type="iconSet" priority="3" id="{A54B0CBF-B5B5-4465-9A35-5217DEF90F0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P130:P139 N130:N139</xm:sqref>
        </x14:conditionalFormatting>
        <x14:conditionalFormatting xmlns:xm="http://schemas.microsoft.com/office/excel/2006/main">
          <x14:cfRule type="iconSet" priority="1" id="{8DBF6268-F403-4C3C-8083-AD2E9522F6A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P144:P153 N144:N153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 drones</vt:lpstr>
      <vt:lpstr>10 drones</vt:lpstr>
      <vt:lpstr>12 drones</vt:lpstr>
      <vt:lpstr>16 drones</vt:lpstr>
      <vt:lpstr>20 drones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Abdullah</dc:creator>
  <cp:lastModifiedBy>Milad Abdullah</cp:lastModifiedBy>
  <dcterms:created xsi:type="dcterms:W3CDTF">2022-01-19T14:55:29Z</dcterms:created>
  <dcterms:modified xsi:type="dcterms:W3CDTF">2022-01-20T13:11:20Z</dcterms:modified>
</cp:coreProperties>
</file>