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7C22732-B88D-47DB-B477-DEEE3DD36521}" xr6:coauthVersionLast="36" xr6:coauthVersionMax="36" xr10:uidLastSave="{00000000-0000-0000-0000-000000000000}"/>
  <bookViews>
    <workbookView xWindow="0" yWindow="0" windowWidth="20490" windowHeight="7125" activeTab="2" xr2:uid="{BF9BD322-36E3-46B2-B3F5-95EC9C3CC3AF}"/>
  </bookViews>
  <sheets>
    <sheet name="SUIVI DE DEMANDE DE CIMENT DGT" sheetId="1" r:id="rId1"/>
    <sheet name="Sheet1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8" i="2" l="1"/>
  <c r="S6" i="2"/>
</calcChain>
</file>

<file path=xl/sharedStrings.xml><?xml version="1.0" encoding="utf-8"?>
<sst xmlns="http://schemas.openxmlformats.org/spreadsheetml/2006/main" count="468" uniqueCount="176">
  <si>
    <t>COMMANDE DE CIMENT</t>
  </si>
  <si>
    <t>DATE</t>
  </si>
  <si>
    <t xml:space="preserve">TYPE DE CIMENT </t>
  </si>
  <si>
    <t xml:space="preserve">REFERENCE </t>
  </si>
  <si>
    <t>QTE LIVRE</t>
  </si>
  <si>
    <t>20/05/2026</t>
  </si>
  <si>
    <t>QTE COMMANDEE EN TONNE</t>
  </si>
  <si>
    <t>CIMENT FLAT</t>
  </si>
  <si>
    <t xml:space="preserve">MONSIEUR JOSEPH </t>
  </si>
  <si>
    <t>19/05/2026</t>
  </si>
  <si>
    <t>BULK</t>
  </si>
  <si>
    <t>MONSIEUR JOSEPH PAR MAIL</t>
  </si>
  <si>
    <t>Date d'émission</t>
  </si>
  <si>
    <t>Delivery Note No.</t>
  </si>
  <si>
    <t>P.O Number</t>
  </si>
  <si>
    <t>Client</t>
  </si>
  <si>
    <t>Destination</t>
  </si>
  <si>
    <t>Code Produit</t>
  </si>
  <si>
    <t>Produit</t>
  </si>
  <si>
    <t>Quantité (TO)</t>
  </si>
  <si>
    <t>Lieu de chargement</t>
  </si>
  <si>
    <t>Transporteur</t>
  </si>
  <si>
    <t>Chauffeur</t>
  </si>
  <si>
    <t>Immatriculation</t>
  </si>
  <si>
    <t>Poids à vide (Kg)</t>
  </si>
  <si>
    <t>Poids net (Kg)</t>
  </si>
  <si>
    <t>20.05.2026</t>
  </si>
  <si>
    <t>ZM010060380003</t>
  </si>
  <si>
    <t>1400000639., 34mt 1</t>
  </si>
  <si>
    <t>TRANSLOG AFRICA S.A.R.L</t>
  </si>
  <si>
    <t>CM2425RBZM</t>
  </si>
  <si>
    <t>CEM II-42.5R-BULK CEMENT</t>
  </si>
  <si>
    <t>NDOLA Plant</t>
  </si>
  <si>
    <t>KASTRA1100253617</t>
  </si>
  <si>
    <t>MUBANGA PHIRI</t>
  </si>
  <si>
    <t>BCG9199...</t>
  </si>
  <si>
    <t>18 500,000</t>
  </si>
  <si>
    <t xml:space="preserve">TAUX du jour </t>
  </si>
  <si>
    <t>22.05.2026</t>
  </si>
  <si>
    <t>ZM010060380283</t>
  </si>
  <si>
    <t>1400000639., 34mt 2</t>
  </si>
  <si>
    <t>KASTRA/1100254094</t>
  </si>
  <si>
    <t>DERRICK SHAMULENGA</t>
  </si>
  <si>
    <t>ADE2837</t>
  </si>
  <si>
    <t>17 060,000</t>
  </si>
  <si>
    <t>Non indiqué</t>
  </si>
  <si>
    <t>ZM010060379971</t>
  </si>
  <si>
    <t>1400000350., sabwe.</t>
  </si>
  <si>
    <t>CM2425R50UZM</t>
  </si>
  <si>
    <t>Ciment (700 sacs)</t>
  </si>
  <si>
    <t>DANTRANS</t>
  </si>
  <si>
    <t>YORAM SOSALA</t>
  </si>
  <si>
    <t>Illisible</t>
  </si>
  <si>
    <t>15 850,000</t>
  </si>
  <si>
    <t>25.05.2026</t>
  </si>
  <si>
    <t>ZM010060380543</t>
  </si>
  <si>
    <t>1400000701/SABWE</t>
  </si>
  <si>
    <t>CEM II-42.5R-(U)-50KG BAGGED CEMENT</t>
  </si>
  <si>
    <t>DANTRANS/1100254601</t>
  </si>
  <si>
    <t>SIMON LUNGU</t>
  </si>
  <si>
    <t>BCE3353ZM</t>
  </si>
  <si>
    <t>16 120,000</t>
  </si>
  <si>
    <t>ZM010060380332</t>
  </si>
  <si>
    <t>1400000639., 34mt 3</t>
  </si>
  <si>
    <t>KASTRA/1100254174</t>
  </si>
  <si>
    <t>18 440,000</t>
  </si>
  <si>
    <t>01.06.2026</t>
  </si>
  <si>
    <t>ZM010060381397</t>
  </si>
  <si>
    <t>1400000970/sabwe</t>
  </si>
  <si>
    <t>Sabwe Mining, Lubumbashi, RDC</t>
  </si>
  <si>
    <t>CEM II-42.5R -(U)-50KG BAGGED CEMENT</t>
  </si>
  <si>
    <t>NDOLA Plant (ZM01)</t>
  </si>
  <si>
    <t>SHELDON CHIPESHI</t>
  </si>
  <si>
    <t>BCE3446ZM / DTZ-3A-014</t>
  </si>
  <si>
    <t>15 420,000</t>
  </si>
  <si>
    <t>1 USD = 18.30 ZMW</t>
  </si>
  <si>
    <t>08.06.2026</t>
  </si>
  <si>
    <t>ZM010060382338</t>
  </si>
  <si>
    <t>1400000639/sabwe</t>
  </si>
  <si>
    <t>DANTRANS/1100257799</t>
  </si>
  <si>
    <t>JULIAN MUSAKANYA</t>
  </si>
  <si>
    <t>BCE3408ZM / DTZ-3E-004</t>
  </si>
  <si>
    <t>15 840,000</t>
  </si>
  <si>
    <t>1 USD = 17.56 ZMW</t>
  </si>
  <si>
    <t>10.06.2026</t>
  </si>
  <si>
    <t>ZM010060382652</t>
  </si>
  <si>
    <t>DANTRANS/1100258331</t>
  </si>
  <si>
    <t>MAXSON LUNGU</t>
  </si>
  <si>
    <t>BCE3544ZM / DTZ-3H-011</t>
  </si>
  <si>
    <t>15 960,000</t>
  </si>
  <si>
    <t>1 USD = 17.45 ZMW</t>
  </si>
  <si>
    <t>12.06.2026</t>
  </si>
  <si>
    <t>ZM010060382904</t>
  </si>
  <si>
    <t>DANTRANS/1100258772</t>
  </si>
  <si>
    <t>JONATHAN TEMBO</t>
  </si>
  <si>
    <t>BCE3342ZM / DTZ-3E-011</t>
  </si>
  <si>
    <t>15 720,000</t>
  </si>
  <si>
    <t>35 000,000</t>
  </si>
  <si>
    <t>1 USD = 17.30 ZMW</t>
  </si>
  <si>
    <t>13.06.2026</t>
  </si>
  <si>
    <t>ZM010060383038</t>
  </si>
  <si>
    <t>Lubumbashi, RDC</t>
  </si>
  <si>
    <t>DANTRANS/1100250057</t>
  </si>
  <si>
    <t>KELVIN CHIBALE</t>
  </si>
  <si>
    <t>BCE3623ZM</t>
  </si>
  <si>
    <t>15 920,000</t>
  </si>
  <si>
    <t>34 980,000</t>
  </si>
  <si>
    <t>1 USD = 17.43 ZMW</t>
  </si>
  <si>
    <t>TAUX du jour</t>
  </si>
  <si>
    <t>KASTRA/1100253617</t>
  </si>
  <si>
    <t>31 680,000</t>
  </si>
  <si>
    <t>1 USD = 18.80 ZMW</t>
  </si>
  <si>
    <t>32 100,000</t>
  </si>
  <si>
    <t>34 920,000</t>
  </si>
  <si>
    <t>32 360,000</t>
  </si>
  <si>
    <t>35 020,000</t>
  </si>
  <si>
    <t>34 900,000</t>
  </si>
  <si>
    <t>16.06.2026</t>
  </si>
  <si>
    <t>ZM010060383401</t>
  </si>
  <si>
    <t>DANTRANS/1100259745</t>
  </si>
  <si>
    <t>CHARLES BWALYA</t>
  </si>
  <si>
    <t>BCE3321ZM / DTZ-3F-016</t>
  </si>
  <si>
    <t>16 100,000</t>
  </si>
  <si>
    <t>1 USD = 17.57 ZMW</t>
  </si>
  <si>
    <t>17.06.2026</t>
  </si>
  <si>
    <t>ZM010060383453</t>
  </si>
  <si>
    <t>DANTRANS/1100259848</t>
  </si>
  <si>
    <t>KONDWANI KUMWENDA</t>
  </si>
  <si>
    <t>BCA 4876 / DTZ-1B-043</t>
  </si>
  <si>
    <t>16 820,000</t>
  </si>
  <si>
    <t>1 USD = 17.67 ZMW</t>
  </si>
  <si>
    <t>18.06.2026</t>
  </si>
  <si>
    <t>ZM010060383608</t>
  </si>
  <si>
    <t>1400001059/ bal</t>
  </si>
  <si>
    <t>CM2425NBZM</t>
  </si>
  <si>
    <t>CEM II-42.5N-BULK CEMENT</t>
  </si>
  <si>
    <t>KASTRA/1100259883</t>
  </si>
  <si>
    <t>18 280,000</t>
  </si>
  <si>
    <t>31 320,000</t>
  </si>
  <si>
    <t>1 USD = 17.85 ZMW</t>
  </si>
  <si>
    <t>20.06.2026</t>
  </si>
  <si>
    <t>ZM010060383983</t>
  </si>
  <si>
    <t>DANTRANS/1100260773</t>
  </si>
  <si>
    <t>PHINIAS MUKONDO</t>
  </si>
  <si>
    <t>BCE3405 / DTZ-3D-005</t>
  </si>
  <si>
    <t>15 580,000</t>
  </si>
  <si>
    <t>34 960,000</t>
  </si>
  <si>
    <t>1 USD = 17.89 ZMW</t>
  </si>
  <si>
    <t xml:space="preserve">PIECE JOINTE  </t>
  </si>
  <si>
    <t>24.06.2026</t>
  </si>
  <si>
    <t>ZM010060384385</t>
  </si>
  <si>
    <t>1400001232/acc.bala/2</t>
  </si>
  <si>
    <t>PHILZ/1100261505</t>
  </si>
  <si>
    <t>BERNARD CHIPITO</t>
  </si>
  <si>
    <t>AJD7060</t>
  </si>
  <si>
    <t>18 120,000</t>
  </si>
  <si>
    <t>1 USD = 18.00 ZMW</t>
  </si>
  <si>
    <t>22.06.2026</t>
  </si>
  <si>
    <t>ZM010060384110</t>
  </si>
  <si>
    <t>1400001232/acc.bala//1</t>
  </si>
  <si>
    <t>Sabwe, Lubumbashi, RDC</t>
  </si>
  <si>
    <t>SELF COLLECTION / PRIVATE</t>
  </si>
  <si>
    <t>18 460,000</t>
  </si>
  <si>
    <t>31 000,000</t>
  </si>
  <si>
    <t>27.06.2026</t>
  </si>
  <si>
    <t>XSCKD152305</t>
  </si>
  <si>
    <t>XSDD159483</t>
  </si>
  <si>
    <t>ETABLISSEMENTS QUIN MWEMA</t>
  </si>
  <si>
    <t>Lonshi</t>
  </si>
  <si>
    <t>CEM II/A-L42.5R (660 sacs)</t>
  </si>
  <si>
    <t>Chilanga Ndola Plant</t>
  </si>
  <si>
    <t>OCTANE</t>
  </si>
  <si>
    <t>DERRICK KABASO</t>
  </si>
  <si>
    <t>ACP3649 / ACX 4973 T</t>
  </si>
  <si>
    <t>14 580,000</t>
  </si>
  <si>
    <t>33 000,000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</si>
</sst>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b/>
      <sz val="11"/>
      <color rgb="FF303030"/>
      <name val="Google Sans Text"/>
    </font>
    <font>
      <sz val="11"/>
      <color rgb="FF303030"/>
      <name val="Google Sans Text"/>
    </font>
    <font>
      <sz val="11"/>
      <color theme="1"/>
      <name val="Calibri"/>
      <family val="2"/>
      <scheme val="minor"/>
    </font>
    <font>
      <i/>
      <sz val="11"/>
      <color rgb="FF303030"/>
      <name val="Google Sans Tex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DDE1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91919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3" fontId="2" fillId="2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2</xdr:row>
          <xdr:rowOff>0</xdr:rowOff>
        </xdr:from>
        <xdr:to>
          <xdr:col>16</xdr:col>
          <xdr:colOff>600075</xdr:colOff>
          <xdr:row>3</xdr:row>
          <xdr:rowOff>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</xdr:colOff>
          <xdr:row>2</xdr:row>
          <xdr:rowOff>904875</xdr:rowOff>
        </xdr:from>
        <xdr:to>
          <xdr:col>17</xdr:col>
          <xdr:colOff>0</xdr:colOff>
          <xdr:row>3</xdr:row>
          <xdr:rowOff>885825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6</xdr:row>
          <xdr:rowOff>1447800</xdr:rowOff>
        </xdr:from>
        <xdr:to>
          <xdr:col>17</xdr:col>
          <xdr:colOff>0</xdr:colOff>
          <xdr:row>7</xdr:row>
          <xdr:rowOff>1419225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9</xdr:row>
          <xdr:rowOff>1447800</xdr:rowOff>
        </xdr:from>
        <xdr:to>
          <xdr:col>17</xdr:col>
          <xdr:colOff>47625</xdr:colOff>
          <xdr:row>10</xdr:row>
          <xdr:rowOff>1438275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9</xdr:row>
          <xdr:rowOff>0</xdr:rowOff>
        </xdr:from>
        <xdr:to>
          <xdr:col>17</xdr:col>
          <xdr:colOff>19050</xdr:colOff>
          <xdr:row>10</xdr:row>
          <xdr:rowOff>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38100</xdr:colOff>
          <xdr:row>8</xdr:row>
          <xdr:rowOff>1409700</xdr:rowOff>
        </xdr:to>
        <xdr:sp macro="" textlink="">
          <xdr:nvSpPr>
            <xdr:cNvPr id="2059" name="Object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2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12</xdr:row>
          <xdr:rowOff>28575</xdr:rowOff>
        </xdr:from>
        <xdr:to>
          <xdr:col>16</xdr:col>
          <xdr:colOff>600075</xdr:colOff>
          <xdr:row>12</xdr:row>
          <xdr:rowOff>1409700</xdr:rowOff>
        </xdr:to>
        <xdr:sp macro="" textlink="">
          <xdr:nvSpPr>
            <xdr:cNvPr id="2060" name="Object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2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12</xdr:row>
          <xdr:rowOff>1447800</xdr:rowOff>
        </xdr:from>
        <xdr:to>
          <xdr:col>16</xdr:col>
          <xdr:colOff>600075</xdr:colOff>
          <xdr:row>13</xdr:row>
          <xdr:rowOff>1438275</xdr:rowOff>
        </xdr:to>
        <xdr:sp macro="" textlink="">
          <xdr:nvSpPr>
            <xdr:cNvPr id="2061" name="Object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14</xdr:row>
          <xdr:rowOff>0</xdr:rowOff>
        </xdr:from>
        <xdr:to>
          <xdr:col>17</xdr:col>
          <xdr:colOff>19050</xdr:colOff>
          <xdr:row>15</xdr:row>
          <xdr:rowOff>9525</xdr:rowOff>
        </xdr:to>
        <xdr:sp macro="" textlink="">
          <xdr:nvSpPr>
            <xdr:cNvPr id="2062" name="Object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15</xdr:row>
          <xdr:rowOff>28575</xdr:rowOff>
        </xdr:from>
        <xdr:to>
          <xdr:col>16</xdr:col>
          <xdr:colOff>600075</xdr:colOff>
          <xdr:row>15</xdr:row>
          <xdr:rowOff>1428750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33CCCC" mc:Ignorable="a14" a14:legacySpreadsheetColorIndex="49"/>
            </a:solidFill>
            <a:ln w="9525">
              <a:solidFill>
                <a:srgbClr val="99CCFF"/>
              </a:solidFill>
              <a:prstDash val="sysDot"/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</xdr:row>
          <xdr:rowOff>904875</xdr:rowOff>
        </xdr:from>
        <xdr:to>
          <xdr:col>17</xdr:col>
          <xdr:colOff>19050</xdr:colOff>
          <xdr:row>4</xdr:row>
          <xdr:rowOff>904875</xdr:rowOff>
        </xdr:to>
        <xdr:sp macro="" textlink="">
          <xdr:nvSpPr>
            <xdr:cNvPr id="2064" name="Object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8080" mc:Ignorable="a14" a14:legacySpreadsheetColorIndex="21"/>
            </a:solidFill>
            <a:ln w="9525">
              <a:solidFill>
                <a:srgbClr val="00FFFF" mc:Ignorable="a14" a14:legacySpreadsheetColorIndex="15"/>
              </a:solidFill>
              <a:prstDash val="dash"/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</xdr:row>
          <xdr:rowOff>0</xdr:rowOff>
        </xdr:from>
        <xdr:to>
          <xdr:col>17</xdr:col>
          <xdr:colOff>0</xdr:colOff>
          <xdr:row>6</xdr:row>
          <xdr:rowOff>9525</xdr:rowOff>
        </xdr:to>
        <xdr:sp macro="" textlink="">
          <xdr:nvSpPr>
            <xdr:cNvPr id="2065" name="Object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6</xdr:row>
          <xdr:rowOff>0</xdr:rowOff>
        </xdr:from>
        <xdr:to>
          <xdr:col>17</xdr:col>
          <xdr:colOff>47625</xdr:colOff>
          <xdr:row>7</xdr:row>
          <xdr:rowOff>19050</xdr:rowOff>
        </xdr:to>
        <xdr:sp macro="" textlink="">
          <xdr:nvSpPr>
            <xdr:cNvPr id="2066" name="Object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2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image" Target="../media/image11.emf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oleObject" Target="../embeddings/oleObject12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image" Target="../media/image10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oleObject" Target="../embeddings/oleObject11.bin"/><Relationship Id="rId28" Type="http://schemas.openxmlformats.org/officeDocument/2006/relationships/image" Target="../media/image12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oleObject" Target="../embeddings/oleObject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7F8F-0CB4-42DF-9771-A5FB4EFB46A6}">
  <dimension ref="B2:F6"/>
  <sheetViews>
    <sheetView workbookViewId="0">
      <selection activeCell="D5" sqref="D5"/>
    </sheetView>
  </sheetViews>
  <sheetFormatPr defaultRowHeight="15"/>
  <cols>
    <col min="1" max="1" width="1.28515625" customWidth="1"/>
    <col min="2" max="2" width="10.7109375" bestFit="1" customWidth="1"/>
    <col min="3" max="3" width="22.42578125" bestFit="1" customWidth="1"/>
    <col min="4" max="4" width="15.7109375" bestFit="1" customWidth="1"/>
    <col min="5" max="5" width="11.28515625" bestFit="1" customWidth="1"/>
    <col min="6" max="6" width="9.7109375" bestFit="1" customWidth="1"/>
    <col min="9" max="9" width="22.28515625" bestFit="1" customWidth="1"/>
  </cols>
  <sheetData>
    <row r="2" spans="2:6">
      <c r="C2" t="s">
        <v>0</v>
      </c>
    </row>
    <row r="4" spans="2:6">
      <c r="B4" t="s">
        <v>1</v>
      </c>
      <c r="C4" t="s">
        <v>6</v>
      </c>
      <c r="D4" t="s">
        <v>2</v>
      </c>
      <c r="E4" t="s">
        <v>3</v>
      </c>
      <c r="F4" t="s">
        <v>4</v>
      </c>
    </row>
    <row r="5" spans="2:6">
      <c r="B5" t="s">
        <v>9</v>
      </c>
      <c r="C5">
        <v>340</v>
      </c>
      <c r="D5" t="s">
        <v>10</v>
      </c>
      <c r="E5" t="s">
        <v>11</v>
      </c>
    </row>
    <row r="6" spans="2:6">
      <c r="B6" t="s">
        <v>5</v>
      </c>
      <c r="C6">
        <v>140</v>
      </c>
      <c r="D6" t="s">
        <v>7</v>
      </c>
      <c r="E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214D-AFE7-4DFF-96F6-406E326D3721}">
  <dimension ref="A1:O15"/>
  <sheetViews>
    <sheetView topLeftCell="A13" workbookViewId="0">
      <selection activeCell="A12" sqref="A12:O15"/>
    </sheetView>
  </sheetViews>
  <sheetFormatPr defaultRowHeight="15"/>
  <sheetData>
    <row r="1" spans="1:15" ht="45.75" thickBot="1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108</v>
      </c>
    </row>
    <row r="2" spans="1:15" ht="72" thickBot="1">
      <c r="A2" s="1" t="s">
        <v>26</v>
      </c>
      <c r="B2" s="1" t="s">
        <v>27</v>
      </c>
      <c r="C2" s="1" t="s">
        <v>28</v>
      </c>
      <c r="D2" s="1" t="s">
        <v>29</v>
      </c>
      <c r="E2" s="1" t="s">
        <v>101</v>
      </c>
      <c r="F2" s="1" t="s">
        <v>30</v>
      </c>
      <c r="G2" s="1" t="s">
        <v>31</v>
      </c>
      <c r="H2" s="2">
        <v>31680</v>
      </c>
      <c r="I2" s="1" t="s">
        <v>32</v>
      </c>
      <c r="J2" s="1" t="s">
        <v>109</v>
      </c>
      <c r="K2" s="1" t="s">
        <v>34</v>
      </c>
      <c r="L2" s="1" t="s">
        <v>35</v>
      </c>
      <c r="M2" s="1" t="s">
        <v>36</v>
      </c>
      <c r="N2" s="1" t="s">
        <v>110</v>
      </c>
      <c r="O2" s="1" t="s">
        <v>111</v>
      </c>
    </row>
    <row r="3" spans="1:15" ht="72" thickBot="1">
      <c r="A3" s="1" t="s">
        <v>38</v>
      </c>
      <c r="B3" s="1" t="s">
        <v>39</v>
      </c>
      <c r="C3" s="1" t="s">
        <v>40</v>
      </c>
      <c r="D3" s="1" t="s">
        <v>29</v>
      </c>
      <c r="E3" s="1" t="s">
        <v>101</v>
      </c>
      <c r="F3" s="1" t="s">
        <v>30</v>
      </c>
      <c r="G3" s="1" t="s">
        <v>31</v>
      </c>
      <c r="H3" s="2">
        <v>32100</v>
      </c>
      <c r="I3" s="1" t="s">
        <v>32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112</v>
      </c>
      <c r="O3" s="9" t="s">
        <v>45</v>
      </c>
    </row>
    <row r="4" spans="1:15" ht="57.75" thickBot="1">
      <c r="A4" s="1" t="s">
        <v>26</v>
      </c>
      <c r="B4" s="1" t="s">
        <v>46</v>
      </c>
      <c r="C4" s="1" t="s">
        <v>47</v>
      </c>
      <c r="D4" s="1" t="s">
        <v>29</v>
      </c>
      <c r="E4" s="1" t="s">
        <v>101</v>
      </c>
      <c r="F4" s="1" t="s">
        <v>48</v>
      </c>
      <c r="G4" s="1" t="s">
        <v>49</v>
      </c>
      <c r="H4" s="2">
        <v>35000</v>
      </c>
      <c r="I4" s="1" t="s">
        <v>32</v>
      </c>
      <c r="J4" s="1" t="s">
        <v>50</v>
      </c>
      <c r="K4" s="1" t="s">
        <v>51</v>
      </c>
      <c r="L4" s="9" t="s">
        <v>52</v>
      </c>
      <c r="M4" s="1" t="s">
        <v>53</v>
      </c>
      <c r="N4" s="1" t="s">
        <v>97</v>
      </c>
      <c r="O4" s="9" t="s">
        <v>45</v>
      </c>
    </row>
    <row r="5" spans="1:15" ht="114.75" thickBot="1">
      <c r="A5" s="1" t="s">
        <v>54</v>
      </c>
      <c r="B5" s="1" t="s">
        <v>55</v>
      </c>
      <c r="C5" s="1" t="s">
        <v>56</v>
      </c>
      <c r="D5" s="1" t="s">
        <v>29</v>
      </c>
      <c r="E5" s="1" t="s">
        <v>101</v>
      </c>
      <c r="F5" s="1" t="s">
        <v>48</v>
      </c>
      <c r="G5" s="1" t="s">
        <v>57</v>
      </c>
      <c r="H5" s="2">
        <v>34920</v>
      </c>
      <c r="I5" s="1" t="s">
        <v>32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113</v>
      </c>
      <c r="O5" s="9" t="s">
        <v>45</v>
      </c>
    </row>
    <row r="6" spans="1:15" ht="72" thickBot="1">
      <c r="A6" s="1" t="s">
        <v>38</v>
      </c>
      <c r="B6" s="1" t="s">
        <v>62</v>
      </c>
      <c r="C6" s="1" t="s">
        <v>63</v>
      </c>
      <c r="D6" s="1" t="s">
        <v>29</v>
      </c>
      <c r="E6" s="1" t="s">
        <v>101</v>
      </c>
      <c r="F6" s="1" t="s">
        <v>30</v>
      </c>
      <c r="G6" s="1" t="s">
        <v>31</v>
      </c>
      <c r="H6" s="2">
        <v>32360</v>
      </c>
      <c r="I6" s="1" t="s">
        <v>32</v>
      </c>
      <c r="J6" s="1" t="s">
        <v>64</v>
      </c>
      <c r="K6" s="1" t="s">
        <v>34</v>
      </c>
      <c r="L6" s="1" t="s">
        <v>35</v>
      </c>
      <c r="M6" s="1" t="s">
        <v>65</v>
      </c>
      <c r="N6" s="1" t="s">
        <v>114</v>
      </c>
      <c r="O6" s="9" t="s">
        <v>45</v>
      </c>
    </row>
    <row r="7" spans="1:15" ht="114.75" thickBot="1">
      <c r="A7" s="1" t="s">
        <v>66</v>
      </c>
      <c r="B7" s="1" t="s">
        <v>67</v>
      </c>
      <c r="C7" s="1" t="s">
        <v>68</v>
      </c>
      <c r="D7" s="1" t="s">
        <v>29</v>
      </c>
      <c r="E7" s="1" t="s">
        <v>69</v>
      </c>
      <c r="F7" s="1" t="s">
        <v>48</v>
      </c>
      <c r="G7" s="1" t="s">
        <v>70</v>
      </c>
      <c r="H7" s="2">
        <v>34980</v>
      </c>
      <c r="I7" s="1" t="s">
        <v>71</v>
      </c>
      <c r="J7" s="1" t="s">
        <v>50</v>
      </c>
      <c r="K7" s="1" t="s">
        <v>72</v>
      </c>
      <c r="L7" s="1" t="s">
        <v>73</v>
      </c>
      <c r="M7" s="1" t="s">
        <v>74</v>
      </c>
      <c r="N7" s="1" t="s">
        <v>106</v>
      </c>
      <c r="O7" s="1" t="s">
        <v>75</v>
      </c>
    </row>
    <row r="8" spans="1:15" ht="114.75" thickBot="1">
      <c r="A8" s="1" t="s">
        <v>76</v>
      </c>
      <c r="B8" s="1" t="s">
        <v>77</v>
      </c>
      <c r="C8" s="1" t="s">
        <v>78</v>
      </c>
      <c r="D8" s="1" t="s">
        <v>29</v>
      </c>
      <c r="E8" s="1" t="s">
        <v>69</v>
      </c>
      <c r="F8" s="1" t="s">
        <v>48</v>
      </c>
      <c r="G8" s="1" t="s">
        <v>70</v>
      </c>
      <c r="H8" s="2">
        <v>35020</v>
      </c>
      <c r="I8" s="1" t="s">
        <v>71</v>
      </c>
      <c r="J8" s="1" t="s">
        <v>79</v>
      </c>
      <c r="K8" s="1" t="s">
        <v>80</v>
      </c>
      <c r="L8" s="1" t="s">
        <v>81</v>
      </c>
      <c r="M8" s="1" t="s">
        <v>82</v>
      </c>
      <c r="N8" s="1" t="s">
        <v>115</v>
      </c>
      <c r="O8" s="1" t="s">
        <v>83</v>
      </c>
    </row>
    <row r="9" spans="1:15" ht="114.75" thickBot="1">
      <c r="A9" s="1" t="s">
        <v>84</v>
      </c>
      <c r="B9" s="1" t="s">
        <v>85</v>
      </c>
      <c r="C9" s="1" t="s">
        <v>68</v>
      </c>
      <c r="D9" s="1" t="s">
        <v>29</v>
      </c>
      <c r="E9" s="1" t="s">
        <v>69</v>
      </c>
      <c r="F9" s="1" t="s">
        <v>48</v>
      </c>
      <c r="G9" s="1" t="s">
        <v>70</v>
      </c>
      <c r="H9" s="2">
        <v>34900</v>
      </c>
      <c r="I9" s="1" t="s">
        <v>71</v>
      </c>
      <c r="J9" s="1" t="s">
        <v>86</v>
      </c>
      <c r="K9" s="1" t="s">
        <v>87</v>
      </c>
      <c r="L9" s="1" t="s">
        <v>88</v>
      </c>
      <c r="M9" s="1" t="s">
        <v>89</v>
      </c>
      <c r="N9" s="1" t="s">
        <v>116</v>
      </c>
      <c r="O9" s="1" t="s">
        <v>90</v>
      </c>
    </row>
    <row r="10" spans="1:15" ht="114.75" thickBot="1">
      <c r="A10" s="1" t="s">
        <v>91</v>
      </c>
      <c r="B10" s="1" t="s">
        <v>92</v>
      </c>
      <c r="C10" s="1" t="s">
        <v>78</v>
      </c>
      <c r="D10" s="1" t="s">
        <v>29</v>
      </c>
      <c r="E10" s="1" t="s">
        <v>69</v>
      </c>
      <c r="F10" s="1" t="s">
        <v>48</v>
      </c>
      <c r="G10" s="1" t="s">
        <v>70</v>
      </c>
      <c r="H10" s="2">
        <v>35000</v>
      </c>
      <c r="I10" s="1" t="s">
        <v>71</v>
      </c>
      <c r="J10" s="1" t="s">
        <v>93</v>
      </c>
      <c r="K10" s="1" t="s">
        <v>94</v>
      </c>
      <c r="L10" s="1" t="s">
        <v>95</v>
      </c>
      <c r="M10" s="1" t="s">
        <v>96</v>
      </c>
      <c r="N10" s="1" t="s">
        <v>97</v>
      </c>
      <c r="O10" s="1" t="s">
        <v>98</v>
      </c>
    </row>
    <row r="11" spans="1:15" ht="114.75" thickBot="1">
      <c r="A11" s="1" t="s">
        <v>99</v>
      </c>
      <c r="B11" s="1" t="s">
        <v>100</v>
      </c>
      <c r="C11" s="1" t="s">
        <v>78</v>
      </c>
      <c r="D11" s="1" t="s">
        <v>29</v>
      </c>
      <c r="E11" s="1" t="s">
        <v>101</v>
      </c>
      <c r="F11" s="1" t="s">
        <v>48</v>
      </c>
      <c r="G11" s="1" t="s">
        <v>70</v>
      </c>
      <c r="H11" s="2">
        <v>34980</v>
      </c>
      <c r="I11" s="1" t="s">
        <v>32</v>
      </c>
      <c r="J11" s="1" t="s">
        <v>102</v>
      </c>
      <c r="K11" s="1" t="s">
        <v>103</v>
      </c>
      <c r="L11" s="1" t="s">
        <v>104</v>
      </c>
      <c r="M11" s="1" t="s">
        <v>105</v>
      </c>
      <c r="N11" s="1" t="s">
        <v>106</v>
      </c>
      <c r="O11" s="1" t="s">
        <v>107</v>
      </c>
    </row>
    <row r="12" spans="1:15" ht="114.75" thickBot="1">
      <c r="A12" s="1" t="s">
        <v>117</v>
      </c>
      <c r="B12" s="1" t="s">
        <v>118</v>
      </c>
      <c r="C12" s="1" t="s">
        <v>78</v>
      </c>
      <c r="D12" s="1" t="s">
        <v>29</v>
      </c>
      <c r="E12" s="1" t="s">
        <v>69</v>
      </c>
      <c r="F12" s="1" t="s">
        <v>48</v>
      </c>
      <c r="G12" s="1" t="s">
        <v>70</v>
      </c>
      <c r="H12" s="2">
        <v>34920</v>
      </c>
      <c r="I12" s="1" t="s">
        <v>71</v>
      </c>
      <c r="J12" s="1" t="s">
        <v>119</v>
      </c>
      <c r="K12" s="1" t="s">
        <v>120</v>
      </c>
      <c r="L12" s="1" t="s">
        <v>121</v>
      </c>
      <c r="M12" s="1" t="s">
        <v>122</v>
      </c>
      <c r="N12" s="1" t="s">
        <v>113</v>
      </c>
      <c r="O12" s="1" t="s">
        <v>123</v>
      </c>
    </row>
    <row r="13" spans="1:15" ht="114.75" thickBot="1">
      <c r="A13" s="1" t="s">
        <v>124</v>
      </c>
      <c r="B13" s="1" t="s">
        <v>125</v>
      </c>
      <c r="C13" s="1" t="s">
        <v>78</v>
      </c>
      <c r="D13" s="1" t="s">
        <v>29</v>
      </c>
      <c r="E13" s="1" t="s">
        <v>69</v>
      </c>
      <c r="F13" s="1" t="s">
        <v>48</v>
      </c>
      <c r="G13" s="1" t="s">
        <v>70</v>
      </c>
      <c r="H13" s="2">
        <v>34900</v>
      </c>
      <c r="I13" s="1" t="s">
        <v>71</v>
      </c>
      <c r="J13" s="1" t="s">
        <v>126</v>
      </c>
      <c r="K13" s="1" t="s">
        <v>127</v>
      </c>
      <c r="L13" s="1" t="s">
        <v>128</v>
      </c>
      <c r="M13" s="1" t="s">
        <v>129</v>
      </c>
      <c r="N13" s="1" t="s">
        <v>116</v>
      </c>
      <c r="O13" s="1" t="s">
        <v>130</v>
      </c>
    </row>
    <row r="14" spans="1:15" ht="72" thickBot="1">
      <c r="A14" s="1" t="s">
        <v>131</v>
      </c>
      <c r="B14" s="1" t="s">
        <v>132</v>
      </c>
      <c r="C14" s="1" t="s">
        <v>133</v>
      </c>
      <c r="D14" s="1" t="s">
        <v>29</v>
      </c>
      <c r="E14" s="1" t="s">
        <v>101</v>
      </c>
      <c r="F14" s="1" t="s">
        <v>134</v>
      </c>
      <c r="G14" s="1" t="s">
        <v>135</v>
      </c>
      <c r="H14" s="2">
        <v>31320</v>
      </c>
      <c r="I14" s="1" t="s">
        <v>32</v>
      </c>
      <c r="J14" s="1" t="s">
        <v>136</v>
      </c>
      <c r="K14" s="1" t="s">
        <v>34</v>
      </c>
      <c r="L14" s="1" t="s">
        <v>35</v>
      </c>
      <c r="M14" s="1" t="s">
        <v>137</v>
      </c>
      <c r="N14" s="1" t="s">
        <v>138</v>
      </c>
      <c r="O14" s="1" t="s">
        <v>139</v>
      </c>
    </row>
    <row r="15" spans="1:15" ht="114.75" thickBot="1">
      <c r="A15" s="1" t="s">
        <v>140</v>
      </c>
      <c r="B15" s="1" t="s">
        <v>141</v>
      </c>
      <c r="C15" s="1" t="s">
        <v>78</v>
      </c>
      <c r="D15" s="1" t="s">
        <v>29</v>
      </c>
      <c r="E15" s="1" t="s">
        <v>69</v>
      </c>
      <c r="F15" s="1" t="s">
        <v>48</v>
      </c>
      <c r="G15" s="1" t="s">
        <v>70</v>
      </c>
      <c r="H15" s="2">
        <v>34960</v>
      </c>
      <c r="I15" s="1" t="s">
        <v>71</v>
      </c>
      <c r="J15" s="1" t="s">
        <v>142</v>
      </c>
      <c r="K15" s="1" t="s">
        <v>143</v>
      </c>
      <c r="L15" s="1" t="s">
        <v>144</v>
      </c>
      <c r="M15" s="1" t="s">
        <v>145</v>
      </c>
      <c r="N15" s="1" t="s">
        <v>146</v>
      </c>
      <c r="O15" s="1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7067-12D4-4AC4-BAB5-022B102A39C5}">
  <dimension ref="A1:S19"/>
  <sheetViews>
    <sheetView tabSelected="1" topLeftCell="A17" workbookViewId="0">
      <selection activeCell="K22" sqref="K22"/>
    </sheetView>
  </sheetViews>
  <sheetFormatPr defaultRowHeight="15"/>
  <cols>
    <col min="1" max="1" width="0.85546875" customWidth="1"/>
    <col min="2" max="4" width="9" bestFit="1" customWidth="1"/>
    <col min="8" max="8" width="8.42578125" bestFit="1" customWidth="1"/>
    <col min="9" max="9" width="11.5703125" bestFit="1" customWidth="1"/>
    <col min="12" max="13" width="9" bestFit="1" customWidth="1"/>
    <col min="14" max="14" width="8.42578125" bestFit="1" customWidth="1"/>
  </cols>
  <sheetData>
    <row r="1" spans="1:19" ht="3.75" customHeight="1"/>
    <row r="2" spans="1:19" ht="45"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  <c r="P2" s="6" t="s">
        <v>37</v>
      </c>
      <c r="Q2" s="6" t="s">
        <v>148</v>
      </c>
    </row>
    <row r="3" spans="1:19" ht="71.25">
      <c r="B3" s="3" t="s">
        <v>26</v>
      </c>
      <c r="C3" s="3" t="s">
        <v>46</v>
      </c>
      <c r="D3" s="3" t="s">
        <v>47</v>
      </c>
      <c r="E3" s="3" t="s">
        <v>29</v>
      </c>
      <c r="F3" s="3" t="s">
        <v>69</v>
      </c>
      <c r="G3" s="3" t="s">
        <v>48</v>
      </c>
      <c r="H3" s="3" t="s">
        <v>49</v>
      </c>
      <c r="I3" s="3">
        <v>35000</v>
      </c>
      <c r="J3" s="3" t="s">
        <v>32</v>
      </c>
      <c r="K3" s="3" t="s">
        <v>50</v>
      </c>
      <c r="L3" s="3" t="s">
        <v>51</v>
      </c>
      <c r="M3" s="3" t="s">
        <v>52</v>
      </c>
      <c r="N3" s="3" t="s">
        <v>53</v>
      </c>
      <c r="O3" s="3">
        <v>35000</v>
      </c>
      <c r="P3" s="3" t="s">
        <v>45</v>
      </c>
      <c r="Q3" s="10"/>
    </row>
    <row r="4" spans="1:19" ht="71.25">
      <c r="B4" s="3" t="s">
        <v>26</v>
      </c>
      <c r="C4" s="3" t="s">
        <v>27</v>
      </c>
      <c r="D4" s="3" t="s">
        <v>28</v>
      </c>
      <c r="E4" s="3" t="s">
        <v>29</v>
      </c>
      <c r="F4" s="3" t="s">
        <v>69</v>
      </c>
      <c r="G4" s="3" t="s">
        <v>30</v>
      </c>
      <c r="H4" s="12" t="s">
        <v>31</v>
      </c>
      <c r="I4" s="4">
        <v>31680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>
        <v>31680</v>
      </c>
      <c r="P4" s="3">
        <v>18.8</v>
      </c>
    </row>
    <row r="5" spans="1:19" ht="71.25">
      <c r="B5" s="3" t="s">
        <v>38</v>
      </c>
      <c r="C5" s="3" t="s">
        <v>39</v>
      </c>
      <c r="D5" s="3" t="s">
        <v>40</v>
      </c>
      <c r="E5" s="3" t="s">
        <v>29</v>
      </c>
      <c r="F5" s="3" t="s">
        <v>69</v>
      </c>
      <c r="G5" s="3" t="s">
        <v>30</v>
      </c>
      <c r="H5" s="11" t="s">
        <v>31</v>
      </c>
      <c r="I5" s="7">
        <v>32100</v>
      </c>
      <c r="J5" s="3" t="s">
        <v>32</v>
      </c>
      <c r="K5" s="3" t="s">
        <v>41</v>
      </c>
      <c r="L5" s="3" t="s">
        <v>42</v>
      </c>
      <c r="M5" s="3" t="s">
        <v>43</v>
      </c>
      <c r="N5" s="3" t="s">
        <v>44</v>
      </c>
      <c r="O5" s="3">
        <v>32100</v>
      </c>
      <c r="P5" s="3" t="s">
        <v>45</v>
      </c>
      <c r="S5">
        <v>42</v>
      </c>
    </row>
    <row r="6" spans="1:19" ht="71.25">
      <c r="B6" s="3" t="s">
        <v>38</v>
      </c>
      <c r="C6" s="3" t="s">
        <v>62</v>
      </c>
      <c r="D6" s="3" t="s">
        <v>63</v>
      </c>
      <c r="E6" s="3" t="s">
        <v>29</v>
      </c>
      <c r="F6" s="3" t="s">
        <v>69</v>
      </c>
      <c r="G6" s="3" t="s">
        <v>30</v>
      </c>
      <c r="H6" s="11" t="s">
        <v>31</v>
      </c>
      <c r="I6" s="3">
        <v>32360</v>
      </c>
      <c r="J6" s="3" t="s">
        <v>32</v>
      </c>
      <c r="K6" s="3" t="s">
        <v>64</v>
      </c>
      <c r="L6" s="3" t="s">
        <v>34</v>
      </c>
      <c r="M6" s="3" t="s">
        <v>35</v>
      </c>
      <c r="N6" s="3" t="s">
        <v>65</v>
      </c>
      <c r="O6" s="3">
        <v>32360</v>
      </c>
      <c r="P6" s="3" t="s">
        <v>45</v>
      </c>
      <c r="S6">
        <f>+S5-128</f>
        <v>-86</v>
      </c>
    </row>
    <row r="7" spans="1:19" ht="114">
      <c r="B7" s="3" t="s">
        <v>54</v>
      </c>
      <c r="C7" s="3" t="s">
        <v>55</v>
      </c>
      <c r="D7" s="3" t="s">
        <v>56</v>
      </c>
      <c r="E7" s="3" t="s">
        <v>29</v>
      </c>
      <c r="F7" s="3" t="s">
        <v>69</v>
      </c>
      <c r="G7" s="3" t="s">
        <v>48</v>
      </c>
      <c r="H7" s="3" t="s">
        <v>57</v>
      </c>
      <c r="I7" s="3">
        <v>34920</v>
      </c>
      <c r="J7" s="3" t="s">
        <v>32</v>
      </c>
      <c r="K7" s="3" t="s">
        <v>58</v>
      </c>
      <c r="L7" s="3" t="s">
        <v>59</v>
      </c>
      <c r="M7" s="3" t="s">
        <v>60</v>
      </c>
      <c r="N7" s="3" t="s">
        <v>61</v>
      </c>
      <c r="O7" s="3">
        <v>34920</v>
      </c>
      <c r="P7" s="3" t="s">
        <v>45</v>
      </c>
    </row>
    <row r="8" spans="1:19" ht="114">
      <c r="B8" s="3" t="s">
        <v>66</v>
      </c>
      <c r="C8" s="3" t="s">
        <v>67</v>
      </c>
      <c r="D8" s="3" t="s">
        <v>68</v>
      </c>
      <c r="E8" s="3" t="s">
        <v>29</v>
      </c>
      <c r="F8" s="3" t="s">
        <v>69</v>
      </c>
      <c r="G8" s="3" t="s">
        <v>48</v>
      </c>
      <c r="H8" s="3" t="s">
        <v>70</v>
      </c>
      <c r="I8" s="3">
        <v>34980</v>
      </c>
      <c r="J8" s="3" t="s">
        <v>71</v>
      </c>
      <c r="K8" s="3" t="s">
        <v>50</v>
      </c>
      <c r="L8" s="3" t="s">
        <v>72</v>
      </c>
      <c r="M8" s="3" t="s">
        <v>73</v>
      </c>
      <c r="N8" s="3" t="s">
        <v>74</v>
      </c>
      <c r="O8" s="3">
        <v>34980</v>
      </c>
      <c r="P8" s="3" t="s">
        <v>75</v>
      </c>
    </row>
    <row r="9" spans="1:19" ht="114">
      <c r="A9" s="3"/>
      <c r="B9" s="3" t="s">
        <v>76</v>
      </c>
      <c r="C9" s="3" t="s">
        <v>77</v>
      </c>
      <c r="D9" s="3" t="s">
        <v>78</v>
      </c>
      <c r="E9" s="3" t="s">
        <v>29</v>
      </c>
      <c r="F9" s="3" t="s">
        <v>69</v>
      </c>
      <c r="G9" s="3" t="s">
        <v>48</v>
      </c>
      <c r="H9" s="3" t="s">
        <v>70</v>
      </c>
      <c r="I9" s="3">
        <v>35020</v>
      </c>
      <c r="J9" s="3" t="s">
        <v>71</v>
      </c>
      <c r="K9" s="3" t="s">
        <v>79</v>
      </c>
      <c r="L9" s="3" t="s">
        <v>80</v>
      </c>
      <c r="M9" s="3" t="s">
        <v>81</v>
      </c>
      <c r="N9" s="3" t="s">
        <v>82</v>
      </c>
      <c r="O9" s="3">
        <v>35020</v>
      </c>
      <c r="P9" s="3" t="s">
        <v>83</v>
      </c>
    </row>
    <row r="10" spans="1:19" ht="114">
      <c r="B10" s="3" t="s">
        <v>84</v>
      </c>
      <c r="C10" s="3" t="s">
        <v>85</v>
      </c>
      <c r="D10" s="3" t="s">
        <v>68</v>
      </c>
      <c r="E10" s="3" t="s">
        <v>29</v>
      </c>
      <c r="F10" s="3" t="s">
        <v>69</v>
      </c>
      <c r="G10" s="3" t="s">
        <v>48</v>
      </c>
      <c r="H10" s="3" t="s">
        <v>70</v>
      </c>
      <c r="I10" s="3">
        <v>34900</v>
      </c>
      <c r="J10" s="3" t="s">
        <v>71</v>
      </c>
      <c r="K10" s="3" t="s">
        <v>86</v>
      </c>
      <c r="L10" s="3" t="s">
        <v>87</v>
      </c>
      <c r="M10" s="3" t="s">
        <v>88</v>
      </c>
      <c r="N10" s="3" t="s">
        <v>89</v>
      </c>
      <c r="O10" s="3">
        <v>34900</v>
      </c>
      <c r="P10" s="3" t="s">
        <v>90</v>
      </c>
    </row>
    <row r="11" spans="1:19" ht="114">
      <c r="B11" s="3" t="s">
        <v>91</v>
      </c>
      <c r="C11" s="3" t="s">
        <v>92</v>
      </c>
      <c r="D11" s="3" t="s">
        <v>78</v>
      </c>
      <c r="E11" s="3" t="s">
        <v>29</v>
      </c>
      <c r="F11" s="3" t="s">
        <v>69</v>
      </c>
      <c r="G11" s="3" t="s">
        <v>48</v>
      </c>
      <c r="H11" s="3" t="s">
        <v>70</v>
      </c>
      <c r="I11" s="3">
        <v>35000</v>
      </c>
      <c r="J11" s="3" t="s">
        <v>71</v>
      </c>
      <c r="K11" s="3" t="s">
        <v>93</v>
      </c>
      <c r="L11" s="3" t="s">
        <v>94</v>
      </c>
      <c r="M11" s="3" t="s">
        <v>95</v>
      </c>
      <c r="N11" s="3" t="s">
        <v>96</v>
      </c>
      <c r="O11" s="3" t="s">
        <v>97</v>
      </c>
      <c r="P11" s="3" t="s">
        <v>98</v>
      </c>
    </row>
    <row r="12" spans="1:19" ht="114">
      <c r="B12" s="3" t="s">
        <v>99</v>
      </c>
      <c r="C12" s="3" t="s">
        <v>100</v>
      </c>
      <c r="D12" s="3" t="s">
        <v>78</v>
      </c>
      <c r="E12" s="3" t="s">
        <v>29</v>
      </c>
      <c r="F12" s="3" t="s">
        <v>101</v>
      </c>
      <c r="G12" s="3" t="s">
        <v>48</v>
      </c>
      <c r="H12" s="3" t="s">
        <v>70</v>
      </c>
      <c r="I12" s="3">
        <v>34980</v>
      </c>
      <c r="J12" s="3" t="s">
        <v>32</v>
      </c>
      <c r="K12" s="3" t="s">
        <v>102</v>
      </c>
      <c r="L12" s="3" t="s">
        <v>103</v>
      </c>
      <c r="M12" s="3" t="s">
        <v>104</v>
      </c>
      <c r="N12" s="3" t="s">
        <v>105</v>
      </c>
      <c r="O12" s="3" t="s">
        <v>106</v>
      </c>
      <c r="P12" s="3" t="s">
        <v>107</v>
      </c>
    </row>
    <row r="13" spans="1:19" ht="114">
      <c r="B13" s="3" t="s">
        <v>117</v>
      </c>
      <c r="C13" s="3" t="s">
        <v>118</v>
      </c>
      <c r="D13" s="3" t="s">
        <v>78</v>
      </c>
      <c r="E13" s="3" t="s">
        <v>29</v>
      </c>
      <c r="F13" s="3" t="s">
        <v>69</v>
      </c>
      <c r="G13" s="3" t="s">
        <v>48</v>
      </c>
      <c r="H13" s="3" t="s">
        <v>70</v>
      </c>
      <c r="I13" s="3">
        <v>34920</v>
      </c>
      <c r="J13" s="3" t="s">
        <v>71</v>
      </c>
      <c r="K13" s="3" t="s">
        <v>119</v>
      </c>
      <c r="L13" s="3" t="s">
        <v>120</v>
      </c>
      <c r="M13" s="3" t="s">
        <v>121</v>
      </c>
      <c r="N13" s="3" t="s">
        <v>122</v>
      </c>
      <c r="O13" s="3" t="s">
        <v>113</v>
      </c>
      <c r="P13" s="3" t="s">
        <v>123</v>
      </c>
    </row>
    <row r="14" spans="1:19" ht="114">
      <c r="B14" s="3" t="s">
        <v>124</v>
      </c>
      <c r="C14" s="3" t="s">
        <v>125</v>
      </c>
      <c r="D14" s="3" t="s">
        <v>78</v>
      </c>
      <c r="E14" s="3" t="s">
        <v>29</v>
      </c>
      <c r="F14" s="3" t="s">
        <v>69</v>
      </c>
      <c r="G14" s="3" t="s">
        <v>48</v>
      </c>
      <c r="H14" s="3" t="s">
        <v>70</v>
      </c>
      <c r="I14" s="3">
        <v>34900</v>
      </c>
      <c r="J14" s="3" t="s">
        <v>71</v>
      </c>
      <c r="K14" s="3" t="s">
        <v>126</v>
      </c>
      <c r="L14" s="3" t="s">
        <v>127</v>
      </c>
      <c r="M14" s="3" t="s">
        <v>128</v>
      </c>
      <c r="N14" s="3" t="s">
        <v>129</v>
      </c>
      <c r="O14" s="3" t="s">
        <v>116</v>
      </c>
      <c r="P14" s="3" t="s">
        <v>130</v>
      </c>
    </row>
    <row r="15" spans="1:19" ht="71.25">
      <c r="B15" s="3" t="s">
        <v>131</v>
      </c>
      <c r="C15" s="3" t="s">
        <v>132</v>
      </c>
      <c r="D15" s="3" t="s">
        <v>133</v>
      </c>
      <c r="E15" s="3" t="s">
        <v>29</v>
      </c>
      <c r="F15" s="3" t="s">
        <v>101</v>
      </c>
      <c r="G15" s="3" t="s">
        <v>134</v>
      </c>
      <c r="H15" s="11" t="s">
        <v>135</v>
      </c>
      <c r="I15" s="3">
        <v>31320</v>
      </c>
      <c r="J15" s="3" t="s">
        <v>32</v>
      </c>
      <c r="K15" s="3" t="s">
        <v>136</v>
      </c>
      <c r="L15" s="3" t="s">
        <v>34</v>
      </c>
      <c r="M15" s="3" t="s">
        <v>35</v>
      </c>
      <c r="N15" s="3" t="s">
        <v>137</v>
      </c>
      <c r="O15" s="3" t="s">
        <v>138</v>
      </c>
      <c r="P15" s="3" t="s">
        <v>139</v>
      </c>
    </row>
    <row r="16" spans="1:19" ht="114">
      <c r="B16" s="3" t="s">
        <v>140</v>
      </c>
      <c r="C16" s="3" t="s">
        <v>141</v>
      </c>
      <c r="D16" s="3" t="s">
        <v>78</v>
      </c>
      <c r="E16" s="3" t="s">
        <v>29</v>
      </c>
      <c r="F16" s="3" t="s">
        <v>69</v>
      </c>
      <c r="G16" s="3" t="s">
        <v>48</v>
      </c>
      <c r="H16" s="3" t="s">
        <v>70</v>
      </c>
      <c r="I16" s="3">
        <v>34960</v>
      </c>
      <c r="J16" s="3" t="s">
        <v>71</v>
      </c>
      <c r="K16" s="3" t="s">
        <v>142</v>
      </c>
      <c r="L16" s="3" t="s">
        <v>143</v>
      </c>
      <c r="M16" s="3" t="s">
        <v>144</v>
      </c>
      <c r="N16" s="3" t="s">
        <v>145</v>
      </c>
      <c r="O16" s="3" t="s">
        <v>146</v>
      </c>
      <c r="P16" s="3" t="s">
        <v>147</v>
      </c>
    </row>
    <row r="17" spans="2:18" ht="71.25">
      <c r="B17" s="3" t="s">
        <v>157</v>
      </c>
      <c r="C17" s="3" t="s">
        <v>158</v>
      </c>
      <c r="D17" s="3" t="s">
        <v>159</v>
      </c>
      <c r="E17" s="3" t="s">
        <v>29</v>
      </c>
      <c r="F17" s="3" t="s">
        <v>160</v>
      </c>
      <c r="G17" s="3" t="s">
        <v>134</v>
      </c>
      <c r="H17" s="3" t="s">
        <v>135</v>
      </c>
      <c r="I17" s="3">
        <v>31000</v>
      </c>
      <c r="J17" s="3" t="s">
        <v>32</v>
      </c>
      <c r="K17" s="3" t="s">
        <v>161</v>
      </c>
      <c r="L17" s="3" t="s">
        <v>34</v>
      </c>
      <c r="M17" s="3" t="s">
        <v>35</v>
      </c>
      <c r="N17" s="3" t="s">
        <v>162</v>
      </c>
      <c r="O17" s="3" t="s">
        <v>163</v>
      </c>
      <c r="P17" s="3" t="s">
        <v>147</v>
      </c>
      <c r="Q17" s="3"/>
      <c r="R17">
        <v>442</v>
      </c>
    </row>
    <row r="18" spans="2:18" ht="71.25">
      <c r="B18" s="3" t="s">
        <v>149</v>
      </c>
      <c r="C18" s="3" t="s">
        <v>150</v>
      </c>
      <c r="D18" s="3" t="s">
        <v>151</v>
      </c>
      <c r="E18" s="3" t="s">
        <v>29</v>
      </c>
      <c r="F18" s="3" t="s">
        <v>69</v>
      </c>
      <c r="G18" s="3" t="s">
        <v>134</v>
      </c>
      <c r="H18" s="3" t="s">
        <v>135</v>
      </c>
      <c r="I18" s="3">
        <v>32360</v>
      </c>
      <c r="J18" s="3" t="s">
        <v>71</v>
      </c>
      <c r="K18" s="3" t="s">
        <v>152</v>
      </c>
      <c r="L18" s="3" t="s">
        <v>153</v>
      </c>
      <c r="M18" s="3" t="s">
        <v>154</v>
      </c>
      <c r="N18" s="3" t="s">
        <v>155</v>
      </c>
      <c r="O18" s="3" t="s">
        <v>114</v>
      </c>
      <c r="P18" s="3" t="s">
        <v>156</v>
      </c>
      <c r="R18">
        <f>+R17-128</f>
        <v>314</v>
      </c>
    </row>
    <row r="19" spans="2:18" ht="71.25">
      <c r="B19" s="11" t="s">
        <v>164</v>
      </c>
      <c r="C19" s="11" t="s">
        <v>165</v>
      </c>
      <c r="D19" s="11" t="s">
        <v>166</v>
      </c>
      <c r="E19" s="11" t="s">
        <v>167</v>
      </c>
      <c r="F19" s="11" t="s">
        <v>168</v>
      </c>
      <c r="G19" s="11" t="s">
        <v>45</v>
      </c>
      <c r="H19" s="11" t="s">
        <v>169</v>
      </c>
      <c r="I19" s="11">
        <v>33000</v>
      </c>
      <c r="J19" s="11" t="s">
        <v>170</v>
      </c>
      <c r="K19" s="11" t="s">
        <v>171</v>
      </c>
      <c r="L19" s="11" t="s">
        <v>172</v>
      </c>
      <c r="M19" s="11" t="s">
        <v>173</v>
      </c>
      <c r="N19" s="11" t="s">
        <v>174</v>
      </c>
      <c r="O19" s="11" t="s">
        <v>175</v>
      </c>
      <c r="P19" s="11" t="s">
        <v>45</v>
      </c>
      <c r="Q19" s="13"/>
      <c r="R19" s="13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2052" r:id="rId4">
          <objectPr defaultSize="0" autoPict="0" r:id="rId5">
            <anchor moveWithCells="1">
              <from>
                <xdr:col>16</xdr:col>
                <xdr:colOff>9525</xdr:colOff>
                <xdr:row>2</xdr:row>
                <xdr:rowOff>0</xdr:rowOff>
              </from>
              <to>
                <xdr:col>16</xdr:col>
                <xdr:colOff>600075</xdr:colOff>
                <xdr:row>3</xdr:row>
                <xdr:rowOff>0</xdr:rowOff>
              </to>
            </anchor>
          </objectPr>
        </oleObject>
      </mc:Choice>
      <mc:Fallback>
        <oleObject progId="Packager Shell Object" dvAspect="DVASPECT_ICON" shapeId="2052" r:id="rId4"/>
      </mc:Fallback>
    </mc:AlternateContent>
    <mc:AlternateContent xmlns:mc="http://schemas.openxmlformats.org/markup-compatibility/2006">
      <mc:Choice Requires="x14">
        <oleObject progId="Packager Shell Object" dvAspect="DVASPECT_ICON" shapeId="2053" r:id="rId6">
          <objectPr defaultSize="0" autoPict="0" r:id="rId7">
            <anchor moveWithCells="1">
              <from>
                <xdr:col>16</xdr:col>
                <xdr:colOff>19050</xdr:colOff>
                <xdr:row>2</xdr:row>
                <xdr:rowOff>904875</xdr:rowOff>
              </from>
              <to>
                <xdr:col>17</xdr:col>
                <xdr:colOff>0</xdr:colOff>
                <xdr:row>3</xdr:row>
                <xdr:rowOff>885825</xdr:rowOff>
              </to>
            </anchor>
          </objectPr>
        </oleObject>
      </mc:Choice>
      <mc:Fallback>
        <oleObject progId="Packager Shell Object" dvAspect="DVASPECT_ICON" shapeId="2053" r:id="rId6"/>
      </mc:Fallback>
    </mc:AlternateContent>
    <mc:AlternateContent xmlns:mc="http://schemas.openxmlformats.org/markup-compatibility/2006">
      <mc:Choice Requires="x14">
        <oleObject progId="Packager Shell Object" dvAspect="DVASPECT_ICON" shapeId="2054" r:id="rId8">
          <objectPr defaultSize="0" autoPict="0" r:id="rId9">
            <anchor moveWithCells="1">
              <from>
                <xdr:col>16</xdr:col>
                <xdr:colOff>0</xdr:colOff>
                <xdr:row>6</xdr:row>
                <xdr:rowOff>1447800</xdr:rowOff>
              </from>
              <to>
                <xdr:col>17</xdr:col>
                <xdr:colOff>0</xdr:colOff>
                <xdr:row>7</xdr:row>
                <xdr:rowOff>1419225</xdr:rowOff>
              </to>
            </anchor>
          </objectPr>
        </oleObject>
      </mc:Choice>
      <mc:Fallback>
        <oleObject progId="Packager Shell Object" dvAspect="DVASPECT_ICON" shapeId="2054" r:id="rId8"/>
      </mc:Fallback>
    </mc:AlternateContent>
    <mc:AlternateContent xmlns:mc="http://schemas.openxmlformats.org/markup-compatibility/2006">
      <mc:Choice Requires="x14">
        <oleObject progId="Packager Shell Object" dvAspect="DVASPECT_ICON" shapeId="2057" r:id="rId10">
          <objectPr defaultSize="0" autoPict="0" r:id="rId11">
            <anchor moveWithCells="1">
              <from>
                <xdr:col>16</xdr:col>
                <xdr:colOff>0</xdr:colOff>
                <xdr:row>9</xdr:row>
                <xdr:rowOff>1447800</xdr:rowOff>
              </from>
              <to>
                <xdr:col>17</xdr:col>
                <xdr:colOff>47625</xdr:colOff>
                <xdr:row>10</xdr:row>
                <xdr:rowOff>1438275</xdr:rowOff>
              </to>
            </anchor>
          </objectPr>
        </oleObject>
      </mc:Choice>
      <mc:Fallback>
        <oleObject progId="Packager Shell Object" dvAspect="DVASPECT_ICON" shapeId="2057" r:id="rId10"/>
      </mc:Fallback>
    </mc:AlternateContent>
    <mc:AlternateContent xmlns:mc="http://schemas.openxmlformats.org/markup-compatibility/2006">
      <mc:Choice Requires="x14">
        <oleObject progId="Packager Shell Object" dvAspect="DVASPECT_ICON" shapeId="2058" r:id="rId12">
          <objectPr defaultSize="0" autoPict="0" r:id="rId13">
            <anchor moveWithCells="1">
              <from>
                <xdr:col>16</xdr:col>
                <xdr:colOff>0</xdr:colOff>
                <xdr:row>9</xdr:row>
                <xdr:rowOff>0</xdr:rowOff>
              </from>
              <to>
                <xdr:col>17</xdr:col>
                <xdr:colOff>19050</xdr:colOff>
                <xdr:row>10</xdr:row>
                <xdr:rowOff>0</xdr:rowOff>
              </to>
            </anchor>
          </objectPr>
        </oleObject>
      </mc:Choice>
      <mc:Fallback>
        <oleObject progId="Packager Shell Object" dvAspect="DVASPECT_ICON" shapeId="2058" r:id="rId12"/>
      </mc:Fallback>
    </mc:AlternateContent>
    <mc:AlternateContent xmlns:mc="http://schemas.openxmlformats.org/markup-compatibility/2006">
      <mc:Choice Requires="x14">
        <oleObject progId="Packager Shell Object" dvAspect="DVASPECT_ICON" shapeId="2059" r:id="rId14">
          <objectPr defaultSize="0" autoPict="0" r:id="rId15">
            <anchor moveWithCells="1">
              <from>
                <xdr:col>16</xdr:col>
                <xdr:colOff>0</xdr:colOff>
                <xdr:row>8</xdr:row>
                <xdr:rowOff>0</xdr:rowOff>
              </from>
              <to>
                <xdr:col>17</xdr:col>
                <xdr:colOff>38100</xdr:colOff>
                <xdr:row>8</xdr:row>
                <xdr:rowOff>1409700</xdr:rowOff>
              </to>
            </anchor>
          </objectPr>
        </oleObject>
      </mc:Choice>
      <mc:Fallback>
        <oleObject progId="Packager Shell Object" dvAspect="DVASPECT_ICON" shapeId="2059" r:id="rId14"/>
      </mc:Fallback>
    </mc:AlternateContent>
    <mc:AlternateContent xmlns:mc="http://schemas.openxmlformats.org/markup-compatibility/2006">
      <mc:Choice Requires="x14">
        <oleObject progId="Packager Shell Object" dvAspect="DVASPECT_ICON" shapeId="2060" r:id="rId16">
          <objectPr defaultSize="0" autoPict="0" r:id="rId17">
            <anchor moveWithCells="1">
              <from>
                <xdr:col>16</xdr:col>
                <xdr:colOff>28575</xdr:colOff>
                <xdr:row>12</xdr:row>
                <xdr:rowOff>28575</xdr:rowOff>
              </from>
              <to>
                <xdr:col>16</xdr:col>
                <xdr:colOff>600075</xdr:colOff>
                <xdr:row>12</xdr:row>
                <xdr:rowOff>1409700</xdr:rowOff>
              </to>
            </anchor>
          </objectPr>
        </oleObject>
      </mc:Choice>
      <mc:Fallback>
        <oleObject progId="Packager Shell Object" dvAspect="DVASPECT_ICON" shapeId="2060" r:id="rId16"/>
      </mc:Fallback>
    </mc:AlternateContent>
    <mc:AlternateContent xmlns:mc="http://schemas.openxmlformats.org/markup-compatibility/2006">
      <mc:Choice Requires="x14">
        <oleObject progId="Packager Shell Object" dvAspect="DVASPECT_ICON" shapeId="2061" r:id="rId18">
          <objectPr defaultSize="0" autoPict="0" r:id="rId19">
            <anchor moveWithCells="1">
              <from>
                <xdr:col>16</xdr:col>
                <xdr:colOff>0</xdr:colOff>
                <xdr:row>12</xdr:row>
                <xdr:rowOff>1447800</xdr:rowOff>
              </from>
              <to>
                <xdr:col>16</xdr:col>
                <xdr:colOff>600075</xdr:colOff>
                <xdr:row>13</xdr:row>
                <xdr:rowOff>1438275</xdr:rowOff>
              </to>
            </anchor>
          </objectPr>
        </oleObject>
      </mc:Choice>
      <mc:Fallback>
        <oleObject progId="Packager Shell Object" dvAspect="DVASPECT_ICON" shapeId="2061" r:id="rId18"/>
      </mc:Fallback>
    </mc:AlternateContent>
    <mc:AlternateContent xmlns:mc="http://schemas.openxmlformats.org/markup-compatibility/2006">
      <mc:Choice Requires="x14">
        <oleObject progId="Packager Shell Object" dvAspect="DVASPECT_ICON" shapeId="2062" r:id="rId20">
          <objectPr defaultSize="0" autoPict="0" r:id="rId21">
            <anchor moveWithCells="1">
              <from>
                <xdr:col>16</xdr:col>
                <xdr:colOff>9525</xdr:colOff>
                <xdr:row>14</xdr:row>
                <xdr:rowOff>0</xdr:rowOff>
              </from>
              <to>
                <xdr:col>17</xdr:col>
                <xdr:colOff>19050</xdr:colOff>
                <xdr:row>15</xdr:row>
                <xdr:rowOff>9525</xdr:rowOff>
              </to>
            </anchor>
          </objectPr>
        </oleObject>
      </mc:Choice>
      <mc:Fallback>
        <oleObject progId="Packager Shell Object" dvAspect="DVASPECT_ICON" shapeId="2062" r:id="rId20"/>
      </mc:Fallback>
    </mc:AlternateContent>
    <mc:AlternateContent xmlns:mc="http://schemas.openxmlformats.org/markup-compatibility/2006">
      <mc:Choice Requires="x14">
        <oleObject progId="Packager Shell Object" dvAspect="DVASPECT_ICON" shapeId="2063" r:id="rId22">
          <objectPr defaultSize="0" autoPict="0" r:id="rId5">
            <anchor moveWithCells="1">
              <from>
                <xdr:col>16</xdr:col>
                <xdr:colOff>0</xdr:colOff>
                <xdr:row>15</xdr:row>
                <xdr:rowOff>28575</xdr:rowOff>
              </from>
              <to>
                <xdr:col>16</xdr:col>
                <xdr:colOff>600075</xdr:colOff>
                <xdr:row>15</xdr:row>
                <xdr:rowOff>1428750</xdr:rowOff>
              </to>
            </anchor>
          </objectPr>
        </oleObject>
      </mc:Choice>
      <mc:Fallback>
        <oleObject progId="Packager Shell Object" dvAspect="DVASPECT_ICON" shapeId="2063" r:id="rId22"/>
      </mc:Fallback>
    </mc:AlternateContent>
    <mc:AlternateContent xmlns:mc="http://schemas.openxmlformats.org/markup-compatibility/2006">
      <mc:Choice Requires="x14">
        <oleObject progId="Packager Shell Object" dvAspect="DVASPECT_ICON" shapeId="2064" r:id="rId23">
          <objectPr defaultSize="0" autoPict="0" r:id="rId24">
            <anchor moveWithCells="1">
              <from>
                <xdr:col>16</xdr:col>
                <xdr:colOff>0</xdr:colOff>
                <xdr:row>3</xdr:row>
                <xdr:rowOff>904875</xdr:rowOff>
              </from>
              <to>
                <xdr:col>17</xdr:col>
                <xdr:colOff>19050</xdr:colOff>
                <xdr:row>4</xdr:row>
                <xdr:rowOff>904875</xdr:rowOff>
              </to>
            </anchor>
          </objectPr>
        </oleObject>
      </mc:Choice>
      <mc:Fallback>
        <oleObject progId="Packager Shell Object" dvAspect="DVASPECT_ICON" shapeId="2064" r:id="rId23"/>
      </mc:Fallback>
    </mc:AlternateContent>
    <mc:AlternateContent xmlns:mc="http://schemas.openxmlformats.org/markup-compatibility/2006">
      <mc:Choice Requires="x14">
        <oleObject progId="Packager Shell Object" dvAspect="DVASPECT_ICON" shapeId="2065" r:id="rId25">
          <objectPr defaultSize="0" autoPict="0" r:id="rId26">
            <anchor moveWithCells="1">
              <from>
                <xdr:col>16</xdr:col>
                <xdr:colOff>0</xdr:colOff>
                <xdr:row>5</xdr:row>
                <xdr:rowOff>0</xdr:rowOff>
              </from>
              <to>
                <xdr:col>17</xdr:col>
                <xdr:colOff>0</xdr:colOff>
                <xdr:row>6</xdr:row>
                <xdr:rowOff>9525</xdr:rowOff>
              </to>
            </anchor>
          </objectPr>
        </oleObject>
      </mc:Choice>
      <mc:Fallback>
        <oleObject progId="Packager Shell Object" dvAspect="DVASPECT_ICON" shapeId="2065" r:id="rId25"/>
      </mc:Fallback>
    </mc:AlternateContent>
    <mc:AlternateContent xmlns:mc="http://schemas.openxmlformats.org/markup-compatibility/2006">
      <mc:Choice Requires="x14">
        <oleObject progId="Packager Shell Object" dvAspect="DVASPECT_ICON" shapeId="2066" r:id="rId27">
          <objectPr defaultSize="0" autoPict="0" r:id="rId28">
            <anchor moveWithCells="1">
              <from>
                <xdr:col>16</xdr:col>
                <xdr:colOff>0</xdr:colOff>
                <xdr:row>6</xdr:row>
                <xdr:rowOff>0</xdr:rowOff>
              </from>
              <to>
                <xdr:col>17</xdr:col>
                <xdr:colOff>47625</xdr:colOff>
                <xdr:row>7</xdr:row>
                <xdr:rowOff>19050</xdr:rowOff>
              </to>
            </anchor>
          </objectPr>
        </oleObject>
      </mc:Choice>
      <mc:Fallback>
        <oleObject progId="Packager Shell Object" dvAspect="DVASPECT_ICON" shapeId="2066" r:id="rId2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SUIVI DE DEMANDE DE CIMENT DGT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2026-05-20T09:38:42Z</dcterms:created>
  <dcterms:modified xsi:type="dcterms:W3CDTF">2026-07-03T09:49:38Z</dcterms:modified>
</cp:coreProperties>
</file>