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D9F8B3CA-4DC1-4996-B151-8BA84C6295DA}" xr6:coauthVersionLast="47" xr6:coauthVersionMax="47" xr10:uidLastSave="{00000000-0000-0000-0000-000000000000}"/>
  <bookViews>
    <workbookView xWindow="12225" yWindow="0" windowWidth="14880" windowHeight="11070" activeTab="2" xr2:uid="{360BF9DE-B15B-43CE-9291-7E05B391F461}"/>
  </bookViews>
  <sheets>
    <sheet name="Balanga" sheetId="1" r:id="rId1"/>
    <sheet name="Malolos" sheetId="2" r:id="rId2"/>
    <sheet name="Meycauayan" sheetId="3" r:id="rId3"/>
    <sheet name="San Jose Del Monte" sheetId="4" r:id="rId4"/>
    <sheet name="Cabanatuan" sheetId="5" r:id="rId5"/>
    <sheet name="Gapan" sheetId="6" r:id="rId6"/>
    <sheet name="Muñoz" sheetId="7" r:id="rId7"/>
    <sheet name="Palayan" sheetId="8" r:id="rId8"/>
    <sheet name="San Jose" sheetId="9" r:id="rId9"/>
    <sheet name="Angeles" sheetId="10" r:id="rId10"/>
    <sheet name="San Fernando" sheetId="11" r:id="rId11"/>
    <sheet name="Mabalacat" sheetId="12" r:id="rId12"/>
    <sheet name="Tarlac" sheetId="13" r:id="rId13"/>
    <sheet name="Olongapo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2" l="1"/>
  <c r="E93" i="12"/>
  <c r="E112" i="12" s="1"/>
  <c r="E37" i="12"/>
  <c r="E19" i="12"/>
  <c r="E14" i="12"/>
  <c r="E14" i="14"/>
  <c r="E19" i="14"/>
  <c r="E37" i="14"/>
  <c r="E93" i="14"/>
  <c r="E111" i="14"/>
  <c r="E112" i="14"/>
  <c r="E14" i="13" l="1"/>
  <c r="E19" i="13"/>
  <c r="E37" i="13"/>
  <c r="E93" i="13"/>
  <c r="E111" i="13"/>
  <c r="E112" i="13"/>
  <c r="E14" i="11" l="1"/>
  <c r="E19" i="11"/>
  <c r="E93" i="11"/>
  <c r="E111" i="11"/>
  <c r="E14" i="10"/>
  <c r="E37" i="10" s="1"/>
  <c r="E19" i="10"/>
  <c r="E93" i="10"/>
  <c r="E111" i="10"/>
  <c r="E37" i="11" l="1"/>
  <c r="E112" i="11"/>
  <c r="E112" i="10"/>
  <c r="E14" i="9"/>
  <c r="E37" i="9" s="1"/>
  <c r="E19" i="9"/>
  <c r="E93" i="9"/>
  <c r="E111" i="9"/>
  <c r="E14" i="8"/>
  <c r="E37" i="8" s="1"/>
  <c r="E19" i="8"/>
  <c r="E93" i="8"/>
  <c r="E112" i="8" s="1"/>
  <c r="E111" i="8"/>
  <c r="E14" i="7"/>
  <c r="E19" i="7"/>
  <c r="E37" i="7" s="1"/>
  <c r="E93" i="7"/>
  <c r="E111" i="7"/>
  <c r="E14" i="6"/>
  <c r="E19" i="6"/>
  <c r="E37" i="6"/>
  <c r="E93" i="6"/>
  <c r="E112" i="6" s="1"/>
  <c r="E111" i="6"/>
  <c r="E14" i="5"/>
  <c r="E19" i="5"/>
  <c r="E37" i="5"/>
  <c r="E93" i="5"/>
  <c r="E112" i="5" s="1"/>
  <c r="E111" i="5"/>
  <c r="E112" i="7" l="1"/>
  <c r="E112" i="9"/>
  <c r="E14" i="4"/>
  <c r="E37" i="4" s="1"/>
  <c r="E19" i="4"/>
  <c r="E93" i="4"/>
  <c r="E111" i="4"/>
  <c r="E112" i="4"/>
  <c r="E14" i="3"/>
  <c r="E17" i="3"/>
  <c r="E19" i="3" s="1"/>
  <c r="E93" i="3"/>
  <c r="E112" i="3" s="1"/>
  <c r="E111" i="3"/>
  <c r="E14" i="2"/>
  <c r="E19" i="2"/>
  <c r="E37" i="2"/>
  <c r="E93" i="2"/>
  <c r="E111" i="2"/>
  <c r="E112" i="2" l="1"/>
  <c r="E37" i="3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<sst xmlns="http://schemas.openxmlformats.org/spreadsheetml/2006/main" count="1526" uniqueCount="78">
  <si>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</si>
  <si>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</si>
  <si>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</si>
  <si>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</si>
  <si>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</si>
  <si>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</si>
  <si>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</si>
  <si>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</si>
  <si>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</si>
  <si>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</si>
  <si>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</si>
  <si>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</si>
  <si>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</si>
  <si>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</si>
  <si>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</si>
  <si>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</si>
  <si>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</si>
  <si>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</si>
  <si>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</si>
  <si>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</si>
  <si>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</si>
  <si>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</si>
  <si>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</si>
  <si>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</si>
  <si>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</si>
  <si>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</si>
  <si>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</si>
  <si>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</si>
  <si>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</si>
  <si>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</si>
  <si>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</si>
  <si>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</si>
  <si>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</si>
  <si>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</si>
  <si>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</si>
  <si>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</si>
  <si>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</si>
  <si>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</si>
  <si>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</si>
  <si>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</si>
  <si>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</si>
  <si>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</si>
  <si>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</si>
  <si>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</si>
  <si>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</si>
  <si>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</si>
  <si>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</si>
  <si>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</si>
  <si>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</si>
  <si>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</si>
  <si>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</si>
  <si>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</si>
  <si>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</si>
  <si>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</si>
  <si>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</si>
  <si>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</si>
  <si>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</si>
  <si>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</si>
  <si>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</si>
  <si>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</si>
  <si>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</si>
  <si>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</si>
  <si>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</si>
  <si>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</si>
  <si>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BALANGA</t>
  </si>
  <si>
    <t>CITY OF MALOLOS</t>
  </si>
  <si>
    <t>CITY OF MEYCAUAYAN</t>
  </si>
  <si>
    <t>CITY OF SAN JOSE DEL MONTE</t>
  </si>
  <si>
    <t>CITY OF CABANATUAN</t>
  </si>
  <si>
    <t>CITY OF GAPAN</t>
  </si>
  <si>
    <t>CITY OF MUÑOZ</t>
  </si>
  <si>
    <t>CITY OF PALAYAN</t>
  </si>
  <si>
    <t>CITY OF SAN JOSE</t>
  </si>
  <si>
    <t>CITY OF ANGELES</t>
  </si>
  <si>
    <t>CITY OF SAN FERNANDO</t>
  </si>
  <si>
    <t>CITY OF MABALACAT</t>
  </si>
  <si>
    <t>CITY OF TARLAC</t>
  </si>
  <si>
    <t>CITY OF OLONGAPO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</si>
</sst>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#,##0.0000000"/>
    <numFmt numFmtId="168" formatCode="_(&quot;₱&quot;* #,##0.00_);_(&quot;₱&quot;* \(#,##0.00\);_(&quot;₱&quot;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0"/>
      <color theme="1" tint="4.9989318521683403E-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166" fontId="3" fillId="0" borderId="4" xfId="9" applyFont="1" applyBorder="1"/>
    <xf numFmtId="166" fontId="3" fillId="0" borderId="4" xfId="9" quotePrefix="1" applyFont="1" applyBorder="1" applyAlignment="1">
      <alignment horizontal="right"/>
    </xf>
    <xf numFmtId="4" fontId="3" fillId="0" borderId="0" xfId="0" applyNumberFormat="1" applyFont="1" applyAlignment="1">
      <alignment horizontal="right" wrapText="1"/>
    </xf>
    <xf numFmtId="0" fontId="10" fillId="0" borderId="0" xfId="0" applyFont="1"/>
    <xf numFmtId="4" fontId="3" fillId="0" borderId="4" xfId="8" applyNumberFormat="1" applyFont="1" applyFill="1" applyBorder="1"/>
    <xf numFmtId="4" fontId="3" fillId="0" borderId="4" xfId="9" quotePrefix="1" applyNumberFormat="1" applyFont="1" applyBorder="1" applyAlignment="1">
      <alignment horizontal="right"/>
    </xf>
    <xf numFmtId="4" fontId="3" fillId="0" borderId="0" xfId="3" applyNumberFormat="1" applyFont="1" applyFill="1" applyBorder="1" applyAlignment="1">
      <alignment horizontal="right" wrapText="1"/>
    </xf>
    <xf numFmtId="4" fontId="3" fillId="0" borderId="4" xfId="9" applyNumberFormat="1" applyFont="1" applyBorder="1"/>
    <xf numFmtId="4" fontId="3" fillId="0" borderId="5" xfId="10" applyNumberFormat="1" applyFont="1" applyFill="1" applyBorder="1" applyAlignment="1">
      <alignment horizontal="right" wrapText="1"/>
    </xf>
    <xf numFmtId="4" fontId="3" fillId="0" borderId="0" xfId="3" quotePrefix="1" applyNumberFormat="1" applyFont="1" applyFill="1" applyBorder="1" applyAlignment="1">
      <alignment horizontal="right" wrapText="1"/>
    </xf>
    <xf numFmtId="4" fontId="3" fillId="0" borderId="6" xfId="10" applyNumberFormat="1" applyFont="1" applyFill="1" applyBorder="1"/>
    <xf numFmtId="4" fontId="10" fillId="2" borderId="3" xfId="8" applyNumberFormat="1" applyFont="1" applyFill="1" applyBorder="1"/>
    <xf numFmtId="4" fontId="10" fillId="2" borderId="0" xfId="8" applyNumberFormat="1" applyFont="1" applyFill="1"/>
    <xf numFmtId="4" fontId="10" fillId="2" borderId="0" xfId="8" applyNumberFormat="1" applyFont="1" applyFill="1" applyAlignment="1">
      <alignment vertical="center"/>
    </xf>
    <xf numFmtId="4" fontId="10" fillId="2" borderId="0" xfId="11" applyNumberFormat="1" applyFont="1" applyFill="1"/>
    <xf numFmtId="4" fontId="10" fillId="0" borderId="0" xfId="8" applyNumberFormat="1" applyFont="1" applyBorder="1"/>
    <xf numFmtId="4" fontId="18" fillId="0" borderId="0" xfId="8" applyNumberFormat="1" applyFont="1" applyFill="1" applyBorder="1"/>
    <xf numFmtId="4" fontId="3" fillId="0" borderId="0" xfId="5" applyNumberFormat="1" applyFont="1" applyFill="1"/>
    <xf numFmtId="4" fontId="3" fillId="0" borderId="0" xfId="5" quotePrefix="1" applyNumberFormat="1" applyFont="1" applyFill="1" applyAlignment="1">
      <alignment horizontal="right"/>
    </xf>
    <xf numFmtId="4" fontId="11" fillId="0" borderId="0" xfId="5" applyNumberFormat="1" applyFont="1" applyFill="1"/>
    <xf numFmtId="4" fontId="10" fillId="0" borderId="7" xfId="8" applyNumberFormat="1" applyFont="1" applyFill="1" applyBorder="1"/>
    <xf numFmtId="4" fontId="10" fillId="0" borderId="7" xfId="8" applyNumberFormat="1" applyFont="1" applyFill="1" applyBorder="1" applyAlignment="1">
      <alignment horizontal="right"/>
    </xf>
    <xf numFmtId="4" fontId="10" fillId="2" borderId="7" xfId="8" applyNumberFormat="1" applyFont="1" applyFill="1" applyBorder="1"/>
    <xf numFmtId="4" fontId="3" fillId="0" borderId="0" xfId="5" applyNumberFormat="1" applyFont="1" applyFill="1" applyAlignment="1">
      <alignment vertical="center"/>
    </xf>
    <xf numFmtId="4" fontId="3" fillId="0" borderId="3" xfId="5" applyNumberFormat="1" applyFont="1" applyFill="1" applyBorder="1" applyAlignment="1">
      <alignment vertical="center"/>
    </xf>
    <xf numFmtId="4" fontId="3" fillId="0" borderId="0" xfId="5" applyNumberFormat="1" applyFont="1" applyFill="1" applyAlignment="1">
      <alignment vertical="top"/>
    </xf>
    <xf numFmtId="4" fontId="3" fillId="0" borderId="3" xfId="3" applyNumberFormat="1" applyFont="1" applyFill="1" applyBorder="1" applyAlignment="1">
      <alignment horizontal="right" vertical="top" wrapText="1"/>
    </xf>
    <xf numFmtId="4" fontId="3" fillId="0" borderId="3" xfId="3" applyNumberFormat="1" applyFont="1" applyBorder="1" applyAlignment="1">
      <alignment horizontal="right" vertical="top" wrapText="1"/>
    </xf>
    <xf numFmtId="4" fontId="10" fillId="0" borderId="3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Border="1" applyAlignment="1">
      <alignment horizontal="right" vertical="top" wrapText="1"/>
    </xf>
    <xf numFmtId="4" fontId="10" fillId="0" borderId="0" xfId="3" applyNumberFormat="1" applyFont="1" applyFill="1" applyAlignment="1">
      <alignment horizontal="right" vertical="top" wrapText="1"/>
    </xf>
    <xf numFmtId="4" fontId="10" fillId="0" borderId="3" xfId="3" applyNumberFormat="1" applyFont="1" applyBorder="1" applyAlignment="1">
      <alignment horizontal="right" vertical="top" wrapText="1"/>
    </xf>
    <xf numFmtId="4" fontId="10" fillId="0" borderId="0" xfId="3" applyNumberFormat="1" applyFont="1" applyAlignment="1">
      <alignment horizontal="right" vertical="top" wrapText="1"/>
    </xf>
    <xf numFmtId="4" fontId="10" fillId="0" borderId="0" xfId="3" applyNumberFormat="1" applyFont="1" applyAlignment="1">
      <alignment horizontal="right" vertical="center" wrapText="1"/>
    </xf>
    <xf numFmtId="4" fontId="10" fillId="0" borderId="0" xfId="5" applyNumberFormat="1" applyFont="1" applyFill="1"/>
    <xf numFmtId="4" fontId="10" fillId="0" borderId="6" xfId="8" applyNumberFormat="1" applyFont="1" applyFill="1" applyBorder="1"/>
    <xf numFmtId="4" fontId="10" fillId="0" borderId="6" xfId="8" applyNumberFormat="1" applyFont="1" applyFill="1" applyBorder="1" applyAlignment="1">
      <alignment horizontal="right"/>
    </xf>
    <xf numFmtId="4" fontId="3" fillId="0" borderId="6" xfId="8" applyNumberFormat="1" applyFont="1" applyFill="1" applyBorder="1" applyAlignment="1">
      <alignment vertical="center"/>
    </xf>
    <xf numFmtId="4" fontId="10" fillId="0" borderId="6" xfId="12" applyNumberFormat="1" applyFont="1" applyFill="1" applyBorder="1"/>
    <xf numFmtId="4" fontId="3" fillId="0" borderId="6" xfId="12" applyNumberFormat="1" applyFont="1" applyFill="1" applyBorder="1"/>
    <xf numFmtId="4" fontId="10" fillId="0" borderId="6" xfId="12" applyNumberFormat="1" applyFont="1" applyFill="1" applyBorder="1" applyAlignment="1">
      <alignment vertical="center"/>
    </xf>
    <xf numFmtId="4" fontId="3" fillId="0" borderId="5" xfId="3" applyNumberFormat="1" applyFont="1" applyFill="1" applyBorder="1" applyAlignment="1">
      <alignment horizontal="right" wrapText="1"/>
    </xf>
    <xf numFmtId="166" fontId="18" fillId="0" borderId="0" xfId="8" applyFont="1" applyFill="1" applyBorder="1"/>
    <xf numFmtId="4" fontId="19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3">
    <cellStyle name="Comma" xfId="3" builtinId="3"/>
    <cellStyle name="Comma 10 2" xfId="12" xr:uid="{42E410C6-715B-4B4A-92D7-48343E453866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4F219910-E629-4096-8262-123DE382266E}"/>
    <cellStyle name="Comma 4 2" xfId="9" xr:uid="{49F14F48-D3BF-4CD3-A98F-4083F474DCFB}"/>
    <cellStyle name="Comma 8 2 3 2" xfId="4" xr:uid="{8BCDD873-8068-4497-8B11-FDEFC3880459}"/>
    <cellStyle name="Currency 2" xfId="11" xr:uid="{0741263F-CAEC-4FDA-ADE3-A5D80DBDD60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1" zoomScale="115" zoomScaleNormal="115" workbookViewId="0">
      <selection activeCell="F9" sqref="F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3">
        <v>113999358.97999999</v>
      </c>
    </row>
    <row r="12" spans="1:9" ht="15.75" x14ac:dyDescent="0.25">
      <c r="A12" s="8"/>
      <c r="B12" s="8"/>
      <c r="C12" s="8"/>
      <c r="D12" s="8" t="s">
        <v>25</v>
      </c>
      <c r="E12" s="33">
        <v>109001684.67</v>
      </c>
    </row>
    <row r="13" spans="1:9" ht="15.75" x14ac:dyDescent="0.25">
      <c r="A13" s="8"/>
      <c r="B13" s="8"/>
      <c r="C13" s="8"/>
      <c r="D13" s="8" t="s">
        <v>26</v>
      </c>
      <c r="E13" s="18">
        <v>16962278.100000001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239963321.74999997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3">
        <v>24066750.420000002</v>
      </c>
    </row>
    <row r="17" spans="1:5" ht="15.75" x14ac:dyDescent="0.25">
      <c r="A17" s="8"/>
      <c r="B17" s="8"/>
      <c r="C17" s="8"/>
      <c r="D17" s="8" t="s">
        <v>28</v>
      </c>
      <c r="E17" s="33">
        <v>56010372.890000001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80077123.310000002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3">
        <v>536147288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33">
        <v>136657.28</v>
      </c>
    </row>
    <row r="27" spans="1:5" ht="15.75" x14ac:dyDescent="0.25">
      <c r="A27" s="8"/>
      <c r="B27" s="8"/>
      <c r="C27" s="8"/>
      <c r="D27" s="8" t="s">
        <v>37</v>
      </c>
      <c r="E27" s="24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3">
        <v>44678498.829999998</v>
      </c>
    </row>
    <row r="30" spans="1:5" ht="15.75" x14ac:dyDescent="0.25">
      <c r="A30" s="8"/>
      <c r="B30" s="8"/>
      <c r="C30" s="8"/>
      <c r="D30" s="8" t="s">
        <v>40</v>
      </c>
      <c r="E30" s="34">
        <v>27964944.68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928967833.8499999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3">
        <v>163359301.65000001</v>
      </c>
    </row>
    <row r="43" spans="1:5" ht="15.75" x14ac:dyDescent="0.25">
      <c r="A43" s="8"/>
      <c r="B43" s="8"/>
      <c r="C43" s="8"/>
      <c r="D43" s="8" t="s">
        <v>12</v>
      </c>
      <c r="E43" s="33">
        <v>416549781.23000002</v>
      </c>
    </row>
    <row r="44" spans="1:5" ht="15.75" x14ac:dyDescent="0.25">
      <c r="A44" s="8"/>
      <c r="B44" s="8"/>
      <c r="C44" s="8"/>
      <c r="D44" s="8" t="s">
        <v>13</v>
      </c>
      <c r="E44" s="33">
        <v>93628225.420000002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3">
        <v>2783930.42</v>
      </c>
    </row>
    <row r="47" spans="1:5" ht="15.75" x14ac:dyDescent="0.25">
      <c r="A47" s="8"/>
      <c r="B47" s="8"/>
      <c r="C47" s="8"/>
      <c r="D47" s="8" t="s">
        <v>12</v>
      </c>
      <c r="E47" s="33">
        <v>51914041.259999998</v>
      </c>
    </row>
    <row r="48" spans="1:5" ht="15.75" x14ac:dyDescent="0.25">
      <c r="A48" s="8"/>
      <c r="B48" s="8"/>
      <c r="C48" s="8"/>
      <c r="D48" s="8" t="s">
        <v>13</v>
      </c>
      <c r="E48" s="33">
        <v>8077568.4500000002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3">
        <v>38132011.170000002</v>
      </c>
    </row>
    <row r="51" spans="1:5" ht="15.75" x14ac:dyDescent="0.25">
      <c r="A51" s="8"/>
      <c r="B51" s="8"/>
      <c r="C51" s="8"/>
      <c r="D51" s="8" t="s">
        <v>12</v>
      </c>
      <c r="E51" s="33">
        <v>12395972</v>
      </c>
    </row>
    <row r="52" spans="1:5" ht="15.75" x14ac:dyDescent="0.25">
      <c r="A52" s="8"/>
      <c r="B52" s="8"/>
      <c r="C52" s="8"/>
      <c r="D52" s="8" t="s">
        <v>13</v>
      </c>
      <c r="E52" s="33">
        <v>1311000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33">
        <v>2299258.62</v>
      </c>
    </row>
    <row r="55" spans="1:5" ht="15.75" x14ac:dyDescent="0.25">
      <c r="A55" s="8"/>
      <c r="B55" s="8"/>
      <c r="C55" s="8"/>
      <c r="D55" s="8" t="s">
        <v>12</v>
      </c>
      <c r="E55" s="33">
        <v>114748.83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3">
        <v>11126559.939999999</v>
      </c>
    </row>
    <row r="63" spans="1:5" ht="15.75" x14ac:dyDescent="0.25">
      <c r="A63" s="8"/>
      <c r="B63" s="12"/>
      <c r="C63" s="8"/>
      <c r="D63" s="8" t="s">
        <v>12</v>
      </c>
      <c r="E63" s="33">
        <v>1088778.31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3">
        <v>30631879.890000001</v>
      </c>
    </row>
    <row r="67" spans="1:5" ht="15.75" x14ac:dyDescent="0.25">
      <c r="A67" s="8"/>
      <c r="B67" s="8"/>
      <c r="C67" s="8"/>
      <c r="D67" s="8" t="s">
        <v>12</v>
      </c>
      <c r="E67" s="33">
        <v>3379908.89</v>
      </c>
    </row>
    <row r="68" spans="1:5" ht="15.75" x14ac:dyDescent="0.25">
      <c r="A68" s="8"/>
      <c r="B68" s="8"/>
      <c r="C68" s="8"/>
      <c r="D68" s="8" t="s">
        <v>13</v>
      </c>
      <c r="E68" s="22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3">
        <v>26714038.869999997</v>
      </c>
    </row>
    <row r="79" spans="1:5" ht="15.75" x14ac:dyDescent="0.25">
      <c r="A79" s="8"/>
      <c r="B79" s="8"/>
      <c r="C79" s="8"/>
      <c r="D79" s="8" t="s">
        <v>51</v>
      </c>
      <c r="E79" s="33">
        <v>9693039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3">
        <v>53771312</v>
      </c>
    </row>
    <row r="82" spans="1:9" ht="15.75" x14ac:dyDescent="0.25">
      <c r="A82" s="8"/>
      <c r="B82" s="8"/>
      <c r="C82" s="8"/>
      <c r="D82" s="15" t="s">
        <v>51</v>
      </c>
      <c r="E82" s="33">
        <v>38506093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4">
        <v>16662494.99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33">
        <v>15007741.859999999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997147685.79999995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997147685.79999995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4C84-2C7C-4F35-8318-965F155F13F4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73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412308481.11000001</v>
      </c>
    </row>
    <row r="12" spans="1:9" ht="15.75" x14ac:dyDescent="0.25">
      <c r="A12" s="8"/>
      <c r="B12" s="8"/>
      <c r="C12" s="8"/>
      <c r="D12" s="8" t="s">
        <v>25</v>
      </c>
      <c r="E12" s="65">
        <v>746639730.76999998</v>
      </c>
    </row>
    <row r="13" spans="1:9" ht="15.75" x14ac:dyDescent="0.25">
      <c r="A13" s="8"/>
      <c r="B13" s="8"/>
      <c r="C13" s="8"/>
      <c r="D13" s="8" t="s">
        <v>26</v>
      </c>
      <c r="E13" s="64">
        <v>17189229.829999998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1176137441.71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102575939.11</v>
      </c>
    </row>
    <row r="17" spans="1:5" ht="15.75" x14ac:dyDescent="0.25">
      <c r="A17" s="8"/>
      <c r="B17" s="8"/>
      <c r="C17" s="8"/>
      <c r="D17" s="8" t="s">
        <v>28</v>
      </c>
      <c r="E17" s="65">
        <v>120539439.09</v>
      </c>
    </row>
    <row r="18" spans="1:5" ht="15.75" x14ac:dyDescent="0.25">
      <c r="A18" s="8"/>
      <c r="B18" s="8"/>
      <c r="C18" s="11"/>
      <c r="D18" s="8" t="s">
        <v>29</v>
      </c>
      <c r="E18" s="61">
        <v>2175482.92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225290861.11999997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1148572982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44616090.130000003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11519437.189999999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78725.45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2606215537.5999999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292914259.64999998</v>
      </c>
    </row>
    <row r="43" spans="1:5" ht="15.75" x14ac:dyDescent="0.25">
      <c r="A43" s="8"/>
      <c r="B43" s="8"/>
      <c r="C43" s="8"/>
      <c r="D43" s="8" t="s">
        <v>12</v>
      </c>
      <c r="E43" s="63">
        <v>314225221.45999998</v>
      </c>
    </row>
    <row r="44" spans="1:5" ht="15.75" x14ac:dyDescent="0.25">
      <c r="A44" s="8"/>
      <c r="B44" s="8"/>
      <c r="C44" s="8"/>
      <c r="D44" s="8" t="s">
        <v>13</v>
      </c>
      <c r="E44" s="61">
        <v>13308588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37972787.109999999</v>
      </c>
    </row>
    <row r="47" spans="1:5" ht="15.75" x14ac:dyDescent="0.25">
      <c r="A47" s="8"/>
      <c r="B47" s="8"/>
      <c r="C47" s="8"/>
      <c r="D47" s="8" t="s">
        <v>12</v>
      </c>
      <c r="E47" s="63">
        <v>55334550.239999995</v>
      </c>
    </row>
    <row r="48" spans="1:5" ht="15.75" x14ac:dyDescent="0.25">
      <c r="A48" s="8"/>
      <c r="B48" s="8"/>
      <c r="C48" s="8"/>
      <c r="D48" s="8" t="s">
        <v>13</v>
      </c>
      <c r="E48" s="61">
        <v>173291968.09999999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171067019.31999999</v>
      </c>
    </row>
    <row r="51" spans="1:5" ht="15.75" x14ac:dyDescent="0.25">
      <c r="A51" s="8"/>
      <c r="B51" s="8"/>
      <c r="C51" s="8"/>
      <c r="D51" s="8" t="s">
        <v>12</v>
      </c>
      <c r="E51" s="62">
        <v>344136898.89999998</v>
      </c>
    </row>
    <row r="52" spans="1:5" ht="15.75" x14ac:dyDescent="0.25">
      <c r="A52" s="8"/>
      <c r="B52" s="8"/>
      <c r="C52" s="8"/>
      <c r="D52" s="8" t="s">
        <v>13</v>
      </c>
      <c r="E52" s="61">
        <v>35364272.600000001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1744383.88</v>
      </c>
    </row>
    <row r="56" spans="1:5" ht="15.75" x14ac:dyDescent="0.25">
      <c r="A56" s="8"/>
      <c r="B56" s="8"/>
      <c r="C56" s="13"/>
      <c r="D56" s="8" t="s">
        <v>13</v>
      </c>
      <c r="E56" s="61">
        <v>49900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84883846.650000006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16891087.859999999</v>
      </c>
    </row>
    <row r="63" spans="1:5" ht="15.75" x14ac:dyDescent="0.25">
      <c r="A63" s="8"/>
      <c r="B63" s="12"/>
      <c r="C63" s="8"/>
      <c r="D63" s="8" t="s">
        <v>12</v>
      </c>
      <c r="E63" s="62">
        <v>103134774.48</v>
      </c>
    </row>
    <row r="64" spans="1:5" ht="15.75" x14ac:dyDescent="0.25">
      <c r="A64" s="8"/>
      <c r="B64" s="8"/>
      <c r="C64" s="8"/>
      <c r="D64" s="8" t="s">
        <v>13</v>
      </c>
      <c r="E64" s="61">
        <v>1089200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98514047.170000002</v>
      </c>
    </row>
    <row r="67" spans="1:5" ht="15.75" x14ac:dyDescent="0.25">
      <c r="A67" s="8"/>
      <c r="B67" s="8"/>
      <c r="C67" s="8"/>
      <c r="D67" s="8" t="s">
        <v>12</v>
      </c>
      <c r="E67" s="62">
        <v>100469892.52</v>
      </c>
    </row>
    <row r="68" spans="1:5" ht="15.75" x14ac:dyDescent="0.25">
      <c r="A68" s="8"/>
      <c r="B68" s="8"/>
      <c r="C68" s="8"/>
      <c r="D68" s="8" t="s">
        <v>13</v>
      </c>
      <c r="E68" s="61">
        <v>7943296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1">
        <v>193603545.31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72815810.420000002</v>
      </c>
    </row>
    <row r="79" spans="1:5" ht="15.75" x14ac:dyDescent="0.25">
      <c r="A79" s="8"/>
      <c r="B79" s="8"/>
      <c r="C79" s="8"/>
      <c r="D79" s="8" t="s">
        <v>51</v>
      </c>
      <c r="E79" s="61">
        <v>105436907.48999999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215494838.09</v>
      </c>
    </row>
    <row r="82" spans="1:9" ht="15.75" x14ac:dyDescent="0.25">
      <c r="A82" s="8"/>
      <c r="B82" s="8"/>
      <c r="C82" s="8"/>
      <c r="D82" s="15" t="s">
        <v>51</v>
      </c>
      <c r="E82" s="61">
        <v>53002572.159999996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17602619.5</v>
      </c>
    </row>
    <row r="88" spans="1:9" ht="15.75" x14ac:dyDescent="0.25">
      <c r="A88" s="8"/>
      <c r="B88" s="8"/>
      <c r="C88" s="8"/>
      <c r="D88" s="8" t="s">
        <v>51</v>
      </c>
      <c r="E88" s="61">
        <v>618000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36099471.759999998</v>
      </c>
    </row>
    <row r="91" spans="1:9" ht="15.75" x14ac:dyDescent="0.25">
      <c r="A91" s="8"/>
      <c r="B91" s="8"/>
      <c r="C91" s="8"/>
      <c r="D91" s="8" t="s">
        <v>50</v>
      </c>
      <c r="E91" s="62">
        <v>58720323.329999998</v>
      </c>
    </row>
    <row r="92" spans="1:9" ht="15.75" x14ac:dyDescent="0.25">
      <c r="A92" s="8"/>
      <c r="B92" s="8"/>
      <c r="C92" s="8"/>
      <c r="D92" s="8" t="s">
        <v>51</v>
      </c>
      <c r="E92" s="61">
        <v>19500</v>
      </c>
    </row>
    <row r="93" spans="1:9" ht="15.75" x14ac:dyDescent="0.25">
      <c r="A93" s="12" t="s">
        <v>60</v>
      </c>
      <c r="D93" s="8"/>
      <c r="E93" s="30">
        <f>SUM(E41:E92)</f>
        <v>2605749582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2695770184.7600002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7C-21F4-4B18-A3B3-16549B47B3A1}">
  <dimension ref="A1:I112"/>
  <sheetViews>
    <sheetView topLeftCell="A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74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0">
        <v>365027684.69299996</v>
      </c>
    </row>
    <row r="12" spans="1:9" ht="15.75" x14ac:dyDescent="0.25">
      <c r="A12" s="8"/>
      <c r="B12" s="8"/>
      <c r="C12" s="8"/>
      <c r="D12" s="8" t="s">
        <v>25</v>
      </c>
      <c r="E12" s="50">
        <v>646303428.81000018</v>
      </c>
    </row>
    <row r="13" spans="1:9" ht="15.75" x14ac:dyDescent="0.25">
      <c r="A13" s="8"/>
      <c r="B13" s="8"/>
      <c r="C13" s="8"/>
      <c r="D13" s="8" t="s">
        <v>26</v>
      </c>
      <c r="E13" s="50">
        <v>19675182.454999998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1031006295.9580002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0">
        <v>93516427.899999991</v>
      </c>
    </row>
    <row r="17" spans="1:5" ht="15.75" x14ac:dyDescent="0.25">
      <c r="A17" s="8"/>
      <c r="B17" s="8"/>
      <c r="C17" s="8"/>
      <c r="D17" s="8" t="s">
        <v>28</v>
      </c>
      <c r="E17" s="50">
        <v>40944041.209999993</v>
      </c>
    </row>
    <row r="18" spans="1:5" ht="15.75" x14ac:dyDescent="0.25">
      <c r="A18" s="8"/>
      <c r="B18" s="8"/>
      <c r="C18" s="11"/>
      <c r="D18" s="8" t="s">
        <v>29</v>
      </c>
      <c r="E18" s="50">
        <v>23619647.669999998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158080116.77999997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0">
        <v>876743254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0</v>
      </c>
    </row>
    <row r="30" spans="1:5" ht="15.75" x14ac:dyDescent="0.25">
      <c r="A30" s="8"/>
      <c r="B30" s="8"/>
      <c r="C30" s="8"/>
      <c r="D30" s="8" t="s">
        <v>40</v>
      </c>
      <c r="E30" s="50">
        <v>73208168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2139037834.7380002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241122194.19</v>
      </c>
    </row>
    <row r="43" spans="1:5" ht="15.75" x14ac:dyDescent="0.25">
      <c r="A43" s="8"/>
      <c r="B43" s="8"/>
      <c r="C43" s="8"/>
      <c r="D43" s="8" t="s">
        <v>12</v>
      </c>
      <c r="E43" s="50">
        <v>350643392.90000015</v>
      </c>
    </row>
    <row r="44" spans="1:5" ht="15.75" x14ac:dyDescent="0.25">
      <c r="A44" s="8"/>
      <c r="B44" s="8"/>
      <c r="C44" s="8"/>
      <c r="D44" s="8" t="s">
        <v>13</v>
      </c>
      <c r="E44" s="50">
        <v>40784509.089999996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13682997.530000001</v>
      </c>
    </row>
    <row r="47" spans="1:5" ht="15.75" x14ac:dyDescent="0.25">
      <c r="A47" s="8"/>
      <c r="B47" s="8"/>
      <c r="C47" s="8"/>
      <c r="D47" s="8" t="s">
        <v>12</v>
      </c>
      <c r="E47" s="50">
        <v>83228537.100000009</v>
      </c>
    </row>
    <row r="48" spans="1:5" ht="15.75" x14ac:dyDescent="0.25">
      <c r="A48" s="8"/>
      <c r="B48" s="8"/>
      <c r="C48" s="8"/>
      <c r="D48" s="8" t="s">
        <v>13</v>
      </c>
      <c r="E48" s="67">
        <v>62137957.030000001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68877556.930000007</v>
      </c>
    </row>
    <row r="51" spans="1:5" ht="15.75" x14ac:dyDescent="0.25">
      <c r="A51" s="8"/>
      <c r="B51" s="8"/>
      <c r="C51" s="8"/>
      <c r="D51" s="8" t="s">
        <v>12</v>
      </c>
      <c r="E51" s="50">
        <v>143759127.23999998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50">
        <v>4630450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35128095.369999997</v>
      </c>
    </row>
    <row r="63" spans="1:5" ht="15.75" x14ac:dyDescent="0.25">
      <c r="A63" s="8"/>
      <c r="B63" s="12"/>
      <c r="C63" s="8"/>
      <c r="D63" s="8" t="s">
        <v>12</v>
      </c>
      <c r="E63" s="50">
        <v>197293710.47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46207571.459999993</v>
      </c>
    </row>
    <row r="67" spans="1:5" ht="15.75" x14ac:dyDescent="0.25">
      <c r="A67" s="8"/>
      <c r="B67" s="8"/>
      <c r="C67" s="8"/>
      <c r="D67" s="8" t="s">
        <v>12</v>
      </c>
      <c r="E67" s="50">
        <v>103328312.95000002</v>
      </c>
    </row>
    <row r="68" spans="1:5" ht="15.75" x14ac:dyDescent="0.25">
      <c r="A68" s="8"/>
      <c r="B68" s="8"/>
      <c r="C68" s="8"/>
      <c r="D68" s="8" t="s">
        <v>13</v>
      </c>
      <c r="E68" s="50">
        <v>112833651.48999999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67">
        <v>32413486.219999999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165615666.65000001</v>
      </c>
    </row>
    <row r="79" spans="1:5" ht="15.75" x14ac:dyDescent="0.25">
      <c r="A79" s="8"/>
      <c r="B79" s="8"/>
      <c r="C79" s="8"/>
      <c r="D79" s="8" t="s">
        <v>51</v>
      </c>
      <c r="E79" s="61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0">
        <v>27387708.399999999</v>
      </c>
    </row>
    <row r="82" spans="1:9" ht="15.75" x14ac:dyDescent="0.25">
      <c r="A82" s="8"/>
      <c r="B82" s="8"/>
      <c r="C82" s="8"/>
      <c r="D82" s="15" t="s">
        <v>51</v>
      </c>
      <c r="E82" s="50">
        <v>133480460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34404800.5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50">
        <v>10254785.52</v>
      </c>
    </row>
    <row r="92" spans="1:9" ht="15.75" x14ac:dyDescent="0.25">
      <c r="A92" s="8"/>
      <c r="B92" s="8"/>
      <c r="C92" s="8"/>
      <c r="D92" s="8" t="s">
        <v>51</v>
      </c>
      <c r="E92" s="61">
        <v>0</v>
      </c>
    </row>
    <row r="93" spans="1:9" ht="15.75" x14ac:dyDescent="0.25">
      <c r="A93" s="12" t="s">
        <v>60</v>
      </c>
      <c r="D93" s="8"/>
      <c r="E93" s="30">
        <f>SUM(E41:E92)</f>
        <v>1907214971.0400004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0">
        <v>8192512.5499999998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0">
        <v>3366366</v>
      </c>
    </row>
    <row r="111" spans="1:9" ht="15.75" x14ac:dyDescent="0.25">
      <c r="A111" s="12" t="s">
        <v>59</v>
      </c>
      <c r="E111" s="32">
        <f>SUM(E95:E110)</f>
        <v>11558878.550000001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1918773849.5900004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9F7-2B35-45AC-AD80-293C188170D6}">
  <dimension ref="A1:I112"/>
  <sheetViews>
    <sheetView topLeftCell="A10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75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76">
        <v>0</v>
      </c>
    </row>
    <row r="13" spans="1:9" ht="15.75" x14ac:dyDescent="0.25">
      <c r="A13" s="8"/>
      <c r="B13" s="8"/>
      <c r="C13" s="8"/>
      <c r="D13" s="8" t="s">
        <v>26</v>
      </c>
      <c r="E13" s="76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6">
        <v>0</v>
      </c>
    </row>
    <row r="17" spans="1:5" ht="15.75" x14ac:dyDescent="0.25">
      <c r="A17" s="8"/>
      <c r="B17" s="8"/>
      <c r="C17" s="8"/>
      <c r="D17" s="8" t="s">
        <v>28</v>
      </c>
      <c r="E17" s="76">
        <v>0</v>
      </c>
    </row>
    <row r="18" spans="1:5" ht="15.75" x14ac:dyDescent="0.25">
      <c r="A18" s="8"/>
      <c r="B18" s="8"/>
      <c r="C18" s="11"/>
      <c r="D18" s="8" t="s">
        <v>29</v>
      </c>
      <c r="E18" s="76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6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77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76">
        <v>0</v>
      </c>
    </row>
    <row r="26" spans="1:5" ht="15.75" x14ac:dyDescent="0.25">
      <c r="A26" s="8"/>
      <c r="B26" s="8"/>
      <c r="C26" s="8"/>
      <c r="D26" s="8" t="s">
        <v>36</v>
      </c>
      <c r="E26" s="76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6">
        <v>0</v>
      </c>
    </row>
    <row r="30" spans="1:5" ht="15.75" x14ac:dyDescent="0.25">
      <c r="A30" s="8"/>
      <c r="B30" s="8"/>
      <c r="C30" s="8"/>
      <c r="D30" s="8" t="s">
        <v>40</v>
      </c>
      <c r="E30" s="7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78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77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3739-D956-438B-AC96-DCD180D12DC3}">
  <dimension ref="A1:I112"/>
  <sheetViews>
    <sheetView topLeftCell="A10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76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161951239.97</v>
      </c>
    </row>
    <row r="12" spans="1:9" ht="15.75" x14ac:dyDescent="0.25">
      <c r="A12" s="8"/>
      <c r="B12" s="8"/>
      <c r="C12" s="8"/>
      <c r="D12" s="8" t="s">
        <v>25</v>
      </c>
      <c r="E12" s="65">
        <v>483829004.13</v>
      </c>
    </row>
    <row r="13" spans="1:9" ht="15.75" x14ac:dyDescent="0.25">
      <c r="A13" s="8"/>
      <c r="B13" s="8"/>
      <c r="C13" s="8"/>
      <c r="D13" s="8" t="s">
        <v>26</v>
      </c>
      <c r="E13" s="64">
        <v>48019418.020000003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693799662.12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5">
        <v>46338526.75</v>
      </c>
    </row>
    <row r="17" spans="1:5" ht="15.75" x14ac:dyDescent="0.25">
      <c r="A17" s="8"/>
      <c r="B17" s="8"/>
      <c r="C17" s="8"/>
      <c r="D17" s="8" t="s">
        <v>28</v>
      </c>
      <c r="E17" s="65">
        <v>15230332.210000001</v>
      </c>
    </row>
    <row r="18" spans="1:5" ht="15.75" x14ac:dyDescent="0.25">
      <c r="A18" s="8"/>
      <c r="B18" s="8"/>
      <c r="C18" s="11"/>
      <c r="D18" s="8" t="s">
        <v>29</v>
      </c>
      <c r="E18" s="61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61568858.960000001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66">
        <v>1138616599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5">
        <v>0</v>
      </c>
    </row>
    <row r="25" spans="1:5" ht="15.75" x14ac:dyDescent="0.25">
      <c r="A25" s="8"/>
      <c r="B25" s="8"/>
      <c r="C25" s="8"/>
      <c r="D25" s="8" t="s">
        <v>35</v>
      </c>
      <c r="E25" s="23">
        <v>3269007.15</v>
      </c>
    </row>
    <row r="26" spans="1:5" ht="15.75" x14ac:dyDescent="0.25">
      <c r="A26" s="8"/>
      <c r="B26" s="8"/>
      <c r="C26" s="8"/>
      <c r="D26" s="8" t="s">
        <v>36</v>
      </c>
      <c r="E26" s="23">
        <v>498100.7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5">
        <v>97184717</v>
      </c>
    </row>
    <row r="30" spans="1:5" ht="15.75" x14ac:dyDescent="0.25">
      <c r="A30" s="8"/>
      <c r="B30" s="8"/>
      <c r="C30" s="8"/>
      <c r="D30" s="8" t="s">
        <v>40</v>
      </c>
      <c r="E30" s="23">
        <v>3009438.73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1997946383.6600001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3">
        <v>321892580.88</v>
      </c>
    </row>
    <row r="43" spans="1:5" ht="15.75" x14ac:dyDescent="0.25">
      <c r="A43" s="8"/>
      <c r="B43" s="8"/>
      <c r="C43" s="8"/>
      <c r="D43" s="8" t="s">
        <v>12</v>
      </c>
      <c r="E43" s="63">
        <v>747723197.08000004</v>
      </c>
    </row>
    <row r="44" spans="1:5" ht="15.75" x14ac:dyDescent="0.25">
      <c r="A44" s="8"/>
      <c r="B44" s="8"/>
      <c r="C44" s="8"/>
      <c r="D44" s="8" t="s">
        <v>13</v>
      </c>
      <c r="E44" s="61">
        <v>110505936.19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63">
        <v>55597322.600000001</v>
      </c>
    </row>
    <row r="48" spans="1:5" ht="15.75" x14ac:dyDescent="0.25">
      <c r="A48" s="8"/>
      <c r="B48" s="8"/>
      <c r="C48" s="8"/>
      <c r="D48" s="8" t="s">
        <v>13</v>
      </c>
      <c r="E48" s="61">
        <v>16768112.25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2">
        <v>76539479.030000001</v>
      </c>
    </row>
    <row r="51" spans="1:5" ht="15.75" x14ac:dyDescent="0.25">
      <c r="A51" s="8"/>
      <c r="B51" s="8"/>
      <c r="C51" s="8"/>
      <c r="D51" s="8" t="s">
        <v>12</v>
      </c>
      <c r="E51" s="62">
        <v>583537.01</v>
      </c>
    </row>
    <row r="52" spans="1:5" ht="15.75" x14ac:dyDescent="0.25">
      <c r="A52" s="8"/>
      <c r="B52" s="8"/>
      <c r="C52" s="8"/>
      <c r="D52" s="8" t="s">
        <v>13</v>
      </c>
      <c r="E52" s="61">
        <v>180330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2">
        <v>11852094.640000001</v>
      </c>
    </row>
    <row r="63" spans="1:5" ht="15.75" x14ac:dyDescent="0.25">
      <c r="A63" s="8"/>
      <c r="B63" s="12"/>
      <c r="C63" s="8"/>
      <c r="D63" s="8" t="s">
        <v>12</v>
      </c>
      <c r="E63" s="62">
        <v>20993.7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2">
        <v>86421733.650000006</v>
      </c>
    </row>
    <row r="67" spans="1:5" ht="15.75" x14ac:dyDescent="0.25">
      <c r="A67" s="8"/>
      <c r="B67" s="8"/>
      <c r="C67" s="8"/>
      <c r="D67" s="8" t="s">
        <v>12</v>
      </c>
      <c r="E67" s="62">
        <v>79129154.840000004</v>
      </c>
    </row>
    <row r="68" spans="1:5" ht="15.75" x14ac:dyDescent="0.25">
      <c r="A68" s="8"/>
      <c r="B68" s="8"/>
      <c r="C68" s="8"/>
      <c r="D68" s="8" t="s">
        <v>13</v>
      </c>
      <c r="E68" s="61">
        <v>992473.08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24509695.510000002</v>
      </c>
    </row>
    <row r="76" spans="1:5" ht="15.75" x14ac:dyDescent="0.25">
      <c r="A76" s="8"/>
      <c r="B76" s="8"/>
      <c r="C76" s="8"/>
      <c r="D76" s="8" t="s">
        <v>49</v>
      </c>
      <c r="E76" s="61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108639641.86</v>
      </c>
    </row>
    <row r="79" spans="1:5" ht="15.75" x14ac:dyDescent="0.25">
      <c r="A79" s="8"/>
      <c r="B79" s="8"/>
      <c r="C79" s="8"/>
      <c r="D79" s="8" t="s">
        <v>51</v>
      </c>
      <c r="E79" s="61">
        <v>28471749.43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0</v>
      </c>
    </row>
    <row r="82" spans="1:9" ht="15.75" x14ac:dyDescent="0.25">
      <c r="A82" s="8"/>
      <c r="B82" s="8"/>
      <c r="C82" s="8"/>
      <c r="D82" s="15" t="s">
        <v>51</v>
      </c>
      <c r="E82" s="61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1">
        <v>91610011.150000006</v>
      </c>
    </row>
    <row r="93" spans="1:9" ht="15.75" x14ac:dyDescent="0.25">
      <c r="A93" s="12" t="s">
        <v>60</v>
      </c>
      <c r="D93" s="8"/>
      <c r="E93" s="30">
        <f>SUM(E41:E92)</f>
        <v>1761438042.9000001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1761438042.9000001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806D-152C-4997-A4F5-FFFFAE4381FB}">
  <dimension ref="A1:I112"/>
  <sheetViews>
    <sheetView zoomScale="130" zoomScaleNormal="130" workbookViewId="0">
      <selection activeCell="D9" sqref="D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77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5">
        <v>103683836.3</v>
      </c>
    </row>
    <row r="12" spans="1:9" ht="15.75" x14ac:dyDescent="0.25">
      <c r="A12" s="8"/>
      <c r="B12" s="8"/>
      <c r="C12" s="8"/>
      <c r="D12" s="8" t="s">
        <v>25</v>
      </c>
      <c r="E12" s="68">
        <v>174686017.59000003</v>
      </c>
    </row>
    <row r="13" spans="1:9" ht="15.75" x14ac:dyDescent="0.25">
      <c r="A13" s="8"/>
      <c r="B13" s="8"/>
      <c r="C13" s="8"/>
      <c r="D13" s="8" t="s">
        <v>26</v>
      </c>
      <c r="E13" s="68">
        <v>23178947.590000004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301548801.48000002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71">
        <v>68908516.449999988</v>
      </c>
    </row>
    <row r="17" spans="1:5" ht="15.75" x14ac:dyDescent="0.25">
      <c r="A17" s="8"/>
      <c r="B17" s="8"/>
      <c r="C17" s="8"/>
      <c r="D17" s="8" t="s">
        <v>28</v>
      </c>
      <c r="E17" s="71">
        <v>295910671.14749998</v>
      </c>
    </row>
    <row r="18" spans="1:5" ht="15.75" x14ac:dyDescent="0.25">
      <c r="A18" s="8"/>
      <c r="B18" s="8"/>
      <c r="C18" s="11"/>
      <c r="D18" s="8" t="s">
        <v>29</v>
      </c>
      <c r="E18" s="71">
        <v>62577633.259999998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427396820.85749996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3">
        <v>854621525</v>
      </c>
    </row>
    <row r="22" spans="1:5" ht="15.75" x14ac:dyDescent="0.25">
      <c r="A22" s="8"/>
      <c r="B22" s="8"/>
      <c r="C22" s="8" t="s">
        <v>32</v>
      </c>
      <c r="D22" s="8"/>
      <c r="E22" s="71">
        <v>11586098.51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71">
        <v>76892202.150000006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1">
        <v>5124249.6900000051</v>
      </c>
    </row>
    <row r="30" spans="1:5" ht="15.75" x14ac:dyDescent="0.25">
      <c r="A30" s="8"/>
      <c r="B30" s="8"/>
      <c r="C30" s="8"/>
      <c r="D30" s="8" t="s">
        <v>40</v>
      </c>
      <c r="E30" s="72">
        <v>365168793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64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2042338490.6875002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68">
        <v>260222411.91</v>
      </c>
    </row>
    <row r="43" spans="1:5" ht="15.75" x14ac:dyDescent="0.25">
      <c r="A43" s="8"/>
      <c r="B43" s="8"/>
      <c r="C43" s="8"/>
      <c r="D43" s="8" t="s">
        <v>12</v>
      </c>
      <c r="E43" s="68">
        <v>205429300</v>
      </c>
    </row>
    <row r="44" spans="1:5" ht="15.75" x14ac:dyDescent="0.25">
      <c r="A44" s="8"/>
      <c r="B44" s="8"/>
      <c r="C44" s="8"/>
      <c r="D44" s="8" t="s">
        <v>13</v>
      </c>
      <c r="E44" s="68">
        <v>78948585.569999993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63">
        <v>0</v>
      </c>
    </row>
    <row r="47" spans="1:5" ht="15.75" x14ac:dyDescent="0.25">
      <c r="A47" s="8"/>
      <c r="B47" s="8"/>
      <c r="C47" s="8"/>
      <c r="D47" s="8" t="s">
        <v>12</v>
      </c>
      <c r="E47" s="71">
        <v>26056879.440000001</v>
      </c>
    </row>
    <row r="48" spans="1:5" ht="15.75" x14ac:dyDescent="0.25">
      <c r="A48" s="8"/>
      <c r="B48" s="8"/>
      <c r="C48" s="8"/>
      <c r="D48" s="8" t="s">
        <v>13</v>
      </c>
      <c r="E48" s="71">
        <v>3852800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68">
        <v>58137828</v>
      </c>
    </row>
    <row r="51" spans="1:5" ht="15.75" x14ac:dyDescent="0.25">
      <c r="A51" s="8"/>
      <c r="B51" s="8"/>
      <c r="C51" s="8"/>
      <c r="D51" s="8" t="s">
        <v>12</v>
      </c>
      <c r="E51" s="68">
        <v>8166100</v>
      </c>
    </row>
    <row r="52" spans="1:5" ht="15.75" x14ac:dyDescent="0.25">
      <c r="A52" s="8"/>
      <c r="B52" s="8"/>
      <c r="C52" s="8"/>
      <c r="D52" s="8" t="s">
        <v>13</v>
      </c>
      <c r="E52" s="61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62">
        <v>0</v>
      </c>
    </row>
    <row r="56" spans="1:5" ht="15.75" x14ac:dyDescent="0.25">
      <c r="A56" s="8"/>
      <c r="B56" s="8"/>
      <c r="C56" s="13"/>
      <c r="D56" s="8" t="s">
        <v>13</v>
      </c>
      <c r="E56" s="61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71">
        <v>36040645.420000002</v>
      </c>
    </row>
    <row r="59" spans="1:5" ht="15.75" x14ac:dyDescent="0.25">
      <c r="A59" s="8"/>
      <c r="B59" s="8"/>
      <c r="C59" s="8"/>
      <c r="D59" s="8" t="s">
        <v>12</v>
      </c>
      <c r="E59" s="71">
        <v>30912200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68">
        <v>18482748.760000002</v>
      </c>
    </row>
    <row r="63" spans="1:5" ht="15.75" x14ac:dyDescent="0.25">
      <c r="A63" s="8"/>
      <c r="B63" s="12"/>
      <c r="C63" s="8"/>
      <c r="D63" s="8" t="s">
        <v>12</v>
      </c>
      <c r="E63" s="68">
        <v>13147200</v>
      </c>
    </row>
    <row r="64" spans="1:5" ht="15.75" x14ac:dyDescent="0.25">
      <c r="A64" s="8"/>
      <c r="B64" s="8"/>
      <c r="C64" s="8"/>
      <c r="D64" s="8" t="s">
        <v>13</v>
      </c>
      <c r="E64" s="61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68">
        <v>250464576.84999999</v>
      </c>
    </row>
    <row r="67" spans="1:5" ht="15.75" x14ac:dyDescent="0.25">
      <c r="A67" s="8"/>
      <c r="B67" s="8"/>
      <c r="C67" s="8"/>
      <c r="D67" s="8" t="s">
        <v>12</v>
      </c>
      <c r="E67" s="68">
        <v>243455787.67000002</v>
      </c>
    </row>
    <row r="68" spans="1:5" ht="15.75" x14ac:dyDescent="0.25">
      <c r="A68" s="8"/>
      <c r="B68" s="8"/>
      <c r="C68" s="8"/>
      <c r="D68" s="8" t="s">
        <v>13</v>
      </c>
      <c r="E68" s="68">
        <v>1891530.49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70">
        <v>17716627.940000001</v>
      </c>
    </row>
    <row r="76" spans="1:5" ht="15.75" x14ac:dyDescent="0.25">
      <c r="A76" s="8"/>
      <c r="B76" s="8"/>
      <c r="C76" s="8"/>
      <c r="D76" s="8" t="s">
        <v>49</v>
      </c>
      <c r="E76" s="68">
        <v>73166645.489999995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8">
        <v>43114714.100000001</v>
      </c>
    </row>
    <row r="79" spans="1:5" ht="15.75" x14ac:dyDescent="0.25">
      <c r="A79" s="8"/>
      <c r="B79" s="8"/>
      <c r="C79" s="8"/>
      <c r="D79" s="8" t="s">
        <v>51</v>
      </c>
      <c r="E79" s="68">
        <v>4487315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9">
        <v>38202853.039999999</v>
      </c>
    </row>
    <row r="82" spans="1:9" ht="15.75" x14ac:dyDescent="0.25">
      <c r="A82" s="8"/>
      <c r="B82" s="8"/>
      <c r="C82" s="8"/>
      <c r="D82" s="15" t="s">
        <v>51</v>
      </c>
      <c r="E82" s="68">
        <v>128569473.19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2">
        <v>0</v>
      </c>
    </row>
    <row r="88" spans="1:9" ht="15.75" x14ac:dyDescent="0.25">
      <c r="A88" s="8"/>
      <c r="B88" s="8"/>
      <c r="C88" s="8"/>
      <c r="D88" s="8" t="s">
        <v>51</v>
      </c>
      <c r="E88" s="61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0</v>
      </c>
    </row>
    <row r="91" spans="1:9" ht="15.75" x14ac:dyDescent="0.25">
      <c r="A91" s="8"/>
      <c r="B91" s="8"/>
      <c r="C91" s="8"/>
      <c r="D91" s="8" t="s">
        <v>50</v>
      </c>
      <c r="E91" s="62">
        <v>0</v>
      </c>
    </row>
    <row r="92" spans="1:9" ht="15.75" x14ac:dyDescent="0.25">
      <c r="A92" s="8"/>
      <c r="B92" s="8"/>
      <c r="C92" s="8"/>
      <c r="D92" s="8" t="s">
        <v>51</v>
      </c>
      <c r="E92" s="68">
        <v>13415941.08</v>
      </c>
    </row>
    <row r="93" spans="1:9" ht="15.75" x14ac:dyDescent="0.25">
      <c r="A93" s="12" t="s">
        <v>60</v>
      </c>
      <c r="D93" s="8"/>
      <c r="E93" s="30">
        <f>SUM(E41:E92)</f>
        <v>1553882163.95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0">
        <v>1537487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9">
        <v>37935779.590000004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50547336.170000002</v>
      </c>
    </row>
    <row r="111" spans="1:9" ht="15.75" x14ac:dyDescent="0.25">
      <c r="A111" s="12" t="s">
        <v>59</v>
      </c>
      <c r="E111" s="32">
        <f>SUM(E95:E110)</f>
        <v>90020602.760000005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1643902766.71</v>
      </c>
    </row>
  </sheetData>
  <mergeCells count="6">
    <mergeCell ref="E6:E7"/>
    <mergeCell ref="A1:I1"/>
    <mergeCell ref="A2:I2"/>
    <mergeCell ref="A3:I3"/>
    <mergeCell ref="A4:I4"/>
    <mergeCell ref="A6:D7"/>
  </mergeCells>
  <conditionalFormatting sqref="E47">
    <cfRule type="containsText" dxfId="0" priority="1" operator="containsText" text="MOOE">
      <formula>NOT(ISERROR(SEARCH("MOOE",E47)))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7600-4D64-4CE4-94B0-64FDC45BD66F}">
  <dimension ref="A1:I112"/>
  <sheetViews>
    <sheetView topLeftCell="A11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65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109458993.55</v>
      </c>
    </row>
    <row r="12" spans="1:9" ht="15.75" x14ac:dyDescent="0.25">
      <c r="A12" s="8"/>
      <c r="B12" s="8"/>
      <c r="C12" s="8"/>
      <c r="D12" s="8" t="s">
        <v>25</v>
      </c>
      <c r="E12" s="35">
        <v>232160178.59</v>
      </c>
    </row>
    <row r="13" spans="1:9" ht="15.75" x14ac:dyDescent="0.25">
      <c r="A13" s="8"/>
      <c r="B13" s="8"/>
      <c r="C13" s="8"/>
      <c r="D13" s="8" t="s">
        <v>26</v>
      </c>
      <c r="E13" s="42">
        <v>3948854.28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345568026.41999996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9">
        <v>58042746</v>
      </c>
    </row>
    <row r="17" spans="1:5" ht="15.75" x14ac:dyDescent="0.25">
      <c r="A17" s="8"/>
      <c r="B17" s="8"/>
      <c r="C17" s="8"/>
      <c r="D17" s="8" t="s">
        <v>28</v>
      </c>
      <c r="E17" s="39">
        <v>26092700.09</v>
      </c>
    </row>
    <row r="18" spans="1:5" ht="15.75" x14ac:dyDescent="0.25">
      <c r="A18" s="8"/>
      <c r="B18" s="8"/>
      <c r="C18" s="11"/>
      <c r="D18" s="8" t="s">
        <v>29</v>
      </c>
      <c r="E18" s="18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84135446.090000004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74">
        <v>841942337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20056922.300000001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1291702731.8099999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9">
        <v>275592405.83999997</v>
      </c>
    </row>
    <row r="43" spans="1:5" ht="15.75" x14ac:dyDescent="0.25">
      <c r="A43" s="8"/>
      <c r="B43" s="8"/>
      <c r="C43" s="8"/>
      <c r="D43" s="8" t="s">
        <v>12</v>
      </c>
      <c r="E43" s="39">
        <v>250309097.74000001</v>
      </c>
    </row>
    <row r="44" spans="1:5" ht="15.75" x14ac:dyDescent="0.25">
      <c r="A44" s="8"/>
      <c r="B44" s="8"/>
      <c r="C44" s="8"/>
      <c r="D44" s="8" t="s">
        <v>13</v>
      </c>
      <c r="E44" s="39">
        <v>44611143.719999999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3690419.29</v>
      </c>
    </row>
    <row r="47" spans="1:5" ht="15.75" x14ac:dyDescent="0.25">
      <c r="A47" s="8"/>
      <c r="B47" s="8"/>
      <c r="C47" s="8"/>
      <c r="D47" s="8" t="s">
        <v>12</v>
      </c>
      <c r="E47" s="39">
        <v>39560800.439999998</v>
      </c>
    </row>
    <row r="48" spans="1:5" ht="15.75" x14ac:dyDescent="0.25">
      <c r="A48" s="8"/>
      <c r="B48" s="8"/>
      <c r="C48" s="8"/>
      <c r="D48" s="8" t="s">
        <v>13</v>
      </c>
      <c r="E48" s="39">
        <v>47600000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9">
        <v>81262415</v>
      </c>
    </row>
    <row r="51" spans="1:5" ht="15.75" x14ac:dyDescent="0.25">
      <c r="A51" s="8"/>
      <c r="B51" s="8"/>
      <c r="C51" s="8"/>
      <c r="D51" s="8" t="s">
        <v>12</v>
      </c>
      <c r="E51" s="39">
        <v>48277965.140000001</v>
      </c>
    </row>
    <row r="52" spans="1:5" ht="15.75" x14ac:dyDescent="0.25">
      <c r="A52" s="8"/>
      <c r="B52" s="8"/>
      <c r="C52" s="8"/>
      <c r="D52" s="8" t="s">
        <v>13</v>
      </c>
      <c r="E52" s="39">
        <v>547900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9">
        <v>25460777.100000001</v>
      </c>
    </row>
    <row r="63" spans="1:5" ht="15.75" x14ac:dyDescent="0.25">
      <c r="A63" s="8"/>
      <c r="B63" s="12"/>
      <c r="C63" s="8"/>
      <c r="D63" s="8" t="s">
        <v>12</v>
      </c>
      <c r="E63" s="39">
        <v>8081129.9400000004</v>
      </c>
    </row>
    <row r="64" spans="1:5" ht="15.75" x14ac:dyDescent="0.25">
      <c r="A64" s="8"/>
      <c r="B64" s="8"/>
      <c r="C64" s="8"/>
      <c r="D64" s="8" t="s">
        <v>13</v>
      </c>
      <c r="E64" s="39">
        <v>2502000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9">
        <v>29041827</v>
      </c>
    </row>
    <row r="67" spans="1:5" ht="15.75" x14ac:dyDescent="0.25">
      <c r="A67" s="8"/>
      <c r="B67" s="8"/>
      <c r="C67" s="8"/>
      <c r="D67" s="8" t="s">
        <v>12</v>
      </c>
      <c r="E67" s="39">
        <v>13546940.930000002</v>
      </c>
    </row>
    <row r="68" spans="1:5" ht="15.75" x14ac:dyDescent="0.25">
      <c r="A68" s="8"/>
      <c r="B68" s="8"/>
      <c r="C68" s="8"/>
      <c r="D68" s="8" t="s">
        <v>13</v>
      </c>
      <c r="E68" s="39">
        <v>9188799.9800000004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52733570</v>
      </c>
    </row>
    <row r="79" spans="1:5" ht="15.75" x14ac:dyDescent="0.25">
      <c r="A79" s="8"/>
      <c r="B79" s="8"/>
      <c r="C79" s="8"/>
      <c r="D79" s="8" t="s">
        <v>51</v>
      </c>
      <c r="E79" s="39">
        <v>4290400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0">
        <v>0</v>
      </c>
    </row>
    <row r="82" spans="1:9" ht="15.75" x14ac:dyDescent="0.25">
      <c r="A82" s="8"/>
      <c r="B82" s="8"/>
      <c r="C82" s="8"/>
      <c r="D82" s="15" t="s">
        <v>51</v>
      </c>
      <c r="E82" s="39">
        <v>112669502.8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16470288.84</v>
      </c>
    </row>
    <row r="91" spans="1:9" ht="15.75" x14ac:dyDescent="0.25">
      <c r="A91" s="8"/>
      <c r="B91" s="8"/>
      <c r="C91" s="8"/>
      <c r="D91" s="8" t="s">
        <v>50</v>
      </c>
      <c r="E91" s="40">
        <v>90980192.469999999</v>
      </c>
    </row>
    <row r="92" spans="1:9" ht="15.75" x14ac:dyDescent="0.25">
      <c r="A92" s="8"/>
      <c r="B92" s="8"/>
      <c r="C92" s="8"/>
      <c r="D92" s="8" t="s">
        <v>51</v>
      </c>
      <c r="E92" s="23">
        <v>4515652</v>
      </c>
    </row>
    <row r="93" spans="1:9" ht="15.75" x14ac:dyDescent="0.25">
      <c r="A93" s="12" t="s">
        <v>60</v>
      </c>
      <c r="D93" s="8"/>
      <c r="E93" s="30">
        <f>SUM(E41:E92)</f>
        <v>1160933228.23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1160933228.23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19C2-42FE-4CFD-9E93-248087368D6E}">
  <dimension ref="A1:I112"/>
  <sheetViews>
    <sheetView tabSelected="1" topLeftCell="A21" zoomScale="130" zoomScaleNormal="130" workbookViewId="0">
      <selection activeCell="D30" sqref="D3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21">
        <v>75709289.030000001</v>
      </c>
    </row>
    <row r="12" spans="1:9" ht="15.75" x14ac:dyDescent="0.25">
      <c r="A12" s="8"/>
      <c r="B12" s="8"/>
      <c r="C12" s="8"/>
      <c r="D12" s="8" t="s">
        <v>25</v>
      </c>
      <c r="E12" s="37">
        <v>691685142.79000008</v>
      </c>
    </row>
    <row r="13" spans="1:9" ht="15.75" x14ac:dyDescent="0.25">
      <c r="A13" s="8"/>
      <c r="B13" s="8"/>
      <c r="C13" s="8"/>
      <c r="D13" s="8" t="s">
        <v>26</v>
      </c>
      <c r="E13" s="42">
        <v>5768271.8300000001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773162703.6500001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57117586.740000002</v>
      </c>
    </row>
    <row r="17" spans="1:5" ht="15.75" x14ac:dyDescent="0.25">
      <c r="A17" s="8"/>
      <c r="B17" s="8"/>
      <c r="C17" s="8"/>
      <c r="D17" s="8" t="s">
        <v>28</v>
      </c>
      <c r="E17" s="37">
        <f>34860690.73-193662.46</f>
        <v>34667028.269999996</v>
      </c>
    </row>
    <row r="18" spans="1:5" ht="15.75" x14ac:dyDescent="0.25">
      <c r="A18" s="8"/>
      <c r="B18" s="8"/>
      <c r="C18" s="11"/>
      <c r="D18" s="8" t="s">
        <v>29</v>
      </c>
      <c r="E18" s="37">
        <v>18904601.940000001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110689216.94999999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665693265</v>
      </c>
    </row>
    <row r="22" spans="1:5" ht="15.75" x14ac:dyDescent="0.25">
      <c r="A22" s="8"/>
      <c r="B22" s="8"/>
      <c r="C22" s="8" t="s">
        <v>32</v>
      </c>
      <c r="D22" s="8"/>
      <c r="E22" s="37">
        <v>8436619.0399999991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7475924.4900000002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63764999.75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1629222728.8800001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7">
        <v>9655862.5200000014</v>
      </c>
    </row>
    <row r="43" spans="1:5" ht="15.75" x14ac:dyDescent="0.25">
      <c r="A43" s="8"/>
      <c r="B43" s="8"/>
      <c r="C43" s="8"/>
      <c r="D43" s="8" t="s">
        <v>12</v>
      </c>
      <c r="E43" s="37">
        <v>246511254.09855562</v>
      </c>
    </row>
    <row r="44" spans="1:5" ht="15.75" x14ac:dyDescent="0.25">
      <c r="A44" s="8"/>
      <c r="B44" s="8"/>
      <c r="C44" s="8"/>
      <c r="D44" s="8" t="s">
        <v>13</v>
      </c>
      <c r="E44" s="37">
        <v>61944224.719999999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9">
        <v>0</v>
      </c>
    </row>
    <row r="47" spans="1:5" ht="15.75" x14ac:dyDescent="0.25">
      <c r="A47" s="8"/>
      <c r="B47" s="8"/>
      <c r="C47" s="8"/>
      <c r="D47" s="8" t="s">
        <v>12</v>
      </c>
      <c r="E47" s="39">
        <v>0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7">
        <v>44107923.400000006</v>
      </c>
    </row>
    <row r="51" spans="1:5" ht="15.75" x14ac:dyDescent="0.25">
      <c r="A51" s="8"/>
      <c r="B51" s="8"/>
      <c r="C51" s="8"/>
      <c r="D51" s="8" t="s">
        <v>12</v>
      </c>
      <c r="E51" s="37">
        <v>77542490.862322628</v>
      </c>
    </row>
    <row r="52" spans="1:5" ht="15.75" x14ac:dyDescent="0.25">
      <c r="A52" s="8"/>
      <c r="B52" s="8"/>
      <c r="C52" s="8"/>
      <c r="D52" s="8" t="s">
        <v>13</v>
      </c>
      <c r="E52" s="37">
        <v>19689979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9678544.4199999999</v>
      </c>
    </row>
    <row r="59" spans="1:5" ht="15.75" x14ac:dyDescent="0.25">
      <c r="A59" s="8"/>
      <c r="B59" s="8"/>
      <c r="C59" s="8"/>
      <c r="D59" s="8" t="s">
        <v>12</v>
      </c>
      <c r="E59" s="37">
        <v>11000000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7">
        <v>16337214.489999998</v>
      </c>
    </row>
    <row r="63" spans="1:5" ht="15.75" x14ac:dyDescent="0.25">
      <c r="A63" s="8"/>
      <c r="B63" s="12"/>
      <c r="C63" s="8"/>
      <c r="D63" s="8" t="s">
        <v>12</v>
      </c>
      <c r="E63" s="37">
        <v>38640624.3212322</v>
      </c>
    </row>
    <row r="64" spans="1:5" ht="15.75" x14ac:dyDescent="0.25">
      <c r="A64" s="8"/>
      <c r="B64" s="8"/>
      <c r="C64" s="8"/>
      <c r="D64" s="8" t="s">
        <v>13</v>
      </c>
      <c r="E64" s="37">
        <v>232950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7">
        <v>22219401.010000002</v>
      </c>
    </row>
    <row r="67" spans="1:5" ht="15.75" x14ac:dyDescent="0.25">
      <c r="A67" s="8"/>
      <c r="B67" s="8"/>
      <c r="C67" s="8"/>
      <c r="D67" s="8" t="s">
        <v>12</v>
      </c>
      <c r="E67" s="37">
        <v>102101684.23566858</v>
      </c>
    </row>
    <row r="68" spans="1:5" ht="15.75" x14ac:dyDescent="0.25">
      <c r="A68" s="8"/>
      <c r="B68" s="8"/>
      <c r="C68" s="8"/>
      <c r="D68" s="8" t="s">
        <v>13</v>
      </c>
      <c r="E68" s="37">
        <v>652960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9">
        <v>0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28255890.190000001</v>
      </c>
    </row>
    <row r="82" spans="1:9" ht="15.75" x14ac:dyDescent="0.25">
      <c r="A82" s="8"/>
      <c r="B82" s="8"/>
      <c r="C82" s="8"/>
      <c r="D82" s="15" t="s">
        <v>51</v>
      </c>
      <c r="E82" s="37">
        <v>77558961.040000007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149050197.88</v>
      </c>
    </row>
    <row r="91" spans="1:9" ht="15.75" x14ac:dyDescent="0.25">
      <c r="A91" s="8"/>
      <c r="B91" s="8"/>
      <c r="C91" s="8"/>
      <c r="D91" s="8" t="s">
        <v>50</v>
      </c>
      <c r="E91" s="37">
        <v>102326100.28</v>
      </c>
    </row>
    <row r="92" spans="1:9" ht="15.75" x14ac:dyDescent="0.25">
      <c r="A92" s="8"/>
      <c r="B92" s="8"/>
      <c r="C92" s="8"/>
      <c r="D92" s="8" t="s">
        <v>51</v>
      </c>
      <c r="E92" s="37">
        <v>317382241.02999997</v>
      </c>
    </row>
    <row r="93" spans="1:9" ht="15.75" x14ac:dyDescent="0.25">
      <c r="A93" s="12" t="s">
        <v>60</v>
      </c>
      <c r="D93" s="8"/>
      <c r="E93" s="30">
        <f>SUM(E41:E92)</f>
        <v>1334888503.4977789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1334888503.4977789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B0-E7A8-4F7D-82D6-247EEEA2474D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3">
        <v>179950211.56999996</v>
      </c>
    </row>
    <row r="12" spans="1:9" ht="15.75" x14ac:dyDescent="0.25">
      <c r="A12" s="8"/>
      <c r="B12" s="8"/>
      <c r="C12" s="8"/>
      <c r="D12" s="8" t="s">
        <v>25</v>
      </c>
      <c r="E12" s="43">
        <v>292258931.51999998</v>
      </c>
    </row>
    <row r="13" spans="1:9" ht="15.75" x14ac:dyDescent="0.25">
      <c r="A13" s="8"/>
      <c r="B13" s="8"/>
      <c r="C13" s="8"/>
      <c r="D13" s="8" t="s">
        <v>26</v>
      </c>
      <c r="E13" s="43">
        <v>5470329.5999999996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477679472.68999994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3">
        <v>85679092.260000005</v>
      </c>
    </row>
    <row r="17" spans="1:5" ht="15.75" x14ac:dyDescent="0.25">
      <c r="A17" s="8"/>
      <c r="B17" s="8"/>
      <c r="C17" s="8"/>
      <c r="D17" s="8" t="s">
        <v>28</v>
      </c>
      <c r="E17" s="43">
        <v>84025875.320000008</v>
      </c>
    </row>
    <row r="18" spans="1:5" ht="15.75" x14ac:dyDescent="0.25">
      <c r="A18" s="8"/>
      <c r="B18" s="8"/>
      <c r="C18" s="11"/>
      <c r="D18" s="8" t="s">
        <v>29</v>
      </c>
      <c r="E18" s="43">
        <v>404885.89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170109853.47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3">
        <v>1514727470</v>
      </c>
    </row>
    <row r="22" spans="1:5" ht="15.75" x14ac:dyDescent="0.25">
      <c r="A22" s="8"/>
      <c r="B22" s="8"/>
      <c r="C22" s="8" t="s">
        <v>32</v>
      </c>
      <c r="D22" s="8"/>
      <c r="E22" s="37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43">
        <v>1147872.19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19550187.350000001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2183214855.6999998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3">
        <v>212864805</v>
      </c>
    </row>
    <row r="43" spans="1:5" ht="15.75" x14ac:dyDescent="0.25">
      <c r="A43" s="8"/>
      <c r="B43" s="8"/>
      <c r="C43" s="8"/>
      <c r="D43" s="8" t="s">
        <v>12</v>
      </c>
      <c r="E43" s="43">
        <v>512459593.92000002</v>
      </c>
    </row>
    <row r="44" spans="1:5" ht="15.75" x14ac:dyDescent="0.25">
      <c r="A44" s="8"/>
      <c r="B44" s="8"/>
      <c r="C44" s="8"/>
      <c r="D44" s="8" t="s">
        <v>13</v>
      </c>
      <c r="E44" s="37">
        <v>0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3">
        <v>3201965.11</v>
      </c>
    </row>
    <row r="47" spans="1:5" ht="15.75" x14ac:dyDescent="0.25">
      <c r="A47" s="8"/>
      <c r="B47" s="8"/>
      <c r="C47" s="8"/>
      <c r="D47" s="8" t="s">
        <v>12</v>
      </c>
      <c r="E47" s="43">
        <v>64275868.829999998</v>
      </c>
    </row>
    <row r="48" spans="1:5" ht="15.75" x14ac:dyDescent="0.25">
      <c r="A48" s="8"/>
      <c r="B48" s="8"/>
      <c r="C48" s="8"/>
      <c r="D48" s="8" t="s">
        <v>13</v>
      </c>
      <c r="E48" s="39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3">
        <v>169390840.37</v>
      </c>
    </row>
    <row r="51" spans="1:5" ht="15.75" x14ac:dyDescent="0.25">
      <c r="A51" s="8"/>
      <c r="B51" s="8"/>
      <c r="C51" s="8"/>
      <c r="D51" s="8" t="s">
        <v>12</v>
      </c>
      <c r="E51" s="43">
        <v>216603184.59</v>
      </c>
    </row>
    <row r="52" spans="1:5" ht="15.75" x14ac:dyDescent="0.25">
      <c r="A52" s="8"/>
      <c r="B52" s="8"/>
      <c r="C52" s="8"/>
      <c r="D52" s="8" t="s">
        <v>13</v>
      </c>
      <c r="E52" s="37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3">
        <v>7620850.6399999997</v>
      </c>
    </row>
    <row r="55" spans="1:5" ht="15.75" x14ac:dyDescent="0.25">
      <c r="A55" s="8"/>
      <c r="B55" s="8"/>
      <c r="C55" s="8"/>
      <c r="D55" s="8" t="s">
        <v>12</v>
      </c>
      <c r="E55" s="43">
        <v>3327008.34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3">
        <v>9774879.3100000005</v>
      </c>
    </row>
    <row r="63" spans="1:5" ht="15.75" x14ac:dyDescent="0.25">
      <c r="A63" s="8"/>
      <c r="B63" s="12"/>
      <c r="C63" s="8"/>
      <c r="D63" s="8" t="s">
        <v>12</v>
      </c>
      <c r="E63" s="43">
        <v>253882061.15000001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3">
        <v>64454885.780000001</v>
      </c>
    </row>
    <row r="67" spans="1:5" ht="15.75" x14ac:dyDescent="0.25">
      <c r="A67" s="8"/>
      <c r="B67" s="8"/>
      <c r="C67" s="8"/>
      <c r="D67" s="8" t="s">
        <v>12</v>
      </c>
      <c r="E67" s="43">
        <v>154515559.65000001</v>
      </c>
    </row>
    <row r="68" spans="1:5" ht="15.75" x14ac:dyDescent="0.25">
      <c r="A68" s="8"/>
      <c r="B68" s="8"/>
      <c r="C68" s="8"/>
      <c r="D68" s="8" t="s">
        <v>13</v>
      </c>
      <c r="E68" s="37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3">
        <v>9963857.9100000001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3">
        <v>73913000</v>
      </c>
    </row>
    <row r="79" spans="1:5" ht="15.75" x14ac:dyDescent="0.25">
      <c r="A79" s="8"/>
      <c r="B79" s="8"/>
      <c r="C79" s="8"/>
      <c r="D79" s="8" t="s">
        <v>51</v>
      </c>
      <c r="E79" s="43">
        <v>17656005.149999999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37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3">
        <v>19324842.93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3">
        <v>12580721.41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1805809930.0900006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3">
        <v>116888761.97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1179000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3">
        <v>8184997.29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28353691.239999998</v>
      </c>
    </row>
    <row r="111" spans="1:9" ht="15.75" x14ac:dyDescent="0.25">
      <c r="A111" s="12" t="s">
        <v>59</v>
      </c>
      <c r="E111" s="32">
        <f>SUM(E95:E110)</f>
        <v>154606450.5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1960416380.5900006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C9A0-690A-4F8B-858D-BECC4EBC23EB}"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68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6"/>
    </row>
    <row r="11" spans="1:9" ht="15.75" customHeight="1" x14ac:dyDescent="0.25">
      <c r="A11" s="8"/>
      <c r="B11" s="8"/>
      <c r="C11" s="8"/>
      <c r="D11" s="8" t="s">
        <v>24</v>
      </c>
      <c r="E11" s="47">
        <v>302001080.94999999</v>
      </c>
    </row>
    <row r="12" spans="1:9" ht="15.75" x14ac:dyDescent="0.25">
      <c r="A12" s="8"/>
      <c r="B12" s="8"/>
      <c r="C12" s="8"/>
      <c r="D12" s="8" t="s">
        <v>25</v>
      </c>
      <c r="E12" s="45">
        <v>306195667.06999999</v>
      </c>
    </row>
    <row r="13" spans="1:9" ht="15.75" x14ac:dyDescent="0.25">
      <c r="A13" s="8"/>
      <c r="B13" s="8"/>
      <c r="C13" s="8"/>
      <c r="D13" s="8" t="s">
        <v>26</v>
      </c>
      <c r="E13" s="44">
        <v>7071632.3200000003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615268380.34000003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48135668.460000001</v>
      </c>
    </row>
    <row r="17" spans="1:5" ht="15.75" x14ac:dyDescent="0.25">
      <c r="A17" s="8"/>
      <c r="B17" s="8"/>
      <c r="C17" s="8"/>
      <c r="D17" s="8" t="s">
        <v>28</v>
      </c>
      <c r="E17" s="45">
        <v>22047750.18</v>
      </c>
    </row>
    <row r="18" spans="1:5" ht="15.75" x14ac:dyDescent="0.25">
      <c r="A18" s="8"/>
      <c r="B18" s="8"/>
      <c r="C18" s="11"/>
      <c r="D18" s="8" t="s">
        <v>29</v>
      </c>
      <c r="E18" s="44">
        <v>14789171.059999999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84972589.700000003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1073215492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44">
        <v>120059501.58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1893515963.6199999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281135986.91000003</v>
      </c>
    </row>
    <row r="43" spans="1:5" ht="15.75" x14ac:dyDescent="0.25">
      <c r="A43" s="8"/>
      <c r="B43" s="8"/>
      <c r="C43" s="8"/>
      <c r="D43" s="8" t="s">
        <v>12</v>
      </c>
      <c r="E43" s="45">
        <v>286482236.97000003</v>
      </c>
    </row>
    <row r="44" spans="1:5" ht="15.75" x14ac:dyDescent="0.25">
      <c r="A44" s="8"/>
      <c r="B44" s="8"/>
      <c r="C44" s="8"/>
      <c r="D44" s="8" t="s">
        <v>13</v>
      </c>
      <c r="E44" s="45">
        <v>30561452.329999998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1184734.18</v>
      </c>
    </row>
    <row r="47" spans="1:5" ht="15.75" x14ac:dyDescent="0.25">
      <c r="A47" s="8"/>
      <c r="B47" s="8"/>
      <c r="C47" s="8"/>
      <c r="D47" s="8" t="s">
        <v>12</v>
      </c>
      <c r="E47" s="46">
        <v>43313182.280000009</v>
      </c>
    </row>
    <row r="48" spans="1:5" ht="15.75" x14ac:dyDescent="0.25">
      <c r="A48" s="8"/>
      <c r="B48" s="8"/>
      <c r="C48" s="8"/>
      <c r="D48" s="8" t="s">
        <v>13</v>
      </c>
      <c r="E48" s="46">
        <v>11500000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134243769.13</v>
      </c>
    </row>
    <row r="51" spans="1:5" ht="15.75" x14ac:dyDescent="0.25">
      <c r="A51" s="8"/>
      <c r="B51" s="8"/>
      <c r="C51" s="8"/>
      <c r="D51" s="8" t="s">
        <v>12</v>
      </c>
      <c r="E51" s="45">
        <v>75425172.290000007</v>
      </c>
    </row>
    <row r="52" spans="1:5" ht="15.75" x14ac:dyDescent="0.25">
      <c r="A52" s="8"/>
      <c r="B52" s="8"/>
      <c r="C52" s="8"/>
      <c r="D52" s="8" t="s">
        <v>13</v>
      </c>
      <c r="E52" s="45">
        <v>2782200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18">
        <v>0</v>
      </c>
    </row>
    <row r="59" spans="1:5" ht="15.75" x14ac:dyDescent="0.25">
      <c r="A59" s="8"/>
      <c r="B59" s="8"/>
      <c r="C59" s="8"/>
      <c r="D59" s="8" t="s">
        <v>12</v>
      </c>
      <c r="E59" s="18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20764218.91</v>
      </c>
    </row>
    <row r="63" spans="1:5" ht="15.75" x14ac:dyDescent="0.25">
      <c r="A63" s="8"/>
      <c r="B63" s="12"/>
      <c r="C63" s="8"/>
      <c r="D63" s="8" t="s">
        <v>12</v>
      </c>
      <c r="E63" s="45">
        <v>78169867.680000007</v>
      </c>
    </row>
    <row r="64" spans="1:5" ht="15.75" x14ac:dyDescent="0.25">
      <c r="A64" s="8"/>
      <c r="B64" s="8"/>
      <c r="C64" s="8"/>
      <c r="D64" s="8" t="s">
        <v>13</v>
      </c>
      <c r="E64" s="45">
        <v>1289437.5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76456243.700000003</v>
      </c>
    </row>
    <row r="67" spans="1:5" ht="15.75" x14ac:dyDescent="0.25">
      <c r="A67" s="8"/>
      <c r="B67" s="8"/>
      <c r="C67" s="8"/>
      <c r="D67" s="8" t="s">
        <v>12</v>
      </c>
      <c r="E67" s="45">
        <v>252153414.40000001</v>
      </c>
    </row>
    <row r="68" spans="1:5" ht="15.75" x14ac:dyDescent="0.25">
      <c r="A68" s="8"/>
      <c r="B68" s="8"/>
      <c r="C68" s="8"/>
      <c r="D68" s="8" t="s">
        <v>13</v>
      </c>
      <c r="E68" s="45">
        <v>224640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27159709.349999998</v>
      </c>
    </row>
    <row r="76" spans="1:5" ht="15.75" x14ac:dyDescent="0.25">
      <c r="A76" s="8"/>
      <c r="B76" s="8"/>
      <c r="C76" s="8"/>
      <c r="D76" s="8" t="s">
        <v>49</v>
      </c>
      <c r="E76" s="45">
        <v>50122719.939999998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80420213</v>
      </c>
    </row>
    <row r="79" spans="1:5" ht="15.75" x14ac:dyDescent="0.25">
      <c r="A79" s="8"/>
      <c r="B79" s="8"/>
      <c r="C79" s="8"/>
      <c r="D79" s="8" t="s">
        <v>51</v>
      </c>
      <c r="E79" s="39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138668524.84</v>
      </c>
    </row>
    <row r="82" spans="1:9" ht="15.75" x14ac:dyDescent="0.25">
      <c r="A82" s="8"/>
      <c r="B82" s="8"/>
      <c r="C82" s="8"/>
      <c r="D82" s="15" t="s">
        <v>51</v>
      </c>
      <c r="E82" s="45">
        <v>15149485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2455307.5099999998</v>
      </c>
    </row>
    <row r="88" spans="1:9" ht="15.75" x14ac:dyDescent="0.25">
      <c r="A88" s="8"/>
      <c r="B88" s="8"/>
      <c r="C88" s="8"/>
      <c r="D88" s="8" t="s">
        <v>51</v>
      </c>
      <c r="E88" s="45">
        <v>90000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202000</v>
      </c>
    </row>
    <row r="91" spans="1:9" ht="15.75" x14ac:dyDescent="0.25">
      <c r="A91" s="8"/>
      <c r="B91" s="8"/>
      <c r="C91" s="8"/>
      <c r="D91" s="8" t="s">
        <v>50</v>
      </c>
      <c r="E91" s="45">
        <v>102203379.92</v>
      </c>
    </row>
    <row r="92" spans="1:9" ht="15.75" x14ac:dyDescent="0.25">
      <c r="A92" s="8"/>
      <c r="B92" s="8"/>
      <c r="C92" s="8"/>
      <c r="D92" s="8" t="s">
        <v>51</v>
      </c>
      <c r="E92" s="44">
        <v>5832000</v>
      </c>
    </row>
    <row r="93" spans="1:9" ht="15.75" x14ac:dyDescent="0.25">
      <c r="A93" s="12" t="s">
        <v>60</v>
      </c>
      <c r="D93" s="8"/>
      <c r="E93" s="30">
        <f>SUM(E41:E92)</f>
        <v>1717989895.8400002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16042168.1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1750000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470803619.38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190719300.12</v>
      </c>
    </row>
    <row r="111" spans="1:9" ht="15.75" x14ac:dyDescent="0.25">
      <c r="A111" s="12" t="s">
        <v>59</v>
      </c>
      <c r="E111" s="32">
        <f>SUM(E95:E110)</f>
        <v>679315087.60000002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2397304983.4400001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4282-3640-472C-A49C-6F6831D3469E}">
  <dimension ref="A1:I112"/>
  <sheetViews>
    <sheetView topLeftCell="A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69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9">
        <v>22149894.200000003</v>
      </c>
    </row>
    <row r="12" spans="1:9" ht="15.75" x14ac:dyDescent="0.25">
      <c r="A12" s="8"/>
      <c r="B12" s="8"/>
      <c r="C12" s="8"/>
      <c r="D12" s="8" t="s">
        <v>25</v>
      </c>
      <c r="E12" s="49">
        <v>67179627.949999988</v>
      </c>
    </row>
    <row r="13" spans="1:9" ht="15.75" x14ac:dyDescent="0.25">
      <c r="A13" s="8"/>
      <c r="B13" s="8"/>
      <c r="C13" s="8"/>
      <c r="D13" s="8" t="s">
        <v>26</v>
      </c>
      <c r="E13" s="49">
        <v>1416852.4400000002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90746374.589999989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9">
        <v>16307352.74</v>
      </c>
    </row>
    <row r="17" spans="1:5" ht="15.75" x14ac:dyDescent="0.25">
      <c r="A17" s="8"/>
      <c r="B17" s="8"/>
      <c r="C17" s="8"/>
      <c r="D17" s="8" t="s">
        <v>28</v>
      </c>
      <c r="E17" s="49">
        <v>26033138.68</v>
      </c>
    </row>
    <row r="18" spans="1:5" ht="15.75" x14ac:dyDescent="0.25">
      <c r="A18" s="8"/>
      <c r="B18" s="8"/>
      <c r="C18" s="11"/>
      <c r="D18" s="8" t="s">
        <v>29</v>
      </c>
      <c r="E18" s="37">
        <v>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42340491.420000002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9">
        <v>612235139</v>
      </c>
    </row>
    <row r="22" spans="1:5" ht="15.75" x14ac:dyDescent="0.25">
      <c r="A22" s="8"/>
      <c r="B22" s="8"/>
      <c r="C22" s="8" t="s">
        <v>32</v>
      </c>
      <c r="D22" s="8"/>
      <c r="E22" s="49">
        <v>72644.210000000006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1">
        <v>0</v>
      </c>
    </row>
    <row r="30" spans="1:5" ht="15.75" x14ac:dyDescent="0.25">
      <c r="A30" s="8"/>
      <c r="B30" s="8"/>
      <c r="C30" s="8"/>
      <c r="D30" s="8" t="s">
        <v>40</v>
      </c>
      <c r="E30" s="38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745394649.22000003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9">
        <v>122846167.50000001</v>
      </c>
    </row>
    <row r="43" spans="1:5" ht="15.75" x14ac:dyDescent="0.25">
      <c r="A43" s="8"/>
      <c r="B43" s="8"/>
      <c r="C43" s="8"/>
      <c r="D43" s="8" t="s">
        <v>12</v>
      </c>
      <c r="E43" s="49">
        <v>103173561.15000001</v>
      </c>
    </row>
    <row r="44" spans="1:5" ht="15.75" x14ac:dyDescent="0.25">
      <c r="A44" s="8"/>
      <c r="B44" s="8"/>
      <c r="C44" s="8"/>
      <c r="D44" s="8" t="s">
        <v>13</v>
      </c>
      <c r="E44" s="49">
        <v>8554052.1400000006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9">
        <v>18469062.940000001</v>
      </c>
    </row>
    <row r="47" spans="1:5" ht="15.75" x14ac:dyDescent="0.25">
      <c r="A47" s="8"/>
      <c r="B47" s="8"/>
      <c r="C47" s="8"/>
      <c r="D47" s="8" t="s">
        <v>12</v>
      </c>
      <c r="E47" s="49">
        <v>3189305.55</v>
      </c>
    </row>
    <row r="48" spans="1:5" ht="15.75" x14ac:dyDescent="0.25">
      <c r="A48" s="8"/>
      <c r="B48" s="8"/>
      <c r="C48" s="8"/>
      <c r="D48" s="8" t="s">
        <v>13</v>
      </c>
      <c r="E48" s="49">
        <v>26521753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9">
        <v>21094031.510000002</v>
      </c>
    </row>
    <row r="51" spans="1:5" ht="15.75" x14ac:dyDescent="0.25">
      <c r="A51" s="8"/>
      <c r="B51" s="8"/>
      <c r="C51" s="8"/>
      <c r="D51" s="8" t="s">
        <v>12</v>
      </c>
      <c r="E51" s="49">
        <v>6159559.3499999996</v>
      </c>
    </row>
    <row r="52" spans="1:5" ht="15.75" x14ac:dyDescent="0.25">
      <c r="A52" s="8"/>
      <c r="B52" s="8"/>
      <c r="C52" s="8"/>
      <c r="D52" s="8" t="s">
        <v>13</v>
      </c>
      <c r="E52" s="49">
        <v>68835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40">
        <v>0</v>
      </c>
    </row>
    <row r="55" spans="1:5" ht="15.75" x14ac:dyDescent="0.25">
      <c r="A55" s="8"/>
      <c r="B55" s="8"/>
      <c r="C55" s="8"/>
      <c r="D55" s="8" t="s">
        <v>12</v>
      </c>
      <c r="E55" s="40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9">
        <v>5618156.9500000002</v>
      </c>
    </row>
    <row r="63" spans="1:5" ht="15.75" x14ac:dyDescent="0.25">
      <c r="A63" s="8"/>
      <c r="B63" s="12"/>
      <c r="C63" s="8"/>
      <c r="D63" s="8" t="s">
        <v>12</v>
      </c>
      <c r="E63" s="49">
        <v>2485316.46</v>
      </c>
    </row>
    <row r="64" spans="1:5" ht="15.75" x14ac:dyDescent="0.25">
      <c r="A64" s="8"/>
      <c r="B64" s="8"/>
      <c r="C64" s="8"/>
      <c r="D64" s="8" t="s">
        <v>13</v>
      </c>
      <c r="E64" s="37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9">
        <v>37555573.990000002</v>
      </c>
    </row>
    <row r="67" spans="1:5" ht="15.75" x14ac:dyDescent="0.25">
      <c r="A67" s="8"/>
      <c r="B67" s="8"/>
      <c r="C67" s="8"/>
      <c r="D67" s="8" t="s">
        <v>12</v>
      </c>
      <c r="E67" s="49">
        <v>72731285.299999997</v>
      </c>
    </row>
    <row r="68" spans="1:5" ht="15.75" x14ac:dyDescent="0.25">
      <c r="A68" s="8"/>
      <c r="B68" s="8"/>
      <c r="C68" s="8"/>
      <c r="D68" s="8" t="s">
        <v>13</v>
      </c>
      <c r="E68" s="49">
        <v>13831212.949999999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11872829.98</v>
      </c>
    </row>
    <row r="76" spans="1:5" ht="15.75" x14ac:dyDescent="0.25">
      <c r="A76" s="8"/>
      <c r="B76" s="8"/>
      <c r="C76" s="8"/>
      <c r="D76" s="8" t="s">
        <v>49</v>
      </c>
      <c r="E76" s="49">
        <v>40430017.79999999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99746677.099999994</v>
      </c>
    </row>
    <row r="79" spans="1:5" ht="15.75" x14ac:dyDescent="0.25">
      <c r="A79" s="8"/>
      <c r="B79" s="8"/>
      <c r="C79" s="8"/>
      <c r="D79" s="8" t="s">
        <v>51</v>
      </c>
      <c r="E79" s="49">
        <v>18003584.920000002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9">
        <v>39978760.520000003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48">
        <v>4807750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657137494.11000001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75">
        <v>43008518.949999996</v>
      </c>
    </row>
    <row r="111" spans="1:9" ht="15.75" x14ac:dyDescent="0.25">
      <c r="A111" s="12" t="s">
        <v>59</v>
      </c>
      <c r="E111" s="32">
        <f>SUM(E95:E110)</f>
        <v>43008518.949999996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700146013.06000006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0C1C-90B7-4202-8411-3D9F74B0451A}"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70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2">
        <v>30447674.390000001</v>
      </c>
    </row>
    <row r="12" spans="1:9" ht="15.75" x14ac:dyDescent="0.25">
      <c r="A12" s="8"/>
      <c r="B12" s="8"/>
      <c r="C12" s="8"/>
      <c r="D12" s="8" t="s">
        <v>25</v>
      </c>
      <c r="E12" s="52">
        <v>33715641.369999997</v>
      </c>
    </row>
    <row r="13" spans="1:9" ht="15.75" x14ac:dyDescent="0.25">
      <c r="A13" s="8"/>
      <c r="B13" s="8"/>
      <c r="C13" s="8"/>
      <c r="D13" s="8" t="s">
        <v>26</v>
      </c>
      <c r="E13" s="52">
        <v>1066936.1000000001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65230251.859999999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2">
        <v>7586808.1699999999</v>
      </c>
    </row>
    <row r="17" spans="1:5" ht="15.75" x14ac:dyDescent="0.25">
      <c r="A17" s="8"/>
      <c r="B17" s="8"/>
      <c r="C17" s="8"/>
      <c r="D17" s="8" t="s">
        <v>28</v>
      </c>
      <c r="E17" s="52">
        <v>12404546.800000001</v>
      </c>
    </row>
    <row r="18" spans="1:5" ht="15.75" x14ac:dyDescent="0.25">
      <c r="A18" s="8"/>
      <c r="B18" s="8"/>
      <c r="C18" s="11"/>
      <c r="D18" s="8" t="s">
        <v>29</v>
      </c>
      <c r="E18" s="52">
        <v>136651.17000000001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20128006.140000001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2">
        <v>558590000</v>
      </c>
    </row>
    <row r="22" spans="1:5" ht="15.75" x14ac:dyDescent="0.25">
      <c r="A22" s="8"/>
      <c r="B22" s="8"/>
      <c r="C22" s="8" t="s">
        <v>32</v>
      </c>
      <c r="D22" s="8"/>
      <c r="E22" s="50">
        <v>152225.60999999999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3">
        <v>0</v>
      </c>
    </row>
    <row r="30" spans="1:5" ht="15.75" x14ac:dyDescent="0.25">
      <c r="A30" s="8"/>
      <c r="B30" s="8"/>
      <c r="C30" s="8"/>
      <c r="D30" s="8" t="s">
        <v>40</v>
      </c>
      <c r="E30" s="51">
        <v>61297205.359999999</v>
      </c>
    </row>
    <row r="31" spans="1:5" ht="15.75" x14ac:dyDescent="0.25">
      <c r="A31" s="8"/>
      <c r="B31" s="8"/>
      <c r="C31" s="8" t="s">
        <v>41</v>
      </c>
      <c r="D31" s="8"/>
      <c r="E31" s="51">
        <v>7400000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154163046.22999999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866960735.20000005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0">
        <v>123133438.95</v>
      </c>
    </row>
    <row r="43" spans="1:5" ht="15.75" x14ac:dyDescent="0.25">
      <c r="A43" s="8"/>
      <c r="B43" s="8"/>
      <c r="C43" s="8"/>
      <c r="D43" s="8" t="s">
        <v>12</v>
      </c>
      <c r="E43" s="50">
        <v>58815651.270000003</v>
      </c>
    </row>
    <row r="44" spans="1:5" ht="15.75" x14ac:dyDescent="0.25">
      <c r="A44" s="8"/>
      <c r="B44" s="8"/>
      <c r="C44" s="8"/>
      <c r="D44" s="8" t="s">
        <v>13</v>
      </c>
      <c r="E44" s="50">
        <v>35790987.600000001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900000</v>
      </c>
    </row>
    <row r="47" spans="1:5" ht="15.75" x14ac:dyDescent="0.25">
      <c r="A47" s="8"/>
      <c r="B47" s="8"/>
      <c r="C47" s="8"/>
      <c r="D47" s="8" t="s">
        <v>12</v>
      </c>
      <c r="E47" s="50">
        <v>1510593.4</v>
      </c>
    </row>
    <row r="48" spans="1:5" ht="15.75" x14ac:dyDescent="0.25">
      <c r="A48" s="8"/>
      <c r="B48" s="8"/>
      <c r="C48" s="8"/>
      <c r="D48" s="8" t="s">
        <v>13</v>
      </c>
      <c r="E48" s="50">
        <v>8591057.5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0">
        <v>40072901.520000003</v>
      </c>
    </row>
    <row r="51" spans="1:5" ht="15.75" x14ac:dyDescent="0.25">
      <c r="A51" s="8"/>
      <c r="B51" s="8"/>
      <c r="C51" s="8"/>
      <c r="D51" s="8" t="s">
        <v>12</v>
      </c>
      <c r="E51" s="50">
        <v>3299349.3</v>
      </c>
    </row>
    <row r="52" spans="1:5" ht="15.75" x14ac:dyDescent="0.25">
      <c r="A52" s="8"/>
      <c r="B52" s="8"/>
      <c r="C52" s="8"/>
      <c r="D52" s="8" t="s">
        <v>13</v>
      </c>
      <c r="E52" s="50">
        <v>92961.02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0">
        <v>1895102.15</v>
      </c>
    </row>
    <row r="55" spans="1:5" ht="15.75" x14ac:dyDescent="0.25">
      <c r="A55" s="8"/>
      <c r="B55" s="8"/>
      <c r="C55" s="8"/>
      <c r="D55" s="8" t="s">
        <v>12</v>
      </c>
      <c r="E55" s="50">
        <v>1146820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0">
        <v>6499025.4199999999</v>
      </c>
    </row>
    <row r="63" spans="1:5" ht="15.75" x14ac:dyDescent="0.25">
      <c r="A63" s="8"/>
      <c r="B63" s="12"/>
      <c r="C63" s="8"/>
      <c r="D63" s="8" t="s">
        <v>12</v>
      </c>
      <c r="E63" s="50">
        <v>7047319</v>
      </c>
    </row>
    <row r="64" spans="1:5" ht="15.75" x14ac:dyDescent="0.25">
      <c r="A64" s="8"/>
      <c r="B64" s="8"/>
      <c r="C64" s="8"/>
      <c r="D64" s="8" t="s">
        <v>13</v>
      </c>
      <c r="E64" s="50">
        <v>73070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0">
        <v>60764797.729999997</v>
      </c>
    </row>
    <row r="67" spans="1:5" ht="15.75" x14ac:dyDescent="0.25">
      <c r="A67" s="8"/>
      <c r="B67" s="8"/>
      <c r="C67" s="8"/>
      <c r="D67" s="8" t="s">
        <v>12</v>
      </c>
      <c r="E67" s="50">
        <v>11297902.77</v>
      </c>
    </row>
    <row r="68" spans="1:5" ht="15.75" x14ac:dyDescent="0.25">
      <c r="A68" s="8"/>
      <c r="B68" s="8"/>
      <c r="C68" s="8"/>
      <c r="D68" s="8" t="s">
        <v>13</v>
      </c>
      <c r="E68" s="50">
        <v>1922144.65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927646.56</v>
      </c>
    </row>
    <row r="76" spans="1:5" ht="15.75" x14ac:dyDescent="0.25">
      <c r="A76" s="8"/>
      <c r="B76" s="8"/>
      <c r="C76" s="8"/>
      <c r="D76" s="8" t="s">
        <v>49</v>
      </c>
      <c r="E76" s="50">
        <v>9811798.7599999998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0">
        <v>17244690.420000002</v>
      </c>
    </row>
    <row r="79" spans="1:5" ht="15.75" x14ac:dyDescent="0.25">
      <c r="A79" s="8"/>
      <c r="B79" s="8"/>
      <c r="C79" s="8"/>
      <c r="D79" s="8" t="s">
        <v>51</v>
      </c>
      <c r="E79" s="50">
        <v>12297847.18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50">
        <v>126007802.27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0">
        <v>11543094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0">
        <v>2440721.1800000002</v>
      </c>
    </row>
    <row r="91" spans="1:9" ht="15.75" x14ac:dyDescent="0.25">
      <c r="A91" s="8"/>
      <c r="B91" s="8"/>
      <c r="C91" s="8"/>
      <c r="D91" s="8" t="s">
        <v>50</v>
      </c>
      <c r="E91" s="50">
        <v>71121958.780000001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614248681.42999995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1">
        <v>193052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0">
        <v>1499828.55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1692880.55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615941561.9799999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AD8-3AAC-4AB7-B7E3-D8C64B16AEA6}">
  <dimension ref="A1:I112"/>
  <sheetViews>
    <sheetView topLeftCell="A98" zoomScale="130" zoomScaleNormal="130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71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15073890.619999999</v>
      </c>
    </row>
    <row r="12" spans="1:9" ht="15.75" x14ac:dyDescent="0.25">
      <c r="A12" s="8"/>
      <c r="B12" s="8"/>
      <c r="C12" s="8"/>
      <c r="D12" s="8" t="s">
        <v>25</v>
      </c>
      <c r="E12" s="53">
        <v>8025104.1299999999</v>
      </c>
    </row>
    <row r="13" spans="1:9" ht="15.75" x14ac:dyDescent="0.25">
      <c r="A13" s="8"/>
      <c r="B13" s="8"/>
      <c r="C13" s="8"/>
      <c r="D13" s="8" t="s">
        <v>26</v>
      </c>
      <c r="E13" s="53">
        <v>598468.56000000006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23697463.309999999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3">
        <v>5203261.16</v>
      </c>
    </row>
    <row r="17" spans="1:5" ht="15.75" x14ac:dyDescent="0.25">
      <c r="A17" s="8"/>
      <c r="B17" s="8"/>
      <c r="C17" s="8"/>
      <c r="D17" s="8" t="s">
        <v>28</v>
      </c>
      <c r="E17" s="53">
        <v>2712117.21</v>
      </c>
    </row>
    <row r="18" spans="1:5" ht="15.75" x14ac:dyDescent="0.25">
      <c r="A18" s="8"/>
      <c r="B18" s="8"/>
      <c r="C18" s="11"/>
      <c r="D18" s="8" t="s">
        <v>29</v>
      </c>
      <c r="E18" s="53">
        <v>1110967.5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9026345.870000001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3">
        <v>426527422</v>
      </c>
    </row>
    <row r="22" spans="1:5" ht="15.75" x14ac:dyDescent="0.25">
      <c r="A22" s="8"/>
      <c r="B22" s="8"/>
      <c r="C22" s="8" t="s">
        <v>32</v>
      </c>
      <c r="D22" s="8"/>
      <c r="E22" s="53">
        <v>42753.55</v>
      </c>
    </row>
    <row r="23" spans="1:5" ht="15.75" x14ac:dyDescent="0.25">
      <c r="A23" s="8"/>
      <c r="B23" s="8"/>
      <c r="C23" s="8" t="s">
        <v>33</v>
      </c>
      <c r="D23" s="8"/>
      <c r="E23" s="43"/>
    </row>
    <row r="24" spans="1:5" ht="15.75" x14ac:dyDescent="0.25">
      <c r="A24" s="8"/>
      <c r="B24" s="8"/>
      <c r="C24" s="8"/>
      <c r="D24" s="8" t="s">
        <v>34</v>
      </c>
      <c r="E24" s="37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35543952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121933.09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494959869.81999999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5">
        <v>96943081.349999994</v>
      </c>
    </row>
    <row r="43" spans="1:5" ht="15.75" x14ac:dyDescent="0.25">
      <c r="A43" s="8"/>
      <c r="B43" s="8"/>
      <c r="C43" s="8"/>
      <c r="D43" s="8" t="s">
        <v>12</v>
      </c>
      <c r="E43" s="55">
        <v>40979315.57</v>
      </c>
    </row>
    <row r="44" spans="1:5" ht="15.75" x14ac:dyDescent="0.25">
      <c r="A44" s="8"/>
      <c r="B44" s="8"/>
      <c r="C44" s="8"/>
      <c r="D44" s="8" t="s">
        <v>13</v>
      </c>
      <c r="E44" s="53">
        <v>17312012.390000001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5">
        <v>2558826.88</v>
      </c>
    </row>
    <row r="48" spans="1:5" ht="15.75" x14ac:dyDescent="0.25">
      <c r="A48" s="8"/>
      <c r="B48" s="8"/>
      <c r="C48" s="8"/>
      <c r="D48" s="8" t="s">
        <v>13</v>
      </c>
      <c r="E48" s="53">
        <v>1522399.96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3">
        <v>26638671.449999999</v>
      </c>
    </row>
    <row r="51" spans="1:5" ht="15.75" x14ac:dyDescent="0.25">
      <c r="A51" s="8"/>
      <c r="B51" s="8"/>
      <c r="C51" s="8"/>
      <c r="D51" s="8" t="s">
        <v>12</v>
      </c>
      <c r="E51" s="55">
        <v>19492172</v>
      </c>
    </row>
    <row r="52" spans="1:5" ht="15.75" x14ac:dyDescent="0.25">
      <c r="A52" s="8"/>
      <c r="B52" s="8"/>
      <c r="C52" s="8"/>
      <c r="D52" s="8" t="s">
        <v>13</v>
      </c>
      <c r="E52" s="55">
        <v>2363000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5">
        <v>1678398.47</v>
      </c>
    </row>
    <row r="55" spans="1:5" ht="15.75" x14ac:dyDescent="0.25">
      <c r="A55" s="8"/>
      <c r="B55" s="8"/>
      <c r="C55" s="8"/>
      <c r="D55" s="8" t="s">
        <v>12</v>
      </c>
      <c r="E55" s="55">
        <v>149000</v>
      </c>
    </row>
    <row r="56" spans="1:5" ht="15.75" x14ac:dyDescent="0.25">
      <c r="A56" s="8"/>
      <c r="B56" s="8"/>
      <c r="C56" s="13"/>
      <c r="D56" s="8" t="s">
        <v>13</v>
      </c>
      <c r="E56" s="55">
        <v>68551.73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5">
        <v>9707061.8100000005</v>
      </c>
    </row>
    <row r="63" spans="1:5" ht="15.75" x14ac:dyDescent="0.25">
      <c r="A63" s="8"/>
      <c r="B63" s="12"/>
      <c r="C63" s="8"/>
      <c r="D63" s="8" t="s">
        <v>12</v>
      </c>
      <c r="E63" s="55">
        <v>167802.67</v>
      </c>
    </row>
    <row r="64" spans="1:5" ht="15.75" x14ac:dyDescent="0.25">
      <c r="A64" s="8"/>
      <c r="B64" s="8"/>
      <c r="C64" s="8"/>
      <c r="D64" s="8" t="s">
        <v>13</v>
      </c>
      <c r="E64" s="50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5">
        <v>30162945.050000001</v>
      </c>
    </row>
    <row r="67" spans="1:5" ht="15.75" x14ac:dyDescent="0.25">
      <c r="A67" s="8"/>
      <c r="B67" s="8"/>
      <c r="C67" s="8"/>
      <c r="D67" s="8" t="s">
        <v>12</v>
      </c>
      <c r="E67" s="55">
        <v>7392308.4900000002</v>
      </c>
    </row>
    <row r="68" spans="1:5" ht="15.75" x14ac:dyDescent="0.25">
      <c r="A68" s="8"/>
      <c r="B68" s="8"/>
      <c r="C68" s="8"/>
      <c r="D68" s="8" t="s">
        <v>13</v>
      </c>
      <c r="E68" s="55">
        <v>446542.37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0">
        <v>0</v>
      </c>
    </row>
    <row r="76" spans="1:5" ht="15.75" x14ac:dyDescent="0.25">
      <c r="A76" s="8"/>
      <c r="B76" s="8"/>
      <c r="C76" s="8"/>
      <c r="D76" s="8" t="s">
        <v>49</v>
      </c>
      <c r="E76" s="50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5">
        <v>15126658.960000001</v>
      </c>
    </row>
    <row r="79" spans="1:5" ht="15.75" x14ac:dyDescent="0.25">
      <c r="A79" s="8"/>
      <c r="B79" s="8"/>
      <c r="C79" s="8"/>
      <c r="D79" s="8" t="s">
        <v>51</v>
      </c>
      <c r="E79" s="55">
        <v>4512531.0199999996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5">
        <v>48873482</v>
      </c>
    </row>
    <row r="82" spans="1:9" ht="15.75" x14ac:dyDescent="0.25">
      <c r="A82" s="8"/>
      <c r="B82" s="8"/>
      <c r="C82" s="8"/>
      <c r="D82" s="15" t="s">
        <v>51</v>
      </c>
      <c r="E82" s="55">
        <v>15281551.92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5">
        <v>9587843.7400000002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5">
        <v>9202075.9499999993</v>
      </c>
    </row>
    <row r="91" spans="1:9" ht="15.75" x14ac:dyDescent="0.25">
      <c r="A91" s="8"/>
      <c r="B91" s="8"/>
      <c r="C91" s="8"/>
      <c r="D91" s="8" t="s">
        <v>50</v>
      </c>
      <c r="E91" s="55">
        <v>52803167.460000001</v>
      </c>
    </row>
    <row r="92" spans="1:9" ht="15.75" x14ac:dyDescent="0.25">
      <c r="A92" s="8"/>
      <c r="B92" s="8"/>
      <c r="C92" s="8"/>
      <c r="D92" s="8" t="s">
        <v>51</v>
      </c>
      <c r="E92" s="53">
        <v>52280</v>
      </c>
    </row>
    <row r="93" spans="1:9" ht="15.75" x14ac:dyDescent="0.25">
      <c r="A93" s="12" t="s">
        <v>60</v>
      </c>
      <c r="D93" s="8"/>
      <c r="E93" s="30">
        <f>SUM(E41:E92)</f>
        <v>413021681.23999995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4">
        <v>3386773.6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3">
        <v>1660726.17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71196356.090000004</v>
      </c>
    </row>
    <row r="111" spans="1:9" ht="15.75" x14ac:dyDescent="0.25">
      <c r="A111" s="12" t="s">
        <v>59</v>
      </c>
      <c r="E111" s="32">
        <f>SUM(E95:E110)</f>
        <v>76243855.859999999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489265537.09999996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BDE5-DDB9-4759-B6DE-829A8B77E139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1" t="s">
        <v>72</v>
      </c>
      <c r="B1" s="81"/>
      <c r="C1" s="81"/>
      <c r="D1" s="81"/>
      <c r="E1" s="81"/>
      <c r="F1" s="81"/>
      <c r="G1" s="81"/>
      <c r="H1" s="81"/>
      <c r="I1" s="81"/>
    </row>
    <row r="2" spans="1:9" ht="15.75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</row>
    <row r="3" spans="1:9" ht="15.75" x14ac:dyDescent="0.25">
      <c r="A3" s="81" t="s">
        <v>1</v>
      </c>
      <c r="B3" s="81"/>
      <c r="C3" s="81"/>
      <c r="D3" s="81"/>
      <c r="E3" s="81"/>
      <c r="F3" s="81"/>
      <c r="G3" s="81"/>
      <c r="H3" s="81"/>
      <c r="I3" s="81"/>
    </row>
    <row r="4" spans="1:9" ht="15.75" x14ac:dyDescent="0.25">
      <c r="A4" s="81"/>
      <c r="B4" s="81"/>
      <c r="C4" s="81"/>
      <c r="D4" s="81"/>
      <c r="E4" s="81"/>
      <c r="F4" s="81"/>
      <c r="G4" s="81"/>
      <c r="H4" s="81"/>
      <c r="I4" s="8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1" t="s">
        <v>2</v>
      </c>
      <c r="B6" s="81"/>
      <c r="C6" s="81"/>
      <c r="D6" s="81"/>
      <c r="E6" s="79" t="s">
        <v>3</v>
      </c>
    </row>
    <row r="7" spans="1:9" ht="15" customHeight="1" x14ac:dyDescent="0.25">
      <c r="A7" s="81"/>
      <c r="B7" s="81"/>
      <c r="C7" s="81"/>
      <c r="D7" s="81"/>
      <c r="E7" s="8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53">
        <v>74241949.370000005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6">
        <v>85540483.170000002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159782432.54000002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6">
        <v>11726205</v>
      </c>
    </row>
    <row r="17" spans="1:5" ht="15.75" x14ac:dyDescent="0.25">
      <c r="A17" s="8"/>
      <c r="B17" s="8"/>
      <c r="C17" s="8"/>
      <c r="D17" s="8" t="s">
        <v>28</v>
      </c>
      <c r="E17" s="56">
        <v>56816113.009999998</v>
      </c>
    </row>
    <row r="18" spans="1:5" ht="15.75" x14ac:dyDescent="0.25">
      <c r="A18" s="8"/>
      <c r="B18" s="8"/>
      <c r="C18" s="11"/>
      <c r="D18" s="8" t="s">
        <v>29</v>
      </c>
      <c r="E18" s="56">
        <v>338250.64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68880568.649999991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56">
        <v>686172428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</row>
    <row r="24" spans="1:5" ht="15.75" x14ac:dyDescent="0.25">
      <c r="A24" s="8"/>
      <c r="B24" s="8"/>
      <c r="C24" s="8"/>
      <c r="D24" s="8" t="s">
        <v>34</v>
      </c>
      <c r="E24" s="56">
        <v>351092.03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0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8">
        <v>57181036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1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5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972367557.22000003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56">
        <v>161852953.74000001</v>
      </c>
    </row>
    <row r="43" spans="1:5" ht="15.75" x14ac:dyDescent="0.25">
      <c r="A43" s="8"/>
      <c r="B43" s="8"/>
      <c r="C43" s="8"/>
      <c r="D43" s="8" t="s">
        <v>12</v>
      </c>
      <c r="E43" s="56">
        <v>74373226.700000003</v>
      </c>
    </row>
    <row r="44" spans="1:5" ht="15.75" x14ac:dyDescent="0.25">
      <c r="A44" s="8"/>
      <c r="B44" s="8"/>
      <c r="C44" s="8"/>
      <c r="D44" s="8" t="s">
        <v>13</v>
      </c>
      <c r="E44" s="56">
        <v>14632589.24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50">
        <v>0</v>
      </c>
    </row>
    <row r="47" spans="1:5" ht="15.75" x14ac:dyDescent="0.25">
      <c r="A47" s="8"/>
      <c r="B47" s="8"/>
      <c r="C47" s="8"/>
      <c r="D47" s="8" t="s">
        <v>12</v>
      </c>
      <c r="E47" s="56">
        <v>22841312.289999999</v>
      </c>
    </row>
    <row r="48" spans="1:5" ht="15.75" x14ac:dyDescent="0.25">
      <c r="A48" s="8"/>
      <c r="B48" s="8"/>
      <c r="C48" s="8"/>
      <c r="D48" s="8" t="s">
        <v>13</v>
      </c>
      <c r="E48" s="56">
        <v>21236862.34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56">
        <v>41024039.490000002</v>
      </c>
    </row>
    <row r="51" spans="1:5" ht="15.75" x14ac:dyDescent="0.25">
      <c r="A51" s="8"/>
      <c r="B51" s="8"/>
      <c r="C51" s="8"/>
      <c r="D51" s="8" t="s">
        <v>12</v>
      </c>
      <c r="E51" s="56">
        <v>11568856.09</v>
      </c>
    </row>
    <row r="52" spans="1:5" ht="15.75" x14ac:dyDescent="0.25">
      <c r="A52" s="8"/>
      <c r="B52" s="8"/>
      <c r="C52" s="8"/>
      <c r="D52" s="8" t="s">
        <v>13</v>
      </c>
      <c r="E52" s="56">
        <v>385941.04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56">
        <v>1046393.62</v>
      </c>
    </row>
    <row r="55" spans="1:5" ht="15.75" x14ac:dyDescent="0.25">
      <c r="A55" s="8"/>
      <c r="B55" s="8"/>
      <c r="C55" s="8"/>
      <c r="D55" s="8" t="s">
        <v>12</v>
      </c>
      <c r="E55" s="56">
        <v>1457201.19</v>
      </c>
    </row>
    <row r="56" spans="1:5" ht="15.75" x14ac:dyDescent="0.25">
      <c r="A56" s="8"/>
      <c r="B56" s="8"/>
      <c r="C56" s="13"/>
      <c r="D56" s="8" t="s">
        <v>13</v>
      </c>
      <c r="E56" s="56">
        <v>178420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7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27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56">
        <v>13435598.029999999</v>
      </c>
    </row>
    <row r="63" spans="1:5" ht="15.75" x14ac:dyDescent="0.25">
      <c r="A63" s="8"/>
      <c r="B63" s="12"/>
      <c r="C63" s="8"/>
      <c r="D63" s="8" t="s">
        <v>12</v>
      </c>
      <c r="E63" s="56">
        <v>10699966.77</v>
      </c>
    </row>
    <row r="64" spans="1:5" ht="15.75" x14ac:dyDescent="0.25">
      <c r="A64" s="8"/>
      <c r="B64" s="8"/>
      <c r="C64" s="8"/>
      <c r="D64" s="8" t="s">
        <v>13</v>
      </c>
      <c r="E64" s="56">
        <v>56934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56">
        <v>103401142.43000001</v>
      </c>
    </row>
    <row r="67" spans="1:5" ht="15.75" x14ac:dyDescent="0.25">
      <c r="A67" s="8"/>
      <c r="B67" s="8"/>
      <c r="C67" s="8"/>
      <c r="D67" s="8" t="s">
        <v>12</v>
      </c>
      <c r="E67" s="56">
        <v>72457231.010000005</v>
      </c>
    </row>
    <row r="68" spans="1:5" ht="15.75" x14ac:dyDescent="0.25">
      <c r="A68" s="8"/>
      <c r="B68" s="8"/>
      <c r="C68" s="8"/>
      <c r="D68" s="8" t="s">
        <v>13</v>
      </c>
      <c r="E68" s="56">
        <v>2742408.48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56">
        <v>25749785.949999999</v>
      </c>
    </row>
    <row r="76" spans="1:5" ht="15.75" x14ac:dyDescent="0.25">
      <c r="A76" s="8"/>
      <c r="B76" s="8"/>
      <c r="C76" s="8"/>
      <c r="D76" s="8" t="s">
        <v>49</v>
      </c>
      <c r="E76" s="56">
        <v>19901078.52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56">
        <v>18134070.199999999</v>
      </c>
    </row>
    <row r="79" spans="1:5" ht="15.75" x14ac:dyDescent="0.25">
      <c r="A79" s="8"/>
      <c r="B79" s="8"/>
      <c r="C79" s="8"/>
      <c r="D79" s="8" t="s">
        <v>51</v>
      </c>
      <c r="E79" s="56">
        <v>23490999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7">
        <v>20766467</v>
      </c>
    </row>
    <row r="82" spans="1:9" ht="15.75" x14ac:dyDescent="0.25">
      <c r="A82" s="8"/>
      <c r="B82" s="8"/>
      <c r="C82" s="8"/>
      <c r="D82" s="15" t="s">
        <v>51</v>
      </c>
      <c r="E82" s="56">
        <v>71052254.849999994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56">
        <v>477871.73</v>
      </c>
    </row>
    <row r="88" spans="1:9" ht="15.75" x14ac:dyDescent="0.25">
      <c r="A88" s="8"/>
      <c r="B88" s="8"/>
      <c r="C88" s="8"/>
      <c r="D88" s="8" t="s">
        <v>51</v>
      </c>
      <c r="E88" s="56">
        <v>5543989.6600000001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6">
        <v>8376099.7800000003</v>
      </c>
    </row>
    <row r="91" spans="1:9" ht="15.75" x14ac:dyDescent="0.25">
      <c r="A91" s="8"/>
      <c r="B91" s="8"/>
      <c r="C91" s="8"/>
      <c r="D91" s="8" t="s">
        <v>50</v>
      </c>
      <c r="E91" s="56">
        <v>179068829.27000001</v>
      </c>
    </row>
    <row r="92" spans="1:9" ht="15.75" x14ac:dyDescent="0.25">
      <c r="A92" s="8"/>
      <c r="B92" s="8"/>
      <c r="C92" s="8"/>
      <c r="D92" s="8" t="s">
        <v>51</v>
      </c>
      <c r="E92" s="56">
        <v>85140</v>
      </c>
    </row>
    <row r="93" spans="1:9" ht="15.75" x14ac:dyDescent="0.25">
      <c r="A93" s="12" t="s">
        <v>60</v>
      </c>
      <c r="D93" s="8"/>
      <c r="E93" s="30">
        <f>SUM(E41:E92)</f>
        <v>926037662.42000008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56">
        <v>2615508.88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56">
        <v>6698673.2000000002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56">
        <v>97473.58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56">
        <v>7496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56">
        <v>105760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56">
        <v>2361614.69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53">
        <v>7353087.6500000004</v>
      </c>
    </row>
    <row r="111" spans="1:9" ht="15.75" x14ac:dyDescent="0.25">
      <c r="A111" s="12" t="s">
        <v>59</v>
      </c>
      <c r="E111" s="32">
        <f>SUM(E95:E110)</f>
        <v>19239614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945277276.42000008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Balanga</vt:lpstr>
      <vt:lpstr>Malolos</vt:lpstr>
      <vt:lpstr>Meycauayan</vt:lpstr>
      <vt:lpstr>San Jose Del Monte</vt:lpstr>
      <vt:lpstr>Cabanatuan</vt:lpstr>
      <vt:lpstr>Gapan</vt:lpstr>
      <vt:lpstr>Muñoz</vt:lpstr>
      <vt:lpstr>Palayan</vt:lpstr>
      <vt:lpstr>San Jose</vt:lpstr>
      <vt:lpstr>Angeles</vt:lpstr>
      <vt:lpstr>San Fernando</vt:lpstr>
      <vt:lpstr>Mabalacat</vt:lpstr>
      <vt:lpstr>Tarlac</vt:lpstr>
      <vt:lpstr>Olongapo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2021-11-01T10:24:10Z</dcterms:modified>
</cp:coreProperties>
</file>