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Done XLSX - 2016\"/>
    </mc:Choice>
  </mc:AlternateContent>
  <xr:revisionPtr revIDLastSave="0" documentId="13_ncr:1_{912EA091-40D3-499E-9EC8-AF7B51F92EB6}" xr6:coauthVersionLast="47" xr6:coauthVersionMax="47" xr10:uidLastSave="{00000000-0000-0000-0000-000000000000}"/>
  <bookViews>
    <workbookView xWindow="2295" yWindow="1380" windowWidth="14625" windowHeight="12540" activeTab="3" xr2:uid="{4C0FA94C-68E4-4809-829C-76DF38334881}"/>
  </bookViews>
  <sheets>
    <sheet name="Dapitan" sheetId="1" r:id="rId1"/>
    <sheet name="Dipolog" sheetId="2" r:id="rId2"/>
    <sheet name="Pagadian" sheetId="3" r:id="rId3"/>
    <sheet name="Zamboang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4" l="1"/>
  <c r="E37" i="4" s="1"/>
  <c r="E19" i="4"/>
  <c r="E93" i="4"/>
  <c r="E111" i="4"/>
  <c r="E112" i="4" s="1"/>
  <c r="E14" i="3"/>
  <c r="E19" i="3"/>
  <c r="E37" i="3" s="1"/>
  <c r="E93" i="3"/>
  <c r="E112" i="3" s="1"/>
  <c r="E111" i="3"/>
  <c r="E14" i="2"/>
  <c r="E37" i="2" s="1"/>
  <c r="E19" i="2"/>
  <c r="E93" i="2"/>
  <c r="E111" i="2"/>
  <c r="E112" i="2"/>
  <c r="E14" i="1"/>
  <c r="E19" i="1"/>
  <c r="E37" i="1" s="1"/>
  <c r="E93" i="1"/>
  <c r="E112" i="1" s="1"/>
  <c r="E111" i="1"/>
</calcChain>
</file>

<file path=xl/sharedStrings.xml><?xml version="1.0" encoding="utf-8"?>
<sst xmlns="http://schemas.openxmlformats.org/spreadsheetml/2006/main" count="436" uniqueCount="68">
  <si>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</si>
  <si>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</si>
  <si>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</si>
  <si>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</si>
  <si>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</si>
  <si>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</si>
  <si>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</si>
  <si>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</si>
  <si>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</si>
  <si>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</si>
  <si>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</si>
  <si>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</si>
  <si>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</si>
  <si>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</si>
  <si>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</si>
  <si>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</si>
  <si>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</si>
  <si>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</si>
  <si>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</si>
  <si>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</si>
  <si>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</si>
  <si>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</si>
  <si>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</si>
  <si>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</si>
  <si>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</si>
  <si>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</si>
  <si>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</si>
  <si>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</si>
  <si>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</si>
  <si>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</si>
  <si>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</si>
  <si>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</si>
  <si>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</si>
  <si>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</si>
  <si>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</si>
  <si>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</si>
  <si>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</si>
  <si>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</si>
  <si>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</si>
  <si>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</si>
  <si>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</si>
  <si>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</si>
  <si>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</si>
  <si>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</si>
  <si>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</si>
  <si>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</si>
  <si>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</si>
  <si>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</si>
  <si>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</si>
  <si>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</si>
  <si>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</si>
  <si>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</si>
  <si>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</si>
  <si>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</si>
  <si>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</si>
  <si>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</si>
  <si>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</si>
  <si>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</si>
  <si>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</si>
  <si>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</si>
  <si>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</si>
  <si>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</si>
  <si>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STATEMENT OF COMPARISON OF BUDGET AND ACTUAL AMOUNTS</t>
  </si>
  <si>
    <t>CITY OF DAPITAN</t>
  </si>
  <si>
    <t>CITY OF DIPOLOG</t>
  </si>
  <si>
    <t>CITY OF PAGADIAN</t>
  </si>
  <si>
    <t>CITY OF ZAMBOANGA</t>
  </si>
  <si>
    <t>For the Year Ended December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</si>
</sst>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 Narrow"/>
      <family val="2"/>
    </font>
    <font>
      <b/>
      <sz val="11.05"/>
      <color indexed="8"/>
      <name val="Arial"/>
      <family val="2"/>
    </font>
    <font>
      <sz val="10"/>
      <color theme="1"/>
      <name val="Arial Narrow"/>
      <family val="2"/>
    </font>
    <font>
      <i/>
      <sz val="10"/>
      <color rgb="FF000000"/>
      <name val="Arial Narrow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u val="singleAccounting"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2" fillId="0" borderId="0"/>
    <xf numFmtId="165" fontId="1" fillId="0" borderId="0" applyFont="0" applyFill="0" applyBorder="0" applyAlignment="0" applyProtection="0"/>
  </cellStyleXfs>
  <cellXfs count="50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9" fillId="0" borderId="0" xfId="0" applyNumberFormat="1" applyFont="1"/>
    <xf numFmtId="4" fontId="0" fillId="0" borderId="0" xfId="0" applyNumberFormat="1"/>
    <xf numFmtId="4" fontId="9" fillId="0" borderId="0" xfId="4" applyNumberFormat="1" applyFont="1" applyFill="1" applyBorder="1" applyProtection="1">
      <protection locked="0"/>
    </xf>
    <xf numFmtId="4" fontId="12" fillId="0" borderId="0" xfId="2" applyNumberFormat="1" applyFont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4" fontId="13" fillId="0" borderId="3" xfId="2" applyNumberFormat="1" applyFont="1" applyBorder="1" applyAlignment="1">
      <alignment horizontal="right" vertical="center"/>
    </xf>
    <xf numFmtId="4" fontId="15" fillId="0" borderId="0" xfId="2" applyNumberFormat="1" applyFont="1" applyAlignment="1">
      <alignment horizontal="right" vertical="center"/>
    </xf>
    <xf numFmtId="4" fontId="15" fillId="0" borderId="0" xfId="2" applyNumberFormat="1" applyFont="1" applyAlignment="1">
      <alignment vertical="center"/>
    </xf>
    <xf numFmtId="4" fontId="12" fillId="0" borderId="0" xfId="1" applyNumberFormat="1" applyFont="1" applyFill="1" applyBorder="1"/>
    <xf numFmtId="4" fontId="15" fillId="0" borderId="0" xfId="2" applyNumberFormat="1" applyFont="1" applyBorder="1" applyAlignment="1">
      <alignment horizontal="right" vertical="center"/>
    </xf>
    <xf numFmtId="4" fontId="13" fillId="0" borderId="5" xfId="2" applyNumberFormat="1" applyFont="1" applyBorder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4" fontId="12" fillId="0" borderId="5" xfId="2" applyNumberFormat="1" applyFont="1" applyBorder="1" applyAlignment="1">
      <alignment horizontal="right" vertical="center"/>
    </xf>
    <xf numFmtId="4" fontId="11" fillId="0" borderId="0" xfId="2" applyNumberFormat="1" applyFont="1" applyAlignment="1">
      <alignment horizontal="center" vertical="center"/>
    </xf>
    <xf numFmtId="4" fontId="0" fillId="0" borderId="0" xfId="0" applyNumberFormat="1" applyAlignment="1">
      <alignment horizontal="right"/>
    </xf>
    <xf numFmtId="4" fontId="7" fillId="0" borderId="0" xfId="2" applyNumberFormat="1" applyFont="1" applyAlignment="1">
      <alignment horizontal="center" vertical="center"/>
    </xf>
    <xf numFmtId="4" fontId="23" fillId="0" borderId="0" xfId="6" applyNumberFormat="1" applyFont="1" applyAlignment="1">
      <alignment horizontal="center"/>
    </xf>
    <xf numFmtId="4" fontId="8" fillId="0" borderId="0" xfId="2" applyNumberFormat="1" applyFont="1" applyAlignment="1">
      <alignment vertical="center"/>
    </xf>
    <xf numFmtId="4" fontId="8" fillId="0" borderId="0" xfId="2" applyNumberFormat="1" applyFont="1" applyAlignment="1">
      <alignment horizontal="right" vertical="center"/>
    </xf>
    <xf numFmtId="4" fontId="22" fillId="0" borderId="6" xfId="2" applyNumberFormat="1" applyFont="1" applyBorder="1" applyAlignment="1">
      <alignment horizontal="center" vertical="center" wrapText="1"/>
    </xf>
    <xf numFmtId="4" fontId="22" fillId="0" borderId="5" xfId="2" applyNumberFormat="1" applyFont="1" applyBorder="1" applyAlignment="1">
      <alignment horizontal="center" vertical="center" wrapText="1"/>
    </xf>
    <xf numFmtId="4" fontId="7" fillId="0" borderId="0" xfId="2" applyNumberFormat="1" applyFont="1" applyAlignment="1">
      <alignment vertical="center"/>
    </xf>
    <xf numFmtId="4" fontId="11" fillId="0" borderId="0" xfId="2" applyNumberFormat="1" applyFont="1" applyAlignment="1">
      <alignment vertical="center"/>
    </xf>
    <xf numFmtId="4" fontId="7" fillId="0" borderId="0" xfId="2" applyNumberFormat="1" applyFont="1" applyAlignment="1">
      <alignment horizontal="center" vertical="center"/>
    </xf>
    <xf numFmtId="4" fontId="21" fillId="0" borderId="4" xfId="0" applyNumberFormat="1" applyFont="1" applyBorder="1" applyProtection="1"/>
    <xf numFmtId="4" fontId="20" fillId="0" borderId="2" xfId="5" applyNumberFormat="1" applyFont="1" applyFill="1" applyBorder="1"/>
    <xf numFmtId="4" fontId="9" fillId="0" borderId="1" xfId="3" applyNumberFormat="1" applyFont="1" applyFill="1" applyBorder="1"/>
    <xf numFmtId="4" fontId="10" fillId="0" borderId="0" xfId="2" applyNumberFormat="1" applyFont="1" applyAlignment="1">
      <alignment vertical="center"/>
    </xf>
    <xf numFmtId="4" fontId="8" fillId="0" borderId="0" xfId="2" applyNumberFormat="1" applyFont="1" applyAlignment="1">
      <alignment vertical="center" wrapText="1"/>
    </xf>
    <xf numFmtId="4" fontId="14" fillId="0" borderId="4" xfId="0" applyNumberFormat="1" applyFont="1" applyBorder="1" applyProtection="1"/>
    <xf numFmtId="4" fontId="9" fillId="0" borderId="2" xfId="3" applyNumberFormat="1" applyFont="1" applyBorder="1"/>
    <xf numFmtId="4" fontId="17" fillId="0" borderId="4" xfId="0" applyNumberFormat="1" applyFont="1" applyBorder="1" applyProtection="1"/>
    <xf numFmtId="4" fontId="8" fillId="0" borderId="0" xfId="2" applyNumberFormat="1" applyFont="1" applyAlignment="1">
      <alignment horizontal="left" vertical="center"/>
    </xf>
    <xf numFmtId="4" fontId="16" fillId="2" borderId="0" xfId="0" applyNumberFormat="1" applyFont="1" applyFill="1" applyBorder="1" applyProtection="1"/>
    <xf numFmtId="4" fontId="11" fillId="0" borderId="0" xfId="2" applyNumberFormat="1" applyFont="1" applyAlignment="1">
      <alignment horizontal="right" vertical="center"/>
    </xf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4" fontId="26" fillId="0" borderId="0" xfId="7" applyNumberFormat="1" applyFont="1" applyBorder="1"/>
    <xf numFmtId="4" fontId="26" fillId="0" borderId="9" xfId="7" applyNumberFormat="1" applyFont="1" applyBorder="1"/>
    <xf numFmtId="4" fontId="26" fillId="0" borderId="8" xfId="7" applyNumberFormat="1" applyFont="1" applyBorder="1"/>
    <xf numFmtId="4" fontId="26" fillId="0" borderId="7" xfId="7" applyNumberFormat="1" applyFont="1" applyBorder="1"/>
    <xf numFmtId="4" fontId="0" fillId="0" borderId="0" xfId="1" applyNumberFormat="1" applyFont="1"/>
    <xf numFmtId="4" fontId="24" fillId="0" borderId="0" xfId="0" applyNumberFormat="1" applyFont="1" applyAlignment="1" applyProtection="1">
      <alignment horizontal="center"/>
    </xf>
    <xf numFmtId="4" fontId="25" fillId="0" borderId="0" xfId="0" applyNumberFormat="1" applyFont="1" applyAlignment="1" applyProtection="1">
      <alignment horizontal="center" vertical="center"/>
    </xf>
    <xf numFmtId="4" fontId="24" fillId="0" borderId="0" xfId="0" applyNumberFormat="1" applyFont="1" applyProtection="1"/>
    <xf numFmtId="4" fontId="25" fillId="0" borderId="0" xfId="0" applyNumberFormat="1" applyFont="1" applyAlignment="1" applyProtection="1">
      <alignment vertical="center"/>
    </xf>
    <xf numFmtId="4" fontId="18" fillId="0" borderId="0" xfId="0" applyNumberFormat="1" applyFont="1" applyBorder="1" applyProtection="1"/>
  </cellXfs>
  <cellStyles count="8">
    <cellStyle name="Comma" xfId="1" builtinId="3"/>
    <cellStyle name="Comma 2" xfId="5" xr:uid="{F4DAAC4A-EACD-4322-95AC-53A71CE17164}"/>
    <cellStyle name="Comma 22" xfId="7" xr:uid="{37CFF744-FE42-4BD7-AAB3-385F5C60FDFA}"/>
    <cellStyle name="Comma 5" xfId="3" xr:uid="{BB386802-96F9-4E3B-9974-E8A83CECF4FC}"/>
    <cellStyle name="Comma 8 2 3 2" xfId="4" xr:uid="{A661BBCC-9777-4034-9AE7-61BE1F7F9831}"/>
    <cellStyle name="Normal" xfId="0" builtinId="0"/>
    <cellStyle name="Normal 6" xfId="6" xr:uid="{052050D0-FCAB-440E-9435-2C721E97E55C}"/>
    <cellStyle name="Normal 7" xfId="2" xr:uid="{0D8F385F-995E-48B7-8D9E-E8871B816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13C5-3F05-498A-9F73-6DB63D4C36A6}">
  <dimension ref="A1:I112"/>
  <sheetViews>
    <sheetView topLeftCell="A82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8" t="s">
        <v>63</v>
      </c>
      <c r="B1" s="18"/>
      <c r="C1" s="18"/>
      <c r="D1" s="18"/>
      <c r="E1" s="18"/>
      <c r="F1" s="18"/>
      <c r="G1" s="18"/>
      <c r="H1" s="18"/>
      <c r="I1" s="18"/>
    </row>
    <row r="2" spans="1:9" ht="15.75" x14ac:dyDescent="0.25">
      <c r="A2" s="19" t="s">
        <v>62</v>
      </c>
      <c r="B2" s="19"/>
      <c r="C2" s="19"/>
      <c r="D2" s="19"/>
      <c r="E2" s="19"/>
      <c r="F2" s="19"/>
      <c r="G2" s="19"/>
      <c r="H2" s="19"/>
      <c r="I2" s="19"/>
    </row>
    <row r="3" spans="1:9" ht="15.75" x14ac:dyDescent="0.25">
      <c r="A3" s="18" t="s">
        <v>67</v>
      </c>
      <c r="B3" s="18"/>
      <c r="C3" s="18"/>
      <c r="D3" s="18"/>
      <c r="E3" s="18"/>
      <c r="F3" s="18"/>
      <c r="G3" s="18"/>
      <c r="H3" s="18"/>
      <c r="I3" s="18"/>
    </row>
    <row r="4" spans="1:9" ht="15.75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ht="15.75" x14ac:dyDescent="0.25">
      <c r="A5" s="20"/>
      <c r="B5" s="20"/>
      <c r="C5" s="20"/>
      <c r="D5" s="20"/>
      <c r="E5" s="21"/>
      <c r="F5" s="21"/>
      <c r="G5" s="21"/>
      <c r="H5" s="16"/>
      <c r="I5" s="16"/>
    </row>
    <row r="6" spans="1:9" ht="15.75" customHeight="1" x14ac:dyDescent="0.25">
      <c r="A6" s="18" t="s">
        <v>61</v>
      </c>
      <c r="B6" s="18"/>
      <c r="C6" s="18"/>
      <c r="D6" s="18"/>
      <c r="E6" s="22" t="s">
        <v>60</v>
      </c>
    </row>
    <row r="7" spans="1:9" ht="15" customHeight="1" x14ac:dyDescent="0.25">
      <c r="A7" s="18"/>
      <c r="B7" s="18"/>
      <c r="C7" s="18"/>
      <c r="D7" s="18"/>
      <c r="E7" s="23"/>
    </row>
    <row r="8" spans="1:9" ht="15.75" x14ac:dyDescent="0.25">
      <c r="A8" s="24" t="s">
        <v>59</v>
      </c>
      <c r="B8" s="20"/>
      <c r="C8" s="20"/>
      <c r="D8" s="20"/>
      <c r="E8" s="25"/>
    </row>
    <row r="9" spans="1:9" ht="15.75" x14ac:dyDescent="0.25">
      <c r="A9" s="20"/>
      <c r="B9" s="20" t="s">
        <v>58</v>
      </c>
      <c r="C9" s="20"/>
      <c r="D9" s="20"/>
      <c r="E9" s="25"/>
    </row>
    <row r="10" spans="1:9" ht="15.75" x14ac:dyDescent="0.25">
      <c r="A10" s="20"/>
      <c r="B10" s="20"/>
      <c r="C10" s="20" t="s">
        <v>57</v>
      </c>
      <c r="D10" s="20"/>
    </row>
    <row r="11" spans="1:9" ht="15.75" customHeight="1" x14ac:dyDescent="0.25">
      <c r="A11" s="20"/>
      <c r="B11" s="20"/>
      <c r="C11" s="20"/>
      <c r="D11" s="20" t="s">
        <v>56</v>
      </c>
      <c r="E11" s="4">
        <v>10731722</v>
      </c>
    </row>
    <row r="12" spans="1:9" ht="15.75" x14ac:dyDescent="0.25">
      <c r="A12" s="20"/>
      <c r="B12" s="20"/>
      <c r="C12" s="20"/>
      <c r="D12" s="20" t="s">
        <v>55</v>
      </c>
      <c r="E12" s="4">
        <v>985251</v>
      </c>
    </row>
    <row r="13" spans="1:9" ht="15.75" x14ac:dyDescent="0.25">
      <c r="A13" s="20"/>
      <c r="B13" s="20"/>
      <c r="C13" s="20"/>
      <c r="D13" s="20" t="s">
        <v>54</v>
      </c>
      <c r="E13" s="4">
        <v>0</v>
      </c>
    </row>
    <row r="14" spans="1:9" ht="15.75" x14ac:dyDescent="0.25">
      <c r="A14" s="20"/>
      <c r="B14" s="20"/>
      <c r="C14" s="20" t="s">
        <v>53</v>
      </c>
      <c r="D14" s="20"/>
      <c r="E14" s="13">
        <f>SUM(E11:E13)</f>
        <v>11716973</v>
      </c>
    </row>
    <row r="15" spans="1:9" ht="15.75" x14ac:dyDescent="0.25">
      <c r="A15" s="20"/>
      <c r="B15" s="20"/>
      <c r="C15" s="20" t="s">
        <v>52</v>
      </c>
      <c r="D15" s="20"/>
      <c r="E15" s="15"/>
    </row>
    <row r="16" spans="1:9" ht="15.75" x14ac:dyDescent="0.25">
      <c r="A16" s="20"/>
      <c r="B16" s="20"/>
      <c r="C16" s="20"/>
      <c r="D16" s="20" t="s">
        <v>51</v>
      </c>
      <c r="E16" s="4">
        <v>3105115</v>
      </c>
    </row>
    <row r="17" spans="1:5" ht="15.75" x14ac:dyDescent="0.25">
      <c r="A17" s="20"/>
      <c r="B17" s="20"/>
      <c r="C17" s="20"/>
      <c r="D17" s="20" t="s">
        <v>50</v>
      </c>
      <c r="E17" s="4">
        <v>9305517</v>
      </c>
    </row>
    <row r="18" spans="1:5" ht="15.75" x14ac:dyDescent="0.25">
      <c r="A18" s="20"/>
      <c r="B18" s="20"/>
      <c r="C18" s="26"/>
      <c r="D18" s="20" t="s">
        <v>49</v>
      </c>
      <c r="E18" s="4">
        <v>787769</v>
      </c>
    </row>
    <row r="19" spans="1:5" ht="15.75" x14ac:dyDescent="0.25">
      <c r="A19" s="20"/>
      <c r="B19" s="20"/>
      <c r="C19" s="20" t="s">
        <v>48</v>
      </c>
      <c r="D19" s="20"/>
      <c r="E19" s="13">
        <f>SUM(E16:E18)</f>
        <v>13198401</v>
      </c>
    </row>
    <row r="20" spans="1:5" ht="15.75" x14ac:dyDescent="0.25">
      <c r="A20" s="20"/>
      <c r="B20" s="20" t="s">
        <v>47</v>
      </c>
      <c r="C20" s="20"/>
      <c r="D20" s="20"/>
      <c r="E20" s="3"/>
    </row>
    <row r="21" spans="1:5" ht="15.75" x14ac:dyDescent="0.25">
      <c r="A21" s="20"/>
      <c r="B21" s="20"/>
      <c r="C21" s="20" t="s">
        <v>46</v>
      </c>
      <c r="D21" s="20"/>
      <c r="E21" s="4">
        <v>515606076</v>
      </c>
    </row>
    <row r="22" spans="1:5" ht="15.75" x14ac:dyDescent="0.25">
      <c r="A22" s="20"/>
      <c r="B22" s="20"/>
      <c r="C22" s="20" t="s">
        <v>45</v>
      </c>
      <c r="D22" s="20"/>
      <c r="E22" s="4">
        <v>510665</v>
      </c>
    </row>
    <row r="23" spans="1:5" ht="15.75" x14ac:dyDescent="0.25">
      <c r="A23" s="20"/>
      <c r="B23" s="20"/>
      <c r="C23" s="20" t="s">
        <v>44</v>
      </c>
      <c r="D23" s="20"/>
      <c r="E23" s="7"/>
    </row>
    <row r="24" spans="1:5" ht="15.75" x14ac:dyDescent="0.25">
      <c r="A24" s="20"/>
      <c r="B24" s="20"/>
      <c r="C24" s="20"/>
      <c r="D24" s="20" t="s">
        <v>43</v>
      </c>
      <c r="E24" s="27">
        <v>0</v>
      </c>
    </row>
    <row r="25" spans="1:5" ht="15.75" x14ac:dyDescent="0.25">
      <c r="A25" s="20"/>
      <c r="B25" s="20"/>
      <c r="C25" s="20"/>
      <c r="D25" s="20" t="s">
        <v>42</v>
      </c>
      <c r="E25" s="6">
        <v>0</v>
      </c>
    </row>
    <row r="26" spans="1:5" ht="15.75" x14ac:dyDescent="0.25">
      <c r="A26" s="20"/>
      <c r="B26" s="20"/>
      <c r="C26" s="20"/>
      <c r="D26" s="20" t="s">
        <v>41</v>
      </c>
      <c r="E26" s="4">
        <v>113465</v>
      </c>
    </row>
    <row r="27" spans="1:5" ht="15.75" x14ac:dyDescent="0.25">
      <c r="A27" s="20"/>
      <c r="B27" s="20"/>
      <c r="C27" s="20"/>
      <c r="D27" s="20" t="s">
        <v>40</v>
      </c>
      <c r="E27" s="27">
        <v>0</v>
      </c>
    </row>
    <row r="28" spans="1:5" ht="15.75" x14ac:dyDescent="0.25">
      <c r="A28" s="20"/>
      <c r="B28" s="20"/>
      <c r="C28" s="20" t="s">
        <v>39</v>
      </c>
      <c r="D28" s="20"/>
      <c r="E28" s="14"/>
    </row>
    <row r="29" spans="1:5" ht="15.75" x14ac:dyDescent="0.25">
      <c r="A29" s="20"/>
      <c r="B29" s="20"/>
      <c r="C29" s="20"/>
      <c r="D29" s="20" t="s">
        <v>38</v>
      </c>
      <c r="E29" s="4">
        <v>0</v>
      </c>
    </row>
    <row r="30" spans="1:5" ht="15.75" x14ac:dyDescent="0.25">
      <c r="A30" s="20"/>
      <c r="B30" s="20"/>
      <c r="C30" s="20"/>
      <c r="D30" s="20" t="s">
        <v>37</v>
      </c>
      <c r="E30" s="27">
        <v>0</v>
      </c>
    </row>
    <row r="31" spans="1:5" ht="15.75" x14ac:dyDescent="0.25">
      <c r="A31" s="20"/>
      <c r="B31" s="20"/>
      <c r="C31" s="20" t="s">
        <v>36</v>
      </c>
      <c r="D31" s="20"/>
      <c r="E31" s="28">
        <v>0</v>
      </c>
    </row>
    <row r="32" spans="1:5" ht="15.75" x14ac:dyDescent="0.25">
      <c r="A32" s="20"/>
      <c r="B32" s="20"/>
      <c r="C32" s="20" t="s">
        <v>35</v>
      </c>
      <c r="D32" s="20"/>
      <c r="E32" s="3"/>
    </row>
    <row r="33" spans="1:5" ht="15.75" x14ac:dyDescent="0.25">
      <c r="A33" s="20"/>
      <c r="B33" s="20"/>
      <c r="C33" s="20"/>
      <c r="D33" s="20" t="s">
        <v>34</v>
      </c>
      <c r="E33" s="29">
        <v>0</v>
      </c>
    </row>
    <row r="34" spans="1:5" ht="15.75" x14ac:dyDescent="0.25">
      <c r="A34" s="20"/>
      <c r="B34" s="20"/>
      <c r="C34" s="20"/>
      <c r="D34" s="20" t="s">
        <v>33</v>
      </c>
      <c r="E34" s="4">
        <v>0</v>
      </c>
    </row>
    <row r="35" spans="1:5" ht="15.75" x14ac:dyDescent="0.25">
      <c r="A35" s="20"/>
      <c r="B35" s="20"/>
      <c r="C35" s="20"/>
      <c r="D35" s="20" t="s">
        <v>32</v>
      </c>
      <c r="E35" s="5">
        <v>0</v>
      </c>
    </row>
    <row r="36" spans="1:5" ht="15.75" x14ac:dyDescent="0.25">
      <c r="A36" s="20"/>
      <c r="B36" s="20" t="s">
        <v>31</v>
      </c>
      <c r="C36" s="20"/>
      <c r="D36" s="20"/>
      <c r="E36" s="28">
        <v>0</v>
      </c>
    </row>
    <row r="37" spans="1:5" ht="15.75" x14ac:dyDescent="0.25">
      <c r="A37" s="20"/>
      <c r="B37" s="24" t="s">
        <v>30</v>
      </c>
      <c r="C37" s="20"/>
      <c r="D37" s="20"/>
      <c r="E37" s="13">
        <f>SUM(E14,E19,E21:E36)</f>
        <v>541145580</v>
      </c>
    </row>
    <row r="38" spans="1:5" ht="15.75" x14ac:dyDescent="0.25">
      <c r="A38" s="20"/>
      <c r="B38" s="24"/>
      <c r="C38" s="20"/>
      <c r="D38" s="20"/>
      <c r="E38" s="12"/>
    </row>
    <row r="39" spans="1:5" ht="15.75" x14ac:dyDescent="0.25">
      <c r="A39" s="24" t="s">
        <v>29</v>
      </c>
      <c r="B39" s="24"/>
      <c r="C39" s="20"/>
      <c r="D39" s="20"/>
      <c r="E39" s="6"/>
    </row>
    <row r="40" spans="1:5" ht="15.75" x14ac:dyDescent="0.25">
      <c r="A40" s="24" t="s">
        <v>28</v>
      </c>
      <c r="B40" s="20"/>
      <c r="C40" s="20"/>
      <c r="D40" s="20"/>
      <c r="E40" s="6"/>
    </row>
    <row r="41" spans="1:5" ht="15.75" x14ac:dyDescent="0.25">
      <c r="A41" s="20"/>
      <c r="B41" s="24" t="s">
        <v>10</v>
      </c>
      <c r="C41" s="20"/>
      <c r="D41" s="20"/>
      <c r="E41" s="3"/>
    </row>
    <row r="42" spans="1:5" ht="15.75" x14ac:dyDescent="0.25">
      <c r="A42" s="20"/>
      <c r="B42" s="20"/>
      <c r="C42" s="20"/>
      <c r="D42" s="20" t="s">
        <v>26</v>
      </c>
      <c r="E42" s="4">
        <v>102266075</v>
      </c>
    </row>
    <row r="43" spans="1:5" ht="15.75" x14ac:dyDescent="0.25">
      <c r="A43" s="20"/>
      <c r="B43" s="20"/>
      <c r="C43" s="20"/>
      <c r="D43" s="20" t="s">
        <v>25</v>
      </c>
      <c r="E43" s="4">
        <v>126843794</v>
      </c>
    </row>
    <row r="44" spans="1:5" ht="15.75" x14ac:dyDescent="0.25">
      <c r="A44" s="20"/>
      <c r="B44" s="20"/>
      <c r="C44" s="20"/>
      <c r="D44" s="20" t="s">
        <v>2</v>
      </c>
      <c r="E44" s="4">
        <v>6499135</v>
      </c>
    </row>
    <row r="45" spans="1:5" ht="15.75" x14ac:dyDescent="0.25">
      <c r="A45" s="20"/>
      <c r="B45" s="24" t="s">
        <v>9</v>
      </c>
      <c r="C45" s="20"/>
      <c r="D45" s="20"/>
      <c r="E45" s="3"/>
    </row>
    <row r="46" spans="1:5" ht="15.75" x14ac:dyDescent="0.25">
      <c r="A46" s="20"/>
      <c r="B46" s="20"/>
      <c r="C46" s="30"/>
      <c r="D46" s="20" t="s">
        <v>26</v>
      </c>
      <c r="E46" s="4">
        <v>0</v>
      </c>
    </row>
    <row r="47" spans="1:5" ht="15.75" x14ac:dyDescent="0.25">
      <c r="A47" s="20"/>
      <c r="B47" s="20"/>
      <c r="C47" s="20"/>
      <c r="D47" s="20" t="s">
        <v>25</v>
      </c>
      <c r="E47" s="4">
        <v>0</v>
      </c>
    </row>
    <row r="48" spans="1:5" ht="15.75" x14ac:dyDescent="0.25">
      <c r="A48" s="20"/>
      <c r="B48" s="20"/>
      <c r="C48" s="20"/>
      <c r="D48" s="20" t="s">
        <v>2</v>
      </c>
      <c r="E48" s="4">
        <v>0</v>
      </c>
    </row>
    <row r="49" spans="1:5" ht="15.75" x14ac:dyDescent="0.25">
      <c r="A49" s="20"/>
      <c r="B49" s="24" t="s">
        <v>8</v>
      </c>
      <c r="C49" s="20"/>
      <c r="D49" s="20"/>
      <c r="E49" s="5"/>
    </row>
    <row r="50" spans="1:5" ht="15.75" x14ac:dyDescent="0.25">
      <c r="A50" s="31"/>
      <c r="B50" s="31"/>
      <c r="C50" s="31"/>
      <c r="D50" s="20" t="s">
        <v>26</v>
      </c>
      <c r="E50" s="4">
        <v>21383904</v>
      </c>
    </row>
    <row r="51" spans="1:5" ht="15.75" x14ac:dyDescent="0.25">
      <c r="A51" s="20"/>
      <c r="B51" s="20"/>
      <c r="C51" s="20"/>
      <c r="D51" s="20" t="s">
        <v>25</v>
      </c>
      <c r="E51" s="4">
        <v>2598216</v>
      </c>
    </row>
    <row r="52" spans="1:5" ht="15.75" x14ac:dyDescent="0.25">
      <c r="A52" s="20"/>
      <c r="B52" s="20"/>
      <c r="C52" s="20"/>
      <c r="D52" s="20" t="s">
        <v>2</v>
      </c>
      <c r="E52" s="4">
        <v>493000</v>
      </c>
    </row>
    <row r="53" spans="1:5" ht="15.75" x14ac:dyDescent="0.25">
      <c r="A53" s="20"/>
      <c r="B53" s="24" t="s">
        <v>7</v>
      </c>
      <c r="C53" s="20"/>
      <c r="D53" s="20"/>
      <c r="E53" s="5"/>
    </row>
    <row r="54" spans="1:5" ht="15.75" x14ac:dyDescent="0.25">
      <c r="A54" s="20"/>
      <c r="B54" s="20"/>
      <c r="C54" s="20"/>
      <c r="D54" s="20" t="s">
        <v>26</v>
      </c>
      <c r="E54" s="4">
        <v>0</v>
      </c>
    </row>
    <row r="55" spans="1:5" ht="15.75" x14ac:dyDescent="0.25">
      <c r="A55" s="20"/>
      <c r="B55" s="20"/>
      <c r="C55" s="20"/>
      <c r="D55" s="20" t="s">
        <v>25</v>
      </c>
      <c r="E55" s="33">
        <v>0</v>
      </c>
    </row>
    <row r="56" spans="1:5" ht="15.75" x14ac:dyDescent="0.25">
      <c r="A56" s="20"/>
      <c r="B56" s="20"/>
      <c r="C56" s="30"/>
      <c r="D56" s="20" t="s">
        <v>2</v>
      </c>
      <c r="E56" s="32">
        <v>0</v>
      </c>
    </row>
    <row r="57" spans="1:5" ht="15.75" x14ac:dyDescent="0.25">
      <c r="A57" s="20"/>
      <c r="B57" s="24" t="s">
        <v>6</v>
      </c>
      <c r="C57" s="20"/>
      <c r="D57" s="20"/>
      <c r="E57" s="11"/>
    </row>
    <row r="58" spans="1:5" ht="15.75" x14ac:dyDescent="0.25">
      <c r="A58" s="20"/>
      <c r="B58" s="20"/>
      <c r="C58" s="20"/>
      <c r="D58" s="20" t="s">
        <v>26</v>
      </c>
      <c r="E58" s="29">
        <v>0</v>
      </c>
    </row>
    <row r="59" spans="1:5" ht="15.75" x14ac:dyDescent="0.25">
      <c r="A59" s="20"/>
      <c r="B59" s="20"/>
      <c r="C59" s="20"/>
      <c r="D59" s="20" t="s">
        <v>25</v>
      </c>
      <c r="E59" s="49">
        <v>0</v>
      </c>
    </row>
    <row r="60" spans="1:5" ht="15.75" x14ac:dyDescent="0.25">
      <c r="A60" s="20"/>
      <c r="B60" s="20"/>
      <c r="C60" s="20"/>
      <c r="D60" s="20" t="s">
        <v>2</v>
      </c>
      <c r="E60" s="29">
        <v>0</v>
      </c>
    </row>
    <row r="61" spans="1:5" ht="15.75" x14ac:dyDescent="0.25">
      <c r="A61" s="20"/>
      <c r="B61" s="24" t="s">
        <v>5</v>
      </c>
      <c r="C61" s="20"/>
      <c r="D61" s="20"/>
      <c r="E61" s="11"/>
    </row>
    <row r="62" spans="1:5" ht="15.75" x14ac:dyDescent="0.25">
      <c r="A62" s="20"/>
      <c r="B62" s="20"/>
      <c r="C62" s="20"/>
      <c r="D62" s="20" t="s">
        <v>26</v>
      </c>
      <c r="E62" s="4">
        <v>6182823</v>
      </c>
    </row>
    <row r="63" spans="1:5" ht="15.75" x14ac:dyDescent="0.25">
      <c r="A63" s="20"/>
      <c r="B63" s="24"/>
      <c r="C63" s="20"/>
      <c r="D63" s="20" t="s">
        <v>25</v>
      </c>
      <c r="E63" s="4">
        <v>3133014</v>
      </c>
    </row>
    <row r="64" spans="1:5" ht="15.75" x14ac:dyDescent="0.25">
      <c r="A64" s="20"/>
      <c r="B64" s="20"/>
      <c r="C64" s="20"/>
      <c r="D64" s="20" t="s">
        <v>2</v>
      </c>
      <c r="E64" s="4">
        <v>344900</v>
      </c>
    </row>
    <row r="65" spans="1:5" ht="15.75" x14ac:dyDescent="0.25">
      <c r="A65" s="20"/>
      <c r="B65" s="24" t="s">
        <v>4</v>
      </c>
      <c r="C65" s="20"/>
      <c r="D65" s="20"/>
      <c r="E65" s="5"/>
    </row>
    <row r="66" spans="1:5" ht="15.75" x14ac:dyDescent="0.25">
      <c r="A66" s="20"/>
      <c r="B66" s="20"/>
      <c r="C66" s="20"/>
      <c r="D66" s="20" t="s">
        <v>26</v>
      </c>
      <c r="E66" s="4">
        <v>42528621</v>
      </c>
    </row>
    <row r="67" spans="1:5" ht="15.75" x14ac:dyDescent="0.25">
      <c r="A67" s="20"/>
      <c r="B67" s="20"/>
      <c r="C67" s="20"/>
      <c r="D67" s="20" t="s">
        <v>25</v>
      </c>
      <c r="E67" s="4">
        <v>10193684</v>
      </c>
    </row>
    <row r="68" spans="1:5" ht="15.75" x14ac:dyDescent="0.25">
      <c r="A68" s="20"/>
      <c r="B68" s="20"/>
      <c r="C68" s="20"/>
      <c r="D68" s="20" t="s">
        <v>2</v>
      </c>
      <c r="E68" s="4">
        <v>844600</v>
      </c>
    </row>
    <row r="69" spans="1:5" ht="15.75" x14ac:dyDescent="0.25">
      <c r="A69" s="20"/>
      <c r="B69" s="24" t="s">
        <v>27</v>
      </c>
      <c r="C69" s="20"/>
      <c r="D69" s="20"/>
      <c r="E69" s="3"/>
    </row>
    <row r="70" spans="1:5" ht="15.75" x14ac:dyDescent="0.25">
      <c r="A70" s="20"/>
      <c r="B70" s="20"/>
      <c r="C70" s="20"/>
      <c r="D70" s="20" t="s">
        <v>26</v>
      </c>
      <c r="E70" s="6">
        <v>0</v>
      </c>
    </row>
    <row r="71" spans="1:5" ht="15.75" x14ac:dyDescent="0.25">
      <c r="A71" s="20"/>
      <c r="B71" s="20"/>
      <c r="C71" s="20"/>
      <c r="D71" s="20" t="s">
        <v>25</v>
      </c>
      <c r="E71" s="6">
        <v>0</v>
      </c>
    </row>
    <row r="72" spans="1:5" ht="15.75" x14ac:dyDescent="0.25">
      <c r="A72" s="20"/>
      <c r="B72" s="20"/>
      <c r="C72" s="20"/>
      <c r="D72" s="20" t="s">
        <v>2</v>
      </c>
      <c r="E72" s="10">
        <v>0</v>
      </c>
    </row>
    <row r="73" spans="1:5" ht="15.75" x14ac:dyDescent="0.25">
      <c r="A73" s="20"/>
      <c r="B73" s="24" t="s">
        <v>24</v>
      </c>
      <c r="C73" s="20"/>
      <c r="D73" s="20"/>
      <c r="E73" s="3"/>
    </row>
    <row r="74" spans="1:5" ht="15.75" x14ac:dyDescent="0.25">
      <c r="A74" s="20"/>
      <c r="B74" s="20"/>
      <c r="C74" s="20" t="s">
        <v>23</v>
      </c>
      <c r="D74" s="20"/>
      <c r="E74" s="6"/>
    </row>
    <row r="75" spans="1:5" ht="15.75" x14ac:dyDescent="0.25">
      <c r="A75" s="20"/>
      <c r="B75" s="20"/>
      <c r="C75" s="20"/>
      <c r="D75" s="20" t="s">
        <v>22</v>
      </c>
      <c r="E75" s="33">
        <v>0</v>
      </c>
    </row>
    <row r="76" spans="1:5" ht="15.75" x14ac:dyDescent="0.25">
      <c r="A76" s="20"/>
      <c r="B76" s="20"/>
      <c r="C76" s="20"/>
      <c r="D76" s="20" t="s">
        <v>21</v>
      </c>
      <c r="E76" s="34">
        <v>0</v>
      </c>
    </row>
    <row r="77" spans="1:5" ht="15.75" x14ac:dyDescent="0.25">
      <c r="A77" s="20"/>
      <c r="B77" s="20"/>
      <c r="C77" s="35" t="s">
        <v>20</v>
      </c>
      <c r="D77" s="20"/>
      <c r="E77" s="6"/>
    </row>
    <row r="78" spans="1:5" ht="15.75" x14ac:dyDescent="0.25">
      <c r="A78" s="20"/>
      <c r="B78" s="20"/>
      <c r="C78" s="20"/>
      <c r="D78" s="20" t="s">
        <v>14</v>
      </c>
      <c r="E78" s="4">
        <v>26741252</v>
      </c>
    </row>
    <row r="79" spans="1:5" ht="15.75" x14ac:dyDescent="0.25">
      <c r="A79" s="20"/>
      <c r="B79" s="20"/>
      <c r="C79" s="20"/>
      <c r="D79" s="20" t="s">
        <v>13</v>
      </c>
      <c r="E79" s="33">
        <v>0</v>
      </c>
    </row>
    <row r="80" spans="1:5" ht="15.75" x14ac:dyDescent="0.25">
      <c r="A80" s="20"/>
      <c r="B80" s="20"/>
      <c r="C80" s="20" t="s">
        <v>19</v>
      </c>
      <c r="D80" s="20"/>
      <c r="E80" s="7"/>
    </row>
    <row r="81" spans="1:9" ht="15.75" x14ac:dyDescent="0.25">
      <c r="A81" s="20"/>
      <c r="B81" s="20"/>
      <c r="C81" s="20"/>
      <c r="D81" s="35" t="s">
        <v>14</v>
      </c>
      <c r="E81" s="4">
        <v>29428187</v>
      </c>
      <c r="F81" s="36"/>
    </row>
    <row r="82" spans="1:9" ht="15.75" x14ac:dyDescent="0.25">
      <c r="A82" s="20"/>
      <c r="B82" s="20"/>
      <c r="C82" s="20"/>
      <c r="D82" s="35" t="s">
        <v>13</v>
      </c>
      <c r="E82" s="4">
        <v>37047812</v>
      </c>
    </row>
    <row r="83" spans="1:9" ht="15.75" x14ac:dyDescent="0.25">
      <c r="A83" s="20"/>
      <c r="B83" s="20"/>
      <c r="C83" s="20" t="s">
        <v>18</v>
      </c>
      <c r="D83" s="20"/>
    </row>
    <row r="84" spans="1:9" ht="15.75" x14ac:dyDescent="0.25">
      <c r="A84" s="20"/>
      <c r="B84" s="20"/>
      <c r="C84" s="20"/>
      <c r="D84" s="20" t="s">
        <v>14</v>
      </c>
      <c r="E84" s="9">
        <v>0</v>
      </c>
    </row>
    <row r="85" spans="1:9" ht="15.75" x14ac:dyDescent="0.25">
      <c r="A85" s="20"/>
      <c r="B85" s="20"/>
      <c r="C85" s="20"/>
      <c r="D85" s="20" t="s">
        <v>13</v>
      </c>
      <c r="E85" s="9">
        <v>0</v>
      </c>
    </row>
    <row r="86" spans="1:9" ht="15.75" x14ac:dyDescent="0.25">
      <c r="A86" s="20"/>
      <c r="B86" s="20"/>
      <c r="C86" s="20" t="s">
        <v>17</v>
      </c>
      <c r="D86" s="20"/>
      <c r="E86" s="6"/>
    </row>
    <row r="87" spans="1:9" ht="15.75" x14ac:dyDescent="0.25">
      <c r="A87" s="20"/>
      <c r="B87" s="20"/>
      <c r="C87" s="20"/>
      <c r="D87" s="20" t="s">
        <v>14</v>
      </c>
      <c r="E87" s="4">
        <v>2516821</v>
      </c>
    </row>
    <row r="88" spans="1:9" ht="15.75" x14ac:dyDescent="0.25">
      <c r="A88" s="20"/>
      <c r="B88" s="20"/>
      <c r="C88" s="20"/>
      <c r="D88" s="20" t="s">
        <v>13</v>
      </c>
      <c r="E88" s="4">
        <v>0</v>
      </c>
    </row>
    <row r="89" spans="1:9" ht="15.75" x14ac:dyDescent="0.25">
      <c r="A89" s="20"/>
      <c r="B89" s="20"/>
      <c r="C89" s="20" t="s">
        <v>16</v>
      </c>
      <c r="D89" s="20"/>
      <c r="E89" s="6"/>
    </row>
    <row r="90" spans="1:9" ht="15.75" x14ac:dyDescent="0.25">
      <c r="A90" s="20"/>
      <c r="B90" s="20"/>
      <c r="C90" s="20"/>
      <c r="D90" s="20" t="s">
        <v>15</v>
      </c>
      <c r="E90" s="4">
        <v>14386069</v>
      </c>
    </row>
    <row r="91" spans="1:9" ht="15.75" x14ac:dyDescent="0.25">
      <c r="A91" s="20"/>
      <c r="B91" s="20"/>
      <c r="C91" s="20"/>
      <c r="D91" s="20" t="s">
        <v>14</v>
      </c>
      <c r="E91" s="4">
        <v>32513147</v>
      </c>
    </row>
    <row r="92" spans="1:9" ht="15.75" x14ac:dyDescent="0.25">
      <c r="A92" s="20"/>
      <c r="B92" s="20"/>
      <c r="C92" s="20"/>
      <c r="D92" s="20" t="s">
        <v>13</v>
      </c>
      <c r="E92" s="32">
        <v>0</v>
      </c>
    </row>
    <row r="93" spans="1:9" ht="15.75" x14ac:dyDescent="0.25">
      <c r="A93" s="24" t="s">
        <v>12</v>
      </c>
      <c r="D93" s="20"/>
      <c r="E93" s="8">
        <f>SUM(E41:E92)</f>
        <v>465945054</v>
      </c>
    </row>
    <row r="94" spans="1:9" ht="15.75" x14ac:dyDescent="0.25">
      <c r="A94" s="24" t="s">
        <v>11</v>
      </c>
      <c r="B94" s="20"/>
      <c r="C94" s="24"/>
      <c r="D94" s="35"/>
      <c r="E94" s="6"/>
    </row>
    <row r="95" spans="1:9" ht="15.75" x14ac:dyDescent="0.25">
      <c r="A95" s="20"/>
      <c r="B95" s="24" t="s">
        <v>10</v>
      </c>
      <c r="C95" s="20"/>
      <c r="D95" s="20"/>
      <c r="E95" s="7"/>
      <c r="H95" s="37"/>
      <c r="I95" s="25"/>
    </row>
    <row r="96" spans="1:9" ht="15.75" x14ac:dyDescent="0.25">
      <c r="A96" s="20"/>
      <c r="B96" s="20"/>
      <c r="C96" s="20"/>
      <c r="D96" s="20" t="s">
        <v>2</v>
      </c>
      <c r="E96" s="4">
        <v>23095192</v>
      </c>
      <c r="F96" s="37"/>
      <c r="G96" s="20"/>
      <c r="I96" s="25"/>
    </row>
    <row r="97" spans="1:9" ht="15.75" x14ac:dyDescent="0.25">
      <c r="A97" s="20"/>
      <c r="B97" s="24" t="s">
        <v>9</v>
      </c>
      <c r="C97" s="20"/>
      <c r="D97" s="20"/>
      <c r="E97" s="6"/>
      <c r="F97" s="37"/>
      <c r="G97" s="20"/>
      <c r="H97" s="37"/>
      <c r="I97" s="25"/>
    </row>
    <row r="98" spans="1:9" ht="15.75" x14ac:dyDescent="0.25">
      <c r="B98" s="20"/>
      <c r="C98" s="20"/>
      <c r="D98" s="20" t="s">
        <v>2</v>
      </c>
      <c r="E98" s="33">
        <v>0</v>
      </c>
    </row>
    <row r="99" spans="1:9" ht="15.75" customHeight="1" x14ac:dyDescent="0.25">
      <c r="B99" s="24" t="s">
        <v>8</v>
      </c>
      <c r="C99" s="20"/>
      <c r="D99" s="20"/>
      <c r="E99" s="3"/>
    </row>
    <row r="100" spans="1:9" ht="15.75" customHeight="1" x14ac:dyDescent="0.25">
      <c r="B100" s="20"/>
      <c r="C100" s="20"/>
      <c r="D100" s="20" t="s">
        <v>2</v>
      </c>
      <c r="E100" s="4">
        <v>0</v>
      </c>
    </row>
    <row r="101" spans="1:9" ht="15.75" customHeight="1" x14ac:dyDescent="0.25">
      <c r="B101" s="24" t="s">
        <v>7</v>
      </c>
      <c r="C101" s="20"/>
      <c r="D101" s="20"/>
      <c r="E101" s="3"/>
    </row>
    <row r="102" spans="1:9" ht="15.75" x14ac:dyDescent="0.25">
      <c r="B102" s="20"/>
      <c r="C102" s="30"/>
      <c r="D102" s="20" t="s">
        <v>2</v>
      </c>
      <c r="E102" s="5">
        <v>0</v>
      </c>
    </row>
    <row r="103" spans="1:9" ht="15.75" x14ac:dyDescent="0.25">
      <c r="B103" s="24" t="s">
        <v>6</v>
      </c>
      <c r="C103" s="20"/>
      <c r="D103" s="20"/>
      <c r="E103" s="3"/>
    </row>
    <row r="104" spans="1:9" ht="15.75" x14ac:dyDescent="0.25">
      <c r="B104" s="20"/>
      <c r="C104" s="20"/>
      <c r="D104" s="20" t="s">
        <v>2</v>
      </c>
      <c r="E104" s="29">
        <v>0</v>
      </c>
    </row>
    <row r="105" spans="1:9" ht="15.75" x14ac:dyDescent="0.25">
      <c r="B105" s="24" t="s">
        <v>5</v>
      </c>
      <c r="C105" s="20"/>
      <c r="D105" s="20"/>
    </row>
    <row r="106" spans="1:9" ht="15.75" x14ac:dyDescent="0.25">
      <c r="B106" s="20"/>
      <c r="C106" s="20"/>
      <c r="D106" s="20" t="s">
        <v>2</v>
      </c>
      <c r="E106" s="3">
        <v>0</v>
      </c>
    </row>
    <row r="107" spans="1:9" ht="15.75" x14ac:dyDescent="0.25">
      <c r="B107" s="24" t="s">
        <v>4</v>
      </c>
      <c r="C107" s="20"/>
      <c r="D107" s="20"/>
      <c r="E107" s="3"/>
    </row>
    <row r="108" spans="1:9" ht="15.75" x14ac:dyDescent="0.25">
      <c r="B108" s="20"/>
      <c r="C108" s="20"/>
      <c r="D108" s="20" t="s">
        <v>2</v>
      </c>
      <c r="E108" s="4">
        <v>0</v>
      </c>
    </row>
    <row r="109" spans="1:9" ht="15.75" x14ac:dyDescent="0.25">
      <c r="A109" s="24"/>
      <c r="B109" s="24" t="s">
        <v>3</v>
      </c>
      <c r="C109" s="20"/>
      <c r="D109" s="20"/>
      <c r="E109" s="3"/>
    </row>
    <row r="110" spans="1:9" ht="15.75" x14ac:dyDescent="0.25">
      <c r="B110" s="20"/>
      <c r="C110" s="20"/>
      <c r="D110" s="20" t="s">
        <v>2</v>
      </c>
      <c r="E110" s="4">
        <v>89269</v>
      </c>
      <c r="F110" s="44"/>
    </row>
    <row r="111" spans="1:9" ht="15.75" x14ac:dyDescent="0.25">
      <c r="A111" s="24" t="s">
        <v>1</v>
      </c>
      <c r="E111" s="2">
        <f>SUM(E96,E98,E100,E102,E104,E106,E108,E110)</f>
        <v>23184461</v>
      </c>
    </row>
    <row r="112" spans="1:9" ht="30" customHeight="1" x14ac:dyDescent="0.35">
      <c r="A112" s="38" t="s">
        <v>0</v>
      </c>
      <c r="B112" s="39"/>
      <c r="C112" s="39"/>
      <c r="D112" s="39"/>
      <c r="E112" s="1">
        <f>SUM(E93,E111)</f>
        <v>489129515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376F-25EB-41F3-B40E-D93B8BAF2A71}">
  <dimension ref="A1:I112"/>
  <sheetViews>
    <sheetView topLeftCell="A82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8" t="s">
        <v>64</v>
      </c>
      <c r="B1" s="18"/>
      <c r="C1" s="18"/>
      <c r="D1" s="18"/>
      <c r="E1" s="18"/>
      <c r="F1" s="18"/>
      <c r="G1" s="18"/>
      <c r="H1" s="18"/>
      <c r="I1" s="18"/>
    </row>
    <row r="2" spans="1:9" ht="15.75" x14ac:dyDescent="0.25">
      <c r="A2" s="19" t="s">
        <v>62</v>
      </c>
      <c r="B2" s="19"/>
      <c r="C2" s="19"/>
      <c r="D2" s="19"/>
      <c r="E2" s="19"/>
      <c r="F2" s="19"/>
      <c r="G2" s="19"/>
      <c r="H2" s="19"/>
      <c r="I2" s="19"/>
    </row>
    <row r="3" spans="1:9" ht="15.75" x14ac:dyDescent="0.25">
      <c r="A3" s="18" t="s">
        <v>67</v>
      </c>
      <c r="B3" s="18"/>
      <c r="C3" s="18"/>
      <c r="D3" s="18"/>
      <c r="E3" s="18"/>
      <c r="F3" s="18"/>
      <c r="G3" s="18"/>
      <c r="H3" s="18"/>
      <c r="I3" s="18"/>
    </row>
    <row r="4" spans="1:9" ht="15.75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ht="15.75" x14ac:dyDescent="0.25">
      <c r="A5" s="20"/>
      <c r="B5" s="20"/>
      <c r="C5" s="20"/>
      <c r="D5" s="20"/>
      <c r="E5" s="21"/>
      <c r="F5" s="21"/>
      <c r="G5" s="21"/>
      <c r="H5" s="16"/>
      <c r="I5" s="16"/>
    </row>
    <row r="6" spans="1:9" ht="15.75" customHeight="1" x14ac:dyDescent="0.25">
      <c r="A6" s="18" t="s">
        <v>61</v>
      </c>
      <c r="B6" s="18"/>
      <c r="C6" s="18"/>
      <c r="D6" s="18"/>
      <c r="E6" s="22" t="s">
        <v>60</v>
      </c>
    </row>
    <row r="7" spans="1:9" ht="15" customHeight="1" x14ac:dyDescent="0.25">
      <c r="A7" s="18"/>
      <c r="B7" s="18"/>
      <c r="C7" s="18"/>
      <c r="D7" s="18"/>
      <c r="E7" s="23"/>
    </row>
    <row r="8" spans="1:9" ht="15.75" x14ac:dyDescent="0.25">
      <c r="A8" s="24" t="s">
        <v>59</v>
      </c>
      <c r="B8" s="20"/>
      <c r="C8" s="20"/>
      <c r="D8" s="20"/>
      <c r="E8" s="25"/>
    </row>
    <row r="9" spans="1:9" ht="15.75" x14ac:dyDescent="0.25">
      <c r="A9" s="20"/>
      <c r="B9" s="20" t="s">
        <v>58</v>
      </c>
      <c r="C9" s="20"/>
      <c r="D9" s="20"/>
      <c r="E9" s="25"/>
    </row>
    <row r="10" spans="1:9" ht="15.75" x14ac:dyDescent="0.25">
      <c r="A10" s="20"/>
      <c r="B10" s="20"/>
      <c r="C10" s="20" t="s">
        <v>57</v>
      </c>
      <c r="D10" s="20"/>
    </row>
    <row r="11" spans="1:9" ht="15.75" customHeight="1" x14ac:dyDescent="0.25">
      <c r="A11" s="20"/>
      <c r="B11" s="20"/>
      <c r="C11" s="20"/>
      <c r="D11" s="20" t="s">
        <v>56</v>
      </c>
      <c r="E11" s="45">
        <v>56616707.409999996</v>
      </c>
    </row>
    <row r="12" spans="1:9" ht="15.75" x14ac:dyDescent="0.25">
      <c r="A12" s="20"/>
      <c r="B12" s="20"/>
      <c r="C12" s="20"/>
      <c r="D12" s="20" t="s">
        <v>55</v>
      </c>
      <c r="E12" s="45">
        <v>43667709.25</v>
      </c>
    </row>
    <row r="13" spans="1:9" ht="17.25" x14ac:dyDescent="0.25">
      <c r="A13" s="20"/>
      <c r="B13" s="20"/>
      <c r="C13" s="20"/>
      <c r="D13" s="20" t="s">
        <v>54</v>
      </c>
      <c r="E13" s="46">
        <v>9293568.9499999993</v>
      </c>
    </row>
    <row r="14" spans="1:9" ht="15.75" x14ac:dyDescent="0.25">
      <c r="A14" s="20"/>
      <c r="B14" s="20"/>
      <c r="C14" s="20" t="s">
        <v>53</v>
      </c>
      <c r="D14" s="20"/>
      <c r="E14" s="13">
        <f>SUM(E11:E13)</f>
        <v>109577985.61</v>
      </c>
    </row>
    <row r="15" spans="1:9" ht="15.75" x14ac:dyDescent="0.25">
      <c r="A15" s="20"/>
      <c r="B15" s="20"/>
      <c r="C15" s="20" t="s">
        <v>52</v>
      </c>
      <c r="D15" s="20"/>
      <c r="E15" s="15"/>
    </row>
    <row r="16" spans="1:9" ht="15.75" x14ac:dyDescent="0.25">
      <c r="A16" s="20"/>
      <c r="B16" s="20"/>
      <c r="C16" s="20"/>
      <c r="D16" s="20" t="s">
        <v>51</v>
      </c>
      <c r="E16" s="47">
        <v>29278647.949999999</v>
      </c>
    </row>
    <row r="17" spans="1:5" ht="15.75" x14ac:dyDescent="0.25">
      <c r="A17" s="20"/>
      <c r="B17" s="20"/>
      <c r="C17" s="20"/>
      <c r="D17" s="20" t="s">
        <v>50</v>
      </c>
      <c r="E17" s="47">
        <v>131637380.33</v>
      </c>
    </row>
    <row r="18" spans="1:5" ht="17.25" x14ac:dyDescent="0.25">
      <c r="A18" s="20"/>
      <c r="B18" s="20"/>
      <c r="C18" s="26"/>
      <c r="D18" s="20" t="s">
        <v>49</v>
      </c>
      <c r="E18" s="48">
        <v>5662563.8499999996</v>
      </c>
    </row>
    <row r="19" spans="1:5" ht="15.75" x14ac:dyDescent="0.25">
      <c r="A19" s="20"/>
      <c r="B19" s="20"/>
      <c r="C19" s="20" t="s">
        <v>48</v>
      </c>
      <c r="D19" s="20"/>
      <c r="E19" s="13">
        <f>SUM(E16:E18)</f>
        <v>166578592.13</v>
      </c>
    </row>
    <row r="20" spans="1:5" ht="15.75" x14ac:dyDescent="0.25">
      <c r="A20" s="20"/>
      <c r="B20" s="20" t="s">
        <v>47</v>
      </c>
      <c r="C20" s="20"/>
      <c r="D20" s="20"/>
      <c r="E20" s="3"/>
    </row>
    <row r="21" spans="1:5" ht="15.75" x14ac:dyDescent="0.25">
      <c r="A21" s="20"/>
      <c r="B21" s="20"/>
      <c r="C21" s="20" t="s">
        <v>46</v>
      </c>
      <c r="D21" s="20"/>
      <c r="E21" s="47">
        <v>481623767</v>
      </c>
    </row>
    <row r="22" spans="1:5" ht="15.75" x14ac:dyDescent="0.25">
      <c r="A22" s="20"/>
      <c r="B22" s="20"/>
      <c r="C22" s="20" t="s">
        <v>45</v>
      </c>
      <c r="D22" s="20"/>
      <c r="E22" s="47">
        <v>1484735.43</v>
      </c>
    </row>
    <row r="23" spans="1:5" ht="15.75" x14ac:dyDescent="0.25">
      <c r="A23" s="20"/>
      <c r="B23" s="20"/>
      <c r="C23" s="20" t="s">
        <v>44</v>
      </c>
      <c r="D23" s="20"/>
      <c r="E23" s="7"/>
    </row>
    <row r="24" spans="1:5" ht="15.75" x14ac:dyDescent="0.25">
      <c r="A24" s="20"/>
      <c r="B24" s="20"/>
      <c r="C24" s="20"/>
      <c r="D24" s="20" t="s">
        <v>43</v>
      </c>
      <c r="E24" s="27">
        <v>0</v>
      </c>
    </row>
    <row r="25" spans="1:5" ht="15.75" x14ac:dyDescent="0.25">
      <c r="A25" s="20"/>
      <c r="B25" s="20"/>
      <c r="C25" s="20"/>
      <c r="D25" s="20" t="s">
        <v>42</v>
      </c>
      <c r="E25" s="6">
        <v>0</v>
      </c>
    </row>
    <row r="26" spans="1:5" ht="15.75" x14ac:dyDescent="0.25">
      <c r="A26" s="20"/>
      <c r="B26" s="20"/>
      <c r="C26" s="20"/>
      <c r="D26" s="20" t="s">
        <v>41</v>
      </c>
      <c r="E26" s="33">
        <v>0</v>
      </c>
    </row>
    <row r="27" spans="1:5" ht="15.75" x14ac:dyDescent="0.25">
      <c r="A27" s="20"/>
      <c r="B27" s="20"/>
      <c r="C27" s="20"/>
      <c r="D27" s="20" t="s">
        <v>40</v>
      </c>
      <c r="E27" s="27">
        <v>0</v>
      </c>
    </row>
    <row r="28" spans="1:5" ht="15.75" x14ac:dyDescent="0.25">
      <c r="A28" s="20"/>
      <c r="B28" s="20"/>
      <c r="C28" s="20" t="s">
        <v>39</v>
      </c>
      <c r="D28" s="20"/>
      <c r="E28" s="14"/>
    </row>
    <row r="29" spans="1:5" ht="15.75" x14ac:dyDescent="0.25">
      <c r="A29" s="20"/>
      <c r="B29" s="20"/>
      <c r="C29" s="20"/>
      <c r="D29" s="20" t="s">
        <v>38</v>
      </c>
      <c r="E29" s="4">
        <v>0</v>
      </c>
    </row>
    <row r="30" spans="1:5" ht="15.75" x14ac:dyDescent="0.25">
      <c r="A30" s="20"/>
      <c r="B30" s="20"/>
      <c r="C30" s="20"/>
      <c r="D30" s="20" t="s">
        <v>37</v>
      </c>
      <c r="E30" s="47">
        <v>43799624.159999996</v>
      </c>
    </row>
    <row r="31" spans="1:5" ht="15.75" x14ac:dyDescent="0.25">
      <c r="A31" s="20"/>
      <c r="B31" s="20"/>
      <c r="C31" s="20" t="s">
        <v>36</v>
      </c>
      <c r="D31" s="20"/>
      <c r="E31" s="28">
        <v>0</v>
      </c>
    </row>
    <row r="32" spans="1:5" ht="15.75" x14ac:dyDescent="0.25">
      <c r="A32" s="20"/>
      <c r="B32" s="20"/>
      <c r="C32" s="20" t="s">
        <v>35</v>
      </c>
      <c r="D32" s="20"/>
      <c r="E32" s="3"/>
    </row>
    <row r="33" spans="1:5" ht="15.75" x14ac:dyDescent="0.25">
      <c r="A33" s="20"/>
      <c r="B33" s="20"/>
      <c r="C33" s="20"/>
      <c r="D33" s="20" t="s">
        <v>34</v>
      </c>
      <c r="E33" s="29">
        <v>0</v>
      </c>
    </row>
    <row r="34" spans="1:5" ht="15.75" x14ac:dyDescent="0.25">
      <c r="A34" s="20"/>
      <c r="B34" s="20"/>
      <c r="C34" s="20"/>
      <c r="D34" s="20" t="s">
        <v>33</v>
      </c>
      <c r="E34" s="4">
        <v>0</v>
      </c>
    </row>
    <row r="35" spans="1:5" ht="15.75" x14ac:dyDescent="0.25">
      <c r="A35" s="20"/>
      <c r="B35" s="20"/>
      <c r="C35" s="20"/>
      <c r="D35" s="20" t="s">
        <v>32</v>
      </c>
      <c r="E35" s="5">
        <v>0</v>
      </c>
    </row>
    <row r="36" spans="1:5" ht="15.75" x14ac:dyDescent="0.25">
      <c r="A36" s="20"/>
      <c r="B36" s="20" t="s">
        <v>31</v>
      </c>
      <c r="C36" s="20"/>
      <c r="D36" s="20"/>
      <c r="E36" s="28">
        <v>0</v>
      </c>
    </row>
    <row r="37" spans="1:5" ht="15.75" x14ac:dyDescent="0.25">
      <c r="A37" s="20"/>
      <c r="B37" s="24" t="s">
        <v>30</v>
      </c>
      <c r="C37" s="20"/>
      <c r="D37" s="20"/>
      <c r="E37" s="13">
        <f>SUM(E14,E19,E21:E36)</f>
        <v>803064704.32999992</v>
      </c>
    </row>
    <row r="38" spans="1:5" ht="15.75" x14ac:dyDescent="0.25">
      <c r="A38" s="20"/>
      <c r="B38" s="24"/>
      <c r="C38" s="20"/>
      <c r="D38" s="20"/>
      <c r="E38" s="12"/>
    </row>
    <row r="39" spans="1:5" ht="15.75" x14ac:dyDescent="0.25">
      <c r="A39" s="24" t="s">
        <v>29</v>
      </c>
      <c r="B39" s="24"/>
      <c r="C39" s="20"/>
      <c r="D39" s="20"/>
      <c r="E39" s="6"/>
    </row>
    <row r="40" spans="1:5" ht="15.75" x14ac:dyDescent="0.25">
      <c r="A40" s="24" t="s">
        <v>28</v>
      </c>
      <c r="B40" s="20"/>
      <c r="C40" s="20"/>
      <c r="D40" s="20"/>
      <c r="E40" s="6"/>
    </row>
    <row r="41" spans="1:5" ht="15.75" x14ac:dyDescent="0.25">
      <c r="A41" s="20"/>
      <c r="B41" s="24" t="s">
        <v>10</v>
      </c>
      <c r="C41" s="20"/>
      <c r="D41" s="20"/>
      <c r="E41" s="3"/>
    </row>
    <row r="42" spans="1:5" ht="15.75" x14ac:dyDescent="0.25">
      <c r="A42" s="20"/>
      <c r="B42" s="20"/>
      <c r="C42" s="20"/>
      <c r="D42" s="20" t="s">
        <v>26</v>
      </c>
      <c r="E42" s="47">
        <v>100447114.84</v>
      </c>
    </row>
    <row r="43" spans="1:5" ht="15.75" x14ac:dyDescent="0.25">
      <c r="A43" s="20"/>
      <c r="B43" s="20"/>
      <c r="C43" s="20"/>
      <c r="D43" s="20" t="s">
        <v>25</v>
      </c>
      <c r="E43" s="47">
        <v>103013493.84</v>
      </c>
    </row>
    <row r="44" spans="1:5" ht="15.75" x14ac:dyDescent="0.25">
      <c r="A44" s="20"/>
      <c r="B44" s="20"/>
      <c r="C44" s="20"/>
      <c r="D44" s="20" t="s">
        <v>2</v>
      </c>
      <c r="E44" s="47">
        <v>8060404.1500000004</v>
      </c>
    </row>
    <row r="45" spans="1:5" ht="15.75" x14ac:dyDescent="0.25">
      <c r="A45" s="20"/>
      <c r="B45" s="24" t="s">
        <v>9</v>
      </c>
      <c r="C45" s="20"/>
      <c r="D45" s="20"/>
      <c r="E45" s="3"/>
    </row>
    <row r="46" spans="1:5" ht="15.75" x14ac:dyDescent="0.25">
      <c r="A46" s="20"/>
      <c r="B46" s="20"/>
      <c r="C46" s="30"/>
      <c r="D46" s="20" t="s">
        <v>26</v>
      </c>
      <c r="E46" s="45">
        <v>139667.20000000001</v>
      </c>
    </row>
    <row r="47" spans="1:5" ht="15.75" x14ac:dyDescent="0.25">
      <c r="A47" s="20"/>
      <c r="B47" s="20"/>
      <c r="C47" s="20"/>
      <c r="D47" s="20" t="s">
        <v>25</v>
      </c>
      <c r="E47" s="45">
        <v>6521650.4000000004</v>
      </c>
    </row>
    <row r="48" spans="1:5" ht="15.75" x14ac:dyDescent="0.25">
      <c r="A48" s="20"/>
      <c r="B48" s="20"/>
      <c r="C48" s="20"/>
      <c r="D48" s="20" t="s">
        <v>2</v>
      </c>
      <c r="E48" s="4">
        <v>0</v>
      </c>
    </row>
    <row r="49" spans="1:5" ht="15.75" x14ac:dyDescent="0.25">
      <c r="A49" s="20"/>
      <c r="B49" s="24" t="s">
        <v>8</v>
      </c>
      <c r="C49" s="20"/>
      <c r="D49" s="20"/>
      <c r="E49" s="5"/>
    </row>
    <row r="50" spans="1:5" ht="15.75" x14ac:dyDescent="0.25">
      <c r="A50" s="31"/>
      <c r="B50" s="31"/>
      <c r="C50" s="31"/>
      <c r="D50" s="20" t="s">
        <v>26</v>
      </c>
      <c r="E50" s="47">
        <v>30573723.190000001</v>
      </c>
    </row>
    <row r="51" spans="1:5" ht="15.75" x14ac:dyDescent="0.25">
      <c r="A51" s="20"/>
      <c r="B51" s="20"/>
      <c r="C51" s="20"/>
      <c r="D51" s="20" t="s">
        <v>25</v>
      </c>
      <c r="E51" s="47">
        <v>63910807.600000001</v>
      </c>
    </row>
    <row r="52" spans="1:5" ht="15.75" x14ac:dyDescent="0.25">
      <c r="A52" s="20"/>
      <c r="B52" s="20"/>
      <c r="C52" s="20"/>
      <c r="D52" s="20" t="s">
        <v>2</v>
      </c>
      <c r="E52" s="47">
        <v>1678390</v>
      </c>
    </row>
    <row r="53" spans="1:5" ht="15.75" x14ac:dyDescent="0.25">
      <c r="A53" s="20"/>
      <c r="B53" s="24" t="s">
        <v>7</v>
      </c>
      <c r="C53" s="20"/>
      <c r="D53" s="20"/>
      <c r="E53" s="5"/>
    </row>
    <row r="54" spans="1:5" ht="15.75" x14ac:dyDescent="0.25">
      <c r="A54" s="20"/>
      <c r="B54" s="20"/>
      <c r="C54" s="20"/>
      <c r="D54" s="20" t="s">
        <v>26</v>
      </c>
      <c r="E54" s="4">
        <v>0</v>
      </c>
    </row>
    <row r="55" spans="1:5" ht="15.75" x14ac:dyDescent="0.25">
      <c r="A55" s="20"/>
      <c r="B55" s="20"/>
      <c r="C55" s="20"/>
      <c r="D55" s="20" t="s">
        <v>25</v>
      </c>
      <c r="E55" s="47">
        <v>579913.25</v>
      </c>
    </row>
    <row r="56" spans="1:5" ht="15.75" x14ac:dyDescent="0.25">
      <c r="A56" s="20"/>
      <c r="B56" s="20"/>
      <c r="C56" s="30"/>
      <c r="D56" s="20" t="s">
        <v>2</v>
      </c>
      <c r="E56" s="32">
        <v>0</v>
      </c>
    </row>
    <row r="57" spans="1:5" ht="15.75" x14ac:dyDescent="0.25">
      <c r="A57" s="20"/>
      <c r="B57" s="24" t="s">
        <v>6</v>
      </c>
      <c r="C57" s="20"/>
      <c r="D57" s="20"/>
      <c r="E57" s="11"/>
    </row>
    <row r="58" spans="1:5" ht="15.75" x14ac:dyDescent="0.25">
      <c r="A58" s="20"/>
      <c r="B58" s="20"/>
      <c r="C58" s="20"/>
      <c r="D58" s="20" t="s">
        <v>26</v>
      </c>
      <c r="E58" s="29">
        <v>0</v>
      </c>
    </row>
    <row r="59" spans="1:5" ht="15.75" x14ac:dyDescent="0.25">
      <c r="A59" s="20"/>
      <c r="B59" s="20"/>
      <c r="C59" s="20"/>
      <c r="D59" s="20" t="s">
        <v>25</v>
      </c>
      <c r="E59" s="47">
        <v>16827796.760000002</v>
      </c>
    </row>
    <row r="60" spans="1:5" ht="15.75" x14ac:dyDescent="0.25">
      <c r="A60" s="20"/>
      <c r="B60" s="20"/>
      <c r="C60" s="20"/>
      <c r="D60" s="20" t="s">
        <v>2</v>
      </c>
      <c r="E60" s="29">
        <v>0</v>
      </c>
    </row>
    <row r="61" spans="1:5" ht="15.75" x14ac:dyDescent="0.25">
      <c r="A61" s="20"/>
      <c r="B61" s="24" t="s">
        <v>5</v>
      </c>
      <c r="C61" s="20"/>
      <c r="D61" s="20"/>
      <c r="E61" s="11"/>
    </row>
    <row r="62" spans="1:5" ht="15.75" x14ac:dyDescent="0.25">
      <c r="A62" s="20"/>
      <c r="B62" s="20"/>
      <c r="C62" s="20"/>
      <c r="D62" s="20" t="s">
        <v>26</v>
      </c>
      <c r="E62" s="47">
        <v>6499040.7300000004</v>
      </c>
    </row>
    <row r="63" spans="1:5" ht="15.75" x14ac:dyDescent="0.25">
      <c r="A63" s="20"/>
      <c r="B63" s="24"/>
      <c r="C63" s="20"/>
      <c r="D63" s="20" t="s">
        <v>25</v>
      </c>
      <c r="E63" s="47">
        <v>13904281.369999999</v>
      </c>
    </row>
    <row r="64" spans="1:5" ht="15.75" x14ac:dyDescent="0.25">
      <c r="A64" s="20"/>
      <c r="B64" s="20"/>
      <c r="C64" s="20"/>
      <c r="D64" s="20" t="s">
        <v>2</v>
      </c>
      <c r="E64" s="4">
        <v>0</v>
      </c>
    </row>
    <row r="65" spans="1:5" ht="15.75" x14ac:dyDescent="0.25">
      <c r="A65" s="20"/>
      <c r="B65" s="24" t="s">
        <v>4</v>
      </c>
      <c r="C65" s="20"/>
      <c r="D65" s="20"/>
      <c r="E65" s="5"/>
    </row>
    <row r="66" spans="1:5" ht="15.75" x14ac:dyDescent="0.25">
      <c r="A66" s="20"/>
      <c r="B66" s="20"/>
      <c r="C66" s="20"/>
      <c r="D66" s="20" t="s">
        <v>26</v>
      </c>
      <c r="E66" s="47">
        <v>60922898.969999999</v>
      </c>
    </row>
    <row r="67" spans="1:5" ht="15.75" x14ac:dyDescent="0.25">
      <c r="A67" s="20"/>
      <c r="B67" s="20"/>
      <c r="C67" s="20"/>
      <c r="D67" s="20" t="s">
        <v>25</v>
      </c>
      <c r="E67" s="47">
        <v>102904193.23</v>
      </c>
    </row>
    <row r="68" spans="1:5" ht="15.75" x14ac:dyDescent="0.25">
      <c r="A68" s="20"/>
      <c r="B68" s="20"/>
      <c r="C68" s="20"/>
      <c r="D68" s="20" t="s">
        <v>2</v>
      </c>
      <c r="E68" s="47">
        <v>86875</v>
      </c>
    </row>
    <row r="69" spans="1:5" ht="15.75" x14ac:dyDescent="0.25">
      <c r="A69" s="20"/>
      <c r="B69" s="24" t="s">
        <v>27</v>
      </c>
      <c r="C69" s="20"/>
      <c r="D69" s="20"/>
      <c r="E69" s="3"/>
    </row>
    <row r="70" spans="1:5" ht="15.75" x14ac:dyDescent="0.25">
      <c r="A70" s="20"/>
      <c r="B70" s="20"/>
      <c r="C70" s="20"/>
      <c r="D70" s="20" t="s">
        <v>26</v>
      </c>
      <c r="E70" s="6">
        <v>0</v>
      </c>
    </row>
    <row r="71" spans="1:5" ht="15.75" x14ac:dyDescent="0.25">
      <c r="A71" s="20"/>
      <c r="B71" s="20"/>
      <c r="C71" s="20"/>
      <c r="D71" s="20" t="s">
        <v>25</v>
      </c>
      <c r="E71" s="6">
        <v>0</v>
      </c>
    </row>
    <row r="72" spans="1:5" ht="15.75" x14ac:dyDescent="0.25">
      <c r="A72" s="20"/>
      <c r="B72" s="20"/>
      <c r="C72" s="20"/>
      <c r="D72" s="20" t="s">
        <v>2</v>
      </c>
      <c r="E72" s="10">
        <v>0</v>
      </c>
    </row>
    <row r="73" spans="1:5" ht="15.75" x14ac:dyDescent="0.25">
      <c r="A73" s="20"/>
      <c r="B73" s="24" t="s">
        <v>24</v>
      </c>
      <c r="C73" s="20"/>
      <c r="D73" s="20"/>
      <c r="E73" s="3"/>
    </row>
    <row r="74" spans="1:5" ht="15.75" x14ac:dyDescent="0.25">
      <c r="A74" s="20"/>
      <c r="B74" s="20"/>
      <c r="C74" s="20" t="s">
        <v>23</v>
      </c>
      <c r="D74" s="20"/>
      <c r="E74" s="6"/>
    </row>
    <row r="75" spans="1:5" ht="15.75" x14ac:dyDescent="0.25">
      <c r="A75" s="20"/>
      <c r="B75" s="20"/>
      <c r="C75" s="20"/>
      <c r="D75" s="20" t="s">
        <v>22</v>
      </c>
      <c r="E75" s="47">
        <v>8209613.96</v>
      </c>
    </row>
    <row r="76" spans="1:5" ht="15.75" x14ac:dyDescent="0.25">
      <c r="A76" s="20"/>
      <c r="B76" s="20"/>
      <c r="C76" s="20"/>
      <c r="D76" s="20" t="s">
        <v>21</v>
      </c>
      <c r="E76" s="47">
        <v>18812572.510000002</v>
      </c>
    </row>
    <row r="77" spans="1:5" ht="15.75" x14ac:dyDescent="0.25">
      <c r="A77" s="20"/>
      <c r="B77" s="20"/>
      <c r="C77" s="35" t="s">
        <v>20</v>
      </c>
      <c r="D77" s="20"/>
      <c r="E77" s="6"/>
    </row>
    <row r="78" spans="1:5" ht="15.75" x14ac:dyDescent="0.25">
      <c r="A78" s="20"/>
      <c r="B78" s="20"/>
      <c r="C78" s="20"/>
      <c r="D78" s="20" t="s">
        <v>14</v>
      </c>
      <c r="E78" s="47">
        <v>31095180</v>
      </c>
    </row>
    <row r="79" spans="1:5" ht="15.75" x14ac:dyDescent="0.25">
      <c r="A79" s="20"/>
      <c r="B79" s="20"/>
      <c r="C79" s="20"/>
      <c r="D79" s="20" t="s">
        <v>13</v>
      </c>
      <c r="E79" s="33">
        <v>0</v>
      </c>
    </row>
    <row r="80" spans="1:5" ht="15.75" x14ac:dyDescent="0.25">
      <c r="A80" s="20"/>
      <c r="B80" s="20"/>
      <c r="C80" s="20" t="s">
        <v>19</v>
      </c>
      <c r="D80" s="20"/>
      <c r="E80" s="7"/>
    </row>
    <row r="81" spans="1:9" ht="15.75" x14ac:dyDescent="0.25">
      <c r="A81" s="20"/>
      <c r="B81" s="20"/>
      <c r="C81" s="20"/>
      <c r="D81" s="35" t="s">
        <v>14</v>
      </c>
      <c r="E81" s="47">
        <v>44849252.920000002</v>
      </c>
      <c r="F81" s="36"/>
    </row>
    <row r="82" spans="1:9" ht="15.75" x14ac:dyDescent="0.25">
      <c r="A82" s="20"/>
      <c r="B82" s="20"/>
      <c r="C82" s="20"/>
      <c r="D82" s="35" t="s">
        <v>13</v>
      </c>
      <c r="E82" s="4">
        <v>0</v>
      </c>
    </row>
    <row r="83" spans="1:9" ht="15.75" x14ac:dyDescent="0.25">
      <c r="A83" s="20"/>
      <c r="B83" s="20"/>
      <c r="C83" s="20" t="s">
        <v>18</v>
      </c>
      <c r="D83" s="20"/>
    </row>
    <row r="84" spans="1:9" ht="15.75" x14ac:dyDescent="0.25">
      <c r="A84" s="20"/>
      <c r="B84" s="20"/>
      <c r="C84" s="20"/>
      <c r="D84" s="20" t="s">
        <v>14</v>
      </c>
      <c r="E84" s="9">
        <v>0</v>
      </c>
    </row>
    <row r="85" spans="1:9" ht="15.75" x14ac:dyDescent="0.25">
      <c r="A85" s="20"/>
      <c r="B85" s="20"/>
      <c r="C85" s="20"/>
      <c r="D85" s="20" t="s">
        <v>13</v>
      </c>
      <c r="E85" s="9">
        <v>0</v>
      </c>
    </row>
    <row r="86" spans="1:9" ht="15.75" x14ac:dyDescent="0.25">
      <c r="A86" s="20"/>
      <c r="B86" s="20"/>
      <c r="C86" s="20" t="s">
        <v>17</v>
      </c>
      <c r="D86" s="20"/>
      <c r="E86" s="6"/>
    </row>
    <row r="87" spans="1:9" ht="15.75" x14ac:dyDescent="0.25">
      <c r="A87" s="20"/>
      <c r="B87" s="20"/>
      <c r="C87" s="20"/>
      <c r="D87" s="20" t="s">
        <v>14</v>
      </c>
      <c r="E87" s="4">
        <v>0</v>
      </c>
    </row>
    <row r="88" spans="1:9" ht="15.75" x14ac:dyDescent="0.25">
      <c r="A88" s="20"/>
      <c r="B88" s="20"/>
      <c r="C88" s="20"/>
      <c r="D88" s="20" t="s">
        <v>13</v>
      </c>
      <c r="E88" s="4">
        <v>0</v>
      </c>
    </row>
    <row r="89" spans="1:9" ht="15.75" x14ac:dyDescent="0.25">
      <c r="A89" s="20"/>
      <c r="B89" s="20"/>
      <c r="C89" s="20" t="s">
        <v>16</v>
      </c>
      <c r="D89" s="20"/>
      <c r="E89" s="6"/>
    </row>
    <row r="90" spans="1:9" ht="15.75" x14ac:dyDescent="0.25">
      <c r="A90" s="20"/>
      <c r="B90" s="20"/>
      <c r="C90" s="20"/>
      <c r="D90" s="20" t="s">
        <v>15</v>
      </c>
      <c r="E90" s="4">
        <v>0</v>
      </c>
    </row>
    <row r="91" spans="1:9" ht="15.75" x14ac:dyDescent="0.25">
      <c r="A91" s="20"/>
      <c r="B91" s="20"/>
      <c r="C91" s="20"/>
      <c r="D91" s="20" t="s">
        <v>14</v>
      </c>
      <c r="E91" s="4">
        <v>0</v>
      </c>
    </row>
    <row r="92" spans="1:9" ht="15.75" x14ac:dyDescent="0.25">
      <c r="A92" s="20"/>
      <c r="B92" s="20"/>
      <c r="C92" s="20"/>
      <c r="D92" s="20" t="s">
        <v>13</v>
      </c>
      <c r="E92" s="32">
        <v>0</v>
      </c>
    </row>
    <row r="93" spans="1:9" ht="15.75" x14ac:dyDescent="0.25">
      <c r="A93" s="24" t="s">
        <v>12</v>
      </c>
      <c r="D93" s="20"/>
      <c r="E93" s="8">
        <f>SUM(E41:E92)</f>
        <v>619036869.92000008</v>
      </c>
    </row>
    <row r="94" spans="1:9" ht="15.75" x14ac:dyDescent="0.25">
      <c r="A94" s="24" t="s">
        <v>11</v>
      </c>
      <c r="B94" s="20"/>
      <c r="C94" s="24"/>
      <c r="D94" s="35"/>
      <c r="E94" s="6"/>
    </row>
    <row r="95" spans="1:9" ht="15.75" x14ac:dyDescent="0.25">
      <c r="A95" s="20"/>
      <c r="B95" s="24" t="s">
        <v>10</v>
      </c>
      <c r="C95" s="20"/>
      <c r="D95" s="20"/>
      <c r="E95" s="7"/>
      <c r="H95" s="37"/>
      <c r="I95" s="25"/>
    </row>
    <row r="96" spans="1:9" ht="15.75" x14ac:dyDescent="0.25">
      <c r="A96" s="20"/>
      <c r="B96" s="20"/>
      <c r="C96" s="20"/>
      <c r="D96" s="20" t="s">
        <v>2</v>
      </c>
      <c r="E96" s="4">
        <v>0</v>
      </c>
      <c r="F96" s="37"/>
      <c r="G96" s="20"/>
      <c r="I96" s="25"/>
    </row>
    <row r="97" spans="1:9" ht="15.75" x14ac:dyDescent="0.25">
      <c r="A97" s="20"/>
      <c r="B97" s="24" t="s">
        <v>9</v>
      </c>
      <c r="C97" s="20"/>
      <c r="D97" s="20"/>
      <c r="E97" s="6"/>
      <c r="F97" s="37"/>
      <c r="G97" s="20"/>
      <c r="H97" s="37"/>
      <c r="I97" s="25"/>
    </row>
    <row r="98" spans="1:9" ht="15.75" x14ac:dyDescent="0.25">
      <c r="B98" s="20"/>
      <c r="C98" s="20"/>
      <c r="D98" s="20" t="s">
        <v>2</v>
      </c>
      <c r="E98" s="33">
        <v>0</v>
      </c>
    </row>
    <row r="99" spans="1:9" ht="15.75" customHeight="1" x14ac:dyDescent="0.25">
      <c r="B99" s="24" t="s">
        <v>8</v>
      </c>
      <c r="C99" s="20"/>
      <c r="D99" s="20"/>
      <c r="E99" s="3"/>
    </row>
    <row r="100" spans="1:9" ht="15.75" customHeight="1" x14ac:dyDescent="0.25">
      <c r="B100" s="20"/>
      <c r="C100" s="20"/>
      <c r="D100" s="20" t="s">
        <v>2</v>
      </c>
      <c r="E100" s="47">
        <v>667777.65</v>
      </c>
    </row>
    <row r="101" spans="1:9" ht="15.75" customHeight="1" x14ac:dyDescent="0.25">
      <c r="B101" s="24" t="s">
        <v>7</v>
      </c>
      <c r="C101" s="20"/>
      <c r="D101" s="20"/>
      <c r="E101" s="3"/>
    </row>
    <row r="102" spans="1:9" ht="15.75" x14ac:dyDescent="0.25">
      <c r="B102" s="20"/>
      <c r="C102" s="30"/>
      <c r="D102" s="20" t="s">
        <v>2</v>
      </c>
      <c r="E102" s="5">
        <v>0</v>
      </c>
    </row>
    <row r="103" spans="1:9" ht="15.75" x14ac:dyDescent="0.25">
      <c r="B103" s="24" t="s">
        <v>6</v>
      </c>
      <c r="C103" s="20"/>
      <c r="D103" s="20"/>
      <c r="E103" s="3"/>
    </row>
    <row r="104" spans="1:9" ht="15.75" x14ac:dyDescent="0.25">
      <c r="B104" s="20"/>
      <c r="C104" s="20"/>
      <c r="D104" s="20" t="s">
        <v>2</v>
      </c>
      <c r="E104" s="29">
        <v>0</v>
      </c>
    </row>
    <row r="105" spans="1:9" ht="15.75" x14ac:dyDescent="0.25">
      <c r="B105" s="24" t="s">
        <v>5</v>
      </c>
      <c r="C105" s="20"/>
      <c r="D105" s="20"/>
    </row>
    <row r="106" spans="1:9" ht="15.75" x14ac:dyDescent="0.25">
      <c r="B106" s="20"/>
      <c r="C106" s="20"/>
      <c r="D106" s="20" t="s">
        <v>2</v>
      </c>
      <c r="E106" s="47">
        <v>9263038.0999999996</v>
      </c>
    </row>
    <row r="107" spans="1:9" ht="15.75" x14ac:dyDescent="0.25">
      <c r="B107" s="24" t="s">
        <v>4</v>
      </c>
      <c r="C107" s="20"/>
      <c r="D107" s="20"/>
      <c r="E107" s="3"/>
    </row>
    <row r="108" spans="1:9" ht="15.75" x14ac:dyDescent="0.25">
      <c r="B108" s="20"/>
      <c r="C108" s="20"/>
      <c r="D108" s="20" t="s">
        <v>2</v>
      </c>
      <c r="E108" s="47">
        <v>18669159.140000001</v>
      </c>
    </row>
    <row r="109" spans="1:9" ht="15.75" x14ac:dyDescent="0.25">
      <c r="A109" s="24"/>
      <c r="B109" s="24" t="s">
        <v>3</v>
      </c>
      <c r="C109" s="20"/>
      <c r="D109" s="20"/>
      <c r="E109" s="3"/>
    </row>
    <row r="110" spans="1:9" ht="15.75" x14ac:dyDescent="0.25">
      <c r="B110" s="20"/>
      <c r="C110" s="20"/>
      <c r="D110" s="20" t="s">
        <v>2</v>
      </c>
      <c r="E110" s="4">
        <v>0</v>
      </c>
      <c r="F110" s="44"/>
    </row>
    <row r="111" spans="1:9" ht="15.75" x14ac:dyDescent="0.25">
      <c r="A111" s="24" t="s">
        <v>1</v>
      </c>
      <c r="E111" s="2">
        <f>SUM(E96,E98,E100,E102,E104,E106,E108,E110)</f>
        <v>28599974.890000001</v>
      </c>
    </row>
    <row r="112" spans="1:9" ht="30" customHeight="1" x14ac:dyDescent="0.35">
      <c r="A112" s="38" t="s">
        <v>0</v>
      </c>
      <c r="B112" s="39"/>
      <c r="C112" s="39"/>
      <c r="D112" s="39"/>
      <c r="E112" s="1">
        <f>SUM(E93,E111)</f>
        <v>647636844.81000006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344A-1DBE-4F82-9264-A74F2F7EC906}">
  <dimension ref="A1:I112"/>
  <sheetViews>
    <sheetView topLeftCell="A88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8" t="s">
        <v>65</v>
      </c>
      <c r="B1" s="18"/>
      <c r="C1" s="18"/>
      <c r="D1" s="18"/>
      <c r="E1" s="18"/>
      <c r="F1" s="18"/>
      <c r="G1" s="18"/>
      <c r="H1" s="18"/>
      <c r="I1" s="18"/>
    </row>
    <row r="2" spans="1:9" ht="15.75" x14ac:dyDescent="0.25">
      <c r="A2" s="19" t="s">
        <v>62</v>
      </c>
      <c r="B2" s="19"/>
      <c r="C2" s="19"/>
      <c r="D2" s="19"/>
      <c r="E2" s="19"/>
      <c r="F2" s="19"/>
      <c r="G2" s="19"/>
      <c r="H2" s="19"/>
      <c r="I2" s="19"/>
    </row>
    <row r="3" spans="1:9" ht="15.75" x14ac:dyDescent="0.25">
      <c r="A3" s="18" t="s">
        <v>67</v>
      </c>
      <c r="B3" s="18"/>
      <c r="C3" s="18"/>
      <c r="D3" s="18"/>
      <c r="E3" s="18"/>
      <c r="F3" s="18"/>
      <c r="G3" s="18"/>
      <c r="H3" s="18"/>
      <c r="I3" s="18"/>
    </row>
    <row r="4" spans="1:9" ht="15.75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ht="15.75" x14ac:dyDescent="0.25">
      <c r="A5" s="20"/>
      <c r="B5" s="20"/>
      <c r="C5" s="20"/>
      <c r="D5" s="20"/>
      <c r="E5" s="21"/>
      <c r="F5" s="21"/>
      <c r="G5" s="21"/>
      <c r="H5" s="16"/>
      <c r="I5" s="16"/>
    </row>
    <row r="6" spans="1:9" ht="15.75" customHeight="1" x14ac:dyDescent="0.25">
      <c r="A6" s="18" t="s">
        <v>61</v>
      </c>
      <c r="B6" s="18"/>
      <c r="C6" s="18"/>
      <c r="D6" s="18"/>
      <c r="E6" s="22" t="s">
        <v>60</v>
      </c>
    </row>
    <row r="7" spans="1:9" ht="15" customHeight="1" x14ac:dyDescent="0.25">
      <c r="A7" s="18"/>
      <c r="B7" s="18"/>
      <c r="C7" s="18"/>
      <c r="D7" s="18"/>
      <c r="E7" s="23"/>
    </row>
    <row r="8" spans="1:9" ht="15.75" x14ac:dyDescent="0.25">
      <c r="A8" s="24" t="s">
        <v>59</v>
      </c>
      <c r="B8" s="20"/>
      <c r="C8" s="20"/>
      <c r="D8" s="20"/>
      <c r="E8" s="25"/>
    </row>
    <row r="9" spans="1:9" ht="15.75" x14ac:dyDescent="0.25">
      <c r="A9" s="20"/>
      <c r="B9" s="20" t="s">
        <v>58</v>
      </c>
      <c r="C9" s="20"/>
      <c r="D9" s="20"/>
      <c r="E9" s="25"/>
    </row>
    <row r="10" spans="1:9" ht="15.75" x14ac:dyDescent="0.25">
      <c r="A10" s="20"/>
      <c r="B10" s="20"/>
      <c r="C10" s="20" t="s">
        <v>57</v>
      </c>
      <c r="D10" s="20"/>
    </row>
    <row r="11" spans="1:9" ht="15.75" customHeight="1" x14ac:dyDescent="0.25">
      <c r="A11" s="20"/>
      <c r="B11" s="20"/>
      <c r="C11" s="20"/>
      <c r="D11" s="20" t="s">
        <v>56</v>
      </c>
      <c r="E11" s="40">
        <v>35670571</v>
      </c>
    </row>
    <row r="12" spans="1:9" ht="15.75" x14ac:dyDescent="0.25">
      <c r="A12" s="20"/>
      <c r="B12" s="20"/>
      <c r="C12" s="20"/>
      <c r="D12" s="20" t="s">
        <v>55</v>
      </c>
      <c r="E12" s="40">
        <v>55669186</v>
      </c>
    </row>
    <row r="13" spans="1:9" ht="15.75" x14ac:dyDescent="0.25">
      <c r="A13" s="20"/>
      <c r="B13" s="20"/>
      <c r="C13" s="20"/>
      <c r="D13" s="20" t="s">
        <v>54</v>
      </c>
      <c r="E13" s="40">
        <v>6518349</v>
      </c>
    </row>
    <row r="14" spans="1:9" ht="15.75" x14ac:dyDescent="0.25">
      <c r="A14" s="20"/>
      <c r="B14" s="20"/>
      <c r="C14" s="20" t="s">
        <v>53</v>
      </c>
      <c r="D14" s="20"/>
      <c r="E14" s="13">
        <f>SUM(E11:E13)</f>
        <v>97858106</v>
      </c>
    </row>
    <row r="15" spans="1:9" ht="15.75" x14ac:dyDescent="0.25">
      <c r="A15" s="20"/>
      <c r="B15" s="20"/>
      <c r="C15" s="20" t="s">
        <v>52</v>
      </c>
      <c r="D15" s="20"/>
      <c r="E15" s="15"/>
    </row>
    <row r="16" spans="1:9" ht="15.75" x14ac:dyDescent="0.25">
      <c r="A16" s="20"/>
      <c r="B16" s="20"/>
      <c r="C16" s="20"/>
      <c r="D16" s="20" t="s">
        <v>51</v>
      </c>
      <c r="E16" s="40">
        <v>24187621</v>
      </c>
    </row>
    <row r="17" spans="1:5" ht="15.75" x14ac:dyDescent="0.25">
      <c r="A17" s="20"/>
      <c r="B17" s="20"/>
      <c r="C17" s="20"/>
      <c r="D17" s="20" t="s">
        <v>50</v>
      </c>
      <c r="E17" s="40">
        <v>83733226</v>
      </c>
    </row>
    <row r="18" spans="1:5" ht="15.75" x14ac:dyDescent="0.25">
      <c r="A18" s="20"/>
      <c r="B18" s="20"/>
      <c r="C18" s="26"/>
      <c r="D18" s="20" t="s">
        <v>49</v>
      </c>
      <c r="E18" s="40">
        <v>1464055</v>
      </c>
    </row>
    <row r="19" spans="1:5" ht="15.75" x14ac:dyDescent="0.25">
      <c r="A19" s="20"/>
      <c r="B19" s="20"/>
      <c r="C19" s="20" t="s">
        <v>48</v>
      </c>
      <c r="D19" s="20"/>
      <c r="E19" s="13">
        <f>SUM(E16:E18)</f>
        <v>109384902</v>
      </c>
    </row>
    <row r="20" spans="1:5" ht="15.75" x14ac:dyDescent="0.25">
      <c r="A20" s="20"/>
      <c r="B20" s="20" t="s">
        <v>47</v>
      </c>
      <c r="C20" s="20"/>
      <c r="D20" s="20"/>
      <c r="E20" s="3"/>
    </row>
    <row r="21" spans="1:5" ht="15.75" x14ac:dyDescent="0.25">
      <c r="A21" s="20"/>
      <c r="B21" s="20"/>
      <c r="C21" s="20" t="s">
        <v>46</v>
      </c>
      <c r="D21" s="20"/>
      <c r="E21" s="40">
        <v>653296953</v>
      </c>
    </row>
    <row r="22" spans="1:5" ht="15.75" x14ac:dyDescent="0.25">
      <c r="A22" s="20"/>
      <c r="B22" s="20"/>
      <c r="C22" s="20" t="s">
        <v>45</v>
      </c>
      <c r="D22" s="20"/>
      <c r="E22" s="40">
        <v>5041399</v>
      </c>
    </row>
    <row r="23" spans="1:5" ht="15.75" x14ac:dyDescent="0.25">
      <c r="A23" s="20"/>
      <c r="B23" s="20"/>
      <c r="C23" s="20" t="s">
        <v>44</v>
      </c>
      <c r="D23" s="20"/>
      <c r="E23" s="7"/>
    </row>
    <row r="24" spans="1:5" ht="15.75" x14ac:dyDescent="0.25">
      <c r="A24" s="20"/>
      <c r="B24" s="20"/>
      <c r="C24" s="20"/>
      <c r="D24" s="20" t="s">
        <v>43</v>
      </c>
      <c r="E24" s="27">
        <v>0</v>
      </c>
    </row>
    <row r="25" spans="1:5" ht="15.75" x14ac:dyDescent="0.25">
      <c r="A25" s="20"/>
      <c r="B25" s="20"/>
      <c r="C25" s="20"/>
      <c r="D25" s="20" t="s">
        <v>42</v>
      </c>
      <c r="E25" s="6">
        <v>0</v>
      </c>
    </row>
    <row r="26" spans="1:5" ht="15.75" x14ac:dyDescent="0.25">
      <c r="A26" s="20"/>
      <c r="B26" s="20"/>
      <c r="C26" s="20"/>
      <c r="D26" s="20" t="s">
        <v>41</v>
      </c>
      <c r="E26" s="33">
        <v>0</v>
      </c>
    </row>
    <row r="27" spans="1:5" ht="15.75" x14ac:dyDescent="0.25">
      <c r="A27" s="20"/>
      <c r="B27" s="20"/>
      <c r="C27" s="20"/>
      <c r="D27" s="20" t="s">
        <v>40</v>
      </c>
      <c r="E27" s="27">
        <v>0</v>
      </c>
    </row>
    <row r="28" spans="1:5" ht="15.75" x14ac:dyDescent="0.25">
      <c r="A28" s="20"/>
      <c r="B28" s="20"/>
      <c r="C28" s="20" t="s">
        <v>39</v>
      </c>
      <c r="D28" s="20"/>
      <c r="E28" s="14"/>
    </row>
    <row r="29" spans="1:5" ht="15.75" x14ac:dyDescent="0.25">
      <c r="A29" s="20"/>
      <c r="B29" s="20"/>
      <c r="C29" s="20"/>
      <c r="D29" s="20" t="s">
        <v>38</v>
      </c>
      <c r="E29" s="4">
        <v>0</v>
      </c>
    </row>
    <row r="30" spans="1:5" ht="15.75" x14ac:dyDescent="0.25">
      <c r="A30" s="20"/>
      <c r="B30" s="20"/>
      <c r="C30" s="20"/>
      <c r="D30" s="20" t="s">
        <v>37</v>
      </c>
      <c r="E30" s="27">
        <v>0</v>
      </c>
    </row>
    <row r="31" spans="1:5" ht="15.75" x14ac:dyDescent="0.25">
      <c r="A31" s="20"/>
      <c r="B31" s="20"/>
      <c r="C31" s="20" t="s">
        <v>36</v>
      </c>
      <c r="D31" s="20"/>
      <c r="E31" s="28">
        <v>0</v>
      </c>
    </row>
    <row r="32" spans="1:5" ht="15.75" x14ac:dyDescent="0.25">
      <c r="A32" s="20"/>
      <c r="B32" s="20"/>
      <c r="C32" s="20" t="s">
        <v>35</v>
      </c>
      <c r="D32" s="20"/>
      <c r="E32" s="3"/>
    </row>
    <row r="33" spans="1:5" ht="15.75" x14ac:dyDescent="0.25">
      <c r="A33" s="20"/>
      <c r="B33" s="20"/>
      <c r="C33" s="20"/>
      <c r="D33" s="20" t="s">
        <v>34</v>
      </c>
      <c r="E33" s="29">
        <v>0</v>
      </c>
    </row>
    <row r="34" spans="1:5" ht="15.75" x14ac:dyDescent="0.25">
      <c r="A34" s="20"/>
      <c r="B34" s="20"/>
      <c r="C34" s="20"/>
      <c r="D34" s="20" t="s">
        <v>33</v>
      </c>
      <c r="E34" s="4">
        <v>0</v>
      </c>
    </row>
    <row r="35" spans="1:5" ht="15.75" x14ac:dyDescent="0.25">
      <c r="A35" s="20"/>
      <c r="B35" s="20"/>
      <c r="C35" s="20"/>
      <c r="D35" s="20" t="s">
        <v>32</v>
      </c>
      <c r="E35" s="5">
        <v>0</v>
      </c>
    </row>
    <row r="36" spans="1:5" ht="15.75" x14ac:dyDescent="0.25">
      <c r="A36" s="20"/>
      <c r="B36" s="20" t="s">
        <v>31</v>
      </c>
      <c r="C36" s="20"/>
      <c r="D36" s="20"/>
      <c r="E36" s="28">
        <v>0</v>
      </c>
    </row>
    <row r="37" spans="1:5" ht="15.75" x14ac:dyDescent="0.25">
      <c r="A37" s="20"/>
      <c r="B37" s="24" t="s">
        <v>30</v>
      </c>
      <c r="C37" s="20"/>
      <c r="D37" s="20"/>
      <c r="E37" s="13">
        <f>SUM(E14,E19,E21:E36)</f>
        <v>865581360</v>
      </c>
    </row>
    <row r="38" spans="1:5" ht="15.75" x14ac:dyDescent="0.25">
      <c r="A38" s="20"/>
      <c r="B38" s="24"/>
      <c r="C38" s="20"/>
      <c r="D38" s="20"/>
      <c r="E38" s="12"/>
    </row>
    <row r="39" spans="1:5" ht="15.75" x14ac:dyDescent="0.25">
      <c r="A39" s="24" t="s">
        <v>29</v>
      </c>
      <c r="B39" s="24"/>
      <c r="C39" s="20"/>
      <c r="D39" s="20"/>
      <c r="E39" s="6"/>
    </row>
    <row r="40" spans="1:5" ht="15.75" x14ac:dyDescent="0.25">
      <c r="A40" s="24" t="s">
        <v>28</v>
      </c>
      <c r="B40" s="20"/>
      <c r="C40" s="20"/>
      <c r="D40" s="20"/>
      <c r="E40" s="6"/>
    </row>
    <row r="41" spans="1:5" ht="15.75" x14ac:dyDescent="0.25">
      <c r="A41" s="20"/>
      <c r="B41" s="24" t="s">
        <v>10</v>
      </c>
      <c r="C41" s="20"/>
      <c r="D41" s="20"/>
      <c r="E41" s="3"/>
    </row>
    <row r="42" spans="1:5" ht="15.75" x14ac:dyDescent="0.25">
      <c r="A42" s="20"/>
      <c r="B42" s="20"/>
      <c r="C42" s="20"/>
      <c r="D42" s="20" t="s">
        <v>26</v>
      </c>
      <c r="E42" s="40">
        <v>219309082</v>
      </c>
    </row>
    <row r="43" spans="1:5" ht="15.75" x14ac:dyDescent="0.25">
      <c r="A43" s="20"/>
      <c r="B43" s="20"/>
      <c r="C43" s="20"/>
      <c r="D43" s="20" t="s">
        <v>25</v>
      </c>
      <c r="E43" s="40">
        <v>361149345</v>
      </c>
    </row>
    <row r="44" spans="1:5" ht="15.75" x14ac:dyDescent="0.25">
      <c r="A44" s="20"/>
      <c r="B44" s="20"/>
      <c r="C44" s="20"/>
      <c r="D44" s="20" t="s">
        <v>2</v>
      </c>
      <c r="E44" s="40">
        <v>26611297</v>
      </c>
    </row>
    <row r="45" spans="1:5" ht="15.75" x14ac:dyDescent="0.25">
      <c r="A45" s="20"/>
      <c r="B45" s="24" t="s">
        <v>9</v>
      </c>
      <c r="C45" s="20"/>
      <c r="D45" s="20"/>
      <c r="E45" s="3"/>
    </row>
    <row r="46" spans="1:5" ht="15.75" x14ac:dyDescent="0.25">
      <c r="A46" s="20"/>
      <c r="B46" s="20"/>
      <c r="C46" s="30"/>
      <c r="D46" s="20" t="s">
        <v>26</v>
      </c>
      <c r="E46" s="4">
        <v>0</v>
      </c>
    </row>
    <row r="47" spans="1:5" ht="15.75" x14ac:dyDescent="0.25">
      <c r="A47" s="20"/>
      <c r="B47" s="20"/>
      <c r="C47" s="20"/>
      <c r="D47" s="20" t="s">
        <v>25</v>
      </c>
      <c r="E47" s="4">
        <v>0</v>
      </c>
    </row>
    <row r="48" spans="1:5" ht="15.75" x14ac:dyDescent="0.25">
      <c r="A48" s="20"/>
      <c r="B48" s="20"/>
      <c r="C48" s="20"/>
      <c r="D48" s="20" t="s">
        <v>2</v>
      </c>
      <c r="E48" s="4">
        <v>0</v>
      </c>
    </row>
    <row r="49" spans="1:5" ht="15.75" x14ac:dyDescent="0.25">
      <c r="A49" s="20"/>
      <c r="B49" s="24" t="s">
        <v>8</v>
      </c>
      <c r="C49" s="20"/>
      <c r="D49" s="20"/>
      <c r="E49" s="5"/>
    </row>
    <row r="50" spans="1:5" ht="15.75" x14ac:dyDescent="0.25">
      <c r="A50" s="31"/>
      <c r="B50" s="31"/>
      <c r="C50" s="31"/>
      <c r="D50" s="20" t="s">
        <v>26</v>
      </c>
      <c r="E50" s="40">
        <v>30917907</v>
      </c>
    </row>
    <row r="51" spans="1:5" ht="15.75" x14ac:dyDescent="0.25">
      <c r="A51" s="20"/>
      <c r="B51" s="20"/>
      <c r="C51" s="20"/>
      <c r="D51" s="20" t="s">
        <v>25</v>
      </c>
      <c r="E51" s="40">
        <v>4123234</v>
      </c>
    </row>
    <row r="52" spans="1:5" ht="15.75" x14ac:dyDescent="0.25">
      <c r="A52" s="20"/>
      <c r="B52" s="20"/>
      <c r="C52" s="20"/>
      <c r="D52" s="20" t="s">
        <v>2</v>
      </c>
      <c r="E52" s="4">
        <v>0</v>
      </c>
    </row>
    <row r="53" spans="1:5" ht="15.75" x14ac:dyDescent="0.25">
      <c r="A53" s="20"/>
      <c r="B53" s="24" t="s">
        <v>7</v>
      </c>
      <c r="C53" s="20"/>
      <c r="D53" s="20"/>
      <c r="E53" s="5"/>
    </row>
    <row r="54" spans="1:5" ht="15.75" x14ac:dyDescent="0.25">
      <c r="A54" s="20"/>
      <c r="B54" s="20"/>
      <c r="C54" s="20"/>
      <c r="D54" s="20" t="s">
        <v>26</v>
      </c>
      <c r="E54" s="4">
        <v>0</v>
      </c>
    </row>
    <row r="55" spans="1:5" ht="15.75" x14ac:dyDescent="0.25">
      <c r="A55" s="20"/>
      <c r="B55" s="20"/>
      <c r="C55" s="20"/>
      <c r="D55" s="20" t="s">
        <v>25</v>
      </c>
      <c r="E55" s="33">
        <v>0</v>
      </c>
    </row>
    <row r="56" spans="1:5" ht="15.75" x14ac:dyDescent="0.25">
      <c r="A56" s="20"/>
      <c r="B56" s="20"/>
      <c r="C56" s="30"/>
      <c r="D56" s="20" t="s">
        <v>2</v>
      </c>
      <c r="E56" s="32">
        <v>0</v>
      </c>
    </row>
    <row r="57" spans="1:5" ht="15.75" x14ac:dyDescent="0.25">
      <c r="A57" s="20"/>
      <c r="B57" s="24" t="s">
        <v>6</v>
      </c>
      <c r="C57" s="20"/>
      <c r="D57" s="20"/>
      <c r="E57" s="11"/>
    </row>
    <row r="58" spans="1:5" ht="15.75" x14ac:dyDescent="0.25">
      <c r="A58" s="20"/>
      <c r="B58" s="20"/>
      <c r="C58" s="20"/>
      <c r="D58" s="20" t="s">
        <v>26</v>
      </c>
      <c r="E58" s="40">
        <v>1686653</v>
      </c>
    </row>
    <row r="59" spans="1:5" ht="15.75" x14ac:dyDescent="0.25">
      <c r="A59" s="20"/>
      <c r="B59" s="20"/>
      <c r="C59" s="20"/>
      <c r="D59" s="20" t="s">
        <v>25</v>
      </c>
      <c r="E59" s="40">
        <v>320192</v>
      </c>
    </row>
    <row r="60" spans="1:5" ht="15.75" x14ac:dyDescent="0.25">
      <c r="A60" s="20"/>
      <c r="B60" s="20"/>
      <c r="C60" s="20"/>
      <c r="D60" s="20" t="s">
        <v>2</v>
      </c>
      <c r="E60" s="29">
        <v>0</v>
      </c>
    </row>
    <row r="61" spans="1:5" ht="15.75" x14ac:dyDescent="0.25">
      <c r="A61" s="20"/>
      <c r="B61" s="24" t="s">
        <v>5</v>
      </c>
      <c r="C61" s="20"/>
      <c r="D61" s="20"/>
      <c r="E61" s="11"/>
    </row>
    <row r="62" spans="1:5" ht="15.75" x14ac:dyDescent="0.25">
      <c r="A62" s="20"/>
      <c r="B62" s="20"/>
      <c r="C62" s="20"/>
      <c r="D62" s="20" t="s">
        <v>26</v>
      </c>
      <c r="E62" s="40">
        <v>10758878</v>
      </c>
    </row>
    <row r="63" spans="1:5" ht="15.75" x14ac:dyDescent="0.25">
      <c r="A63" s="20"/>
      <c r="B63" s="24"/>
      <c r="C63" s="20"/>
      <c r="D63" s="20" t="s">
        <v>25</v>
      </c>
      <c r="E63" s="40">
        <v>5675163</v>
      </c>
    </row>
    <row r="64" spans="1:5" ht="15.75" x14ac:dyDescent="0.25">
      <c r="A64" s="20"/>
      <c r="B64" s="20"/>
      <c r="C64" s="20"/>
      <c r="D64" s="20" t="s">
        <v>2</v>
      </c>
      <c r="E64" s="4">
        <v>0</v>
      </c>
    </row>
    <row r="65" spans="1:5" ht="15.75" x14ac:dyDescent="0.25">
      <c r="A65" s="20"/>
      <c r="B65" s="24" t="s">
        <v>4</v>
      </c>
      <c r="C65" s="20"/>
      <c r="D65" s="20"/>
      <c r="E65" s="5"/>
    </row>
    <row r="66" spans="1:5" ht="15.75" x14ac:dyDescent="0.25">
      <c r="A66" s="20"/>
      <c r="B66" s="20"/>
      <c r="C66" s="20"/>
      <c r="D66" s="20" t="s">
        <v>26</v>
      </c>
      <c r="E66" s="40">
        <v>67377023</v>
      </c>
    </row>
    <row r="67" spans="1:5" ht="15.75" x14ac:dyDescent="0.25">
      <c r="A67" s="20"/>
      <c r="B67" s="20"/>
      <c r="C67" s="20"/>
      <c r="D67" s="20" t="s">
        <v>25</v>
      </c>
      <c r="E67" s="40">
        <v>6667866</v>
      </c>
    </row>
    <row r="68" spans="1:5" ht="15.75" x14ac:dyDescent="0.25">
      <c r="A68" s="20"/>
      <c r="B68" s="20"/>
      <c r="C68" s="20"/>
      <c r="D68" s="20" t="s">
        <v>2</v>
      </c>
      <c r="E68" s="40">
        <v>1475888</v>
      </c>
    </row>
    <row r="69" spans="1:5" ht="15.75" x14ac:dyDescent="0.25">
      <c r="A69" s="20"/>
      <c r="B69" s="24" t="s">
        <v>27</v>
      </c>
      <c r="C69" s="20"/>
      <c r="D69" s="20"/>
      <c r="E69" s="3"/>
    </row>
    <row r="70" spans="1:5" ht="15.75" x14ac:dyDescent="0.25">
      <c r="A70" s="20"/>
      <c r="B70" s="20"/>
      <c r="C70" s="20"/>
      <c r="D70" s="20" t="s">
        <v>26</v>
      </c>
      <c r="E70" s="6">
        <v>0</v>
      </c>
    </row>
    <row r="71" spans="1:5" ht="15.75" x14ac:dyDescent="0.25">
      <c r="A71" s="20"/>
      <c r="B71" s="20"/>
      <c r="C71" s="20"/>
      <c r="D71" s="20" t="s">
        <v>25</v>
      </c>
      <c r="E71" s="6">
        <v>0</v>
      </c>
    </row>
    <row r="72" spans="1:5" ht="15.75" x14ac:dyDescent="0.25">
      <c r="A72" s="20"/>
      <c r="B72" s="20"/>
      <c r="C72" s="20"/>
      <c r="D72" s="20" t="s">
        <v>2</v>
      </c>
      <c r="E72" s="10">
        <v>0</v>
      </c>
    </row>
    <row r="73" spans="1:5" ht="15.75" x14ac:dyDescent="0.25">
      <c r="A73" s="20"/>
      <c r="B73" s="24" t="s">
        <v>24</v>
      </c>
      <c r="C73" s="20"/>
      <c r="D73" s="20"/>
      <c r="E73" s="3"/>
    </row>
    <row r="74" spans="1:5" ht="15.75" x14ac:dyDescent="0.25">
      <c r="A74" s="20"/>
      <c r="B74" s="20"/>
      <c r="C74" s="20" t="s">
        <v>23</v>
      </c>
      <c r="D74" s="20"/>
      <c r="E74" s="6"/>
    </row>
    <row r="75" spans="1:5" ht="15.75" x14ac:dyDescent="0.25">
      <c r="A75" s="20"/>
      <c r="B75" s="20"/>
      <c r="C75" s="20"/>
      <c r="D75" s="20" t="s">
        <v>22</v>
      </c>
      <c r="E75" s="33">
        <v>0</v>
      </c>
    </row>
    <row r="76" spans="1:5" ht="15.75" x14ac:dyDescent="0.25">
      <c r="A76" s="20"/>
      <c r="B76" s="20"/>
      <c r="C76" s="20"/>
      <c r="D76" s="20" t="s">
        <v>21</v>
      </c>
      <c r="E76" s="34">
        <v>0</v>
      </c>
    </row>
    <row r="77" spans="1:5" ht="15.75" x14ac:dyDescent="0.25">
      <c r="A77" s="20"/>
      <c r="B77" s="20"/>
      <c r="C77" s="35" t="s">
        <v>20</v>
      </c>
      <c r="D77" s="20"/>
      <c r="E77" s="6"/>
    </row>
    <row r="78" spans="1:5" ht="16.5" thickBot="1" x14ac:dyDescent="0.3">
      <c r="A78" s="20"/>
      <c r="B78" s="20"/>
      <c r="C78" s="20"/>
      <c r="D78" s="20" t="s">
        <v>14</v>
      </c>
      <c r="E78" s="41">
        <v>14550288</v>
      </c>
    </row>
    <row r="79" spans="1:5" ht="16.5" thickBot="1" x14ac:dyDescent="0.3">
      <c r="A79" s="20"/>
      <c r="B79" s="20"/>
      <c r="C79" s="20"/>
      <c r="D79" s="20" t="s">
        <v>13</v>
      </c>
      <c r="E79" s="42">
        <v>5724064</v>
      </c>
    </row>
    <row r="80" spans="1:5" ht="16.5" thickBot="1" x14ac:dyDescent="0.3">
      <c r="A80" s="20"/>
      <c r="B80" s="20"/>
      <c r="C80" s="20" t="s">
        <v>19</v>
      </c>
      <c r="D80" s="20"/>
      <c r="E80" s="7"/>
    </row>
    <row r="81" spans="1:9" ht="15.75" x14ac:dyDescent="0.25">
      <c r="A81" s="20"/>
      <c r="B81" s="20"/>
      <c r="C81" s="20"/>
      <c r="D81" s="35" t="s">
        <v>14</v>
      </c>
      <c r="E81" s="43">
        <v>33424250</v>
      </c>
      <c r="F81" s="36"/>
    </row>
    <row r="82" spans="1:9" ht="15.75" x14ac:dyDescent="0.25">
      <c r="A82" s="20"/>
      <c r="B82" s="20"/>
      <c r="C82" s="20"/>
      <c r="D82" s="35" t="s">
        <v>13</v>
      </c>
      <c r="E82" s="40">
        <v>37057923</v>
      </c>
    </row>
    <row r="83" spans="1:9" ht="15.75" x14ac:dyDescent="0.25">
      <c r="A83" s="20"/>
      <c r="B83" s="20"/>
      <c r="C83" s="20" t="s">
        <v>18</v>
      </c>
      <c r="D83" s="20"/>
    </row>
    <row r="84" spans="1:9" ht="15.75" x14ac:dyDescent="0.25">
      <c r="A84" s="20"/>
      <c r="B84" s="20"/>
      <c r="C84" s="20"/>
      <c r="D84" s="20" t="s">
        <v>14</v>
      </c>
      <c r="E84" s="9">
        <v>0</v>
      </c>
    </row>
    <row r="85" spans="1:9" ht="15.75" x14ac:dyDescent="0.25">
      <c r="A85" s="20"/>
      <c r="B85" s="20"/>
      <c r="C85" s="20"/>
      <c r="D85" s="20" t="s">
        <v>13</v>
      </c>
      <c r="E85" s="9">
        <v>0</v>
      </c>
    </row>
    <row r="86" spans="1:9" ht="15.75" x14ac:dyDescent="0.25">
      <c r="A86" s="20"/>
      <c r="B86" s="20"/>
      <c r="C86" s="20" t="s">
        <v>17</v>
      </c>
      <c r="D86" s="20"/>
      <c r="E86" s="6"/>
    </row>
    <row r="87" spans="1:9" ht="15.75" x14ac:dyDescent="0.25">
      <c r="A87" s="20"/>
      <c r="B87" s="20"/>
      <c r="C87" s="20"/>
      <c r="D87" s="20" t="s">
        <v>14</v>
      </c>
      <c r="E87" s="4">
        <v>0</v>
      </c>
    </row>
    <row r="88" spans="1:9" ht="15.75" x14ac:dyDescent="0.25">
      <c r="A88" s="20"/>
      <c r="B88" s="20"/>
      <c r="C88" s="20"/>
      <c r="D88" s="20" t="s">
        <v>13</v>
      </c>
      <c r="E88" s="4">
        <v>0</v>
      </c>
    </row>
    <row r="89" spans="1:9" ht="15.75" x14ac:dyDescent="0.25">
      <c r="A89" s="20"/>
      <c r="B89" s="20"/>
      <c r="C89" s="20" t="s">
        <v>16</v>
      </c>
      <c r="D89" s="20"/>
      <c r="E89" s="6"/>
    </row>
    <row r="90" spans="1:9" ht="15.75" x14ac:dyDescent="0.25">
      <c r="A90" s="20"/>
      <c r="B90" s="20"/>
      <c r="C90" s="20"/>
      <c r="D90" s="20" t="s">
        <v>15</v>
      </c>
      <c r="E90" s="4">
        <v>0</v>
      </c>
    </row>
    <row r="91" spans="1:9" ht="15.75" x14ac:dyDescent="0.25">
      <c r="A91" s="20"/>
      <c r="B91" s="20"/>
      <c r="C91" s="20"/>
      <c r="D91" s="20" t="s">
        <v>14</v>
      </c>
      <c r="E91" s="4">
        <v>0</v>
      </c>
    </row>
    <row r="92" spans="1:9" ht="15.75" x14ac:dyDescent="0.25">
      <c r="A92" s="20"/>
      <c r="B92" s="20"/>
      <c r="C92" s="20"/>
      <c r="D92" s="20" t="s">
        <v>13</v>
      </c>
      <c r="E92" s="32">
        <v>0</v>
      </c>
    </row>
    <row r="93" spans="1:9" ht="15.75" x14ac:dyDescent="0.25">
      <c r="A93" s="24" t="s">
        <v>12</v>
      </c>
      <c r="D93" s="20"/>
      <c r="E93" s="8">
        <f>SUM(E41:E92)</f>
        <v>826829053</v>
      </c>
    </row>
    <row r="94" spans="1:9" ht="15.75" x14ac:dyDescent="0.25">
      <c r="A94" s="24" t="s">
        <v>11</v>
      </c>
      <c r="B94" s="20"/>
      <c r="C94" s="24"/>
      <c r="D94" s="35"/>
      <c r="E94" s="6"/>
    </row>
    <row r="95" spans="1:9" ht="15.75" x14ac:dyDescent="0.25">
      <c r="A95" s="20"/>
      <c r="B95" s="24" t="s">
        <v>10</v>
      </c>
      <c r="C95" s="20"/>
      <c r="D95" s="20"/>
      <c r="E95" s="7"/>
      <c r="H95" s="37"/>
      <c r="I95" s="25"/>
    </row>
    <row r="96" spans="1:9" ht="15.75" x14ac:dyDescent="0.25">
      <c r="A96" s="20"/>
      <c r="B96" s="20"/>
      <c r="C96" s="20"/>
      <c r="D96" s="20" t="s">
        <v>2</v>
      </c>
      <c r="E96" s="4">
        <v>0</v>
      </c>
      <c r="F96" s="37"/>
      <c r="G96" s="20"/>
      <c r="I96" s="25"/>
    </row>
    <row r="97" spans="1:9" ht="15.75" x14ac:dyDescent="0.25">
      <c r="A97" s="20"/>
      <c r="B97" s="24" t="s">
        <v>9</v>
      </c>
      <c r="C97" s="20"/>
      <c r="D97" s="20"/>
      <c r="E97" s="6"/>
      <c r="F97" s="37"/>
      <c r="G97" s="20"/>
      <c r="H97" s="37"/>
      <c r="I97" s="25"/>
    </row>
    <row r="98" spans="1:9" ht="15.75" x14ac:dyDescent="0.25">
      <c r="B98" s="20"/>
      <c r="C98" s="20"/>
      <c r="D98" s="20" t="s">
        <v>2</v>
      </c>
      <c r="E98" s="33">
        <v>0</v>
      </c>
    </row>
    <row r="99" spans="1:9" ht="15.75" customHeight="1" x14ac:dyDescent="0.25">
      <c r="B99" s="24" t="s">
        <v>8</v>
      </c>
      <c r="C99" s="20"/>
      <c r="D99" s="20"/>
      <c r="E99" s="3"/>
    </row>
    <row r="100" spans="1:9" ht="15.75" customHeight="1" x14ac:dyDescent="0.25">
      <c r="B100" s="20"/>
      <c r="C100" s="20"/>
      <c r="D100" s="20" t="s">
        <v>2</v>
      </c>
      <c r="E100" s="4">
        <v>0</v>
      </c>
    </row>
    <row r="101" spans="1:9" ht="15.75" customHeight="1" x14ac:dyDescent="0.25">
      <c r="B101" s="24" t="s">
        <v>7</v>
      </c>
      <c r="C101" s="20"/>
      <c r="D101" s="20"/>
      <c r="E101" s="3"/>
    </row>
    <row r="102" spans="1:9" ht="15.75" x14ac:dyDescent="0.25">
      <c r="B102" s="20"/>
      <c r="C102" s="30"/>
      <c r="D102" s="20" t="s">
        <v>2</v>
      </c>
      <c r="E102" s="5">
        <v>0</v>
      </c>
    </row>
    <row r="103" spans="1:9" ht="15.75" x14ac:dyDescent="0.25">
      <c r="B103" s="24" t="s">
        <v>6</v>
      </c>
      <c r="C103" s="20"/>
      <c r="D103" s="20"/>
      <c r="E103" s="3"/>
    </row>
    <row r="104" spans="1:9" ht="15.75" x14ac:dyDescent="0.25">
      <c r="B104" s="20"/>
      <c r="C104" s="20"/>
      <c r="D104" s="20" t="s">
        <v>2</v>
      </c>
      <c r="E104" s="29">
        <v>0</v>
      </c>
    </row>
    <row r="105" spans="1:9" ht="15.75" x14ac:dyDescent="0.25">
      <c r="B105" s="24" t="s">
        <v>5</v>
      </c>
      <c r="C105" s="20"/>
      <c r="D105" s="20"/>
    </row>
    <row r="106" spans="1:9" ht="15.75" x14ac:dyDescent="0.25">
      <c r="B106" s="20"/>
      <c r="C106" s="20"/>
      <c r="D106" s="20" t="s">
        <v>2</v>
      </c>
      <c r="E106" s="3">
        <v>0</v>
      </c>
    </row>
    <row r="107" spans="1:9" ht="15.75" x14ac:dyDescent="0.25">
      <c r="B107" s="24" t="s">
        <v>4</v>
      </c>
      <c r="C107" s="20"/>
      <c r="D107" s="20"/>
      <c r="E107" s="3"/>
    </row>
    <row r="108" spans="1:9" ht="15.75" x14ac:dyDescent="0.25">
      <c r="B108" s="20"/>
      <c r="C108" s="20"/>
      <c r="D108" s="20" t="s">
        <v>2</v>
      </c>
      <c r="E108" s="4">
        <v>0</v>
      </c>
    </row>
    <row r="109" spans="1:9" ht="15.75" x14ac:dyDescent="0.25">
      <c r="A109" s="24"/>
      <c r="B109" s="24" t="s">
        <v>3</v>
      </c>
      <c r="C109" s="20"/>
      <c r="D109" s="20"/>
      <c r="E109" s="3"/>
    </row>
    <row r="110" spans="1:9" ht="15.75" x14ac:dyDescent="0.25">
      <c r="B110" s="20"/>
      <c r="C110" s="20"/>
      <c r="D110" s="20" t="s">
        <v>2</v>
      </c>
      <c r="E110" s="40">
        <v>238011043</v>
      </c>
      <c r="F110" s="44"/>
    </row>
    <row r="111" spans="1:9" ht="15.75" x14ac:dyDescent="0.25">
      <c r="A111" s="24" t="s">
        <v>1</v>
      </c>
      <c r="E111" s="2">
        <f>SUM(E96,E98,E100,E102,E104,E106,E108,E110)</f>
        <v>238011043</v>
      </c>
    </row>
    <row r="112" spans="1:9" ht="30" customHeight="1" x14ac:dyDescent="0.35">
      <c r="A112" s="38" t="s">
        <v>0</v>
      </c>
      <c r="B112" s="39"/>
      <c r="C112" s="39"/>
      <c r="D112" s="39"/>
      <c r="E112" s="1">
        <f>SUM(E93,E111)</f>
        <v>1064840096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C05A-8CB2-43F2-9832-377D1A3AE75E}">
  <dimension ref="A1:I112"/>
  <sheetViews>
    <sheetView tabSelected="1" workbookViewId="0">
      <selection activeCell="F11" sqref="F11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18" t="s">
        <v>66</v>
      </c>
      <c r="B1" s="18"/>
      <c r="C1" s="18"/>
      <c r="D1" s="18"/>
      <c r="E1" s="18"/>
      <c r="F1" s="18"/>
      <c r="G1" s="18"/>
      <c r="H1" s="18"/>
      <c r="I1" s="18"/>
    </row>
    <row r="2" spans="1:9" ht="15.75" x14ac:dyDescent="0.25">
      <c r="A2" s="19" t="s">
        <v>62</v>
      </c>
      <c r="B2" s="19"/>
      <c r="C2" s="19"/>
      <c r="D2" s="19"/>
      <c r="E2" s="19"/>
      <c r="F2" s="19"/>
      <c r="G2" s="19"/>
      <c r="H2" s="19"/>
      <c r="I2" s="19"/>
    </row>
    <row r="3" spans="1:9" ht="15.75" x14ac:dyDescent="0.25">
      <c r="A3" s="18" t="s">
        <v>67</v>
      </c>
      <c r="B3" s="18"/>
      <c r="C3" s="18"/>
      <c r="D3" s="18"/>
      <c r="E3" s="18"/>
      <c r="F3" s="18"/>
      <c r="G3" s="18"/>
      <c r="H3" s="18"/>
      <c r="I3" s="18"/>
    </row>
    <row r="4" spans="1:9" ht="15.75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ht="15.75" x14ac:dyDescent="0.25">
      <c r="A5" s="20"/>
      <c r="B5" s="20"/>
      <c r="C5" s="20"/>
      <c r="D5" s="20"/>
      <c r="E5" s="21"/>
      <c r="F5" s="21"/>
      <c r="G5" s="21"/>
      <c r="H5" s="16"/>
      <c r="I5" s="16"/>
    </row>
    <row r="6" spans="1:9" ht="15.75" customHeight="1" x14ac:dyDescent="0.25">
      <c r="A6" s="18" t="s">
        <v>61</v>
      </c>
      <c r="B6" s="18"/>
      <c r="C6" s="18"/>
      <c r="D6" s="18"/>
      <c r="E6" s="22" t="s">
        <v>60</v>
      </c>
    </row>
    <row r="7" spans="1:9" ht="15" customHeight="1" x14ac:dyDescent="0.25">
      <c r="A7" s="18"/>
      <c r="B7" s="18"/>
      <c r="C7" s="18"/>
      <c r="D7" s="18"/>
      <c r="E7" s="23"/>
    </row>
    <row r="8" spans="1:9" ht="15.75" x14ac:dyDescent="0.25">
      <c r="A8" s="24" t="s">
        <v>59</v>
      </c>
      <c r="B8" s="20"/>
      <c r="C8" s="20"/>
      <c r="D8" s="20"/>
      <c r="E8" s="25"/>
    </row>
    <row r="9" spans="1:9" ht="15.75" x14ac:dyDescent="0.25">
      <c r="A9" s="20"/>
      <c r="B9" s="20" t="s">
        <v>58</v>
      </c>
      <c r="C9" s="20"/>
      <c r="D9" s="20"/>
      <c r="E9" s="25"/>
    </row>
    <row r="10" spans="1:9" ht="15.75" x14ac:dyDescent="0.25">
      <c r="A10" s="20"/>
      <c r="B10" s="20"/>
      <c r="C10" s="20" t="s">
        <v>57</v>
      </c>
      <c r="D10" s="20"/>
    </row>
    <row r="11" spans="1:9" ht="15.75" customHeight="1" x14ac:dyDescent="0.25">
      <c r="A11" s="20"/>
      <c r="B11" s="20"/>
      <c r="C11" s="20"/>
      <c r="D11" s="20" t="s">
        <v>56</v>
      </c>
      <c r="E11" s="4">
        <v>193769000</v>
      </c>
    </row>
    <row r="12" spans="1:9" ht="15.75" x14ac:dyDescent="0.25">
      <c r="A12" s="20"/>
      <c r="B12" s="20"/>
      <c r="C12" s="20"/>
      <c r="D12" s="20" t="s">
        <v>55</v>
      </c>
      <c r="E12" s="4">
        <v>336802000</v>
      </c>
    </row>
    <row r="13" spans="1:9" ht="15.75" x14ac:dyDescent="0.25">
      <c r="A13" s="20"/>
      <c r="B13" s="20"/>
      <c r="C13" s="20"/>
      <c r="D13" s="20" t="s">
        <v>54</v>
      </c>
      <c r="E13" s="4">
        <v>36386000</v>
      </c>
    </row>
    <row r="14" spans="1:9" ht="15.75" x14ac:dyDescent="0.25">
      <c r="A14" s="20"/>
      <c r="B14" s="20"/>
      <c r="C14" s="20" t="s">
        <v>53</v>
      </c>
      <c r="D14" s="20"/>
      <c r="E14" s="13">
        <f>SUM(E11:E13)</f>
        <v>566957000</v>
      </c>
    </row>
    <row r="15" spans="1:9" ht="15.75" x14ac:dyDescent="0.25">
      <c r="A15" s="20"/>
      <c r="B15" s="20"/>
      <c r="C15" s="20" t="s">
        <v>52</v>
      </c>
      <c r="D15" s="20"/>
      <c r="E15" s="15"/>
    </row>
    <row r="16" spans="1:9" ht="15.75" x14ac:dyDescent="0.25">
      <c r="A16" s="20"/>
      <c r="B16" s="20"/>
      <c r="C16" s="20"/>
      <c r="D16" s="20" t="s">
        <v>51</v>
      </c>
      <c r="E16" s="4">
        <v>46486000</v>
      </c>
    </row>
    <row r="17" spans="1:5" ht="15.75" x14ac:dyDescent="0.25">
      <c r="A17" s="20"/>
      <c r="B17" s="20"/>
      <c r="C17" s="20"/>
      <c r="D17" s="20" t="s">
        <v>50</v>
      </c>
      <c r="E17" s="4">
        <v>134720000</v>
      </c>
    </row>
    <row r="18" spans="1:5" ht="15.75" x14ac:dyDescent="0.25">
      <c r="A18" s="20"/>
      <c r="B18" s="20"/>
      <c r="C18" s="26"/>
      <c r="D18" s="20" t="s">
        <v>49</v>
      </c>
      <c r="E18" s="4">
        <v>27213000</v>
      </c>
    </row>
    <row r="19" spans="1:5" ht="15.75" x14ac:dyDescent="0.25">
      <c r="A19" s="20"/>
      <c r="B19" s="20"/>
      <c r="C19" s="20" t="s">
        <v>48</v>
      </c>
      <c r="D19" s="20"/>
      <c r="E19" s="13">
        <f>SUM(E16:E18)</f>
        <v>208419000</v>
      </c>
    </row>
    <row r="20" spans="1:5" ht="15.75" x14ac:dyDescent="0.25">
      <c r="A20" s="20"/>
      <c r="B20" s="20" t="s">
        <v>47</v>
      </c>
      <c r="C20" s="20"/>
      <c r="D20" s="20"/>
      <c r="E20" s="3"/>
    </row>
    <row r="21" spans="1:5" ht="15.75" x14ac:dyDescent="0.25">
      <c r="A21" s="20"/>
      <c r="B21" s="20"/>
      <c r="C21" s="20" t="s">
        <v>46</v>
      </c>
      <c r="D21" s="20"/>
      <c r="E21" s="17">
        <v>2115581000</v>
      </c>
    </row>
    <row r="22" spans="1:5" ht="15.75" x14ac:dyDescent="0.25">
      <c r="A22" s="20"/>
      <c r="B22" s="20"/>
      <c r="C22" s="20" t="s">
        <v>45</v>
      </c>
      <c r="D22" s="20"/>
      <c r="E22" s="4">
        <v>8312000</v>
      </c>
    </row>
    <row r="23" spans="1:5" ht="15.75" x14ac:dyDescent="0.25">
      <c r="A23" s="20"/>
      <c r="B23" s="20"/>
      <c r="C23" s="20" t="s">
        <v>44</v>
      </c>
      <c r="D23" s="20"/>
      <c r="E23" s="7"/>
    </row>
    <row r="24" spans="1:5" ht="15.75" x14ac:dyDescent="0.25">
      <c r="A24" s="20"/>
      <c r="B24" s="20"/>
      <c r="C24" s="20"/>
      <c r="D24" s="20" t="s">
        <v>43</v>
      </c>
      <c r="E24" s="4">
        <v>1479000</v>
      </c>
    </row>
    <row r="25" spans="1:5" ht="15.75" x14ac:dyDescent="0.25">
      <c r="A25" s="20"/>
      <c r="B25" s="20"/>
      <c r="C25" s="20"/>
      <c r="D25" s="20" t="s">
        <v>42</v>
      </c>
      <c r="E25" s="6">
        <v>0</v>
      </c>
    </row>
    <row r="26" spans="1:5" ht="15.75" x14ac:dyDescent="0.25">
      <c r="A26" s="20"/>
      <c r="B26" s="20"/>
      <c r="C26" s="20"/>
      <c r="D26" s="20" t="s">
        <v>41</v>
      </c>
      <c r="E26" s="4">
        <v>20000</v>
      </c>
    </row>
    <row r="27" spans="1:5" ht="15.75" x14ac:dyDescent="0.25">
      <c r="A27" s="20"/>
      <c r="B27" s="20"/>
      <c r="C27" s="20"/>
      <c r="D27" s="20" t="s">
        <v>40</v>
      </c>
      <c r="E27" s="27">
        <v>0</v>
      </c>
    </row>
    <row r="28" spans="1:5" ht="15.75" x14ac:dyDescent="0.25">
      <c r="A28" s="20"/>
      <c r="B28" s="20"/>
      <c r="C28" s="20" t="s">
        <v>39</v>
      </c>
      <c r="D28" s="20"/>
      <c r="E28" s="14"/>
    </row>
    <row r="29" spans="1:5" ht="15.75" x14ac:dyDescent="0.25">
      <c r="A29" s="20"/>
      <c r="B29" s="20"/>
      <c r="C29" s="20"/>
      <c r="D29" s="20" t="s">
        <v>38</v>
      </c>
      <c r="E29" s="4">
        <v>0</v>
      </c>
    </row>
    <row r="30" spans="1:5" ht="15.75" x14ac:dyDescent="0.25">
      <c r="A30" s="20"/>
      <c r="B30" s="20"/>
      <c r="C30" s="20"/>
      <c r="D30" s="20" t="s">
        <v>37</v>
      </c>
      <c r="E30" s="27">
        <v>0</v>
      </c>
    </row>
    <row r="31" spans="1:5" ht="15.75" x14ac:dyDescent="0.25">
      <c r="A31" s="20"/>
      <c r="B31" s="20"/>
      <c r="C31" s="20" t="s">
        <v>36</v>
      </c>
      <c r="D31" s="20"/>
      <c r="E31" s="28">
        <v>0</v>
      </c>
    </row>
    <row r="32" spans="1:5" ht="15.75" x14ac:dyDescent="0.25">
      <c r="A32" s="20"/>
      <c r="B32" s="20"/>
      <c r="C32" s="20" t="s">
        <v>35</v>
      </c>
      <c r="D32" s="20"/>
      <c r="E32" s="3"/>
    </row>
    <row r="33" spans="1:5" ht="15.75" x14ac:dyDescent="0.25">
      <c r="A33" s="20"/>
      <c r="B33" s="20"/>
      <c r="C33" s="20"/>
      <c r="D33" s="20" t="s">
        <v>34</v>
      </c>
      <c r="E33" s="29">
        <v>0</v>
      </c>
    </row>
    <row r="34" spans="1:5" ht="15.75" x14ac:dyDescent="0.25">
      <c r="A34" s="20"/>
      <c r="B34" s="20"/>
      <c r="C34" s="20"/>
      <c r="D34" s="20" t="s">
        <v>33</v>
      </c>
      <c r="E34" s="4">
        <v>0</v>
      </c>
    </row>
    <row r="35" spans="1:5" ht="15.75" x14ac:dyDescent="0.25">
      <c r="A35" s="20"/>
      <c r="B35" s="20"/>
      <c r="C35" s="20"/>
      <c r="D35" s="20" t="s">
        <v>32</v>
      </c>
      <c r="E35" s="5">
        <v>0</v>
      </c>
    </row>
    <row r="36" spans="1:5" ht="15.75" x14ac:dyDescent="0.25">
      <c r="A36" s="20"/>
      <c r="B36" s="20" t="s">
        <v>31</v>
      </c>
      <c r="C36" s="20"/>
      <c r="D36" s="20"/>
      <c r="E36" s="28">
        <v>0</v>
      </c>
    </row>
    <row r="37" spans="1:5" ht="15.75" x14ac:dyDescent="0.25">
      <c r="A37" s="20"/>
      <c r="B37" s="24" t="s">
        <v>30</v>
      </c>
      <c r="C37" s="20"/>
      <c r="D37" s="20"/>
      <c r="E37" s="13">
        <f>SUM(E14,E19,E21:E36)</f>
        <v>2900768000</v>
      </c>
    </row>
    <row r="38" spans="1:5" ht="15.75" x14ac:dyDescent="0.25">
      <c r="A38" s="20"/>
      <c r="B38" s="24"/>
      <c r="C38" s="20"/>
      <c r="D38" s="20"/>
      <c r="E38" s="12"/>
    </row>
    <row r="39" spans="1:5" ht="15.75" x14ac:dyDescent="0.25">
      <c r="A39" s="24" t="s">
        <v>29</v>
      </c>
      <c r="B39" s="24"/>
      <c r="C39" s="20"/>
      <c r="D39" s="20"/>
      <c r="E39" s="6"/>
    </row>
    <row r="40" spans="1:5" ht="15.75" x14ac:dyDescent="0.25">
      <c r="A40" s="24" t="s">
        <v>28</v>
      </c>
      <c r="B40" s="20"/>
      <c r="C40" s="20"/>
      <c r="D40" s="20"/>
      <c r="E40" s="6"/>
    </row>
    <row r="41" spans="1:5" ht="15.75" x14ac:dyDescent="0.25">
      <c r="A41" s="20"/>
      <c r="B41" s="24" t="s">
        <v>10</v>
      </c>
      <c r="C41" s="20"/>
      <c r="D41" s="20"/>
      <c r="E41" s="3"/>
    </row>
    <row r="42" spans="1:5" ht="15.75" x14ac:dyDescent="0.25">
      <c r="A42" s="20"/>
      <c r="B42" s="20"/>
      <c r="C42" s="20"/>
      <c r="D42" s="20" t="s">
        <v>26</v>
      </c>
      <c r="E42" s="4">
        <v>356330000</v>
      </c>
    </row>
    <row r="43" spans="1:5" ht="15.75" x14ac:dyDescent="0.25">
      <c r="A43" s="20"/>
      <c r="B43" s="20"/>
      <c r="C43" s="20"/>
      <c r="D43" s="20" t="s">
        <v>25</v>
      </c>
      <c r="E43" s="4">
        <v>253672000</v>
      </c>
    </row>
    <row r="44" spans="1:5" ht="15.75" x14ac:dyDescent="0.25">
      <c r="A44" s="20"/>
      <c r="B44" s="20"/>
      <c r="C44" s="20"/>
      <c r="D44" s="20" t="s">
        <v>2</v>
      </c>
      <c r="E44" s="4">
        <v>6349000</v>
      </c>
    </row>
    <row r="45" spans="1:5" ht="15.75" x14ac:dyDescent="0.25">
      <c r="A45" s="20"/>
      <c r="B45" s="24" t="s">
        <v>9</v>
      </c>
      <c r="C45" s="20"/>
      <c r="D45" s="20"/>
      <c r="E45" s="3"/>
    </row>
    <row r="46" spans="1:5" ht="15.75" x14ac:dyDescent="0.25">
      <c r="A46" s="20"/>
      <c r="B46" s="20"/>
      <c r="C46" s="30"/>
      <c r="D46" s="20" t="s">
        <v>26</v>
      </c>
      <c r="E46" s="4">
        <v>15271000</v>
      </c>
    </row>
    <row r="47" spans="1:5" ht="15.75" x14ac:dyDescent="0.25">
      <c r="A47" s="20"/>
      <c r="B47" s="20"/>
      <c r="C47" s="20"/>
      <c r="D47" s="20" t="s">
        <v>25</v>
      </c>
      <c r="E47" s="4">
        <v>63442000</v>
      </c>
    </row>
    <row r="48" spans="1:5" ht="15.75" x14ac:dyDescent="0.25">
      <c r="A48" s="20"/>
      <c r="B48" s="20"/>
      <c r="C48" s="20"/>
      <c r="D48" s="20" t="s">
        <v>2</v>
      </c>
      <c r="E48" s="4">
        <v>51000</v>
      </c>
    </row>
    <row r="49" spans="1:5" ht="15.75" x14ac:dyDescent="0.25">
      <c r="A49" s="20"/>
      <c r="B49" s="24" t="s">
        <v>8</v>
      </c>
      <c r="C49" s="20"/>
      <c r="D49" s="20"/>
      <c r="E49" s="5"/>
    </row>
    <row r="50" spans="1:5" ht="15.75" x14ac:dyDescent="0.25">
      <c r="A50" s="31"/>
      <c r="B50" s="31"/>
      <c r="C50" s="31"/>
      <c r="D50" s="20" t="s">
        <v>26</v>
      </c>
      <c r="E50" s="4">
        <v>125884000</v>
      </c>
    </row>
    <row r="51" spans="1:5" ht="15.75" x14ac:dyDescent="0.25">
      <c r="A51" s="20"/>
      <c r="B51" s="20"/>
      <c r="C51" s="20"/>
      <c r="D51" s="20" t="s">
        <v>25</v>
      </c>
      <c r="E51" s="4">
        <v>79208000</v>
      </c>
    </row>
    <row r="52" spans="1:5" ht="15.75" x14ac:dyDescent="0.25">
      <c r="A52" s="20"/>
      <c r="B52" s="20"/>
      <c r="C52" s="20"/>
      <c r="D52" s="20" t="s">
        <v>2</v>
      </c>
      <c r="E52" s="4">
        <v>0</v>
      </c>
    </row>
    <row r="53" spans="1:5" ht="15.75" x14ac:dyDescent="0.25">
      <c r="A53" s="20"/>
      <c r="B53" s="24" t="s">
        <v>7</v>
      </c>
      <c r="C53" s="20"/>
      <c r="D53" s="20"/>
      <c r="E53" s="5"/>
    </row>
    <row r="54" spans="1:5" ht="15.75" x14ac:dyDescent="0.25">
      <c r="A54" s="20"/>
      <c r="B54" s="20"/>
      <c r="C54" s="20"/>
      <c r="D54" s="20" t="s">
        <v>26</v>
      </c>
      <c r="E54" s="4">
        <v>727000</v>
      </c>
    </row>
    <row r="55" spans="1:5" ht="15.75" x14ac:dyDescent="0.25">
      <c r="A55" s="20"/>
      <c r="B55" s="20"/>
      <c r="C55" s="20"/>
      <c r="D55" s="20" t="s">
        <v>25</v>
      </c>
      <c r="E55" s="4">
        <v>9316000</v>
      </c>
    </row>
    <row r="56" spans="1:5" ht="15.75" x14ac:dyDescent="0.25">
      <c r="A56" s="20"/>
      <c r="B56" s="20"/>
      <c r="C56" s="30"/>
      <c r="D56" s="20" t="s">
        <v>2</v>
      </c>
      <c r="E56" s="32">
        <v>0</v>
      </c>
    </row>
    <row r="57" spans="1:5" ht="15.75" x14ac:dyDescent="0.25">
      <c r="A57" s="20"/>
      <c r="B57" s="24" t="s">
        <v>6</v>
      </c>
      <c r="C57" s="20"/>
      <c r="D57" s="20"/>
      <c r="E57" s="11"/>
    </row>
    <row r="58" spans="1:5" ht="15.75" x14ac:dyDescent="0.25">
      <c r="A58" s="20"/>
      <c r="B58" s="20"/>
      <c r="C58" s="20"/>
      <c r="D58" s="20" t="s">
        <v>26</v>
      </c>
      <c r="E58" s="4">
        <v>3554000</v>
      </c>
    </row>
    <row r="59" spans="1:5" ht="15.75" x14ac:dyDescent="0.25">
      <c r="A59" s="20"/>
      <c r="B59" s="20"/>
      <c r="C59" s="20"/>
      <c r="D59" s="20" t="s">
        <v>25</v>
      </c>
      <c r="E59" s="4">
        <v>958000</v>
      </c>
    </row>
    <row r="60" spans="1:5" ht="15.75" x14ac:dyDescent="0.25">
      <c r="A60" s="20"/>
      <c r="B60" s="20"/>
      <c r="C60" s="20"/>
      <c r="D60" s="20" t="s">
        <v>2</v>
      </c>
      <c r="E60" s="29">
        <v>0</v>
      </c>
    </row>
    <row r="61" spans="1:5" ht="15.75" x14ac:dyDescent="0.25">
      <c r="A61" s="20"/>
      <c r="B61" s="24" t="s">
        <v>5</v>
      </c>
      <c r="C61" s="20"/>
      <c r="D61" s="20"/>
      <c r="E61" s="11"/>
    </row>
    <row r="62" spans="1:5" ht="15.75" x14ac:dyDescent="0.25">
      <c r="A62" s="20"/>
      <c r="B62" s="20"/>
      <c r="C62" s="20"/>
      <c r="D62" s="20" t="s">
        <v>26</v>
      </c>
      <c r="E62" s="4">
        <v>81993000</v>
      </c>
    </row>
    <row r="63" spans="1:5" ht="15.75" x14ac:dyDescent="0.25">
      <c r="A63" s="20"/>
      <c r="B63" s="24"/>
      <c r="C63" s="20"/>
      <c r="D63" s="20" t="s">
        <v>25</v>
      </c>
      <c r="E63" s="4">
        <v>127419000</v>
      </c>
    </row>
    <row r="64" spans="1:5" ht="15.75" x14ac:dyDescent="0.25">
      <c r="A64" s="20"/>
      <c r="B64" s="20"/>
      <c r="C64" s="20"/>
      <c r="D64" s="20" t="s">
        <v>2</v>
      </c>
      <c r="E64" s="4">
        <v>21608000</v>
      </c>
    </row>
    <row r="65" spans="1:5" ht="15.75" x14ac:dyDescent="0.25">
      <c r="A65" s="20"/>
      <c r="B65" s="24" t="s">
        <v>4</v>
      </c>
      <c r="C65" s="20"/>
      <c r="D65" s="20"/>
      <c r="E65" s="5"/>
    </row>
    <row r="66" spans="1:5" ht="15.75" x14ac:dyDescent="0.25">
      <c r="A66" s="20"/>
      <c r="B66" s="20"/>
      <c r="C66" s="20"/>
      <c r="D66" s="20" t="s">
        <v>26</v>
      </c>
      <c r="E66" s="4">
        <v>184847000</v>
      </c>
    </row>
    <row r="67" spans="1:5" ht="15.75" x14ac:dyDescent="0.25">
      <c r="A67" s="20"/>
      <c r="B67" s="20"/>
      <c r="C67" s="20"/>
      <c r="D67" s="20" t="s">
        <v>25</v>
      </c>
      <c r="E67" s="4">
        <v>85092000</v>
      </c>
    </row>
    <row r="68" spans="1:5" ht="15.75" x14ac:dyDescent="0.25">
      <c r="A68" s="20"/>
      <c r="B68" s="20"/>
      <c r="C68" s="20"/>
      <c r="D68" s="20" t="s">
        <v>2</v>
      </c>
      <c r="E68" s="4">
        <v>353000</v>
      </c>
    </row>
    <row r="69" spans="1:5" ht="15.75" x14ac:dyDescent="0.25">
      <c r="A69" s="20"/>
      <c r="B69" s="24" t="s">
        <v>27</v>
      </c>
      <c r="C69" s="20"/>
      <c r="D69" s="20"/>
      <c r="E69" s="3"/>
    </row>
    <row r="70" spans="1:5" ht="15.75" x14ac:dyDescent="0.25">
      <c r="A70" s="20"/>
      <c r="B70" s="20"/>
      <c r="C70" s="20"/>
      <c r="D70" s="20" t="s">
        <v>26</v>
      </c>
      <c r="E70" s="6">
        <v>0</v>
      </c>
    </row>
    <row r="71" spans="1:5" ht="15.75" x14ac:dyDescent="0.25">
      <c r="A71" s="20"/>
      <c r="B71" s="20"/>
      <c r="C71" s="20"/>
      <c r="D71" s="20" t="s">
        <v>25</v>
      </c>
      <c r="E71" s="6">
        <v>0</v>
      </c>
    </row>
    <row r="72" spans="1:5" ht="15.75" x14ac:dyDescent="0.25">
      <c r="A72" s="20"/>
      <c r="B72" s="20"/>
      <c r="C72" s="20"/>
      <c r="D72" s="20" t="s">
        <v>2</v>
      </c>
      <c r="E72" s="10">
        <v>0</v>
      </c>
    </row>
    <row r="73" spans="1:5" ht="15.75" x14ac:dyDescent="0.25">
      <c r="A73" s="20"/>
      <c r="B73" s="24" t="s">
        <v>24</v>
      </c>
      <c r="C73" s="20"/>
      <c r="D73" s="20"/>
      <c r="E73" s="3"/>
    </row>
    <row r="74" spans="1:5" ht="15.75" x14ac:dyDescent="0.25">
      <c r="A74" s="20"/>
      <c r="B74" s="20"/>
      <c r="C74" s="20" t="s">
        <v>23</v>
      </c>
      <c r="D74" s="20"/>
      <c r="E74" s="6"/>
    </row>
    <row r="75" spans="1:5" ht="15.75" x14ac:dyDescent="0.25">
      <c r="A75" s="20"/>
      <c r="B75" s="20"/>
      <c r="C75" s="20"/>
      <c r="D75" s="20" t="s">
        <v>22</v>
      </c>
      <c r="E75" s="33">
        <v>0</v>
      </c>
    </row>
    <row r="76" spans="1:5" ht="15.75" x14ac:dyDescent="0.25">
      <c r="A76" s="20"/>
      <c r="B76" s="20"/>
      <c r="C76" s="20"/>
      <c r="D76" s="20" t="s">
        <v>21</v>
      </c>
      <c r="E76" s="34">
        <v>0</v>
      </c>
    </row>
    <row r="77" spans="1:5" ht="15.75" x14ac:dyDescent="0.25">
      <c r="A77" s="20"/>
      <c r="B77" s="20"/>
      <c r="C77" s="35" t="s">
        <v>20</v>
      </c>
      <c r="D77" s="20"/>
      <c r="E77" s="6"/>
    </row>
    <row r="78" spans="1:5" ht="15.75" x14ac:dyDescent="0.25">
      <c r="A78" s="20"/>
      <c r="B78" s="20"/>
      <c r="C78" s="20"/>
      <c r="D78" s="20" t="s">
        <v>14</v>
      </c>
      <c r="E78" s="4">
        <v>92880000</v>
      </c>
    </row>
    <row r="79" spans="1:5" ht="15.75" x14ac:dyDescent="0.25">
      <c r="A79" s="20"/>
      <c r="B79" s="20"/>
      <c r="C79" s="20"/>
      <c r="D79" s="20" t="s">
        <v>13</v>
      </c>
      <c r="E79" s="4">
        <v>5261000</v>
      </c>
    </row>
    <row r="80" spans="1:5" ht="15.75" x14ac:dyDescent="0.25">
      <c r="A80" s="20"/>
      <c r="B80" s="20"/>
      <c r="C80" s="20" t="s">
        <v>19</v>
      </c>
      <c r="D80" s="20"/>
      <c r="E80" s="7"/>
    </row>
    <row r="81" spans="1:9" ht="15.75" x14ac:dyDescent="0.25">
      <c r="A81" s="20"/>
      <c r="B81" s="20"/>
      <c r="C81" s="20"/>
      <c r="D81" s="35" t="s">
        <v>14</v>
      </c>
      <c r="E81" s="4">
        <v>0</v>
      </c>
      <c r="F81" s="36"/>
    </row>
    <row r="82" spans="1:9" ht="15.75" x14ac:dyDescent="0.25">
      <c r="A82" s="20"/>
      <c r="B82" s="20"/>
      <c r="C82" s="20"/>
      <c r="D82" s="35" t="s">
        <v>13</v>
      </c>
      <c r="E82" s="4">
        <v>42478000</v>
      </c>
    </row>
    <row r="83" spans="1:9" ht="15.75" x14ac:dyDescent="0.25">
      <c r="A83" s="20"/>
      <c r="B83" s="20"/>
      <c r="C83" s="20" t="s">
        <v>18</v>
      </c>
      <c r="D83" s="20"/>
    </row>
    <row r="84" spans="1:9" ht="15.75" x14ac:dyDescent="0.25">
      <c r="A84" s="20"/>
      <c r="B84" s="20"/>
      <c r="C84" s="20"/>
      <c r="D84" s="20" t="s">
        <v>14</v>
      </c>
      <c r="E84" s="9">
        <v>0</v>
      </c>
    </row>
    <row r="85" spans="1:9" ht="15.75" x14ac:dyDescent="0.25">
      <c r="A85" s="20"/>
      <c r="B85" s="20"/>
      <c r="C85" s="20"/>
      <c r="D85" s="20" t="s">
        <v>13</v>
      </c>
      <c r="E85" s="9">
        <v>0</v>
      </c>
    </row>
    <row r="86" spans="1:9" ht="15.75" x14ac:dyDescent="0.25">
      <c r="A86" s="20"/>
      <c r="B86" s="20"/>
      <c r="C86" s="20" t="s">
        <v>17</v>
      </c>
      <c r="D86" s="20"/>
      <c r="E86" s="6"/>
    </row>
    <row r="87" spans="1:9" ht="15.75" x14ac:dyDescent="0.25">
      <c r="A87" s="20"/>
      <c r="B87" s="20"/>
      <c r="C87" s="20"/>
      <c r="D87" s="20" t="s">
        <v>14</v>
      </c>
      <c r="E87" s="4">
        <v>1329000</v>
      </c>
    </row>
    <row r="88" spans="1:9" ht="15.75" x14ac:dyDescent="0.25">
      <c r="A88" s="20"/>
      <c r="B88" s="20"/>
      <c r="C88" s="20"/>
      <c r="D88" s="20" t="s">
        <v>13</v>
      </c>
      <c r="E88" s="4">
        <v>546000</v>
      </c>
    </row>
    <row r="89" spans="1:9" ht="15.75" x14ac:dyDescent="0.25">
      <c r="A89" s="20"/>
      <c r="B89" s="20"/>
      <c r="C89" s="20" t="s">
        <v>16</v>
      </c>
      <c r="D89" s="20"/>
      <c r="E89" s="6"/>
    </row>
    <row r="90" spans="1:9" ht="15.75" x14ac:dyDescent="0.25">
      <c r="A90" s="20"/>
      <c r="B90" s="20"/>
      <c r="C90" s="20"/>
      <c r="D90" s="20" t="s">
        <v>15</v>
      </c>
      <c r="E90" s="4">
        <v>0</v>
      </c>
    </row>
    <row r="91" spans="1:9" ht="15.75" x14ac:dyDescent="0.25">
      <c r="A91" s="20"/>
      <c r="B91" s="20"/>
      <c r="C91" s="20"/>
      <c r="D91" s="20" t="s">
        <v>14</v>
      </c>
      <c r="E91" s="4">
        <v>0</v>
      </c>
    </row>
    <row r="92" spans="1:9" ht="15.75" x14ac:dyDescent="0.25">
      <c r="A92" s="20"/>
      <c r="B92" s="20"/>
      <c r="C92" s="20"/>
      <c r="D92" s="20" t="s">
        <v>13</v>
      </c>
      <c r="E92" s="32">
        <v>0</v>
      </c>
    </row>
    <row r="93" spans="1:9" ht="15.75" x14ac:dyDescent="0.25">
      <c r="A93" s="24" t="s">
        <v>12</v>
      </c>
      <c r="D93" s="20"/>
      <c r="E93" s="8">
        <f>SUM(E41:E92)</f>
        <v>1558568000</v>
      </c>
    </row>
    <row r="94" spans="1:9" ht="15.75" x14ac:dyDescent="0.25">
      <c r="A94" s="24" t="s">
        <v>11</v>
      </c>
      <c r="B94" s="20"/>
      <c r="C94" s="24"/>
      <c r="D94" s="35"/>
      <c r="E94" s="6"/>
    </row>
    <row r="95" spans="1:9" ht="15.75" x14ac:dyDescent="0.25">
      <c r="A95" s="20"/>
      <c r="B95" s="24" t="s">
        <v>10</v>
      </c>
      <c r="C95" s="20"/>
      <c r="D95" s="20"/>
      <c r="E95" s="7"/>
      <c r="H95" s="37"/>
      <c r="I95" s="25"/>
    </row>
    <row r="96" spans="1:9" ht="15.75" x14ac:dyDescent="0.25">
      <c r="A96" s="20"/>
      <c r="B96" s="20"/>
      <c r="C96" s="20"/>
      <c r="D96" s="20" t="s">
        <v>2</v>
      </c>
      <c r="E96" s="4">
        <v>38298000</v>
      </c>
      <c r="F96" s="37"/>
      <c r="G96" s="20"/>
      <c r="I96" s="25"/>
    </row>
    <row r="97" spans="1:9" ht="15.75" x14ac:dyDescent="0.25">
      <c r="A97" s="20"/>
      <c r="B97" s="24" t="s">
        <v>9</v>
      </c>
      <c r="C97" s="20"/>
      <c r="D97" s="20"/>
      <c r="E97" s="6"/>
      <c r="F97" s="37"/>
      <c r="G97" s="20"/>
      <c r="H97" s="37"/>
      <c r="I97" s="25"/>
    </row>
    <row r="98" spans="1:9" ht="15.75" x14ac:dyDescent="0.25">
      <c r="B98" s="20"/>
      <c r="C98" s="20"/>
      <c r="D98" s="20" t="s">
        <v>2</v>
      </c>
      <c r="E98" s="4">
        <v>27819000</v>
      </c>
    </row>
    <row r="99" spans="1:9" ht="15.75" customHeight="1" x14ac:dyDescent="0.25">
      <c r="B99" s="24" t="s">
        <v>8</v>
      </c>
      <c r="C99" s="20"/>
      <c r="D99" s="20"/>
      <c r="E99" s="3"/>
    </row>
    <row r="100" spans="1:9" ht="15.75" customHeight="1" x14ac:dyDescent="0.25">
      <c r="B100" s="20"/>
      <c r="C100" s="20"/>
      <c r="D100" s="20" t="s">
        <v>2</v>
      </c>
      <c r="E100" s="4">
        <v>115000</v>
      </c>
    </row>
    <row r="101" spans="1:9" ht="15.75" customHeight="1" x14ac:dyDescent="0.25">
      <c r="B101" s="24" t="s">
        <v>7</v>
      </c>
      <c r="C101" s="20"/>
      <c r="D101" s="20"/>
      <c r="E101" s="3"/>
    </row>
    <row r="102" spans="1:9" ht="15.75" x14ac:dyDescent="0.25">
      <c r="B102" s="20"/>
      <c r="C102" s="30"/>
      <c r="D102" s="20" t="s">
        <v>2</v>
      </c>
      <c r="E102" s="4">
        <v>0</v>
      </c>
    </row>
    <row r="103" spans="1:9" ht="15.75" x14ac:dyDescent="0.25">
      <c r="B103" s="24" t="s">
        <v>6</v>
      </c>
      <c r="C103" s="20"/>
      <c r="D103" s="20"/>
      <c r="E103" s="3"/>
    </row>
    <row r="104" spans="1:9" ht="15.75" x14ac:dyDescent="0.25">
      <c r="B104" s="20"/>
      <c r="C104" s="20"/>
      <c r="D104" s="20" t="s">
        <v>2</v>
      </c>
      <c r="E104" s="4">
        <v>114000</v>
      </c>
    </row>
    <row r="105" spans="1:9" ht="15.75" x14ac:dyDescent="0.25">
      <c r="B105" s="24" t="s">
        <v>5</v>
      </c>
      <c r="C105" s="20"/>
      <c r="D105" s="20"/>
    </row>
    <row r="106" spans="1:9" ht="15.75" x14ac:dyDescent="0.25">
      <c r="B106" s="20"/>
      <c r="C106" s="20"/>
      <c r="D106" s="20" t="s">
        <v>2</v>
      </c>
      <c r="E106" s="4">
        <v>134000</v>
      </c>
    </row>
    <row r="107" spans="1:9" ht="15.75" x14ac:dyDescent="0.25">
      <c r="B107" s="24" t="s">
        <v>4</v>
      </c>
      <c r="C107" s="20"/>
      <c r="D107" s="20"/>
      <c r="E107" s="3"/>
    </row>
    <row r="108" spans="1:9" ht="15.75" x14ac:dyDescent="0.25">
      <c r="B108" s="20"/>
      <c r="C108" s="20"/>
      <c r="D108" s="20" t="s">
        <v>2</v>
      </c>
      <c r="E108" s="4">
        <v>191213000</v>
      </c>
    </row>
    <row r="109" spans="1:9" ht="15.75" x14ac:dyDescent="0.25">
      <c r="A109" s="24"/>
      <c r="B109" s="24" t="s">
        <v>3</v>
      </c>
      <c r="C109" s="20"/>
      <c r="D109" s="20"/>
      <c r="E109" s="3"/>
    </row>
    <row r="110" spans="1:9" ht="15.75" x14ac:dyDescent="0.25">
      <c r="B110" s="20"/>
      <c r="C110" s="20"/>
      <c r="D110" s="20" t="s">
        <v>2</v>
      </c>
      <c r="E110" s="4">
        <v>231923000</v>
      </c>
    </row>
    <row r="111" spans="1:9" ht="15.75" x14ac:dyDescent="0.25">
      <c r="A111" s="24" t="s">
        <v>1</v>
      </c>
      <c r="E111" s="2">
        <f>SUM(E96,E98,E100,E104,E102,E106,E108,E110)</f>
        <v>489616000</v>
      </c>
    </row>
    <row r="112" spans="1:9" ht="30" customHeight="1" x14ac:dyDescent="0.35">
      <c r="A112" s="38" t="s">
        <v>0</v>
      </c>
      <c r="B112" s="39"/>
      <c r="C112" s="39"/>
      <c r="D112" s="39"/>
      <c r="E112" s="1">
        <f>SUM(E93,E111)</f>
        <v>2048184000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Dapitan</vt:lpstr>
      <vt:lpstr>Dipolog</vt:lpstr>
      <vt:lpstr>Pagadian</vt:lpstr>
      <vt:lpstr>Zamboanga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2021-09-13T03:16:56Z</dcterms:created>
  <dcterms:modified xsi:type="dcterms:W3CDTF">2021-09-30T14:29:28Z</dcterms:modified>
</cp:coreProperties>
</file>